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defaultThemeVersion="124226"/>
  <bookViews>
    <workbookView xWindow="480" yWindow="255" windowWidth="14115" windowHeight="4095"/>
  </bookViews>
  <sheets>
    <sheet name="Hoja1" sheetId="1" r:id="rId1"/>
    <sheet name="Hoja3" sheetId="3" r:id="rId2"/>
  </sheets>
  <definedNames>
    <definedName name="_xlnm._FilterDatabase" localSheetId="0" hidden="1">Hoja1!$A$18:$M$853</definedName>
    <definedName name="OLE_LINK1" localSheetId="0">Hoja1!$C$614</definedName>
  </definedNames>
  <calcPr calcId="124519"/>
</workbook>
</file>

<file path=xl/calcChain.xml><?xml version="1.0" encoding="utf-8"?>
<calcChain xmlns="http://schemas.openxmlformats.org/spreadsheetml/2006/main">
  <c r="I6" i="3"/>
  <c r="I10" s="1"/>
  <c r="I13" s="1"/>
  <c r="G15"/>
  <c r="I153" i="1" l="1"/>
  <c r="I150"/>
  <c r="I147"/>
  <c r="I149"/>
  <c r="I146"/>
  <c r="I145"/>
  <c r="I144"/>
  <c r="I143"/>
  <c r="I142"/>
  <c r="I141"/>
  <c r="I140"/>
  <c r="I139"/>
  <c r="I138"/>
  <c r="I137"/>
  <c r="I136"/>
  <c r="I135"/>
  <c r="I134"/>
  <c r="I133"/>
  <c r="I132"/>
  <c r="I131"/>
  <c r="I128"/>
</calcChain>
</file>

<file path=xl/sharedStrings.xml><?xml version="1.0" encoding="utf-8"?>
<sst xmlns="http://schemas.openxmlformats.org/spreadsheetml/2006/main" count="4678" uniqueCount="1378">
  <si>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</si>
  <si>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</si>
  <si>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</si>
  <si>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</si>
  <si>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</si>
  <si>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</si>
  <si>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</si>
  <si>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</si>
  <si>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</si>
  <si>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</si>
  <si>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</si>
  <si>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</si>
  <si>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</si>
  <si>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</si>
  <si>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</si>
  <si>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</si>
  <si>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</si>
  <si>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</si>
  <si>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</si>
  <si>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</si>
  <si>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</si>
  <si>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</si>
  <si>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</si>
  <si>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</si>
  <si>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</si>
  <si>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</si>
  <si>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</si>
  <si>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6 MESES</t>
  </si>
  <si>
    <t>LICITACION PUBLICA</t>
  </si>
  <si>
    <t>NO</t>
  </si>
  <si>
    <t>FAVISA</t>
  </si>
  <si>
    <t>MARZO</t>
  </si>
  <si>
    <t>4 MESES</t>
  </si>
  <si>
    <t>IMPLEMENTACION DEL PROGRAMA DE ALIMENTACION ESCOLAR CON ENFOQUE DFERENCIAL EN LAS I.E Y CENTROS EDUCATIVOS DEL DPTO. DE ARAUCA.</t>
  </si>
  <si>
    <t>FEBRERO</t>
  </si>
  <si>
    <t>7 meses</t>
  </si>
  <si>
    <t>COFINANCIACIÓN DE COBERTURAS EN EDUCACION ENTIDADES PRODUCTORAS</t>
  </si>
  <si>
    <t>8,550,000,000</t>
  </si>
  <si>
    <t>INTERVENTORIA PARA LA IMPLEMENTACION DEL PROGRAMA DE ALIMENTACION ESCOLAR CON ENFOQUE DFERENCIAL EN LAS I.E Y CENTROS EDUCATIVOS DEL DPTO. DE ARAUCA.</t>
  </si>
  <si>
    <t>CONCURSO DE MERITOS</t>
  </si>
  <si>
    <t>450,000,000</t>
  </si>
  <si>
    <t>APOYO Y FOMENTO A LA EDUCACION SUPERIOR A JÓVENES DEL DPTO. DE ARAUCA</t>
  </si>
  <si>
    <t>2 MESES</t>
  </si>
  <si>
    <t>SELECCIÓN ABREVIADA</t>
  </si>
  <si>
    <t>AL COSUMO DE CERVEZA NACIONAL (DECRETO 190/69</t>
  </si>
  <si>
    <t>100,000,000</t>
  </si>
  <si>
    <t>APOYO A LA EDUCACION SUPERIOR MEDIANTE EL MEJORAMIENTO DE LA INFRAESTRUCTURA FISICA EN UNIVERSIDADES PÚBLICAS EN EL DPTO. DE ARAUCA.</t>
  </si>
  <si>
    <t>RENDIMIENTOS FINANCIEROS ESTAMPILLA PRODESARROLLO FRONTERIZO (LEY 191/95) $1.500.000-ESTAMPILLA PRODESARROLLO FRONTERIZO (LEY 191/95) $110.000.000</t>
  </si>
  <si>
    <t>111,500,000</t>
  </si>
  <si>
    <t>APOYO PARA EL ACCESO A LA EDUCACION SUPERIOR DE JÓVENES DE LAS COMUNIDADES INDIGENAS DEL DPTO. DE ARAUCA</t>
  </si>
  <si>
    <t>RENDIMIENTOS FINANCIEROS FAE</t>
  </si>
  <si>
    <t>IMPLEMENTACION DEL PROYECTO DE ETNOEDUCACION EN LOS 04 CEIN DEL DPTO. DE ARAUCA</t>
  </si>
  <si>
    <t>RENDIMIENTOS FINANCIEROS REGALÍAS</t>
  </si>
  <si>
    <t>80,000,000</t>
  </si>
  <si>
    <t>APOYO PARA EL ACCESO A LA EDUCACION SUPERIOR DE JÓVENES DE LAS COMUNIDADES AFRODESCENDIENTES DEL DPTO. DE ARAUCA</t>
  </si>
  <si>
    <t>S65109900</t>
  </si>
  <si>
    <t>APOYO PARA LA IMPLEMENTACION DE LA CÁTEDRA AFROCOLOMBIANA COMO LÍNEA TRANSVERSAL EN I.E Y CEAR DE INFLUENCIA DE TERRITORIOS COLECTIVOS AFRODESCENDIENTES EN EL DPTO. DE ARAUCA</t>
  </si>
  <si>
    <t>70,000,000</t>
  </si>
  <si>
    <t>SERVICIO DE TRANSPORTE ESCOLAR EN LAS INSTITUCIONES Y CENTROS EDUCATIVOS DEL DEPARTAMENTO DE ARAUCA</t>
  </si>
  <si>
    <t>180 DIAS</t>
  </si>
  <si>
    <t>SUBASTA INVERSA</t>
  </si>
  <si>
    <t>S.G.R</t>
  </si>
  <si>
    <t>11,247,096,870</t>
  </si>
  <si>
    <t>INTERVENTORIA TECNICO, ADMINISTRATIVA Y FINANCIERA  PARA EL PROYECTO SERVICIO DE TRANSPORTE ESCOLAR EN LAS INSTITUCIONES Y CENTROS EDUCATIVOS DEL DEPARTAMENTO DE ARAUCA</t>
  </si>
  <si>
    <t>10 MESES</t>
  </si>
  <si>
    <t>345,970,000</t>
  </si>
  <si>
    <t>ASISTENCIA TÉCNICA AL PLAN INTEGRAL DE CONVIVENCIA Y SEGURIDAD CIUDADANA DEL DEPARTAMENTO DE ARAUCA.</t>
  </si>
  <si>
    <t>CONTRATACION DIRECTA</t>
  </si>
  <si>
    <t>IMPUESTO DEL 5% FONDO DE SEGURIDAD LEY 418/97, CONTRATACIÓN DE LA GOBERNACIÓN DE ARAUCA</t>
  </si>
  <si>
    <t>APOYO AL PLAN DE RECOMPENSAS Y ESTÍMULOS A COLABORADORES  CON LA JUSTICIA EN EL DEPARTAMENTO DE ARAUCA</t>
  </si>
  <si>
    <t>12 MESE</t>
  </si>
  <si>
    <t>NO APLICA</t>
  </si>
  <si>
    <t>IMPLEMENTACIÓN DEL PLAN DE ACCIÓN PARA LA PREVENCIÓN DEL TRÁFICO Y LA COMERCIALIZACIÓN DE SUSTANCIAS PSICOACTIVAS EN EL DEPARTAMENTO DE ARAUCA</t>
  </si>
  <si>
    <t>ABRIL</t>
  </si>
  <si>
    <t>01 MES</t>
  </si>
  <si>
    <t>MINIMA CUANTIA</t>
  </si>
  <si>
    <t xml:space="preserve">RENDIMIENTOS FINANCIEROS FONDO DE SEGURIDAD LEY 418/97 </t>
  </si>
  <si>
    <t>1 MES</t>
  </si>
  <si>
    <t>SELECCION ABREVIADA DE MENOR CUANTIA</t>
  </si>
  <si>
    <t>IMPLEMENTACIÓN DE UN PROGRAMA PARA COMUNIDADES EN RIESGO EN EL DEPARTAMENTO DE ARAUCA</t>
  </si>
  <si>
    <t>2 MES</t>
  </si>
  <si>
    <t>IMPLEMENTACIÓN DE UNA ESTRATEGIA PARA FORTALECER LA DENUNCIA DE CASOS DE VIOLENCIA SEXUAL EN EL DEPARTAMENTO DE ARAUCA</t>
  </si>
  <si>
    <t>02 MESES</t>
  </si>
  <si>
    <t>IMPLEMENTACIÓN DE UNA ESTRATEGIA DE DESARME PARA LA POBLACIÓN CIVIL EN EL DEPARTAMENTO DE ARAUCA</t>
  </si>
  <si>
    <t>FORTALECIMIENTO A LA ESTRATEGIA PARA LA SOCIALIZACIÓN DE ACCIONES DE LA FUERZA PÚBLICA EN EL DEPARTAMENTO DE ARAUCA</t>
  </si>
  <si>
    <t>FORTALECIMIENTO AL OBSERVATORIO DE LA CONVIVENCIA CIUDADANA Y DERECHOS HUMANOS EN EL DEPARTAMENTO DE ARAUCA</t>
  </si>
  <si>
    <t>IMPLEMENTACIÓN DE LA ESTRATEGIA PARA LA PREVENCIÓN DE LA DELINCUENCIA EN ADOLESCENTES Y JOVENES EN EL DEPARTAMENTO DE ARAUCA</t>
  </si>
  <si>
    <t>JULIO</t>
  </si>
  <si>
    <t>FORTALECIMIENTO DE LAS ACCIONES OPERATIVAS DE LA FUERZA PÚBLICA, ORGANISMOS DE SEGURIDAD, DE SOCORRO Y DE PROTECCIÓN CIVIL EN EL DPTO DE ARAUCA (COMBUSTIBLE)</t>
  </si>
  <si>
    <t>ESTUDIOS Y DISEÑOS PARA PROYECTOS DE LA FUERZA PÚBLICA Y ORGANISMOS DE SEGURIDAD EN EL DEPARTAMENTO DE ARAUCA</t>
  </si>
  <si>
    <t>MAYO</t>
  </si>
  <si>
    <t>DOTACION Y ADECUACION DE LA SECCIONAL DE INVESTIGACION CRIMINAL DE ARAUCA, DEPARTAMENTO DE ARAUCA</t>
  </si>
  <si>
    <t>SUBASTA</t>
  </si>
  <si>
    <t xml:space="preserve">FORTALECIMIENTO DE LA CAPACIDAD INVESTIGATIVA DEL CUERPO TECNICO DE INVESTIGACION CTI EN EL DEPARTAMENTO DE ARAUCA </t>
  </si>
  <si>
    <t>SELECCION ABREVIADA</t>
  </si>
  <si>
    <t>APOYO AL DISEÑO DE UNA  ESTRATEGIA PARA LA IMPORTACIÓN DE COMBUSTIBLE  Y APLICACIÓN DE LA LEY DE  FRONTERAS EN EL DEPARTAMENTO DE ARAUCA</t>
  </si>
  <si>
    <t>RENDIMIENTOS FINANCIEROS ESTAMPILLA PRODESARROLLO FRONTERIZO (LEY 191/95)</t>
  </si>
  <si>
    <t>ESTAMPILLA PRODESARROLLO FRONTERIZO (LEY 191/95)</t>
  </si>
  <si>
    <t>APOYO A LA IMPLEMENTACIÓN DE ESTRATEGIAS PARA LA GARANTÍA DE LOS DERECHOS DE LAS MUJERES VICTIMAS EN EL DEPARTAMENTO DE ARAUCA</t>
  </si>
  <si>
    <t>I.V.A.</t>
  </si>
  <si>
    <t>APOYO A LA IMPLEMENTACIÓN DE ESTRATEGIAS, CAMPAÑAS,  PROGRAMAS DE PREVENCIÓN DE VIOLENCIA  DE GÉNERO Y DE EMBARAZO EN ADOLESCENTES EN EL DDPTO DE ARAUCA</t>
  </si>
  <si>
    <t>IMPLEMENTACIÓN  DE ESTRATEGIAS PARA EL DESARROLLO INTEGRAL DE MUJERES RURALES CON ENFOQUE DIFERENCIAL EN EL DPTO</t>
  </si>
  <si>
    <t>3 MESES</t>
  </si>
  <si>
    <t>APOYO AL LOGRO DE INTERVENCIONES  DEL COMPONENTE DE ATENCIÓN INTEGRAL A LAS VÍCTIMAS CON ENFOQUE DIFERENCIAL EN EL DEPARTAMENTO DE ARAUCA (PIU 2012-2015)</t>
  </si>
  <si>
    <t>APOYO AL LOGRO DE INTERVENCIONES  DEL COMPONENTE VERDAD, JUSTICIA, REPARACIÓN Y GARANTÍA DE NO REPETICIÓN A  VÍCTIMAS CON ENFOQUE DIFERENCIAL EN EL DEPARTAMENTO DE ARAUCA (PIU 2012-2015)</t>
  </si>
  <si>
    <t>IMPLEMENTACIÓN DE ACCIONES  PARA EL CUMPLIMIENTO  DE LAS DISPOSICIONES LEGALES Y DEL PLAN DE ACCIÓN DEL  PARA LA PROTECCIÓN INTEGRAL Y EL GOCE EFECTIVO DE DERECHOS  DE LAS VICTIMAS DEL DEPARTAMENTO DE ARAUCA</t>
  </si>
  <si>
    <t>5 MESES</t>
  </si>
  <si>
    <t>AL CONSUMO DE CERVEZA NACIONAL (DECRETO 190/69)</t>
  </si>
  <si>
    <t>APOYO A LA IMPLEMENTACIÓN DE UN PROGRAMA PARA LA CONSTRUCCIÓN COLECTIVA  DE INICIATIVAS PARA LA RECONCILIACIÓN Y LA PAZ EN ARAUCA (LEY 975 DE 2005 Y DECRETO 1737- JUSTICIA Y PAZ</t>
  </si>
  <si>
    <t>APOYO PARA LA LEGALIZACIÓN Y  TRANSFERENCIA DE PREDIOS PARA  EL  SANEAMIENTO Y AMPLIACION DEL  TERRITORIO  DE COMUNIDADES  INDIGENAS PRIORIZADAS EN EL DEPARTAMENTO DE ARAUCA</t>
  </si>
  <si>
    <t xml:space="preserve"> ABRIL</t>
  </si>
  <si>
    <t>APOYO PARA EL FORTALECIMIENTO DE LAS LENGUAS NATIVAS DE LOS PUEBLOS INDÍGENAS  DEL DEPARTAMENTO DE ARAUCA</t>
  </si>
  <si>
    <t>ATENCIÓN A MUJERES INDÍGENAS CABEZAS DE HOGAR VÍCTIMAS Y DESARROLLO DE INICIATIVAS PARA MUJERES INDÍGENAS ARTESANAS DEL DEPTO DE ARAUCA</t>
  </si>
  <si>
    <t>JUNIO</t>
  </si>
  <si>
    <t>DESARROLLO DE  UN PROGRAMA DE ATENCIÓN INTEGRAL  PARA LOS INDÍGENAS DE LA TERCERA EDAD DEL DPTO DE ARAUCA</t>
  </si>
  <si>
    <t>APOYO A LA PROMOCIÓN DE  UN PROGRAMA DE APOYO PSICOSOCIAL  A LAS PERSONAS CON DISCAPACIDAD Y SU ENTORNO FAMILIAR EN EL DEPARTAMENTO DE ARAUCA</t>
  </si>
  <si>
    <t>FORTALECIMIENTO DE  UNA RED COMUNITARIA O SOCIAL EN EL DEPARTAMENTO PARA PROMOVER EL CUIDADO Y SOPORTE FAMILIAR PARA EL ADULTO MAYOR DEL DEPTO DE ARAUCA</t>
  </si>
  <si>
    <t>SOBRETASA A LA GASOLINA</t>
  </si>
  <si>
    <t>GACETA DEPARTAMENTAL</t>
  </si>
  <si>
    <t>MANTENIMIENTO  DE  CENTROS DE BIENESTAR PARA EL ANCIANO EN EL DEPARTAMENTO DE ARAUCA</t>
  </si>
  <si>
    <t>ESTAMPILLA PRO-ADULTO MAYOR</t>
  </si>
  <si>
    <t>RENDIMIENTOS FINANCIEROS ESTAMPILLA PRO-ADULTO MAYOR</t>
  </si>
  <si>
    <t>IMPLEMENTACIÓN DE UN PROGRAMA DE  ATENCIÒN INTEGRAL (SEGURIDAD ALIMENTARIA Y NUTRICIONAL ) (DESARROLLO PERSONAL) PARA EL ADULTO MAYOR PRIORIZADOS POR LOS CENTROS VIDA DEL ANCIANO (C.V.A) EN EL DEPTO DE ARAUCA</t>
  </si>
  <si>
    <t>APOYO AL FORTALECIMIENTO  DE  ORGANISMOS DE ACCIÓN COMUNAL Y ORGANIZACIONES SOCIALES EN  EL DEPARTAMENTO DE ARAUCA.</t>
  </si>
  <si>
    <t>FORTALECIMIENTO DE LOS PROGRAMAS DE MEDIACIÓN, CONCILIACIÓN EN EQUIDAD, JUSTICIA DE PAZ AMIGABLE EN LOS MUNICIPIOS DEL DEPARTAMENTO</t>
  </si>
  <si>
    <t>IMPLEMENTACIÓN DE ESTRATEGIAS PARA LA PROMOCIÓN DE LOS DERECHOS HUMANOS Y DIH EN EL DEPARTAMENTO DE ARAUCA</t>
  </si>
  <si>
    <t>CAPACITACIÓN EN DERECHOS HUMANOS A FUNCIONARIOS PÚBLICOS Y MIEMBROS DE LA FUERZA PÚBLICA DEL DPTO DE ARAUCA</t>
  </si>
  <si>
    <t>ESTABLECIMIENTO DE UN PROGRAMA DE DEMARCACIÓN DE LOS BIENES CIVILES Y CULTURALES QUE ESTAN EN RIESGO DE INFRACCIÓN AL DIH DEL DPTO DE ARAUCA</t>
  </si>
  <si>
    <t>ATENCIÓN A LA POBLACIÓN VULNERABLE POR EMERGENCIAS O DESASTRES EN EL DEPARTAMENTO DE ARAUCA</t>
  </si>
  <si>
    <t>30 DIAS</t>
  </si>
  <si>
    <t>COMPRA DE PAPELERIA E INSUMOS PARA LAS DIFERENTES DEPENDENCIAS DE LA GOBERNACIÓN DE ARAUCA</t>
  </si>
  <si>
    <t xml:space="preserve">1 MES </t>
  </si>
  <si>
    <t>SELECCIÓN ABREVIADA MEDIANTE SUBASTA INVERSA</t>
  </si>
  <si>
    <t>IVA - AL CONSUMO DE TABACO Y CIGARRILLO EXTRANJERO</t>
  </si>
  <si>
    <t>N0</t>
  </si>
  <si>
    <t>CLAUDIA TERESA RODRÍGUEZ SECRETARIA GENERAL Y DESARROLLO INSTITUCIONAL</t>
  </si>
  <si>
    <t>COMPRA DE UTILES DE ASEO, CAFETERIA  PARA LAS DIFERENTES DEPENDENCIAS DE LA ADMINISTRACION DEPARTAMENTAL</t>
  </si>
  <si>
    <t>15 DÍAS</t>
  </si>
  <si>
    <t>SELECCIÓN ABREVIADA DE MENOR CUANTÍA</t>
  </si>
  <si>
    <t>DOTACION PARA DOCE (12) SERVIDORES PUBLICOS DE LA ADMINISTRACION DEPARTAMENTAL, EN CUMPLIMIENTO A LA LEY 70 DE 1988 Y SUS DECRETOS REGLAMENTARIOS</t>
  </si>
  <si>
    <t>OCTUBRE</t>
  </si>
  <si>
    <t>AL CONSUMO DE TABACO Y CIGARRILLO EXTRANJERO</t>
  </si>
  <si>
    <t>SERVICIO DE VIGILANCIA FIJA Y SEGURIDAD PRIVADA CON ARMA DE FUEGO PARA LAS INSTALACIONES DE LA GOBERNAICÓN DE ARAUCA</t>
  </si>
  <si>
    <t>7 MESES</t>
  </si>
  <si>
    <t xml:space="preserve">SELECCIÓN ABREVIADA </t>
  </si>
  <si>
    <t>I.V.A</t>
  </si>
  <si>
    <t>SUMINISTRO DE COMBUSTIBLE PARA LOS VEHÍCULOS AL SERVICIO DE LA GOBERNACIÓN DE ARAUCA Y PLANTA ELÉCTRICA</t>
  </si>
  <si>
    <t>HASTA AGOTAR LOS RECURSOS ASIGNADOS PARA EL SUMINISTRO</t>
  </si>
  <si>
    <t>ADQUISICIÓN DE MATERIALES ELECTRICOS PARA LA GOBERNACIÓN DE ARAUCA</t>
  </si>
  <si>
    <t>REALIZACION DE ACTIVIDADES DE CAPACITACION Y LUDICO RECREATIVAS PARA LOS PENSIONADOS ADSCRITOS AL FONDO DEPARTAMENTAL DE PENSIONES DEL DEPARTAMENTO DE ARAUCA</t>
  </si>
  <si>
    <t>AGOSTO</t>
  </si>
  <si>
    <t>AL CONSUMO DE LICORES NACIONALES - AL CONSUMO DE TABACO Y CIGARRILLO NACIONAL</t>
  </si>
  <si>
    <t>APOYO A PROCESOS ELECTORALES PARA LA REGISTRADURIA NACIONAL DEL ESTADO CIVIL (ARAUCA)</t>
  </si>
  <si>
    <t>SERVICIO DE CORREO Y CARGA A NIVEL REGIONAL Y NACIONAL PARA LA ADMINISTRACIÓN DEPARTAMENTAL</t>
  </si>
  <si>
    <t>HASTA AGOTAR LOS RECURSOS ASIGNADOS PARA EL SERVICIO</t>
  </si>
  <si>
    <t>MINIMA CUANTIAS</t>
  </si>
  <si>
    <t>IMPUESTO REGISTRO Y ANOTACIÓN  - AL CONSUMO DE TABACO Y CIGARRILLO EXTRANJERO -AL DEGUELLO DE GANADO MAYO RMUNICIPIO DE ARAUCA LEY 14/83</t>
  </si>
  <si>
    <t>8 DIAS</t>
  </si>
  <si>
    <t>PUBLICACIÓN DE EDICTOS DEL FONDO DEPARTAMENTAL DE PENSIONES PÚBLICAS DEL DEPARTAMENTO DE ARAUCA</t>
  </si>
  <si>
    <t>ADQUISICIÓN DE SERVICIOS PARA DESARROLLAR EL PLAN DE CAPACITACIÓN DE LA GOBERNACIÓN DE ARAUCA</t>
  </si>
  <si>
    <t>SOBRETASA GASOLINA - OTROS INGRESOS NO TRIBUTARIOS - AL CONSUMO DE CERVEZA EXTRANJERA D,190/69</t>
  </si>
  <si>
    <t>PRESTACIÓN DE SERVICIOS PARA DESARROLLAR EL PLAN DE BIENESTAR SOCIAL DE LA GOBERNACIÓN DE ARAUCA</t>
  </si>
  <si>
    <t xml:space="preserve">MARZO - JUNIO </t>
  </si>
  <si>
    <t>8 MESES</t>
  </si>
  <si>
    <t>COMPRA DE EQUIPOS PARA LAS DIFERENTES DEPENDENCIAS DE LA GOBERNACIÓN DE ARAUCA</t>
  </si>
  <si>
    <t xml:space="preserve">MARZO </t>
  </si>
  <si>
    <t>IMPUESTO DE REGISTRO Y ANOTACIÓN - I.V.A</t>
  </si>
  <si>
    <t>AVALUOS PARA DIFERENTES PREDIOS DE LA GOBERNACIÓN DE ARAUCA</t>
  </si>
  <si>
    <t>ADQUISICION DE QUIPOS DE COMPUTO Y OTROS DISPOSITIVOS DE TECNOLOGIA EN HARDWARE Y COMUNICACIONES PARA LA GOBERNACIÓN DEL DEPARTAMENTO DE ARAUCA</t>
  </si>
  <si>
    <t>I.V.A - AL CONSUMO DE CERVEZA NACIOANL D190/69</t>
  </si>
  <si>
    <t>LICITACIÓN PÚBLICA</t>
  </si>
  <si>
    <t>AL CONSUMO DE CERVEZA NACIONAL</t>
  </si>
  <si>
    <t>Desarrollo de un programa de promoción y divulgación de la imagen del Departamento de Arauca</t>
  </si>
  <si>
    <t xml:space="preserve">NO </t>
  </si>
  <si>
    <t>Estudios y diseños remodelación y ampliación del edificio del archivo Departamental de Arauca</t>
  </si>
  <si>
    <t xml:space="preserve">FEBRERO </t>
  </si>
  <si>
    <t>4 meses</t>
  </si>
  <si>
    <t>FAEP</t>
  </si>
  <si>
    <t>2 meses</t>
  </si>
  <si>
    <t>SELECCIÓN ABREVIADA DE MENOR CUANTIA</t>
  </si>
  <si>
    <t>6 meses</t>
  </si>
  <si>
    <t>MEJORAMIENTO, CONSTRUCCION Y ADECUACION DE LA INFRAESTRUCTURA FISICA DE LAS I.E DEL DPTO. DE ARAUCA</t>
  </si>
  <si>
    <t>RENDIMIENTOS FINANCIEROS FAE$200.000.000-AL CONSUMO DE LICORES NACIONALES (LEY 14 DEL 83)$204.000.000-AL CONSUMO DE LICORES EXTRANJEROS$15.300.000-RENDIMIENTOS FINANCIEROS ESTAMPILLA PRODESARROLLO DPTAL (DECRETO 1222/86)3.000.000-ESTAMPILLA PRODESARROLLO DEPARTAMENTAL (DECRETO 1222/86) $180.000.000</t>
  </si>
  <si>
    <t>602,300,000</t>
  </si>
  <si>
    <t>no</t>
  </si>
  <si>
    <t>Julio</t>
  </si>
  <si>
    <t>3 meses</t>
  </si>
  <si>
    <t>No</t>
  </si>
  <si>
    <t>N/A</t>
  </si>
  <si>
    <t>Contratación directa</t>
  </si>
  <si>
    <t>Febrero</t>
  </si>
  <si>
    <t>Mayo</t>
  </si>
  <si>
    <t>Abril</t>
  </si>
  <si>
    <t>Concurso de méritos</t>
  </si>
  <si>
    <t xml:space="preserve">SUMINISTRO DE TONER Y PAPELERIA PARA E FUNCIONAMIENTO DEL DESPACHO DEL GOBERNADOR </t>
  </si>
  <si>
    <t>UN MES</t>
  </si>
  <si>
    <t>MINI CUANTIA</t>
  </si>
  <si>
    <t>$10,000,000</t>
  </si>
  <si>
    <t>RUDDY TOVAR</t>
  </si>
  <si>
    <t xml:space="preserve">SUMINISTRO DE ALIMENTACION PARA EL PERSONAL DE SEGURIDAD DEL SEÑOR GOBERNADOR </t>
  </si>
  <si>
    <t>SELECCIÓN ABREVAIDA</t>
  </si>
  <si>
    <t>I.V.A, Al Consumo de Licores Nacionales (Ley 14(83)</t>
  </si>
  <si>
    <t xml:space="preserve">ADQUISICION DE COMBUSTIBLE PARA LOS VEHICULOS DEL ESQUEMA DE SEGURIDAD DEL GOBERNADOR DEL   DEPARTAMENTO DE ARAUCA </t>
  </si>
  <si>
    <t xml:space="preserve">MANTENIMIENTO Y ADECUACION DE LAS INSTALACIONES Y DISPOSITIVOS  DEL DESPACHO DEL GOBERNADOR </t>
  </si>
  <si>
    <t xml:space="preserve">COMPRA DE EQUIPOS PARA  EL FUNCIONAMIENTO DEL   DESPACHO DEL GOBERNADOR </t>
  </si>
  <si>
    <t>I.V.A, Impuesto de Registro y Anotacion, Al Consumo de Tabaco y Cigarrillo Nacionales</t>
  </si>
  <si>
    <t>$20,000,000</t>
  </si>
  <si>
    <t>Interventoria al Proyecto Fortalecimiento De La Cultura Ciudadana Y Democrática En Ciencia, Tecnología E Innovación A Través De La Investigación Como Estrategia Pedagógica Apoyada En Las Tic En El Departamento de Arauca</t>
  </si>
  <si>
    <t>24 Meses</t>
  </si>
  <si>
    <t>Concurso de Meritos</t>
  </si>
  <si>
    <t>Fondo CTI-SGR</t>
  </si>
  <si>
    <t>SI</t>
  </si>
  <si>
    <t>Aprobada</t>
  </si>
  <si>
    <t>Estudios y diseños para la implementación del observatorio de planificación territorial en el Dpto de Arauca</t>
  </si>
  <si>
    <t>Marzo</t>
  </si>
  <si>
    <t>4 Meses</t>
  </si>
  <si>
    <t>Regalias</t>
  </si>
  <si>
    <t xml:space="preserve">No </t>
  </si>
  <si>
    <t>Apoyo en la implementacion de estrategias de atencion integral de la primera infancia en el departamento de Arauca</t>
  </si>
  <si>
    <t>3 Meses</t>
  </si>
  <si>
    <t>Selección Abreviada de Menor Cuantia</t>
  </si>
  <si>
    <t>ICLD</t>
  </si>
  <si>
    <t>Junio</t>
  </si>
  <si>
    <t>Licitación</t>
  </si>
  <si>
    <t>Desahorro FAEP</t>
  </si>
  <si>
    <t>Proyecto para apoyar el seguimiento y evaluación de los planes de ordenamiento territorial de los municipios de Cravo norte, Fortul, Rondon y Tame en el Departamento</t>
  </si>
  <si>
    <t>6 Meses</t>
  </si>
  <si>
    <t>Licitación Pública</t>
  </si>
  <si>
    <t>Desarrollo de  estrategias de atencion integral de la primera infancia en el departamento de Arauca</t>
  </si>
  <si>
    <t>5 Meses</t>
  </si>
  <si>
    <t>IVA</t>
  </si>
  <si>
    <t>Apoyo a la conformación de los Consejos Municipales y acciones de promoción y participación de la juventud en el Departamento de Arauca</t>
  </si>
  <si>
    <t>Fortalecimiento de acciones y nuevas alternativas para generación de ingresos y empleo en el Departamento de Arauca</t>
  </si>
  <si>
    <t>Desarrollo de acciones que promuevan el desarrollo de iniciativas de ciencia, tecnologia e innovación en el Departamento de Arauca</t>
  </si>
  <si>
    <t>Formación y capacitación  a través de las herramientas tecnológicas y TICs  para superar barreras de oportunidad y conocimiento a la comunidad, docentes y servidores públicos en el Departamento de Arauca</t>
  </si>
  <si>
    <t>Dolka Arias Secretaria de Planeacion Departamental</t>
  </si>
  <si>
    <t xml:space="preserve">FAVISA </t>
  </si>
  <si>
    <t>GOBERNACIÓN DE ARAUCA</t>
  </si>
  <si>
    <t>Calle 20 Carrera 21 Esquina (Municipio de Arauca)</t>
  </si>
  <si>
    <t>(7) 8851946 -3226</t>
  </si>
  <si>
    <t>www.arauca.gov.co</t>
  </si>
  <si>
    <t>La Gobernación de Arauca tiene como  misión servir a la comunidad, promover la prosperidad general y garantizar la efectividad de los principios, derechos y deberes constitucionales, planificar y promocionar el desarrollo económico, social y ambiental, dentro de su territorio y fortalecer la capacidad de gestión de sus municipios, prestando los servicios que determina la  constitución y la ley, con fundamento en los principios de igualdad, moralidad, eficacia eficiencia, celeridad, imparcialidad y publicidad.</t>
  </si>
  <si>
    <t>Arauca en el mediano plazo, será un Departamento con altos niveles de coberturas en salud, educación, acueducto y alcantarillado y con un índice de mortalidad infantil cercano a la media nacional, en búsqueda del desarrollo agropecuario, industrial y forestal, ambientalmente sostenible, coherente con su vocación llanera integrada a la Orinoquía, generador de riqueza, tejido empresarial, gobierno eficiente y punto binacional geoestratégico, remanso de paz y convivencia geoestratégica.</t>
  </si>
  <si>
    <t>Apoyo a la comercialización  de productos agropecuarios de pequeños productores mediante los mercados campesinos en el Dpto de Arauca</t>
  </si>
  <si>
    <t>Marzo - Abril</t>
  </si>
  <si>
    <t>Selección Abreviada</t>
  </si>
  <si>
    <t>Rendimientos Financieros FAEP</t>
  </si>
  <si>
    <t>EMPERATRIZ ROMAN</t>
  </si>
  <si>
    <t>Apoyo a la  continuidad de los indices de prevalencia  de las enfermedades de fiebre aftosa en los 07 mpios del Dpto de Arauca</t>
  </si>
  <si>
    <t>Apoyo a la comercialización de productos agropecuarios  mediante la participacion en eventos feriales a nivel local, regional y nacional</t>
  </si>
  <si>
    <t>Rendimientos Financieros Margen de comercializacion regalias</t>
  </si>
  <si>
    <t>MIRIAM</t>
  </si>
  <si>
    <t>Impuesto de Registro y Anotación</t>
  </si>
  <si>
    <t>Al Consumo de Cerveza Nacional (Decreto 190/69)</t>
  </si>
  <si>
    <t>Rendimientos Financieros Estampilla Prodesarrollo Fronterizo (Ley 191/95)</t>
  </si>
  <si>
    <t>Estampilla Prodesarrollo Fronterizo (Ley 191/95)</t>
  </si>
  <si>
    <t>Adquisición de áreas de interés para acueductos municipales y regionales (Ley 1450 de 2011, Art. 210) en el Dpto de Arauca</t>
  </si>
  <si>
    <t>Licitacion Publica</t>
  </si>
  <si>
    <t>ANILSA</t>
  </si>
  <si>
    <t xml:space="preserve">Al Consumo de Tabaco y Cigarrillo Nacionales </t>
  </si>
  <si>
    <t xml:space="preserve">Al Consumo de Tabaco y Cigarrillo Extranjero </t>
  </si>
  <si>
    <t>Al Consumo de Cerveza Extranjera (Decreto 190/69)</t>
  </si>
  <si>
    <t>Al Consumo de Licores Nacionales (Ley 14(83)</t>
  </si>
  <si>
    <t>Al Consumo de Licores Extranjeros (Ley 14(83)</t>
  </si>
  <si>
    <t>Al Deguello de Ganado Mayor Municipio de Arauca (Ley 14/83)</t>
  </si>
  <si>
    <t>Al Deguello de Ganado Mayor Otros Municipios (Ley 14/83)</t>
  </si>
  <si>
    <t>Arrendamientos</t>
  </si>
  <si>
    <t>Gaceta Departamental</t>
  </si>
  <si>
    <t>Sobretasa a la Gasolina</t>
  </si>
  <si>
    <t>Otras multas de Gobierno</t>
  </si>
  <si>
    <t>Otros ingresos no tributarios</t>
  </si>
  <si>
    <t xml:space="preserve">Desahorro FAEP (Ley 1530 de 2012) </t>
  </si>
  <si>
    <t>Apoyar la implementación del sistema de gestión ambiental de la Gobernación de Arauca</t>
  </si>
  <si>
    <t>MAGDA</t>
  </si>
  <si>
    <t>CAPACITACION Y ASISTENCIA TECNICA AGROPECUARIA DEL DEPARTAMENTO DE ARAUCA</t>
  </si>
  <si>
    <t>Minima cuantia</t>
  </si>
  <si>
    <t>Arrendamiento de Maquinaria Agricola</t>
  </si>
  <si>
    <t xml:space="preserve">RESOLUCION NO. 0290 DEL 30 DE ENERO DE 2014 </t>
  </si>
  <si>
    <t>FORTALECER LAS BIBLIOTECAS QUE INTEGRAN LA RED DEPARTAMENTAL DE BIBLIOTECAS PÚBLICAS EN LOS MUNICIPIOS DEL DEPARTAMENTO DE ARAUCA.</t>
  </si>
  <si>
    <t>ESTAMPILLA PROCULTURA</t>
  </si>
  <si>
    <t>OMAR MOJICA</t>
  </si>
  <si>
    <t>FORTALECER LAS BIBLIOTECAS QUE INTEGRAN LA RED DEPARTAMENTAL DE BIBLIOTECAS PÚBLICAS EN LOS MUNICIPIOS DEL DEPARTAMENTO DE ARAUCA. PROMOCION DE LECTURA EN EL DEPARTAMENTO DE ARAUCA.</t>
  </si>
  <si>
    <t>SELECCIÓN ABREVIADA DE MINIMA CUANTIA</t>
  </si>
  <si>
    <t>OMAR CISNEROS</t>
  </si>
  <si>
    <t xml:space="preserve">RENDIMIENTOS FINANCIEROS ESTAMPILLA PROCULTURA
</t>
  </si>
  <si>
    <t>APOYO A LA REALIZACIÓN DE PROGRAMAS CULTURALES Y ARTÍSTICOS CENTRO DEL CONOCIMIENTO MUNICIPIO DE TAME, DEPARTAMENTO DE ARAUCA.</t>
  </si>
  <si>
    <t>CAPACITACIÓN EN DANZAS NACIONALES EN EL MUNICIPIO DE ARAUCA, DPTO DE ARAUCA</t>
  </si>
  <si>
    <t>APOYO Y FORTALECIMIENTO A LA LITERATURA EN EL DEPARTAMENTO DE ARAUCA.</t>
  </si>
  <si>
    <t>APOYO Y FORTALECIMIENTO LAS ARTES  ESCÉNICAS EN EL DEPARTAMENTO DE ARAUCA</t>
  </si>
  <si>
    <t>CAPACITACIÓN EN ARTES PLÁSTICAS Y DIBUJO EN EL DEPARTAMENTO DE ARAUCA.</t>
  </si>
  <si>
    <t xml:space="preserve">APOYO A CREADORES Y GESTORES CULTURALES MEDIANTE LA IMPLEMENTACIÓN ESTÍMULOS EN EL DEPTO DE ARAUCA.
</t>
  </si>
  <si>
    <t>APOYO A LA REALIZACIÓN DE LOS EVENTOS EN LAS INSTITUCIONES EDUCATIVAS DEL DEPARTAMENTO DE ARAUCA.</t>
  </si>
  <si>
    <t>TRANSFERENCIA</t>
  </si>
  <si>
    <t xml:space="preserve">APOYO  A LA REALIZACIÓN DE EVENTOS CULTURALES EN LOS MUNICIPIOS DEL DEPARTAMENTO DE ARAUCA. EVENTO CULTURAL MUNICIPIO DE CRAVO NORTE. </t>
  </si>
  <si>
    <t>RENDIMIENTOS FINANCIEROS ESTAMPILLA PROCULTURA</t>
  </si>
  <si>
    <t>APOYO  A LA REALIZACIÓN DE EVENTOS CULTURALES EN LOS MUNICIPIOS DEL DEPARTAMENTO DE ARAUCA. EVENTO CULTURAL CORREGIMIENTO EL CARACOL MUNICIPIO DE ARAUCA.</t>
  </si>
  <si>
    <t>APOYO  A LA REALIZACIÓN DE EVENTOS CULTURALES EN LOS MUNICIPIOS DEL DEPARTAMENTO DE ARAUCA. EVENTO CULTURAL VEREDA CABUYARE MUNICIPIO DE ARAUCA.</t>
  </si>
  <si>
    <t>APOYO  A LA REALIZACIÓN DE EVENTOS CULTURALES EN LOS MUNICIPIOS DEL DEPARTAMENTO DE ARAUCA. EVENTO CULTURAL TAMEÑO NATO, MUNICIPIO DE TAME.</t>
  </si>
  <si>
    <t xml:space="preserve">APOYO A LAS ACTIVIDADES LÚDICAS EN LOS MUNICIPIOS DEL DEPARTAMENTO DE ARAUCA.
</t>
  </si>
  <si>
    <t>DIFUSIÓN, PROMOCIÓN Y POSICIONAMIENTO DE LA IMAGEN CULTURAL DEL DEPARTAMENTO DE ARAUCA.</t>
  </si>
  <si>
    <t>INVESTIGACIÓN E IDENTIFICACIÓN DEL PATRIMONIO CULTURAL  EN LOS MUNICIPIOS DEL  DEPARTAMENTO DE ARAUCA.</t>
  </si>
  <si>
    <t>IVA TELEFONÍA MÓVIL</t>
  </si>
  <si>
    <t>FADIA LOPEZ DIAZ</t>
  </si>
  <si>
    <t xml:space="preserve">ADECUACIÓN, MANTENIMIENTO E IMPLEMENTACIÓN DE LA INFRAESTRUCTURA CULTURAL EN EL DEPARTAMENTO DE ARAUCA. </t>
  </si>
  <si>
    <t xml:space="preserve">Desahorro Fae (Ley 1530 de 2012) </t>
  </si>
  <si>
    <t>APOYO  AL ENCUENTRO CULTURAL Y DEPORTIVO DE LAS COMUNIDADES INDÍGENAS DEL DEPARTAMENTO DE ARAUCA.</t>
  </si>
  <si>
    <t>IMPLEMENTAR UN PROGRAMA DE RESCATE DE LA IDENTIDAD CULTURAL DE LOS PUEBLOS AFRODESCENDIENTES EN EL DEPARTAMENTO DE ARAUCA.</t>
  </si>
  <si>
    <t>DESARROLLO DE ESTRATEGIAS PARA LA PROMOCIÓN DE SERVICIOS TURÍSTICOS EN EL DEPARTAMENTO DE ARAUCA</t>
  </si>
  <si>
    <t>Rendimientos Financieros FAE</t>
  </si>
  <si>
    <t>GINNA MENA</t>
  </si>
  <si>
    <t>APOYO A LA FORMACIÓN ARTÍSTICA Y CULTURAL A PERSONAS DISCAPACITADAS EN EL DEPARTAMENTO DE ARAUCA.</t>
  </si>
  <si>
    <t xml:space="preserve">PROTECCION INTEGRAL DE NIÑOS, NIÑAS, ADOLECENTES A TRAVES DE ESTRATEGIAS DE PROMOCION, PREVENCION Y CONSTRUCCION INDIVIDUAL Y COLECTIVA EN EL DEPARTAMENTO DE ARAUCA </t>
  </si>
  <si>
    <t>IMPLEMENTACION DE ESPACIOS BIOSALUDABLES EN EL MUNICIPIO DE FORTUL EN EL DEPARTAMENTO DE ARAUCA</t>
  </si>
  <si>
    <t xml:space="preserve">SELECCIÓN ABREVIADA DE MENOR CUANTIA </t>
  </si>
  <si>
    <t>INTERVENTORIA TECNICA ADMINISTRATIVA Y FINANCIERA, APOYO A LA GESTION DE OFERTA A LAS FAMILIAS DE LA ESTRATEGIA UNIDOS EN EL DPTO DE ARAUCA</t>
  </si>
  <si>
    <t>9 MESES</t>
  </si>
  <si>
    <t>RESOLUCION NO 0596 DEL 25 DE FEBRERO DE 2014</t>
  </si>
  <si>
    <t>SUPERAVIT ESTAMPILLA PRODESARROLLO DEPARTAMENTAL (DECRETO 1222/86)</t>
  </si>
  <si>
    <t>72152700 </t>
  </si>
  <si>
    <t>MEJORAMIENTO, CONSTRUCCIÓN Y ADECUACIÓN DE LA INFRAESTRUCTURA FÍSICA DE LAS INSTITUCIONES EDUCATIVAS DEL DEPTO DE ARAUCA</t>
  </si>
  <si>
    <t xml:space="preserve"> INGRESOS POR  MARGEN DE COMERCIALIZACIÓN DE REGALÍAS </t>
  </si>
  <si>
    <t xml:space="preserve"> SUPERAVIT INGRESO POR MARGEN DE COMERCIALIZACIÓN (REGALÍAS), ARTÍCULO 156 DEL DECRETO 4923/2011 </t>
  </si>
  <si>
    <t xml:space="preserve"> SUPERAVIT PARTICIPACIÓN REGALÍAS PETROLERAS </t>
  </si>
  <si>
    <t xml:space="preserve"> SUPERAVIT AL CONSUMO DE LICORES EXTRANJEROS (LEY 14/83) </t>
  </si>
  <si>
    <t xml:space="preserve"> SUPERAVIT AL CONSUMO DE LICORES NACIONALES (LEY 14/83) </t>
  </si>
  <si>
    <t xml:space="preserve"> SUPERAVIT REINTEGROS AL CONSUMO DE LICORES NACIONALES Y EXTRANJEROS (LEY 14/83) </t>
  </si>
  <si>
    <t xml:space="preserve"> SUPERAVIT ESTAMPILLA PRODESARROLLO DEPARTAMENTAL (DECRETO 1222/86) </t>
  </si>
  <si>
    <t>MEJORAMIENTO Y ADECUACION DE LA INFRAESTRUCTURA DE LA UNIDAD EDUCATIVA SIMÓN BOLÍVAR SEDE ESCUELA CABAÑAS DEL RÍO, MUNICIPIO DE ARAUCA, DEPARTAMENTO DE ARAUCA</t>
  </si>
  <si>
    <t xml:space="preserve"> SUPERAVIT RENDIMIENTOS FINANCIEROS REGALÍAS </t>
  </si>
  <si>
    <t xml:space="preserve"> SUPERAVIT DESAHORRO FAEP (LEY 1530 DE 2012) </t>
  </si>
  <si>
    <t>CONSTRUCCIÓN DE LAS AULAS DE LA SEDE OLÍMPICA DE LA INSTITUCIÓN EDUCATIVA NORMAL MARIA INMACULADA SEGUNDA ETAPA DEL MUNICIPIO DE ARAUCA, DEPARTAMENTO DE ARAUCA</t>
  </si>
  <si>
    <t xml:space="preserve"> SUPERAVIT IMPUESTO DE REGISTRO Y ANOTACIÓN </t>
  </si>
  <si>
    <t xml:space="preserve">IMPLEMENTACION DEL PROGRAMA DE ALIMENTACION ESCOLAR CON ENFOQUE DIFERENCIAL EN LAS INSTITUCIONES Y CENTROS EDUCATIVOS DEL DEPARTAMENTO DE ARAUCA </t>
  </si>
  <si>
    <t xml:space="preserve">SUBASTA INVERSA </t>
  </si>
  <si>
    <t>SUPERAVIT I.V.A.</t>
  </si>
  <si>
    <t>SUPERAVIT RECURSO PARA COFINANCIACIÓN DE COBERTURAS EN EDUCACIÓN DE LAS ENTIDADES TERRITORIALES PRODUCTORAS - ARAUCA (RESOLUCIÓN NO. 16841 DEL 21 DIC 2012)</t>
  </si>
  <si>
    <t>SUPERAVIT RECURSOS PARA COFINANCIACIÓN DE COBERTURAS EN EDUCACIÓN DE LAS ENTIDADES TERRITORIALES PRODUCTORAS -ARAUCA (RESOLUCIÓN NO. 12113 DE SEP 10/2013)</t>
  </si>
  <si>
    <t>SUPERAVIT CONVENIO INTERADMINISTRATIVO NO. 536 DE 2013 ENTRE EL MEN Y EL DEPARTAMENTO DE ARAUCA</t>
  </si>
  <si>
    <t>APOYO A  LA EDUCACIÓN SUPERIOR MEDIANTE EL MEJORAMIENTO DE LA  INFRAESTRUCTURA FÍSICA EN UNIVERSIDADES PÚBLICAS EN EL DPTO DE ARAUCA.</t>
  </si>
  <si>
    <t>SELECION ABREVIADA DE MENOR CUANTIA</t>
  </si>
  <si>
    <t>SUPERAVIT ESTAMPILLA PRODESARROLLO FRONTERIZO (LEY 191/95)</t>
  </si>
  <si>
    <t>ADECUACIÓN DE LAS INSTALACIONES DEL CENTRO DEL NIÑO ESPECIAL "ALEGRE DESPERTAR" EN EL MUNICIPIO DE TAME</t>
  </si>
  <si>
    <t>ADICIONAL EN VALOR AL CONTRATO DE OBRA 100/2014</t>
  </si>
  <si>
    <t>SUPERAVIT DESAHORRO FAEP (LEY 1530 DE 2012)</t>
  </si>
  <si>
    <t>12 MESES</t>
  </si>
  <si>
    <t>DESAHORRO FAEP ( LEY 1530 DE 2012)</t>
  </si>
  <si>
    <t>DESARROLLO DEL PROGRAMA CADENAS PRODUCTIVAS SOSTENIBLES DE PLAN FRONTERAS PARA LA PROSPERIDAD, AUNAR ESFUERZOS ADMINISTRATIVOS, TÉCNICOS Y FINANCIEROS PARA LA REALIZACIÓN DE UN ANÁLISIS TÉCNICO DE FACTIBILIDAD PARA EL MONTAJE DE UNA UNIDAD DE PRODUCCIÓN (POLLOS DE ENGORDE Y HUEVOS) PARA EL MERCADO LOCAL EN EL DEPARTAMENTO DE ARAUCA.</t>
  </si>
  <si>
    <t>01 DE JULIO</t>
  </si>
  <si>
    <t>SUPERAVIT I.V.A.           __ CONTRATO INTERADMINISTRATIVO NO. 370 DE 2013-FONDO ROTATORIO DEL MINISTERIO DE RELACIONES EXTERIORES</t>
  </si>
  <si>
    <t>ANDREA LILIANA RANGEL PARDO</t>
  </si>
  <si>
    <t>FORMULACIÓN DE  LOS ESTUDIOS Y DISEÑOS DEL CENTRO NACIONAL DE ATENCIÓN FRONTERIZO - CENAF Y LA TERMINAL DE CARGA PARA EL DEPARTAMENTO DE ARAUCA, EN DESARROLLO DEL PLAN FRONTERAS PARA LA PROSPERIDAD QUE LIDERA EL MINISTERIO DE RELACIONES EXTERIORES.</t>
  </si>
  <si>
    <t>SUPERAVIT CONTRATO INTERADMINISTRATIVO NO. 208 DE 2013 -FONDO ROTATORIO DEL MINISTERIO  DE RELACIONES EXTERIORES  __ SUPERAVIT ESTAMPILLA PRODESARROLLO FRONTERIZO (LEY 191/95)                 _____ ___________ SUPERAVIT RENDIMIENTOS FINANCIEROS REGALÍAS</t>
  </si>
  <si>
    <t xml:space="preserve">SUPERAVIT I.V.A. </t>
  </si>
  <si>
    <t>APOYO AL LOGRO DE INTERVENCIONES  DEL COMPONENTE DE PREVENCIÓN Y PROTECCIÓN CON ENFOQUE DIFERENCIAL EN EL DEPARTAMENTO DE ARAUCA (PIU 2012-2015)</t>
  </si>
  <si>
    <t>15 DE JULIO</t>
  </si>
  <si>
    <t>INGRESOS POR  MARGEN DE COMERCIALIZACIÓN DE REGALÍAS _______________ SUPERAVIT I.V.A.</t>
  </si>
  <si>
    <t>BEATRIZ PALACIOS MUÑOS</t>
  </si>
  <si>
    <t>ADQUISICIÓN DE UNA (1) BUSETA CON DESTINO A LOS CENTROS DE BIENESTAR PARA EL ADULTO MAYOR DEL MUNICIPIO DE ARAUCA, DEPARTAMENTO DE ARAUCA</t>
  </si>
  <si>
    <t xml:space="preserve">SUPERAVIT DESAHORRO FAEP (LEY 1530 DE 2012) </t>
  </si>
  <si>
    <t>LUZ MARY GUTIERREZ ALVAREZ</t>
  </si>
  <si>
    <t>DOTACIÓN Y FUNCIONAMIENTO DE CENTROS DE BIENESTAR PARA EL ADULTO MAYOR EN EL DEPARTAMENTO DE ARAUCA</t>
  </si>
  <si>
    <t>20 DE JULIO</t>
  </si>
  <si>
    <t xml:space="preserve">SUPERAVIT ESTAMPILLA PRO-ADULTO MAYOR </t>
  </si>
  <si>
    <t>IMPLEMENTACIÓN DE UN PROGRAMA DE APROVECHAMIENTO DEL TIEMPO LIBRE MEDIANTE EL DESARROLLO DE ACTIVIDADES SALUDABLES PARA LOS ADULTOS MAYORES PRIORIZADOS POR LOS CENTROS DE VIDA DEL ANCIANO (C.V.A.) EN EL DEPARTAMENTO DE ARAUCA, ACORDE CON LAS POLÍTICAS NACIONALES DE ENVEJECIMIENTO Y VEJEZ</t>
  </si>
  <si>
    <t>SALECCION ABRVIADA DE MENOR CUANTIA</t>
  </si>
  <si>
    <t>EN PROCESO</t>
  </si>
  <si>
    <t>IMPLEMENTACIÓN DE ESTRATEGIAS DE PROMOCIÓN Y FORTALECIMIENTO A EXPRESIONES ASOCIATIVAS DE LA SOCIEDAD CIVIL EN EL DEPARTAMENTO DE ARAUCA</t>
  </si>
  <si>
    <t>01 DE AGOSTO</t>
  </si>
  <si>
    <t>JOSE ARISMENDY RODRIGUEZ</t>
  </si>
  <si>
    <t>EDWAR ENRRIQUE PORTILLO RUEDA</t>
  </si>
  <si>
    <t>ADQUISICIÓN PREDIO PARA ATENDER POBLACIÓN VULNERABLE POR SITUACIÓN DEL RIESGO - REUBICACIÓN ESCUELA CLARINETERO, MUNICIPIO DE ARAUCA, DEPARTAMENTO DE ARAUCA</t>
  </si>
  <si>
    <t>FORTALECIMIENTO DEL PROGRAMA DE GESTIÓN DOCUMENTAL DE LA ADMINISTRACIÓN DEPARTAMENTAL</t>
  </si>
  <si>
    <t>LICITACIÓN PÚLICA</t>
  </si>
  <si>
    <t>SUPERAVIT IMPUESTO DE REGISTRO Y ANOTACIÓN</t>
  </si>
  <si>
    <t>CLAUDIA TERSA RODRÍGUEZ COLMENARES</t>
  </si>
  <si>
    <t>REMODELACIÓN Y ADECUACIÓN DE LAS DEPENDENCIAS Y SEDES ADMINISTRATIVAS DEL DEPARTAMENTO DE ARAUCA</t>
  </si>
  <si>
    <t>SUPERAVIT AL CONSUMO DE TABACO Y CIGARRILLO EXTRANJERO</t>
  </si>
  <si>
    <t>43201827 - 44101719</t>
  </si>
  <si>
    <t>ADQUISICIÓN DE EQUIPOS PARA LA ASAMBLEA DEPARTAMENTAL</t>
  </si>
  <si>
    <t>SUBASTA INVVERSA</t>
  </si>
  <si>
    <t>SUPERÁVIT RENDIMIENTOS FINANCIEROS 10% ESTAMPILLA PROCULTURA RED DE BIBLIOTECAS</t>
  </si>
  <si>
    <t>APOYO A LA FORMACIÓN ARTISTICA Y CULTURAL EN EL MUNICIPIO DE DE ARAUCA, DEPARTAMENTO DE ARAUCA.</t>
  </si>
  <si>
    <t>SUPERÁVIT ESTAMPILLA PROCULTURA</t>
  </si>
  <si>
    <t>S65100100</t>
  </si>
  <si>
    <t>APOYO AL SISTEMA NACIONAL DE CULTURA EN EL DEPARTAMENTO DE ARAUCA..</t>
  </si>
  <si>
    <t>APOYO Y FORLALECIMIENTO A LA LITERATURA EN EL DEPARTAMENTO DE ARAUCA.</t>
  </si>
  <si>
    <t>CONVENIO INTERADMISTRATIVO</t>
  </si>
  <si>
    <t>APOYO  A LA REALIZACIÓN DE EVENTOS CULTURALES EN LOS MUNICIPIOS DEL DEPARTAMENTO DE ARAUCA.</t>
  </si>
  <si>
    <t>APOYO A LA REALIZACIÓN DE EVENTOS CULTURALES PARA POBLACIÓN DE LA TERCERA EDAD EN EL DEPARTAMENTO DE ARAUCA</t>
  </si>
  <si>
    <t>DIFUSIÓN, PROMOCIÓN Y POSICIONAMIENTO DE LA IMAGEN CULTURAL DEL DEPARTAMENTO DE ARAUCA</t>
  </si>
  <si>
    <t>INVESTIGACIÓN E IDENTIFICACIÓN DEL PATRIMONIO CULTURAL EN LOS MUNICIPIOS DEL DEPARTAMENTO DE ARAUCA.</t>
  </si>
  <si>
    <t>SUPERÁVIT IVA TELEFONÍA MÓVIL</t>
  </si>
  <si>
    <t>FADIA LOPEZ D.</t>
  </si>
  <si>
    <t>SUPERÁVIT ESTAMPILLA PRODESARROLLO FRONTERIZO (LEY 191/95)</t>
  </si>
  <si>
    <t>APOYO Y MEJORAMIENTO DE PROCESOS PRODUCTIVOS EN EL MUNICIPIO DE ARAUQUITA EN EL DEPARTAMENTO DE ARAUCA</t>
  </si>
  <si>
    <t>APOYO A LA ASISTENCIA TECNICA DIRECTA RURAL EN EL DEPARTAMENTO DE ARAUCA (ENMARCADO EN EL CONTRATO PLAN)</t>
  </si>
  <si>
    <t>DESAHORRO FAEP</t>
  </si>
  <si>
    <t xml:space="preserve">SI </t>
  </si>
  <si>
    <t>APOYO Y  ASISTENCIA TÉCNICA PARA LA PROMOCIÓN Y GESTIÓN DEL ACCESO A VIVIENDA DIGNA  EN EL DEPARTAMENTO  DE ARAUCA.</t>
  </si>
  <si>
    <t>13 MESES</t>
  </si>
  <si>
    <t>CONSTRUCCIÓN DE VIVIENDA NUEVA DISPERSA EN EL ÁREA RURAL DE LOS MUNICIPIOS DEL DEPARTAMENTO DE ARAUCA.</t>
  </si>
  <si>
    <t>CONSTRUCCIÓN DE SOLUCIONES DE VIVIENDA NUEVA NUCLEADA EN LOS MUNICIPIOS DE ARAUCA, SARAVENA Y FORTUL DEL DEPARTAMENTL DE ARAUCA ETAPA 1</t>
  </si>
  <si>
    <t>REGALIAS</t>
  </si>
  <si>
    <t>SELECCIÓN ABREVIADA MENOR CUENTIA</t>
  </si>
  <si>
    <t>APOYO A LA PROTECCIÓN INTEGRAL DE LA FAMILIA EN LOS MUNICPIOS DE ARAUCA Y CRAVO NORTE EN EL DEPARTAMENTO DE ARAUCA</t>
  </si>
  <si>
    <t>PROMOCIÓN DE ESPACIOS  QUE PROMUEVAN LA PARTICIPACIÓN CIUDADANA, LA RENDICIÓN DE CUENTAS  Y EL CONTROL SOCIAL DE LA INVERSIÓN PÚBLICA EN EL DPTO DE ARAUCA</t>
  </si>
  <si>
    <t>ESTUDIO DE FACTIBILIDAD TECNICA, ADMINISTRATIVA, FINANCIERA, AMBIENTAL, SANITARIA Y DE MERCADO DE LA PLANTA DE BENEFICIO DE AVES DEL DEPARTAMENTO DE ARAUCA UBICADA EN ELMUNICIPIO DE ARAUQUITA</t>
  </si>
  <si>
    <t>FORMACIÓN PARA GENERACIÓN DE CAPACIDADES Y HABILIDADES EN EMPRENDIMIENTO Y LIDERAZGO A TRAVÉS DE LA APROPIACIÓN DE LA CTE I+D EN EL DEPARTAMENTO DE ARAUCA</t>
  </si>
  <si>
    <t>24 MESES</t>
  </si>
  <si>
    <t xml:space="preserve">SGR- </t>
  </si>
  <si>
    <t>ESTUDIOS DE VIABILIDAD PARA LA AGREGACION Y SEGREGACION DE TERRITORIOS MUNICIPALES EN EL DEPARTAMENTO DE ARAUCA</t>
  </si>
  <si>
    <t>ESTUDIOS TÉCNICOS Y DISEÑOS A DETALLE PARA LA CONSTRUCCIÓN DE LAS INSTALACIONES DEL GRUPO DE ACCIÓN UNIFICADA PARA LA LIBERTAD PERSONAL (GAULA) Y  DE LAS INSTALACIONES DE LA SECCIONAL DE INTELIGENCIA POLICIAL (SIPOL)  EN EL DEPARTAMENTO DE ARAUCA</t>
  </si>
  <si>
    <t xml:space="preserve">REALIZACIÓN DE ESTUDIOS Y DISEÑOS A DETALLE PARA LA ACTUALIZACION DE LA INFRAESTRUCTURA EDUCATIVA CONCENTRACION DE DESARROLLO RURAL DEL MUNICIPIO DE SARAVENA EN EL DEPARTAMENTO DE ARAUCA </t>
  </si>
  <si>
    <t xml:space="preserve">APOYO PARA INCREMENTAR LA PRODUCTIVIDAD DE LA ECONOMIA DEPARTAMENTAL EN SECTORES DIFERENTES A LA INDUSTRIA PETROLERA  </t>
  </si>
  <si>
    <t>11 MESES</t>
  </si>
  <si>
    <t>SGR</t>
  </si>
  <si>
    <t>Licitacion publica</t>
  </si>
  <si>
    <t xml:space="preserve">MANUEL CALDERON </t>
  </si>
  <si>
    <t>GRUPO DE FISCALIZACIÓN OPERATIVA: PROFESIONAL APOYO OPERATIVO. TECNICO LIDER DE APOYO OPERATIVO, TECNICOS APOYO OPERATIVO, AUXILIAR APOYO OPERATIVO.  PROFESIONAL DIRECTOR OPERATIVO,  PROFESIONAL ESPECIALIZADO EN DERECHO TRIBUTARIO.</t>
  </si>
  <si>
    <t xml:space="preserve">ENERO </t>
  </si>
  <si>
    <t>GONERNACION DE ARAUCA ARRENDAMIENTOS, OTRAS MULTAS DE GOBIERNO, OTROS INGRESOS NO TRIBUTARIOS, IVA FEDERACION DE DEPARTAMENTOS</t>
  </si>
  <si>
    <t>9 meses</t>
  </si>
  <si>
    <t>RESOLUCION No2571 DEL 12 DE AGOSTO DE 2014.</t>
  </si>
  <si>
    <t>Agosto</t>
  </si>
  <si>
    <t>5 meses</t>
  </si>
  <si>
    <t>Concurso de meritos</t>
  </si>
  <si>
    <t>desahorro faep</t>
  </si>
  <si>
    <t>ORDENANZA Nº 06E DE 2014</t>
  </si>
  <si>
    <t>Interventora Técnica, administrativa y financiera a la realización de los estudios y diseños a detalle para la actualización de la infraestructura educativa de la concentración de desarrollo rural del municipio de saravena del departamento de Arauca</t>
  </si>
  <si>
    <t xml:space="preserve">SELECCIÓN ABREVIADA DE MINIMA CUANTIA </t>
  </si>
  <si>
    <t>Fortalecimiento institucional para el funcionamiento de la secretaria de planeación Departamental como Secretaria Técnica del ocad territorial (dotación)</t>
  </si>
  <si>
    <t>1 mes</t>
  </si>
  <si>
    <t xml:space="preserve">SELECCIÓN ABREVIADA DE MENOR CUANTÍA </t>
  </si>
  <si>
    <t>tranferencia para funcionamiento</t>
  </si>
  <si>
    <t>Septiembre</t>
  </si>
  <si>
    <t>MEJORAMIENTO DE LA PRODUCTIVIDAD AGROPECUARIA A TRAVES DE LA ASISTENCIA TECNICA INTEGRAL A PEQUEÑOS Y MEDIANOS PRODUCTORES EN EL DEPARTAMENTO DE ARAUCA (COMPONENTE TECNOLOGICO)</t>
  </si>
  <si>
    <t>AGOSTO -SEPTIEMBRE</t>
  </si>
  <si>
    <t>3 AÑOS</t>
  </si>
  <si>
    <t>CONTRATACION DIRECTA- CONVENIO</t>
  </si>
  <si>
    <t>OCAD</t>
  </si>
  <si>
    <t>Renso Martinez</t>
  </si>
  <si>
    <t>APOYO A LA ASISTENCIA TÉCNICA DIRECTA RURAL EN EL DEPARTAMENTO DE ARAUCA. (ENMARCADO EN EL CONTRATO PLAN).</t>
  </si>
  <si>
    <t>RECURSOS CONTRATO PLAN</t>
  </si>
  <si>
    <t>2.180.880.000.00</t>
  </si>
  <si>
    <t>si</t>
  </si>
  <si>
    <t>Renson Jesus Martinez Prada</t>
  </si>
  <si>
    <t>AL CONSUMO DE CERVEZA NACIONAL (DECRETO 190/69) $35.322.826,00</t>
  </si>
  <si>
    <t>95111601;      72141003;    72141505;    72141103.</t>
  </si>
  <si>
    <t>Mejoramiento  de la vía que va desde la calle 17 con carrera 42 hasta la intersección del dique perimetral, municipio de Arauca, Departamento De Arauca</t>
  </si>
  <si>
    <t>agosto</t>
  </si>
  <si>
    <t>2 Meses</t>
  </si>
  <si>
    <t xml:space="preserve">LICITACIÓN PÚBLICA </t>
  </si>
  <si>
    <t>ing. Ana lida mendez</t>
  </si>
  <si>
    <t>80101500;           80101600;          81101500.</t>
  </si>
  <si>
    <t>Costruccion de pavimeto rigido de la red vial urbana del municipio de arauca, departamento de arauca</t>
  </si>
  <si>
    <t>desahorrollo faep ley 1530 de 2012       ($ 563.661,285,72)    Superavit desahorro faep ley 1430 de 2010 ($ 1,114,638,714,28)</t>
  </si>
  <si>
    <t>Si</t>
  </si>
  <si>
    <t>ORDENANZA Nº 013 DE 2014</t>
  </si>
  <si>
    <t>Ing. Andres Ernesto Ballesteros Navarro</t>
  </si>
  <si>
    <t>interventoria tecnica, administrativa, financiera y ambiental a la Costruccion de pavimeto rigido de la red vial urbana del municipio de arauca, departamento de arauca</t>
  </si>
  <si>
    <t xml:space="preserve">desahorrollo faep ley 1530 de 2012     </t>
  </si>
  <si>
    <t>ing. julio cesar delgado Alarcon</t>
  </si>
  <si>
    <t>Construcción de Puentes en Concreto, en el Área Rural del Municipio de Fortul, Departamento de Arauca</t>
  </si>
  <si>
    <t>7 Meses</t>
  </si>
  <si>
    <t>Desahorro Faep (ley 1530 de 2012).</t>
  </si>
  <si>
    <t>interventoria tecnica, administrativa, financiera y ambiental a la Construcción de Puentes en Concreto, en el Área Rural del Municipio de Fortul, Departamento de Arauca</t>
  </si>
  <si>
    <t>Ing. Julio cesar delgado Alarcon</t>
  </si>
  <si>
    <t>Implementacion de acciones y estrategias que mejoren la seguridad vial en el departamento de arauca.</t>
  </si>
  <si>
    <t>desahorro faep ley 1530 de 2012 ($ 500.000.000,00)  aporte instituto de transito y transporte de arauca ($ 52.550.000,00)</t>
  </si>
  <si>
    <t>Ing. Leonardo cespedes</t>
  </si>
  <si>
    <t>Construcción de redes de media y baja tensión vereda el futuro del municipio de Arauquita, Departamento de Arauca</t>
  </si>
  <si>
    <t>desahorro faep ley 1530 de 2012 ($ 592.670.338,89), aporte ENELAR E.S.P ($ 35.560.220,00)</t>
  </si>
  <si>
    <t>Ampliación de la electrificación en la vereda Gualanday, en el municipio de Fortul, Departamento de Arauca</t>
  </si>
  <si>
    <t>desahorro faep ley 1530 de 2012 ($ 195.851.057,.65), aporte ENELAR E.S.P ($ 11.751.063)</t>
  </si>
  <si>
    <t>Ampliación de la electrificación en las veredas san pablo, maporillal, merecure, y la bendición, en el municipio de Arauca, departamento de Arauca</t>
  </si>
  <si>
    <t>desahorro faep ley 1530 de 2012 ($965248734.69), aporte ENELAR E.S.P ($ 57.914.924,081)</t>
  </si>
  <si>
    <t>Ampliación de la electrificación vereda matal de flor amarillo, municipio de Arauca, departamento de Arauca.</t>
  </si>
  <si>
    <t>Desahorro faep ley 1530 de 2012 ($ 484.751.265,31), aporte ENELAR E.S.P ($ 57.914.924,081)</t>
  </si>
  <si>
    <t>Ampliación de la electrificación en la vereda las petacas, municipio de puerto rondón, Departamento de Arauca</t>
  </si>
  <si>
    <t>Estampilla proelectrificacion rural (ordenanza 08/83)($ 30.493.718,45), desahorro faep ley 1530 de 2012 ($ 406.819.657,34), aporte ENELAR E.S.P ($ 26.238.803,00)</t>
  </si>
  <si>
    <t>desahorro faep ley 1530 de 2012 ($ 300.000.000,00)  aporte municipio de cravo norte ($ 5.000.000,00)</t>
  </si>
  <si>
    <t>Construcción Tercera Etapa de la Plaza de Mercado de Tame, en el Municipio de Tame, Departamento de Arauca</t>
  </si>
  <si>
    <t>9 Meses</t>
  </si>
  <si>
    <t>DESAHORRO FAEP (LEY 1530 DE 2012)</t>
  </si>
  <si>
    <t>interventoria tecnica, administrativa, financiera y ambiental a la Construcción Tercera Etapa de la Plaza de Mercado de Tame, en el Municipio de Tame, Departamento de Arauca</t>
  </si>
  <si>
    <t xml:space="preserve">mejoramiento de la via que comunica al sector las cruces con la vereda la conquista en el municipio de arauca, departamento de arauca. </t>
  </si>
  <si>
    <t>marzo</t>
  </si>
  <si>
    <t>ing. Luis alberto melo</t>
  </si>
  <si>
    <t xml:space="preserve">interventoria tecnica, administrativa, financiera y ambiental al mejoramiento de la via que comunica al sector las cruces con la vereda la conquista en el municipio de arauca, departamento de arauca. </t>
  </si>
  <si>
    <t>72141003;    72141103;  72141505;  95111503</t>
  </si>
  <si>
    <t>mejoramiento y mantenimiento de la via caño salas K1+00 al K6+00 en el departamento de arauca.</t>
  </si>
  <si>
    <t>ing. Jose manuel macualo</t>
  </si>
  <si>
    <t>interventoria tecnica, administrativa, financiera y ambiental a las obras de mejoramiento y mantenimiento de la via caño salas K1+00 al K6+00 en el departamento de arauca.</t>
  </si>
  <si>
    <t>Mejoramiento y Rehabilitación de las Vías Contempladas en el Plan Vial Regional del Departamento de Arauca, Vereda Clarinetero Sector las Vacas del Municipio de Arauca</t>
  </si>
  <si>
    <t>1 Mes</t>
  </si>
  <si>
    <t>Sobretasa al Acpm</t>
  </si>
  <si>
    <t>Mantenimiento Red Vial Terciaria, Vía Alto San Miguel, Municipio De Saravena, Departamento De Arauca</t>
  </si>
  <si>
    <t>Proyecto Adecuación y Mejoramiento Carreteable Vereda la Pastora Tomando K0+00 la Intersección Vial en la Caseta la Cal Hasta el K4+900 Escuela la Pastora, en el Municipio de Arauca, Departamento de Arauca</t>
  </si>
  <si>
    <t>2.5 Meses</t>
  </si>
  <si>
    <t>interventoria tecnica, administrativa, financiera y ambiental a la construccion de caminos veredales en la isla de reinera, etapa II, municipio de arauquita, departamento de arauca.</t>
  </si>
  <si>
    <t>Superavit Desahorro Faep Ley 1430 de 2010</t>
  </si>
  <si>
    <t>Mejoramiento de la Red Vial Urbana Mediante la Construcción de Pavimento Rígido en la Kr 25a Entre Calle 28 y Dique y Calle 28b Entre Kr.25a y 26 Barrio Libertadores, Municipio de Arauca, Departamento de Arauca</t>
  </si>
  <si>
    <t xml:space="preserve">mejoramiento de la via corocoro - cravo norte, mediante la costruccion del puente vehicular sobre el caño agualinda municipio de cravo norte, departamento de arauca.  </t>
  </si>
  <si>
    <t>superavit convenio No. 374/2012 Meta petroleum corp. Pacific rubiales energy. (1.014.000.000,00);   desahorro faep ley 1530 de 2012 (39.642.774,98)</t>
  </si>
  <si>
    <t xml:space="preserve">interventoria tecnica, administrativa, financiera y ambiental a las obras de mejoramiento de la via corocoro - cravo norte, mediante la costruccion del puente vehicular sobre el caño agualinda municipio de cravo norte, departamento de arauca.  </t>
  </si>
  <si>
    <t>desahorro faep ley 1530 de 2012 (52.682.138)</t>
  </si>
  <si>
    <t>12 meses</t>
  </si>
  <si>
    <t>mejoramiento y rehabilitacion de vias urbanas mediante pavimento rigido en el barrio union del municipio de arauca, departamento de arauca.</t>
  </si>
  <si>
    <t>Superavit Desahorro Faep Ley 1530 de 2012</t>
  </si>
  <si>
    <t>interventoria tecnica, administrativa, financiera y ambiental al  mejoramiento y rehabilitacion de vias urbanas mediante pavimento rigido en el barrio union del municipio de arauca, departamento de arauca.</t>
  </si>
  <si>
    <t>adquisicion de un predio para la construccion del terminal de transporte terrestre en el municipio de saravena, departamento de arauca.</t>
  </si>
  <si>
    <t>construccion via peatonal y cicloruta colegio froilan farias, ciudadela universitaria, municipio de tame, departamento de arauca.</t>
  </si>
  <si>
    <t>ingresos por margen de comercializacion de regalias (80.000.000);  superavit aprovechamiento y otros ingresos(20.000.000)</t>
  </si>
  <si>
    <t xml:space="preserve">mejoramiento y mantenimiento de la via complejo petrolero - arenera - salto del lipa, en el municipio de arauca, departamento de arauca. </t>
  </si>
  <si>
    <t>Superavit  Sobretasa al ACPM (195.394.875,57);  Superavit  Sobretasa al ACPM (11.819.131)</t>
  </si>
  <si>
    <t xml:space="preserve">construccion de obras de arte para las veredas cravo corozo y costa rica en el municipio de tame, departamento de arauca. </t>
  </si>
  <si>
    <t>Superavit Desahorro Faep (Ley 1530 de 2012)</t>
  </si>
  <si>
    <t xml:space="preserve">interventoria tecnica, administrativa, financiera y ambiental a las obras de construccion de obras de arte para las veredas cravo corozo y costa rica en el municipio de tame, departamento de arauca. </t>
  </si>
  <si>
    <t>conectividad regional para el mejoramiento y mantenimiento de las vias cravo norte - arauca - rondon - tame, corocoro - arauca, en el departamento de arauca.</t>
  </si>
  <si>
    <t>interventoria tecnica, administrativa, financiera y ambiental a las obras de conectividad regional para el mejoramiento y mantenimiento de las vias cravo norte - arauca - rondon - tame, corocoro - arauca, en el departamento de arauca.</t>
  </si>
  <si>
    <t>Apoyo a la implementación de estrategias, campañas,  programas de prevención de violencia de género  y de embarazo en adolescentes en el Departamento de Arauca.</t>
  </si>
  <si>
    <t>01 DE MAYO</t>
  </si>
  <si>
    <t>3  MESES</t>
  </si>
  <si>
    <t xml:space="preserve">SELECCION ABREVIADA </t>
  </si>
  <si>
    <t xml:space="preserve">Beatriz Palacio Muñoz </t>
  </si>
  <si>
    <t>MENOR CUANTIA</t>
  </si>
  <si>
    <t>Apoyo a la implementación de estrategias para la garantía de los derechos de las mujeres victimas en el departamento de arauca</t>
  </si>
  <si>
    <t>20 de abril</t>
  </si>
  <si>
    <t>3  meses</t>
  </si>
  <si>
    <t>I.v.a.</t>
  </si>
  <si>
    <t>Apoyo al logro de intervenciones  del componente verdad, justicia, reparación y garantía de no repetición a  víctimas con enfoque diferencial en el departamento de Arauca (piu 2012-2015)</t>
  </si>
  <si>
    <t>10 de mayo</t>
  </si>
  <si>
    <t>Implementación de acciones  para el cumplimiento  de las disposiciones legales y del plan de acción del  para la protección integral y el goce efectivo de derechos  de las víctimas del departamento de Arauca</t>
  </si>
  <si>
    <t>15 de mayo</t>
  </si>
  <si>
    <t>al consumo de cerveza nacional (decreto 190/69)</t>
  </si>
  <si>
    <t>Apoyo para el fortalecimiento de las formas tradicionales de organización y legalización  de consejos comunitarios de las comunidades afrodescendientes del  Depto de Arauca</t>
  </si>
  <si>
    <t>al consumo de licores nacionales (ley 14(83)</t>
  </si>
  <si>
    <t xml:space="preserve">José de Jesús Correa Petro </t>
  </si>
  <si>
    <t>Desarrollo de estrategias de   atención psicosocial con enfoque diferencial para población lgbti en el departamento de Arauca</t>
  </si>
  <si>
    <t>01 de junio</t>
  </si>
  <si>
    <t>i.v.a.</t>
  </si>
  <si>
    <t>Implementación del  programa de generación de trabajo asociativo para mujeres de la zona urbana y rural de departamento de Arauca</t>
  </si>
  <si>
    <t>25 de julio</t>
  </si>
  <si>
    <t>3 mese</t>
  </si>
  <si>
    <t xml:space="preserve">superávit i.v.a. </t>
  </si>
  <si>
    <t>Desarrollo de un programa en promoción de mecanismos de participación  política y control social a mujeres con enfoque diferencial en el departamento de Aarauca.</t>
  </si>
  <si>
    <t>superávit impuesto de registro y anotación   superávit al consumo de cerveza nacional (decreto 190/69)               superavit i.v.a.</t>
  </si>
  <si>
    <t>Fortalecimiento y operatividad de la mesa departamental de concertación indígena</t>
  </si>
  <si>
    <t>01 de julio</t>
  </si>
  <si>
    <t xml:space="preserve">superávit impuesto de registro y anotación </t>
  </si>
  <si>
    <t>José de Jesús Correa Petro</t>
  </si>
  <si>
    <t>Apoyo a la atención integral de los adultos mayores priorizados por los centros de vida del anciano (c.v.a.) en el departamento de Arauca</t>
  </si>
  <si>
    <t xml:space="preserve">superávit estampilla pro-adulto mayor </t>
  </si>
  <si>
    <t>ORDENANZA 013 DE 2014</t>
  </si>
  <si>
    <t>Implementación de un programa de  atención integral (seguridad alimentaria y nutricional ) (desarrollo personal) para el adulto mayor priorizados por los centros vida del anciano (c.v.a) en el Depto de Arauca</t>
  </si>
  <si>
    <t>MENOR CUANTÍA</t>
  </si>
  <si>
    <t>DOTACION DE MENAJE PARA LA OPERACIÓN DE RESTAURANTES ESCOLARES DE LOS CENTROS  EDUCATIVOS E INSTITUCIONES EDUCATIVAS DEL DEPARTAMENTO DE ARAUCA</t>
  </si>
  <si>
    <t>SISTEMA GENERAL DE REGALIAS-ASIGNACIONES DIRECTAS</t>
  </si>
  <si>
    <t>Acuerdo 004 de 2014 OCAD</t>
  </si>
  <si>
    <t>Rubén Lara</t>
  </si>
  <si>
    <t>80101500;           80101600;          81101500</t>
  </si>
  <si>
    <t>INTERVENTORIA PARA LA DOTACION DE MENAJE PARA LA OPERACIÓN DE RESTAURANTES ESCOLARES DE LOS CENTROS  EDUCATIVOS E INSTITUCIONES EDUCATIVAS DEL DEPARTAMENTO DE ARAUCA</t>
  </si>
  <si>
    <t xml:space="preserve">MENOR CUANTÍA </t>
  </si>
  <si>
    <t>RESOLUCION No 2759 DEL 27 DE AGOSTO DE 2014.</t>
  </si>
  <si>
    <t xml:space="preserve">AGOSTO </t>
  </si>
  <si>
    <t>SELECCIÓN DE MENOR CUANTIA</t>
  </si>
  <si>
    <t>SUPERAVIT IMPUESTO DEL 5% FONDO DE SEGURIDAD LEY 418/97, CONTRATACIÓN DE LA GOBERNACIÓN DE ARAUCA</t>
  </si>
  <si>
    <t>VIGENCIA</t>
  </si>
  <si>
    <t>NO APLICA MODALIDAD SE CAUSA COMO INCENTIVO</t>
  </si>
  <si>
    <t>SEPTIEMBRE</t>
  </si>
  <si>
    <t>MEJORAMIENTO Y/O MANTENIMIENTO DEL PARQUE DE LOS MARTIRES EN EL MUNICIPIO DE ARAUCA, PARA MEJORAR LA CONVIVENCIA Y SEGURIDAD DEL SECTOR</t>
  </si>
  <si>
    <t>DOTACIÓN DE EQUIPOS Y ELEMENTOS PARA EL FORTALECIMEINTO DE LA OFICINA DEL FONSET DEL DEPARTAMENTO DE ARAUCA</t>
  </si>
  <si>
    <t xml:space="preserve">OCTUBRE </t>
  </si>
  <si>
    <t>SELECCIÓN DE MINIMA CUANTIA</t>
  </si>
  <si>
    <t>ADECUACIÓN Y MEJORAMIENTO DE LA INSTALACIONES DE MIGRACIÓN COLOMBIA EN EL MUNICIPIO DE ARAUCA, DEPARTAMENTO DE ARAUCA (PUENTE INTERNACIONAL)</t>
  </si>
  <si>
    <t>03 MESES</t>
  </si>
  <si>
    <t>NOVIEMBRE</t>
  </si>
  <si>
    <t>SUPERAVIT RENDIMIENTOS FINANCIEROS FONDO DE SEGURIDAD LEY 418/97</t>
  </si>
  <si>
    <t>IMPLEMENTACIÓN DE UN PROGRAMA DE PAZ Y DEPORTE QUE GARANTICE LA CONVIVENCIA CIUDADANA EN EL MPIO DE ARAUCA, DPTO DE ARAUCA</t>
  </si>
  <si>
    <t>COMPRA DE TERRENO Y ADECUACIÓN DE INFRAESTRUCTURA PARA EL EJÉRCITO EN EL MUNICIPIO DE PUERTO RONDÓN, DPTO DE ARAUCA</t>
  </si>
  <si>
    <t>RECONSTRUCCIÓN DE LAS INSTALACIONES DE LA SECCIONAL DE INVESTIGACIÓN CRIMINAL SIJIN EN EL COMANDO DE POLICÍA DE ARAUCA</t>
  </si>
  <si>
    <t>ASISTENCIA TÉCNICA PARA EL FORTALECIMIENTO DE LAS ACCIONES DE JUDICIALIZACIÓN DE LA FUERZA PÚBLICA Y ORGANISMOS DE SEGURIDAD EN EL DEPARTAMENTO DE ARAUCA</t>
  </si>
  <si>
    <t>IMPLEMENTACION DE ACCIONES PARA EL CUMPLIMIENTO DE LAS DISPOSICIONES LEGALES Y DEL PLAN DE ACCION DEL PARA LA PROTECCION INTEGRAL Y EL GOCE EFECTIVO DE DERECHOS DE LAS VICTIMAS DEL DEPARTAMENTO DE ARAUCA.</t>
  </si>
  <si>
    <t>150.000.000.00</t>
  </si>
  <si>
    <t>BEATRIZ PALACIOS</t>
  </si>
  <si>
    <t>45 dias</t>
  </si>
  <si>
    <t>concurso de meritos</t>
  </si>
  <si>
    <t>septiembre</t>
  </si>
  <si>
    <t>licitacion publica</t>
  </si>
  <si>
    <t>DE MENOR CUANTIA</t>
  </si>
  <si>
    <t>ACTUALIZACION DEL ESTUDIO DE RACIONALIZACION DE LAS PLANTAS DE BENEFICIO ANIMAL EN EL DEPARTAMENTO DE ARAUCA</t>
  </si>
  <si>
    <t>Rendimientos Financieros FAED</t>
  </si>
  <si>
    <t>DESARROLLO DE ESTRATEGIAS PARA LA PROTECCION INTEGRAL DE LA NIÑEZ Y LA ADOLESCENCIA EN EL DEPARTAMENTO DE ARAUCA...</t>
  </si>
  <si>
    <t>DESAHORRO FAEP Y RENDIMIENTOS FINANCIEROS REGALIAS</t>
  </si>
  <si>
    <t>APOYO A LA IMPLEMENTACION DEL PLAN REGIONAL Y FORTALECIMIENTO DE LA COMISION REGIONAL DE COMPETITIVIDAD DEL DPTO DE ARAUCA</t>
  </si>
  <si>
    <t>SELECCIÓN ABREVIDADA DE MENOR CUANTIA</t>
  </si>
  <si>
    <t>REGALIAS ICLD</t>
  </si>
  <si>
    <t>LIBIA KARELIA GALVIS RODRIGUEZ</t>
  </si>
  <si>
    <t>DESARROLLO DE ACCIONES QUE PROMUEVAN EL EMPRENDIMIENTO Y EL DESARROLLO EMPRESARIAL EN EL DEPARTAMENTO DE ARAUCA</t>
  </si>
  <si>
    <t>APOYO AL FORTALECIMEINTO DE LA CULTURA EMPRESARIAL Y FOMENTO DE LA PRODUCTIVIDAD Y COMPETITIVIDAD EN LOS MUNICIPIOS ARAUA, ARAUQUITA, SARAVENA, TEME Y PUERTO RONDON, DEPARTAMENTO DE ARAUCA</t>
  </si>
  <si>
    <t>CONTRATACION DIRECTA (CONVENIO)</t>
  </si>
  <si>
    <t>SOLICITUD OCAD DEPARTAMENTO DE ARAUCA</t>
  </si>
  <si>
    <t>RUBEN LARA</t>
  </si>
  <si>
    <t xml:space="preserve">PRESTACION DE SERVICIOS PARA LA ASESORIA Y ACOMPAÑAMIENTO DEL PROGRAMA DE SALUD OCUPACIONAL EN LA GOBERNACION DE ARAUCA </t>
  </si>
  <si>
    <t>SELECCIÓN ABREVIADA DE MINIMA CUANTÍA</t>
  </si>
  <si>
    <t xml:space="preserve">MANTENIMIENTO DE DEPENDENCIAS Y AREAS COMUNES DEL EDIFICIO DE LA GOBERNACION DE ARAUCA </t>
  </si>
  <si>
    <t>Interventoria Técnica de Estudios y diseños remodelación y ampliación del edificio del archivo Departamental de Arauca</t>
  </si>
  <si>
    <t>43211507 - 40101701</t>
  </si>
  <si>
    <t>RESOLUCION No.3026 de l 16 de septiembre</t>
  </si>
  <si>
    <t>ADQUISICION DE COMBUSTIBLE PARA LOS VEHICULOS DEL ESQUEMA DE SEGURIDAD DEL GOBERNADOR DEL DEPARTAMENTO DE ARAUCA.</t>
  </si>
  <si>
    <t xml:space="preserve">SEPTIEMBRE </t>
  </si>
  <si>
    <t>Apoyo a la formación artistica y cultural en el municipio de de Arauca, Departamento de Arauca.</t>
  </si>
  <si>
    <t>Superavit Estampilla Procultura</t>
  </si>
  <si>
    <t xml:space="preserve">CONVENIO INTERADMISTRATIVO </t>
  </si>
  <si>
    <t>Investigación e identificación del patrimonio cultural en los municipios del departamento de Arauca.</t>
  </si>
  <si>
    <t xml:space="preserve">Superavit IVA Telefonía Móvil </t>
  </si>
  <si>
    <t>CONSTRUCCIÓN Y ADECUACIÓN DE LA INSTITUCION EDUCATIVA JUAN JACOBO ROUSSEAU DEL MUNICIPIO DE ARAUQUITA , DEPARTAMENTO DE ARAUCA</t>
  </si>
  <si>
    <t>ORDENANZA 006E DEL 19 DE MAYO DEL 2014</t>
  </si>
  <si>
    <t>OSCAR IVAN DIAZ RODRIGUEZ</t>
  </si>
  <si>
    <t>INTERVENTORIA A LA  CONSTRUCCIÓN Y ADECUACIÓN DE LA INSTITUCION EDUCATIVA JUAN JACOBO ROUSSEAU DEL MUNICIPIO DE ARAUQUITA , DEPARTAMENTO DE ARAUCA</t>
  </si>
  <si>
    <t>Estudio para la Caracterizacion del sector Porcicola del Departamento de Arauca</t>
  </si>
  <si>
    <t>Desahorro FAEP (Ley 1530 de 2012)</t>
  </si>
  <si>
    <t>LUZ MIRIAN TORRES</t>
  </si>
  <si>
    <t>Septi</t>
  </si>
  <si>
    <t>Licitación pública</t>
  </si>
  <si>
    <t xml:space="preserve">embre </t>
  </si>
  <si>
    <t>embre</t>
  </si>
  <si>
    <t xml:space="preserve">Interventoria al mejoramiento y adecuacion de la infraestructura de la unidad educativa simon bolivar sede escuela cabañas del rio, municipio de arauca, departamento de arauca </t>
  </si>
  <si>
    <t>minima cuantia</t>
  </si>
  <si>
    <t>superavit desahorro faep ( ley 1530 de 2012)</t>
  </si>
  <si>
    <t>ordenanza 006e del 19 de mayo del 2014</t>
  </si>
  <si>
    <t>Oscar Ivan Diaz Rodriguez</t>
  </si>
  <si>
    <t>Construccion primera etapa  mejoramiento, remodelacion y ampliacion de la infraestructura fisica de la institucion educativa tecnica industrial rafael pombo bachillerato del municipio de saravena departamento de arauca</t>
  </si>
  <si>
    <t>desahorro faep ( ley 1530 de 2012)</t>
  </si>
  <si>
    <t>Oscar Ivan diaz rodriguez</t>
  </si>
  <si>
    <t>SUPERAVIT IMPUESTO DE REGISTRO Y ANOTACION</t>
  </si>
  <si>
    <t>Interventoria a la construccion de las aulas de la sede olimpica de la institucion educativa normal maria inmaculada  segunda etapa del municipio de arauca, departamento de arauca</t>
  </si>
  <si>
    <t>superavit impuesto de registro y anotacion</t>
  </si>
  <si>
    <t>oscar ivan diaz rodriguez</t>
  </si>
  <si>
    <t>72121400  72153100  95121500</t>
  </si>
  <si>
    <t>Mejoramiento, construccion y adecuacion de la institucion educativa alejandro humboldt del municipio de fortul departamento de arauca</t>
  </si>
  <si>
    <t>Interventoria al mejoramiento, construccion y adecuacion de la institucion educativa alejandro humboldt del municipio de fortul departamento de arauca</t>
  </si>
  <si>
    <t>Interventoria a la adecuacion de la infraestructura fisica  de centros educativos del municipio de saravena, departamento de arauca</t>
  </si>
  <si>
    <t>ESTAMPILLA PRODESARROLLO DEPARTAMENTAL (DCTO 1222/86)</t>
  </si>
  <si>
    <t>Construcción y/o adecuación de obras en la Unidad educativa Crito Rey  Municipio de Arauca, Departamento de arauca</t>
  </si>
  <si>
    <t>Octubre</t>
  </si>
  <si>
    <t>Licitación Publica</t>
  </si>
  <si>
    <t>Superavit al consumo de licores Nacionales (ley 14/83)</t>
  </si>
  <si>
    <t>Ordenanza 006E del 19 de mayo del 2014</t>
  </si>
  <si>
    <t>Interventoria  a la construcción  y/o Adecuación de obras en la unidad Educativa Cristo Rey , Municipio de Arauca, Departamento de Arauca.</t>
  </si>
  <si>
    <t xml:space="preserve">Ocubre </t>
  </si>
  <si>
    <t>Minima Cuan</t>
  </si>
  <si>
    <t>octubre</t>
  </si>
  <si>
    <t>Noviembre</t>
  </si>
  <si>
    <t>Apoyo a la implementacion de programas de desarrollo social a traves de la musica sinfonica que fortalezca la familia en el departamento de arauca</t>
  </si>
  <si>
    <t>convenio de cooperacion</t>
  </si>
  <si>
    <t>superavit ingresos por margen de comercializacion (regalias) articulo 156 del decreto 4923 / 2011</t>
  </si>
  <si>
    <t>14111507 44121720  44121503  44121716   47121701  47131803  52152102  47131604  47131807  47131611  50201711 42132203  27112003  47131810  47131806  53131608  11161701   14111705  47121803  14111704  24121807  20121302  41105312  47131816    50201706  50161814</t>
  </si>
  <si>
    <t>COMPRA Y SUMINISTRO DE PAPELERIA  E IMPLEMENTOS DE ASEO  PARA LA GOBERNACION DE ARAUCA</t>
  </si>
  <si>
    <t>CONTRATACION MINIMA CUANTIA</t>
  </si>
  <si>
    <t>superavit al consumo de cerveza nacional (decreto 190/69)</t>
  </si>
  <si>
    <t xml:space="preserve">$18,094,758,17 </t>
  </si>
  <si>
    <t>JUANA MORENO  TESOREROHACIENDA@ARAUCA.GOV.CO</t>
  </si>
  <si>
    <t>23181801 43211508 44101809 24141504</t>
  </si>
  <si>
    <t>COMPRA Y SUMINISTRO DE EQUIPOS, MUBLES DE OFICINA PARA LA SECRETARIA DE HACIENDA DEPARTAMENTAL</t>
  </si>
  <si>
    <t xml:space="preserve">$5,775,333 </t>
  </si>
  <si>
    <t>RESOLUCION  No. 3121 DEL 25 DE SEPTIEMBRE</t>
  </si>
  <si>
    <t>INTERVENTORIA TECNICA, ADMINISTRATIVA, FINANCIERA Y AMBIENTAL DEL PROYECTO APOYO A LA IMPLEMENTACION DEL COMPONENTE DE EVALUACION Y MONITOREO DE LOS PLANES DE SANEAMIENTO Y MANEJO DE VERTIMIENTOS EN LOS MUNICIPIOS DEL DEPARTAMENTO DE ARAUCA.</t>
  </si>
  <si>
    <t>Rendimientos financieros regalías</t>
  </si>
  <si>
    <t>ANILSA BRAVO CHACON</t>
  </si>
  <si>
    <t>IMPLEMENTACION DE ACCIONES DE MONITOREO Y SEGUIMIENTO DE LOS PLANES DE MANEJO Y VERTIMIENTOS DEL DEPARTAMENTO DE ARAUCA</t>
  </si>
  <si>
    <t>Concurso de Méritos</t>
  </si>
  <si>
    <t>APOYAR LA IMPLEMENTACION DE PROGRAMAS DE PRODUCCION MAS LIMPIA Y USO EFICIENTE DE LA ENERGIA EN EL DEPARTAMENTO DE ARAUCA</t>
  </si>
  <si>
    <t>Superavit Estampillas Prodesarrollo Fronterizo (Ley 191/95)</t>
  </si>
  <si>
    <t xml:space="preserve">72141003;    72141505;   </t>
  </si>
  <si>
    <t>Mantenimiento Vía Vereda Rincón Hondo – Vereda Casiabo Municipio De Tame, Departamento De Arauca</t>
  </si>
  <si>
    <t>asigaciones directas SGR</t>
  </si>
  <si>
    <t>acuerdo No. 6 de septiembre de 2014</t>
  </si>
  <si>
    <t>Interventoría técnica, administrativa, financiera y Ambiental del Proyecto Mantenimiento Vía Vereda Rincón Hondo – Vereda Casiabo Municipio De Tame, Departamento De Arauca</t>
  </si>
  <si>
    <t>construccion del pavimento de la cra 3 entre cll 3 y 4, cll 4 entre cra 3 y 5 y  cra 5 entre cll 4 y 5 del barrio el centro y cll 4 entre cra 8 y 9 y cra 9 entre cll 3 y 4 del barrio el estero del mun de cravo norte, dpto arauca.</t>
  </si>
  <si>
    <t>transferencia</t>
  </si>
  <si>
    <t>Interventoría técnica, administrativa, financiera a la construccion del pavimento de la cra 3 entre cll 3 y 4, cll 4 entre cra 3 y 5 y  cra 5 entre cll 4 y 5 del barrio el centro y cll 4 entre cra 8 y 9 y cra 9 entre cll 3 y 4 del barrio el estero del mun de cravo norte, dpto arauca.</t>
  </si>
  <si>
    <t>Construcción Del Pavimento De La Calle 20 Entre La Carrera 23 Y Calle 11, Carrera 26 Entre La Calle 20 Y La Avenida Incora Del Municipio De Saravena, Departamento De Arauca</t>
  </si>
  <si>
    <t>acuerdo No. 4 del 13 de junio de 2014</t>
  </si>
  <si>
    <t>Interventoría técnica, administrativa, financiera a la Construcción Del Pavimento De La Calle 20 Entre La Carrera 23 Y Calle 11, Carrera 26 Entre La Calle 20 Y La Avenida Incora Del Municipio De Saravena, Departamento De Arauca</t>
  </si>
  <si>
    <t>72141003;    95111612; 72141505;    72141103;  81101510</t>
  </si>
  <si>
    <t>diciembre</t>
  </si>
  <si>
    <t>superavit convenio 2651 del 2012, aunar esfuerzos entre la gobernacion de arauca y el invias para el mejoramiento y mantenimiento de las vias  cravo orte - arauca, rondon - tame, corocoro - arauca en el departamento de arauca.</t>
  </si>
  <si>
    <t>Ing. julio cesar delgado Alarcon</t>
  </si>
  <si>
    <t>Ampliación de la electrificación en las veredas El Letrero y el Ripal en el Municipio de Puerto Rondón, Departamento de Arauca.</t>
  </si>
  <si>
    <t>Contratación Directa</t>
  </si>
  <si>
    <t>Estampilla proelectrificación rural ($ 421.709.976,08)   Superavit estampilla proelectrificación rural ($390.569.373,52), rendimientos financieros estapmpilla ($ 7.720.650,00), aporte ENELAR E.S.P ($ 48.000.000)</t>
  </si>
  <si>
    <t>Ordenanza no. 006E de mayo de 2014</t>
  </si>
  <si>
    <t>Reposición alcantarillado sanitario barrio las flores, calle 30 entre carrera 2 y 7, municipio de Saravena, departamento de Arauca</t>
  </si>
  <si>
    <t>devolucion excedentes del fonpet en virtud del decreto 055/2009, resolucion No. 304/2014 minhacienda</t>
  </si>
  <si>
    <t>ing. Jorge Eduardo Gonzalez Paez.</t>
  </si>
  <si>
    <t>interventoria tecnica, administrativa, financiera y ambiental a las obras de Reposición alcantarillado sanitario barrio las flores, calle 30 entre carrera 2 y 7, municipio de Saravena, departamento de Arauca</t>
  </si>
  <si>
    <t>Minima Cuantia</t>
  </si>
  <si>
    <t>ing. Jorge eduardo gonzalez paez.</t>
  </si>
  <si>
    <t>Mejoramiento  de la vía turagua paso real del lipa, sector la bonanza el Sinaí, vereda la pastora, municipio de Arauca, departamento de Arauca</t>
  </si>
  <si>
    <t>selección abreviada de minima cuantia</t>
  </si>
  <si>
    <t>desahorro faep ley 1530 de 2012</t>
  </si>
  <si>
    <t>construccion alimentador 34,5 kv subestacion playitas- hospital san vicente, municipio de arauca, departamento.</t>
  </si>
  <si>
    <t>REALIZACION DE ESTUDIOS DE FACTIBILIDAD DE LA PLANTA DE BENEFICIO DE AVES DEL DEPARTAMENTO DE ARAUCA, UBICADA EN EL MUNICIPIO DE ARAUQUITA</t>
  </si>
  <si>
    <t>DESAHORRO FAED</t>
  </si>
  <si>
    <t>FORTALECIMIENTO DEL SECTOR PISCICOLA EN EL DEPARTAMENTO DE ARAUCA</t>
  </si>
  <si>
    <t>DICIEMBRE</t>
  </si>
  <si>
    <t>Devoluvión excedentes del Fonpet en virtud del Decreto 055/2009 Resolución No. 304/2014 MIN HACIENDA</t>
  </si>
  <si>
    <t>FRANCISCO MENDOZA NIÑO</t>
  </si>
  <si>
    <t>INTERVENTORIA TECNICA, ADMINISTRATIVA, AMBIENTAL Y FINANCIERA AL PROYECTO DE FORTALECIMIENTO DEL SECTOR PISCICOLA EN EL DEPARTAMENTO DE ARAUCA</t>
  </si>
  <si>
    <t>“ALIANZA PARA EL FORTALECIMIENTO DEL SISTEMA DE PRODUCCION DE CACAO EN LOS MUNICIPIOS DE CUBARA (BOYACA), ARAUQUITA, FORTUL, SARAVENA Y TAME (ARAUCA)”</t>
  </si>
  <si>
    <t>SUPERAVIT DESARROLLO FAEP</t>
  </si>
  <si>
    <t>GERMAN ANZOLA</t>
  </si>
  <si>
    <t>"“ALIANZA PARA EL FORTALECIMIENTO DEL SISTEMA DE PRODUCCION DE CACAO EN EL MUNICIPIO DE ARAUQUITA”</t>
  </si>
  <si>
    <t>ALIANZA PARA EL FORTALECIMIENTO DEL SISTEMA PRODUCTIVO DE CACAO EN EL MUNICIPIO DE ARAUQUITA”</t>
  </si>
  <si>
    <t>“ALIANZA PARA EL FORTALECIMIENTO DEL SISTEMA DE PRODUCCION DE LECHE Y CARNE CON PEQUEÑOS PRODUCTORES EN EL MUNICIPIO DE SARAVENA, DEPARTAMENTO DE ARAUCA”</t>
  </si>
  <si>
    <t>ALIANZA PARA LA RECONVERSION DEL SISTEMA DE PRODUCCION PECUARIA DE CARNE EN EL MUNICIPIO DE PUERTO RONDON”</t>
  </si>
  <si>
    <t>ALIANZA PARA EL FORTALECIMIENTO SOCIO-EMPRESARIAL Y TECNICO A PEQUEÑOS PRODUCTORES DE LA ASOCIACION DE PRODUCTORES DE LECHE "EL FLOR AMARILLO", MUNICIPIO DE TAME, DEPARTAMENTO DE ARAUCA</t>
  </si>
  <si>
    <t>ALIANZA PARA EL IMPULSO DEL SISTEMA DE PRODUCCION TECNIFICADO DE MARACUYA EN LOS MUNICIPIOS DE ARAUQUITA Y TAME, DEPARTAMENTO DE ARAUCA.</t>
  </si>
  <si>
    <t>INTERVENTORIA TECNICA, ADMINISTRATIVA, FINANCIERA Y AMBIENTAL DEL PROYECTO MEJORAMIENTO DE LA PRODUCTIVIDAD DEL SECTOR GANADERO EN EL DEPARTAMENTO DE ARAUCA</t>
  </si>
  <si>
    <t>APOYO A PEQUEÑOS PRODUCTORES AGROPECUARIOS EN EL FOMENTO DE ESPECIES MENORES EN EL DEPARTAMENTO DE ARAUCA</t>
  </si>
  <si>
    <t>Menor Cuantia.</t>
  </si>
  <si>
    <t>Etampilla prodesarrollo Fronterizo (Ley 191/65) Rendimientos Financieros Estampilla Prodesarrollo Fronterizo</t>
  </si>
  <si>
    <t>2 MESES Y 10 DIAS</t>
  </si>
  <si>
    <t>LEGALIZACION DE PREDIOS DE LAS SEDES DE LOS ESTABLECIMIENTOS EDUCATIVOS DE LA ZONA URBANA Y RURAL EN EL DEPARTAMENTO DE ARAUCA</t>
  </si>
  <si>
    <t>Adecuacion de las instalaciones físicas de la institución educativa la inmaculada  del Municipio de Puerto Rondón Dpto. de Arauca</t>
  </si>
  <si>
    <t>Rendimientos Financieros Regalías</t>
  </si>
  <si>
    <t>Estampilla Prodesarrollo Departamental (Decreto 1222/86)</t>
  </si>
  <si>
    <t>Superavit Al consumo de Cerveza Nacional (Decreto 190/69)</t>
  </si>
  <si>
    <t>Superavit Al consumo de Cerveza Extranjera (Decreto 190/69)</t>
  </si>
  <si>
    <t>Rendimientos financieros Regalías</t>
  </si>
  <si>
    <t>Superavit Desahorro FAEp (ley 1530 del 2012)</t>
  </si>
  <si>
    <t>Apoyo a la educación superior mediante el mejoramiento de la infraestructura física en universidades públicas del Dpto. de Arauca</t>
  </si>
  <si>
    <t>Rendimientos Financieros Estampilla Prodesarrollo Fronterizo</t>
  </si>
  <si>
    <t>Fortalecimiento de la poblacion Afrodescendiente del Departamento de Arauca mediante el acceso a la educacion para el trabajo</t>
  </si>
  <si>
    <t>Dotación de tecnologías que desarrollen capacidades y habilidades comunicativas en la I.E Normal Superior María Inmaculadad del Muniicpio de Arauca</t>
  </si>
  <si>
    <t>Subasta Inversa</t>
  </si>
  <si>
    <t>Superavit Ingreso por Margen de comercializacicón (Regalías) Art.156 del Decreto 4923/2011</t>
  </si>
  <si>
    <t>DOTACION Y FUNCIONAMIENTO DE CENTROS DE BIENESTAR PARA EL ADULTO MAYOR EN EL DEPARTAMENTO DE ARAUCA - CONSTRUCCION SEGUNDA ETAPA DEL CENTRO DE ATENCION INTEGRAL Y DE DESARROLLO SOCIAL DE LA POBLACION VULNERABLE EN EL MUNICIPIO DE SARAVENA - ARAUCA</t>
  </si>
  <si>
    <t>01 DE OCTUBRE</t>
  </si>
  <si>
    <t>1,5 MESES</t>
  </si>
  <si>
    <t>Selección Abreviada Menor Cuantia.</t>
  </si>
  <si>
    <t>Superavit Estampilla pro - adulto mayor</t>
  </si>
  <si>
    <t>EDWAR PORTILLO SECRETARÌA  DE GOBIERNO Y SEGURIDAD CIUDADANA</t>
  </si>
  <si>
    <t>ADECUACIÓN DE VÍAS PARA EL COMANDO DEL BATALLON FLUVIAL No. 52 EN EL DEPARTAMENTO DE ARAUCA</t>
  </si>
  <si>
    <t>IMPUESTO DEL 5% FONDO DE SEGURIDAD LEY 418/97</t>
  </si>
  <si>
    <t>INTERVENTORÍA  TÉCNICA, ADMINISTRATIVA, FINANCIERA Y AMBIENTAL DEL PROYECTO CONSTRUCCION SEGUNDA ETAPA DEL CENTRO DE ATENCION INTEGRAL Y DE DESARROLLO SOCIAL DE LA POBLACION VULNERABLE EN EL MUNICIPIO DE SARAVENA - ARAUCA</t>
  </si>
  <si>
    <t>20 DE OCTUBRE</t>
  </si>
  <si>
    <t>SELECCIÓN DE MÍNIMA CUANTÍA</t>
  </si>
  <si>
    <t>INTERVENTORIA TÉCNICA, ADMINISTRATIVA, FINANCIERA Y AMBIENTAL DEL PROYECTO ADECUACIÓN DE VÍAS PARA EL COMANDO DEL BATALLON FLUVIAL No. 52 EN EL DEPARTAMENTO DE ARAUCA</t>
  </si>
  <si>
    <t>INTERVENTORÍA TÉCNICA, ADMINISTRATIVA Y FINANCIERA AL PROYECTO CUYO OBJETO ES APOYO A LA ATENCIÓN INTEGRAL MEDIANTE SEGURIDAD ALIMENTARIA Y NUTRICIONAL PARA EL ADULTO MAYOR PRIORIZADO POR LOS CENTROS VIDA DEL ANCIANO (CVA) EN EL DEPARTAMENTO DE ARAUCA, MUNICIPIOS DE ARAUCA, SARAVENA, FORTUL, PUERTO RONDON Y CRAVO NORTE.</t>
  </si>
  <si>
    <t>135 DÍAS</t>
  </si>
  <si>
    <t xml:space="preserve">      Estampilla pro-adulto mayor                                      Superavit Estampilla pro - adulto mayor</t>
  </si>
  <si>
    <t>OLGA LUCIA RODRIGUEZ   SECRETARÌA  DE GOBIERNO Y SEGURIDAD CIUDADANA</t>
  </si>
  <si>
    <t>PROMOCIÓN DE ESPACIOS DE PARTICIPACIÓN Y CONSTRUCCION COLECTIVA PARA EL DESARROLLO INTEGRAL DE INFANTES, ADOLESCENTES Y JOVENES DEL DEPARTAMENTO DE ARAUCA</t>
  </si>
  <si>
    <t xml:space="preserve">SELECCIÓN ABREVIADA DE MENOR  CUANTIA </t>
  </si>
  <si>
    <t>Concurso Meritos</t>
  </si>
  <si>
    <t>CLAUDIA TERESA RODRIGUEZ</t>
  </si>
  <si>
    <t>MEJORAMIENTO Y OPTIMIZACION DE LAS AREAS DE LA INFRAESTRUCTURA FISICA DE LA ASAMBLEA DEPARTAMENTAL</t>
  </si>
  <si>
    <t xml:space="preserve">Observacion </t>
  </si>
  <si>
    <t xml:space="preserve">Adición </t>
  </si>
  <si>
    <t xml:space="preserve">Actualización </t>
  </si>
  <si>
    <t>AL CONSUMO DE CERVEZA NACIONAL DECRETO (190 DEL 69)</t>
  </si>
  <si>
    <t xml:space="preserve">VERONICA SOLIS </t>
  </si>
  <si>
    <t xml:space="preserve">adición </t>
  </si>
  <si>
    <t>ACTUALIZACION</t>
  </si>
  <si>
    <t xml:space="preserve">ACTUALIZACION </t>
  </si>
  <si>
    <t>FORTALECIMIENTO A PROGRAMAS DE APOYO DEL SECTOR FRONTERIZO EN EL DEPARTAMENTO DE ARAUCA</t>
  </si>
  <si>
    <t>1- Estampilla Prodesarrollo Fronterizo (Ley 191/95) $96.0112.25,28. 2- Rendimientos Financieros Estampilla Prodesarrollo Fronterizo $12.509.60,64</t>
  </si>
  <si>
    <t xml:space="preserve"> $                                          -   </t>
  </si>
  <si>
    <t>ANDREA RANGEL PARDO</t>
  </si>
  <si>
    <t>IMPLEMENTACION DE MEDIDAS DE ASISTENCIA ATENCION Y REPARACION INTEGRAL HACIA EL GOCE EFECTIVO DE DERECHOS DE LAS COMUNIDADES INDIGENAS DE ESPECIAL PROTECCION EN EL DEPARTAMENTO DE ARAUCA</t>
  </si>
  <si>
    <t>Desahorro Faep (Ley 1530 del 2012)</t>
  </si>
  <si>
    <t>MERCEDES LEON HERNANDEZ</t>
  </si>
  <si>
    <t xml:space="preserve">OLGA LUCIA RODRIGUEZ       </t>
  </si>
  <si>
    <t>APOYO AL PROGRAMA DE MEJORAMIENTO Y ADECUACIÓN DE LOS CENTROS DE VIDA DEL ANCIANO (C.V.A.) EN EL DEPARTAMENTO DE ARAUCA</t>
  </si>
  <si>
    <t>1- Estampilla Pro-Adulto Mayor $557,287,963,46. 2- Rendimientos Financieros Estampilla Pro-Adulto Mayor $20.608.597,0</t>
  </si>
  <si>
    <t xml:space="preserve"> $                                            - </t>
  </si>
  <si>
    <t>INTERVENTORIA APOYO AL PROGRAMA DE MEJORAMIENTO Y ADECUACIÓN DE LOS CENTROS DE VIDA DEL ANCIANO (C.V.A.) EN EL DEPARTAMENTO DE ARAUCA</t>
  </si>
  <si>
    <t>1- Estampilla Pro-Adulto Mayor $30,960,442,42</t>
  </si>
  <si>
    <t>APOYO PARA RACIÓN DE AGENTES Y SOLDADOS EN EL DEPARTAMENTO DE ARAUCA</t>
  </si>
  <si>
    <t>Superávit al IMPUESTO DEL 5% FONDO DE SEGURIDAD LEY 418/97, CONTRATACIÓN DE LA GOBERNACIÓN DE ARAUCA</t>
  </si>
  <si>
    <t xml:space="preserve">LUZ MARINA RODRIGUEZ        </t>
  </si>
  <si>
    <t>FORTALECIMIENTO DE MEDIOS TECNOLÓGICOS Y DE INTELIGENCIA PARA LA SEGURIDAD Y CONVIVENCIA CIUDADANA EN EL DPTO DE ARAUCA.  (MANTENIMIENTO PREVENTIVO, CORRECTIVO, ADQUISICIÓN Y MEJORAMIENTO DE LAS CÁMARAS DE SEGURIDAD DEL CENTRO DE INFORMACIÓN ESTRATÉGICA POLICÍA SECCIONAL ARAUCA "CIEPS" PARA LA SEGURIDAD CIUDADANA EN EL DPTO DE ARAUCA</t>
  </si>
  <si>
    <t>INTERVENTORIA RECONSTRUCCIÓN DE LA INFRAESTRUCTURA FÍSICA DEL ÁREA DE SERVICIOS GENERALES Y ALOJAMIENTO DE LA BASE MILITAR DEL MUNICIPIO DE CRAVO NORTE DEL DPTO DE ARAUCA</t>
  </si>
  <si>
    <t>ADECUACIÓN RED ELÉCTRICA PERIMETRAL PARA EL BATALLON DE ARTILLERIA  NO. 18, EN PUERTO JORDAN, MUNICIPIO DE TAME, DEPARTAMENTO DE ARAUCA.</t>
  </si>
  <si>
    <t>INTERVENTORIA ADECUACIÓN RED ELÉCTRICA PERIMETRAL PARA EL BATALLON DE ARTILLERIA  NO. 18, EN PUERTO JORDAN, MUNICIPIO DE TAME, DEPARTAMENTO DE ARAUCA.</t>
  </si>
  <si>
    <t>MANTENIMIENTO Y ADECUACIÓN AREA DE ENTRENAMIENTO TÉCNICO Y TÁCTICO PERIMETRAL PARA EL BATALLON DE ARTILLERIA N°.18 EN PUERTO JORDAN EN PUERTO JORDAN, MUNICIPIO DE TAME, DEPARTAMENTO DE ARAUCA</t>
  </si>
  <si>
    <t>INTERVENTORIA MANTENIMIENTO Y ADECUACIÓN AREA DE ENTRENAMIENTO TÉCNICO Y TÁCTICO PERIMETRAL PARA EL BATALLON DE ARTILLERIA N°.18 EN PUERTO JORDAN EN PUERTO JORDAN, MUNICIPIO DE TAME, DEPARTAMENTO DE ARAUCA</t>
  </si>
  <si>
    <t>INTERVENTORIA AMPLIACIÓN Y MANTENIMIENTO DE LA RED DE CÁMARAS PARA LA VIGILANCIA Y CENTRO DE MONITOREO (CAD) DE LA POLICÍA PARA LA SEGURIDAD CIUDADANA EN EL DEPARTAMENTO DE ARAUCA</t>
  </si>
  <si>
    <t>RECONSTRUCCIÓN DE LA BASE MILITAR DEL BATALLÓN FLUVIAL N. 52 EN EL MUNICIPIO DE ARAUQUITA, DEPARTAMENTO DE ARAUCA.</t>
  </si>
  <si>
    <t>MANUEL CALDERON SANCHEZ   Secretaria de Hacienda</t>
  </si>
  <si>
    <t>SERVICIO DE INTERCONEXIÓN AL SISTEMA INFOCONSUMO PARA EL CONTROL DEL TRANSPORTE DE PRODUCTOS GENERADORES DE IMPUESTO AL CONSUMO Y/O PARTICIPACIÓN ECONÓMICA DE MONOPOLIO DE LICORES Y SU TRAZABILIDAD</t>
  </si>
  <si>
    <t>Al Consumo de Cerveza Nacional (Ley 190(69) Al Consumo de Licores Extranjeros (Ley 14(83) Al Deguello de Ganado Mayor Municipio de Arauca (Ley 14/83 Al Deguello de Ganado Mayor Otros Municipios (Ley 14/83)</t>
  </si>
  <si>
    <t xml:space="preserve">ACTUALIZACION DEL SISTEMA INTEGRADO DE INFORMACION ARTICULADO A LA BASE DE DATOS DEL SOFTWARE FINANCIERO Y LA VIRTUALIZACION DEL SERVIDOR DE LA GOBERNACION DEL DEPARTAMENTO DE ARAUCA </t>
  </si>
  <si>
    <t xml:space="preserve">IVA/ SUPER AVIT AL CONSUMO DE CERVEZA Y NACIONAL </t>
  </si>
  <si>
    <t>RENOVACION DEL SERVICIOS DE COMUNICACIÓN DE DATOS INALÁMBRICOS Y DE COMUNICACIÓN INMEDIATA (IDEN) CON EL PROPÓSITO DE APOYAR LA LUCHA CONTRA EL CONTRABANDO EN EL DEPARTAMENTO EL ARAUCA. (CONVENIO 025 DE 2013 FND).</t>
  </si>
  <si>
    <t>Aprte De la Federación Nacional de Departamento al convenio 025 de 2013. Adicionado al presupuesto atravez de ordenanza 04 de 2013</t>
  </si>
  <si>
    <t>ADQUISICION DE ESTAMPILLAS PARA LA SECRETARIA DE HACIENDA DEL DEPARTAMENTO DE ARAUCA</t>
  </si>
  <si>
    <t>impuesto al consumo del Tabacno y Cigarrillo  - IVA</t>
  </si>
  <si>
    <t>CERVEZA NACIONAL</t>
  </si>
  <si>
    <t>ESTUDIOS TÉCNICOS Y DISEÑOS A DETALLES DE PROYECTOS ENMARCADOS EN EL CONTRATO PLAN ARAUCA, DEPARTAMENTO DE ARAUCA</t>
  </si>
  <si>
    <t>DESAHORRO FAEP GENERAL (LEY 1530 DE 2012)</t>
  </si>
  <si>
    <t>CONTRATACION DIRECTA  - CONVENIO</t>
  </si>
  <si>
    <t>DESARROLLO DE ESTRATEGIAS E INSTANCIAS DE DIALOGO QUE PROMUEVAN LA PARTICIPACIÓN CIUDADANA Y MEJOREN LA GESTIÓN PÚBLICA DEL DEPTO DE ARAUCA</t>
  </si>
  <si>
    <t xml:space="preserve">1-Rendimientos Financieros Margen de Comercialización Regalías $167.920.011,78.   2-  I.V.A $ 428.079.988,22 </t>
  </si>
  <si>
    <t>IMPLEMENTACIÓN DE PROGRAMAS  Y PROYECTOS TRANSVERSALES EN LAS INSTITUCIONES EDUCATIVAS DEL DEPARTAMENTO DE ARAUCA</t>
  </si>
  <si>
    <t>1-Consumo de Cerveza Nacional Decreto 190/69 $ 100.000.000,00.  2-Rendimientos financieros regalías $50.000.000,00.</t>
  </si>
  <si>
    <t>TEMISTOCLES PEREA PEDROZA</t>
  </si>
  <si>
    <t>Secretario de Educación Departamental</t>
  </si>
  <si>
    <t>APOYO PARA EL ACCESO A LA EDUCACIÓN SUPERIOR DE JÓVENES DE LAS COMUNIDADES INDÍGENAS DEL DPTO DE ARAUCA</t>
  </si>
  <si>
    <t xml:space="preserve">RENDIMIENTOS FINANCIEROS FAE </t>
  </si>
  <si>
    <t>ADECUACIÓN, MANTENIMIENTO E IMPLEMENTACIÓN DE LA INFRAESTRUCTURA CULTURAL EN EL DEPARTAMENTO DE ARAUCA.</t>
  </si>
  <si>
    <t xml:space="preserve">DESAHORRO FAEP GENERAL (LEY 1530 DE 2012) </t>
  </si>
  <si>
    <t xml:space="preserve"> $                                             </t>
  </si>
  <si>
    <t>FADIA LOPEZ</t>
  </si>
  <si>
    <t>80101500, 80101600, 81101500,</t>
  </si>
  <si>
    <t>INTERVENTORIA TECNICA ADMINISTRATIVA, FINANCIERA Y AMBIENTAL A LAS OBRAS DE ADECUACIÓN, MANTENIMIENTO E IMPLEMENTACIÓN DE LA INFRAESTRUCTURA CULTURAL EN EL DEPARTAMENTO DE ARAUCA.</t>
  </si>
  <si>
    <t>ADECUACIÓN DE LAS INSTALACIONES FÍSICAS DE LA INSTITUCIÓN EDUCATIVA LA INMACULADA DEL MUNICIPIO DE PUERTO RONDÓN, DPTO DE ARAUCA</t>
  </si>
  <si>
    <t>SELECCIÓN ABREVIADA MENOR CUANTIA</t>
  </si>
  <si>
    <t>1- Rendimientos Financieros Regalías $150.000.000. 2- Estampilla Prodesarrollo Departamental (Decreto 1222/86) $109.745.880,6</t>
  </si>
  <si>
    <t>SELECCIÓN ABREVIADA POR SUBASTA INVERSA</t>
  </si>
  <si>
    <t>1- Estampilla Prodesarrollo Fronterizo (Ley 191/95) $80.009.354,4  . 2-Rendimientos Financieros Estampilla Prodesarrollo Fronterizo $1.042.467,2 .</t>
  </si>
  <si>
    <t>APOYO  A LA REALIZACIÓN DE EVENTOS CULTURALES EN LOS MUNICIPIOS DEL DEPARTAMENTO DE ARAUCA. EVENTOS CULTURALES GOBERNACION DE ARAUCA.</t>
  </si>
  <si>
    <t>15 DIAS CALENDARIO</t>
  </si>
  <si>
    <t xml:space="preserve">CONVENIO DE COOPERACION </t>
  </si>
  <si>
    <t>APOYO  A LA REALIZACIÓN DE EVENTOS CULTURALES EN LOS MUNICIPIOS DEL DEPARTAMENTO DE ARAUCA. EVENTOS CULTURALES EN LAS VEREDAS.</t>
  </si>
  <si>
    <t>APOYO  A LA REALIZACIÓN DE EVENTOS CULTURALES EN LOS MUNICIPIOS DEL DEPARTAMENTO DE ARAUCA. EVENTO CULTURAL ARPA DE ORO MUNICIPIO DE SARAVENA.</t>
  </si>
  <si>
    <t>CONVENIO INTEADMINISTRATIVO</t>
  </si>
  <si>
    <t>APOYO  A LA REALIZACIÓN DE EVENTOS CULTURALES EN LOS MUNICIPIOS DEL DEPARTAMENTO DE ARAUCA. EVENTO CULTURAL ARUCO DE ORO, MUNICIPIO DE RONDON.</t>
  </si>
  <si>
    <t>APOYO  A LA REALIZACIÓN DE EVENTOS CULTURALES EN LOS MUNICIPIOS DEL DEPARTAMENTO DE ARAUCA. EVENTO CULTURAL ENCUENTRO DE COLONIAS MUNICIPIO DE FORTUL</t>
  </si>
  <si>
    <t>APOYO  A LA REALIZACIÓN DE EVENTOS CULTURALES EN LOS MUNICIPIOS DEL DEPARTAMENTO DE ARAUCA. EVENTO CULTURAL INFANTIL ARAUCANITO DE ORO MUNICIPIO DE ARAUCA.</t>
  </si>
  <si>
    <t>APOYO  A LA REALIZACIÓN DE EVENTOS CULTURALES EN LOS MUNICIPIOS DEL DEPARTAMENTO DE ARAUCA. EVENTO CULTURAL DIA DEL COMUNAL.</t>
  </si>
  <si>
    <t>10 DIAS CALENDARIOS</t>
  </si>
  <si>
    <t>APOYO  A LA REALIZACIÓN DE EVENTOS CULTURALES EN LOS MUNICIPIOS DEL DEPARTAMENTO DE ARAUCA. EVENTO CULTURAL METALE LA PATA AL BARRIO.</t>
  </si>
  <si>
    <t>APOYO  A LA REALIZACIÓN DE EVENTOS CULTURALES EN LOS MUNICIPIOS DEL DEPARTAMENTO DE ARAUCA. APOYO AL  FESTIVAL DE MUSICA LLANERA MUNICIPIO DE ARAUCA.</t>
  </si>
  <si>
    <t>APOYO  A LA REALIZACIÓN DE EVENTOS CULTURALES EN LOS MUNICIPIOS DEL DEPARTAMENTO DE ARAUCA. EVENTO CULTURAL LA BIBLIA DE ORO, MUNICIPIO DE TAME.</t>
  </si>
  <si>
    <t>APOYO  A LA REALIZACIÓN DE EVENTOS CULTURALES EN LOS MUNICIPIOS DEL DEPARTAMENTO DE ARAUCA. EVENTO CULTURAL REYES DEL JOROPO MUNICIPIO DE ARAUCA.</t>
  </si>
  <si>
    <t>DIFUSIÓN, PROMOCIÓN Y POSICIONAMIENTO DE LA IMAGEN CULTURAL DEL DEPARTAMENTO DE ARAUCA. EVENTO CULTURAL NIÑA TALENTO EN BOGOTA.</t>
  </si>
  <si>
    <t>15 DIAS CALENDARIOS</t>
  </si>
  <si>
    <t>DIFUSIÓN, PROMOCIÓN Y POSICIONAMIENTO DE LA IMAGEN CULTURAL DEL DEPARTAMENTO DE ARAUCA. PROMOCION  DEL PATRIMONIO ARTISTICO Y CULTURAL A NIVEL NACIONAL.</t>
  </si>
  <si>
    <t>APOYO A LA MODERNIZACION DE LA CACAO CULTURA ARAUCANA MEDIANTE EL ESTABLECIMIENTO DE SISTEMAS AGROFORESTALES PROMISORIOS Y COMPETITIVOS, EN EL DEPARTAMENTO DE ARAUCA</t>
  </si>
  <si>
    <t xml:space="preserve">Devolución Excedentes del Fonpet en virtud del decreto 055/2009, Resolución No. 304/2014 Minhacienda </t>
  </si>
  <si>
    <t>ALVARO SEPULVEDA MARQUEZ</t>
  </si>
  <si>
    <t>INTERVENTORIA TECNICA, ADMINISTRATIVA, AMBIENTAL Y FINANCIERA AL PROYECTO APOYO A LA MODERNIZACION DE LA CACAO CULTURA ARAUCANA MEDIANTE EL ESTABLECIMIENTO DE SISTEMAS AGROFORESTALES PROMISORIOS Y COMPETITIVOS, EN EL DEPARTAMENTO DE ARAUCA</t>
  </si>
  <si>
    <t>CONSTRUCCION Y MONTAJE  DE UNA PLANTA DE SECADO  DE ARROZ EN EL DEPARTAMENTO DE ARAUCA</t>
  </si>
  <si>
    <t>Excedentes Fonpet en virtud del Decreto No. 055/2009. Resolución 304 de 2014 Min Hacienda</t>
  </si>
  <si>
    <t>RENSON JESUS MARTINEZ PRADA</t>
  </si>
  <si>
    <t>INTERVENTORIA TECNICA, ADMINISTRATIVA, AMBIENTAL Y FINANCIERA AL PROYECTO CONSTRUCCION Y MONTAJE  DE UNA PLANTA DE SECADO  DE ARROZ EN EL DEPARTAMENTO DE ARAUCA</t>
  </si>
  <si>
    <t>MAGDA JULIETA GOMEZ CUEVAS</t>
  </si>
  <si>
    <t>FORMULACIÓN DEL PLAN DE ORDENACIÓN  Y MANEJO  DE LA CUENCA HIDROGRÁFICA DEL RÍO CARANAL  EN EL DEPARTAMENTO DE ARAUCA</t>
  </si>
  <si>
    <t>1- Rendimientos Financieros Regalías $355 136 851,34.  2-Reintegros Participación de Regalías $141.863.148,66.</t>
  </si>
  <si>
    <t>AMPLIACION DE LA ELECTRIFICACION EN LAS VEREDAS SAN JOSE DEL LIPA Y LA PASTORA EN EL MUNICIPIO DE ARAUCA, DEPARTAMENTO DE ARAUCA.</t>
  </si>
  <si>
    <t>CONTRATACIÓN DIRECTA -CONVENIO</t>
  </si>
  <si>
    <t>1- Desahorro Faep Ley 1530/2012 $1.135.430.772,12.            2.-Aporte ENELAR ESP $ 68.569.227,88</t>
  </si>
  <si>
    <t>EDWIN ALEJANDRO SARMIENTO GUTIERREZ</t>
  </si>
  <si>
    <t>95111600, 72141000, 72141500, 72141100,</t>
  </si>
  <si>
    <t>MEJORAMIENTO Y PAVIMENTACIÓN DE LA VÍA ARAUQUITA - AGUACHICA - PANAMÁ DE ARAUCA, EN EL MUNICIPIO DE ARAUQUITA, DEPARTAMENTO DE ARAUCA. ENMARCADO EN EL CONTRATO PLAN ARAUCA.</t>
  </si>
  <si>
    <t>1- Superávit Desahorro Faep Ley 1530/2012 $1.414.101,555,60. 2- Desahorro Faep Ley 1530/2013 $ 8.013.242.148,40           3- Cofinanciación Municipio de Arauquita $20,559,990</t>
  </si>
  <si>
    <t xml:space="preserve"> $   9,447,903,694.00 </t>
  </si>
  <si>
    <t xml:space="preserve">$    8,013,242,148.40 </t>
  </si>
  <si>
    <t>95111601, 72141003, 72141505, 72141103,</t>
  </si>
  <si>
    <t>CONSTRUCCION, MEJORAMIENTO, REHABILITACION Y/0 MANTENIMIENTO DE LA RED VIAL URBANA EN EL MUNICIPIO DE FORTUL</t>
  </si>
  <si>
    <t>Desahorro Faep Ley 1530/2012</t>
  </si>
  <si>
    <t xml:space="preserve"> $   1,716,000,000.00 </t>
  </si>
  <si>
    <t xml:space="preserve">$   1,716,000,000.00 </t>
  </si>
  <si>
    <t xml:space="preserve"> $                                  -   </t>
  </si>
  <si>
    <t>INTERVENTORIA TECNICA ADMINISTRATIVA, FINANCIERA Y AMBIENTAL A LAS OBRAS DE CONSTRUCCION, MEJORAMIENTO, REHABILITACION Y/0 MANTENIMIENTO DE LA RED VIAL URBANA EN EL MUNICIPIO DE FORTUL</t>
  </si>
  <si>
    <t xml:space="preserve"> $        84,000,000.00 </t>
  </si>
  <si>
    <t xml:space="preserve">$        84,000,000.00 </t>
  </si>
  <si>
    <t>CONSTRUCCION EN PAVIMENTO RIGIDO DE LA CARRERA 10 ENTRE CALLES 1 SUR, 2 SUR Y 3 SUR Y DE LA CALLE 2 SUR ENTRE CARRERAS 9 Y 10, DEL BARRIO FLOR DE MILLANO, MUNICIPIO DE ARAUCA, DEPARTAMENTO DE ARAUCA .</t>
  </si>
  <si>
    <t xml:space="preserve"> $      950,000,000.00 </t>
  </si>
  <si>
    <t xml:space="preserve">$      142,500,000.00 </t>
  </si>
  <si>
    <t xml:space="preserve"> $         807,500,000.00 </t>
  </si>
  <si>
    <t>INTERVENTORIA TECNICA ADMINISTRATIVA, FINANCIERA Y AMBIENTAL A LAS OBRAS DE  CONSTRUCCION EN PAVIMENTO RIGIDO DE LA CARRERA 10 ENTRE CALLES 1 SUR, 2 SUR Y 3 SUR Y DE LA CALLE 2 SUR ENTRE CARRERAS 9 Y 10, DEL BARRIO FLOR DE MILLANO, MUNICIPIO DE ARAUCA, DEPARTAMENTO DE ARAUCA .</t>
  </si>
  <si>
    <t xml:space="preserve"> $        50,000,000.00 </t>
  </si>
  <si>
    <t xml:space="preserve">$         7,500,000.00 </t>
  </si>
  <si>
    <t xml:space="preserve"> $           42,500,000.00 </t>
  </si>
  <si>
    <t>CONSTRUCCION Y PAVIMENTACION VIA FORTUL - LA ESMERALDA, DEPARTAMENTO DE ARAUCA, ETAPA III</t>
  </si>
  <si>
    <t xml:space="preserve">1- Desahorro Faep (Ley 1530 del 2012) $13.036.777.448. </t>
  </si>
  <si>
    <t xml:space="preserve"> $ 13,036,777,448.00 </t>
  </si>
  <si>
    <t xml:space="preserve">$   1,955,516,618.00 </t>
  </si>
  <si>
    <t xml:space="preserve"> $    11,081,260,830.00 </t>
  </si>
  <si>
    <t>INTERVENTORIA TECNICA ADMINISTRATIVA, FINANCIERA Y AMBIENTAL A LAS OBRAS DE CONSTRUCCION Y PAVIMENTACION VIA FORTUL - LA ESMERALDA, DEPARTAMENTO DE ARAUCA, ETAPA III</t>
  </si>
  <si>
    <t>1- Desahorro Faep (Ley 1530 del 2012) $598.546.424.  2-Rendimientos Financieros Regalías $53.292.448,00</t>
  </si>
  <si>
    <t xml:space="preserve"> $      651,838,872.00 </t>
  </si>
  <si>
    <t xml:space="preserve">$        97,775,830.00 </t>
  </si>
  <si>
    <t xml:space="preserve"> $         554,063,042.00 </t>
  </si>
  <si>
    <t>CONSTRUCCION DE LA VIA DOBLE CALZADA DESDE LA CALLE 13 CON CRA 16 A LA CALLE 1 A ROMPOINT DEL MONUMENTO EL COLEO BRIGADA 18 MUNICIPIO DE ARAUCA, DEPARTAMENTO DE ARAUCA</t>
  </si>
  <si>
    <t xml:space="preserve"> $ 16,387,057,143.00 </t>
  </si>
  <si>
    <t xml:space="preserve">$   2,457,997,071.45 </t>
  </si>
  <si>
    <t xml:space="preserve">$ 13,929,060,071.55 </t>
  </si>
  <si>
    <t>INTERVENTORIA TECNICA ADMINISTRATIVA, FINANCIERA Y AMBIENTAL A LAS OBRAS DE CONSTRUCCION DE LA VIA DOBLE CALZADA DESDE LA CALLE 13 CON CRA 16 A LA CALLE 1 A ROMPOINT DEL MONUMENTO EL COLEO BRIGADA 18 MUNICIPIO DE ARAUCA, DEPARTAMENTO DE ARAUCA</t>
  </si>
  <si>
    <t xml:space="preserve"> $      819,352,857.00 </t>
  </si>
  <si>
    <t xml:space="preserve">$      122,902,928.55 </t>
  </si>
  <si>
    <t xml:space="preserve">$      696,449,928.45 </t>
  </si>
  <si>
    <t>PAVIMENTACIÓN DE VÍAS URBANAS, MUNICIPIO DE ARAUQUITA, DEPARTAMENTO DE ARAUCA.</t>
  </si>
  <si>
    <t>INTERVENTORIA TECNICA ADMINISTRATIVA, FINANCIERA Y AMBIENTAL A LAS OBRAS DE PAVIMENTACIÓN DE VÍAS URBANAS, MUNICIPIO DE ARAUQUITA, DEPARTAMENTO DE ARAUCA.</t>
  </si>
  <si>
    <t>MEJORAMIENTO Y MANTENIMIENTO  DE LA CARRETERA  CRAVO  NORTE - COROCORO, SECTOR AGUA LINDA- LA ANTENA , EN EL DEPARTAMENTO DE ARAUCA</t>
  </si>
  <si>
    <t xml:space="preserve">RESOLUCION No. 3161 DE 26 SEPTIEMBRE 2014 </t>
  </si>
  <si>
    <t>ADICION</t>
  </si>
  <si>
    <r>
      <t xml:space="preserve"> Beatriz Palacio Muñoz - </t>
    </r>
    <r>
      <rPr>
        <sz val="8"/>
        <color indexed="8"/>
        <rFont val="Cala"/>
      </rPr>
      <t xml:space="preserve"> </t>
    </r>
  </si>
  <si>
    <r>
      <t>Luz Mary Gutiérrez Álvarez-</t>
    </r>
    <r>
      <rPr>
        <u/>
        <sz val="8"/>
        <color indexed="8"/>
        <rFont val="Cala"/>
      </rPr>
      <t xml:space="preserve"> </t>
    </r>
  </si>
  <si>
    <r>
      <t xml:space="preserve">LUZ MARINA RODRIGUEZ CASTRO </t>
    </r>
    <r>
      <rPr>
        <sz val="8"/>
        <color indexed="8"/>
        <rFont val="Cala"/>
      </rPr>
      <t>SECRETARÌA  DE GOBIERNO Y SEGURIDAD CIUDADANA</t>
    </r>
  </si>
  <si>
    <r>
      <t xml:space="preserve">BEATRIS PALACIO MUÑOZ </t>
    </r>
    <r>
      <rPr>
        <sz val="8"/>
        <color indexed="8"/>
        <rFont val="Cala"/>
      </rPr>
      <t>SECRETARÌA  DE GOBIERNO Y SEGURIDAD CIUDADANA</t>
    </r>
  </si>
  <si>
    <r>
      <t xml:space="preserve">ANDREA LILIANA RANGEL PARDO </t>
    </r>
    <r>
      <rPr>
        <sz val="8"/>
        <color indexed="8"/>
        <rFont val="Cala"/>
      </rPr>
      <t>SECRETARÌA  DE GOBIERNO Y SEGURIDAD CIUDADANA</t>
    </r>
  </si>
  <si>
    <r>
      <t xml:space="preserve">JOSE DE JESUS CORREA PETRO </t>
    </r>
    <r>
      <rPr>
        <sz val="8"/>
        <color indexed="8"/>
        <rFont val="Cala"/>
      </rPr>
      <t>SECRETARÌA  DE GOBIERNO Y SEGURIDAD CIUDADANA</t>
    </r>
  </si>
  <si>
    <r>
      <t xml:space="preserve">BEATRIZ PALACIO MUÑOZ </t>
    </r>
    <r>
      <rPr>
        <sz val="8"/>
        <color indexed="8"/>
        <rFont val="Cala"/>
      </rPr>
      <t>SECRETARÌA  DE GOBIERNO Y SEGURIDAD CIUDADANA</t>
    </r>
  </si>
  <si>
    <r>
      <t>LUZ MARY GUTIERREZ ALVAREZ</t>
    </r>
    <r>
      <rPr>
        <sz val="8"/>
        <color indexed="8"/>
        <rFont val="Cala"/>
      </rPr>
      <t xml:space="preserve"> SECRETARÌA  DE GOBIERNO Y SEGURIDAD CIUDADANA</t>
    </r>
  </si>
  <si>
    <r>
      <t xml:space="preserve">JOSE ARISMENDI  RODRIGUEZ   </t>
    </r>
    <r>
      <rPr>
        <sz val="8"/>
        <color indexed="8"/>
        <rFont val="Cala"/>
      </rPr>
      <t>SECRETARÌA  DE GOBIERNO Y SEGURIDAD CIUDADANA</t>
    </r>
  </si>
  <si>
    <r>
      <t xml:space="preserve">LUZ MARY GUTIERREZ ALVAREZ </t>
    </r>
    <r>
      <rPr>
        <sz val="8"/>
        <color indexed="8"/>
        <rFont val="Cala"/>
      </rPr>
      <t>SECRETARÌA  DE GOBIERNO Y SEGURIDAD CIUDADANA</t>
    </r>
  </si>
  <si>
    <r>
      <t xml:space="preserve">LUZ MARY GUTIERREZ </t>
    </r>
    <r>
      <rPr>
        <sz val="8"/>
        <color indexed="8"/>
        <rFont val="Cala"/>
      </rPr>
      <t>SECRETARÌA  DE GOBIERNO Y SEGURIDAD CIUDADANA</t>
    </r>
  </si>
  <si>
    <r>
      <t xml:space="preserve">EDWAR ENRRIQUE PORTILLO RUEDA </t>
    </r>
    <r>
      <rPr>
        <sz val="8"/>
        <color indexed="8"/>
        <rFont val="Cala"/>
      </rPr>
      <t>SECRETARÌA  DE GOBIERNO Y SEGURIDAD CIUDADANA</t>
    </r>
  </si>
  <si>
    <t>Dolka Arias     Secretaria de Planeacion Departamental planeacion@arauca.gov.co</t>
  </si>
  <si>
    <t>15101505, 15101506</t>
  </si>
  <si>
    <t>superavit al deguelo de ganado mayor otros municipios (ley.14/83). $72.189.509,00; Superavit aprovechamiento y otros ingresos $24.126.932,29; Superavit arrendamiento $23,683,558,71</t>
  </si>
  <si>
    <t>Actualizar</t>
  </si>
  <si>
    <t>93141500;  93142100</t>
  </si>
  <si>
    <t>Dolka Luzdary Arias Beltran   Secretaria de Planeacion Departamental planeacion@arauca.gov.co</t>
  </si>
  <si>
    <t>Superavit DesarrolloFAEP (Ley 1530 de 2012)($19048146) Superavit al Consumo de Licores Nacionales (ley 14/83)($906,528)</t>
  </si>
  <si>
    <t>actualizacion</t>
  </si>
  <si>
    <t>adicion</t>
  </si>
  <si>
    <t>Apoyo y mejoramiento de la calidad del grano de cacao en el Municipio de Arauquita en el Departamento de Arauca</t>
  </si>
  <si>
    <t xml:space="preserve">SELECCIÓN ABREVIADA DE MENOR CAUNTIA </t>
  </si>
  <si>
    <t>superávit rendimientos  estampilla prodesarrollo fronterizo (Ley 191/95), superávit fondo rotatorio agricultura</t>
  </si>
  <si>
    <t>Luz Myriam Torres</t>
  </si>
  <si>
    <t>APOYO PARA RACION DE AGENTES, SOLDADOS Y MIEMBROS DE FUERZA PUBLICA DEL DEPARTAMENTO DE ARAUCA</t>
  </si>
  <si>
    <t>APOYO PARA IMPLEMENTAR 1 SISTEMA DE MONITOREO Y ALERTA TEMPRANA EN EL DEPRTAMENTO DEARAUCA.</t>
  </si>
  <si>
    <t>17 DE OCTUBRE</t>
  </si>
  <si>
    <t xml:space="preserve">Superavit al Degueyo de ganado mayor otros municipios, Superavit al aprovechamiento y otros ingresos. Superavit Arrendamientos,Superavit rendimientos financieros fondo de desastres . Superavit gaceta Departamental </t>
  </si>
  <si>
    <t xml:space="preserve">EDWAR PORTILLO </t>
  </si>
  <si>
    <t>ADQUISICION DE UNA (1) BUSETA CON DESTINO A LOS CENTROS DE BIENESTAR PARA EL ADULTO MAYOR DEL MUNICIPIO DE ARAUCA, DEPARTAMENTO DE ARAUCA</t>
  </si>
  <si>
    <t xml:space="preserve">15 DE OCTUBRE </t>
  </si>
  <si>
    <t>Superávit DESAHORRO FAEP (LEY 1530 DE 2012)</t>
  </si>
  <si>
    <t>IMPLEMENTACIÓN DE UNA ESTRATEGIA PARA EL FORTALECIMEINTO DEL SISTEMA PENITENCIARIO Y CARCELARIO EN EL DEPARTAMENTO DE ARAUCA</t>
  </si>
  <si>
    <t xml:space="preserve">20 DE OCTUBRE </t>
  </si>
  <si>
    <t>IMPUESTO DEL 5% FONDO DE SEGURIDAD LEY 418/97 CONTRATACIÓN DE LA GOBERNACIÓN DE ARAUCA                          RENDIMIENTOS FINANCIEROS FONDO DE SEGURIDAD LEY 418/97</t>
  </si>
  <si>
    <t>EDWAR ENRRIQUE PORTILLO RUEDA SECRETARÌA  DE GOBIERNO Y SEGURIDAD CIUDADANA</t>
  </si>
  <si>
    <t>Ordenanza 009E de 09 Sep/2014</t>
  </si>
  <si>
    <t>135 DIAS</t>
  </si>
  <si>
    <t xml:space="preserve">SUBASTA </t>
  </si>
  <si>
    <t xml:space="preserve"> Ordenanza 013 de 06 Agosto/2014</t>
  </si>
  <si>
    <t>OLGA LUCIA RODRIGUEZ VEGA SECRETARIA DE GOB Y SEGURIDAD CIUDADANA</t>
  </si>
  <si>
    <t>Ordenanza 013 de 06 Agosto/2014</t>
  </si>
  <si>
    <t>Apoyo al programa de mejoramiento y adecuación de los centros de vida del anciano (C.V.A.) en el Departamento de Arauca</t>
  </si>
  <si>
    <t>45 DIAS</t>
  </si>
  <si>
    <t>Contratacion Directa</t>
  </si>
  <si>
    <t>ESTAMPILLA PROCULTURA-SUPERAVIT PROCULTURA</t>
  </si>
  <si>
    <t xml:space="preserve">Contratacion Directa </t>
  </si>
  <si>
    <t xml:space="preserve"> ESTAMPILLA PROCULTURA</t>
  </si>
  <si>
    <t>SELECCIÓN MENOR CUANTIA</t>
  </si>
  <si>
    <t xml:space="preserve">FADIA LOPEZ </t>
  </si>
  <si>
    <t>Estampilla Procultura($ 90.000.000)</t>
  </si>
  <si>
    <t xml:space="preserve">OMAR CISNEROS </t>
  </si>
  <si>
    <t>Rendimientos finacieros Estampillas Procultura($2.500.000)</t>
  </si>
  <si>
    <t>APOYO  A LA REALIZACIÓN DE EVENTOS CULTURALES EN LOS MUNICIPIOS DEL DEPARTAMENTO DE ARAUCA. A TRAVES DE LA REALIZACION DE EVENTOS CULTURALES Y ARTISTICOS EN LOS MUNCIPIOS DE TAME Y SARAVENA.</t>
  </si>
  <si>
    <t>SELECCIÓN MINIMA  CUANTIA</t>
  </si>
  <si>
    <t>DESARROLLO DE ESTRATEGIAS PARA LA PROMOCIÓN DE SERVICIOS TURISTICOS EN EL DEPARTAMENTO DE ARAUCA</t>
  </si>
  <si>
    <t>CONCURSO DE MÉRITOS</t>
  </si>
  <si>
    <t>Decreto 199/2014</t>
  </si>
  <si>
    <t>Ruben  Lara</t>
  </si>
  <si>
    <t>DECRETO N° 400/2013</t>
  </si>
  <si>
    <t>Sistema General de Regalías - Asignaciones Directas</t>
  </si>
  <si>
    <t>CONTRATACION DIRECTA -CONVENIO</t>
  </si>
  <si>
    <t>Devolución Excedentes del Fonpet en virtud del decreto 055/2009, Resolución No. 304/2014 Minhacienda</t>
  </si>
  <si>
    <t>Ordenanza 009E de 2014</t>
  </si>
  <si>
    <t>LA EXPLOTACION Y OPERACIÓN DEL JUEGO DE APUESTAS PERMANENTES O CHANCE EN EL DEPARTAMENTO DE ARAUCA</t>
  </si>
  <si>
    <t>5 AÑOS</t>
  </si>
  <si>
    <t xml:space="preserve">LICITACION </t>
  </si>
  <si>
    <t>Manuel Calderon, Secretario de Hacienda.</t>
  </si>
  <si>
    <t xml:space="preserve">Selección Abreviada de Menor Cuantia </t>
  </si>
  <si>
    <t>Rendimientos ICLD</t>
  </si>
  <si>
    <t>Ordenanza 009E  de 09 sep/2014</t>
  </si>
  <si>
    <t xml:space="preserve">Manuel Calderon </t>
  </si>
  <si>
    <t>ADQUISICION DE EQUIPOS PARA EL FUNCIONAMIENTO DE LA GOBERNACION DE ARAUCA</t>
  </si>
  <si>
    <t>ADQUISICION DE ELEMENTOS PARA EL FUNCIONAMIENTO DE LA GOBERNACION DE ARAUCA.</t>
  </si>
  <si>
    <t>ADQUISICION DE SEGUROS TODO RIESGO DE LOS SIGUIENTES INMUEBLES DE PROPIEDAD DEL DEPARTAMENTO DE ARAUCA, CASA DEPARTAMENTAL, MATRICULA INMOBILIARIA 410-27013 Y 410-11692, CASA DE LA CULTURA 410-27012, ASAMBLEA DEPARTAMENTAL 410-27008 Y EDIFICIO DE LA GOBERNACION 410-27009.</t>
  </si>
  <si>
    <t>SELECCIÓN ABREVIADA DE MINIMA</t>
  </si>
  <si>
    <t>IMPUESTO DE REGISTRO Y ANOTACION</t>
  </si>
  <si>
    <t>27.678.,303,00</t>
  </si>
  <si>
    <t>DESAHORRO FAEP (LEY 1530/20129</t>
  </si>
  <si>
    <t>ORDENANZA 13  DEL 23 DE JULIO DEL 2014</t>
  </si>
  <si>
    <t>CLAUDIA TERESA RODRIGUEZ COLMENARES</t>
  </si>
  <si>
    <t>INTERVENTORIA TECNICA DEL PROYECTO DE CONSTRUCIION, MEJORAMIENTO Y OPTIMIZACION DE LAS AREAS DE LA INFRAESTRUCTURA FISICA DE LA ADMINISTRACION DEPARTAMENTAL</t>
  </si>
  <si>
    <t>REALIZACION DE ACTIVIDADES DE BIENESTAR SOCIAL  (DIA DE LOS NIÑOS)</t>
  </si>
  <si>
    <t>15 DIAS</t>
  </si>
  <si>
    <t>ADQUISICION DE LIBROS DE CONSULTA JURIDICA RAPIDA, SUSCRIPCION DE ENVIO DE HOJAS SUSTITUIBLES Y ACCESO ELECTRONICO A OBRAS JURIDICAS VIA INTERNET</t>
  </si>
  <si>
    <t>. 80101500;           80101600;          81101500.</t>
  </si>
  <si>
    <t>ACTULAIZACION</t>
  </si>
  <si>
    <t>ADICIONAR</t>
  </si>
  <si>
    <t>ACTUALIZATR</t>
  </si>
  <si>
    <t>LUZ MARINA RODRIGUEZ CASTRO SECRETARÌA  DE GOBIERNO Y SEGURIDAD CIUDADANA</t>
  </si>
  <si>
    <r>
      <t xml:space="preserve">EDWAR PORTILLO </t>
    </r>
    <r>
      <rPr>
        <sz val="10"/>
        <color rgb="FF000000"/>
        <rFont val="Arial"/>
        <family val="2"/>
      </rPr>
      <t>SECRETARÌA  DE GOBIERNO Y SEGURIDAD CIUDADANA</t>
    </r>
  </si>
  <si>
    <r>
      <t xml:space="preserve">LUZ MARINA RODRIGUEZ      </t>
    </r>
    <r>
      <rPr>
        <sz val="10"/>
        <color rgb="FF000000"/>
        <rFont val="Arial"/>
        <family val="2"/>
      </rPr>
      <t>SECRETARÌA  DE GOBIERNO Y SEGURIDAD CIUDADANA</t>
    </r>
  </si>
  <si>
    <t>ACTUALIZAR</t>
  </si>
  <si>
    <t>APOYO A LA IMPLEMENTACION DE LAS NORMASINTERNACIONALES DE CONTABILIDAD- NIC Y LAS NORMAS DE INFORMACIÓN FINACIERA- NIF-EN EL DEPARTAMENTO DE ARAUCA</t>
  </si>
  <si>
    <t>ISNARDO CASTELLANOS, Almacenista Del Departamento  (7)8852402, almacen@arauca.gov.co</t>
  </si>
  <si>
    <t>Mejoramiento de la red vial urbana en los Municipios de Saravena y Puerto Rondon en el Departamento de Arauca</t>
  </si>
  <si>
    <t>Ingresos del margen de comercializacion regalías ( 160.000.000) superávit desahorro faep ley 1530/2012 (600.000.000)superavit al degüello de ganado mayor otros Municipios (1.9047.761,09)</t>
  </si>
  <si>
    <t>761.904.761.09</t>
  </si>
  <si>
    <t>NA</t>
  </si>
  <si>
    <t xml:space="preserve">ING.JULIO CESAR DELGADO </t>
  </si>
  <si>
    <t>SUPERAVIT DESAHORRO FAEP</t>
  </si>
  <si>
    <t>Ordenanza 006E de 2014</t>
  </si>
  <si>
    <t>INTERVENTORIA TECNICA ADMINISTRATIVA, FINANCIERA Y AMBIENTAL A LOS ESTU TECNICOS Y DISEÑOS A DETALLES DE PROYECTOS ENMARCADOS EN EL CONTRATO PLAN ARAUCA, DEPARTAMENTO DE ARAUCA</t>
  </si>
  <si>
    <t>DOTACION DE CENTROS DE BIENESTAR PARA EL ADULTO MAYOR EN EL DEPARTAMENTO DE ARAUCA EN LOS MUNICIPIOS DE  ARAUCA, FORTUL Y SARAVENA</t>
  </si>
  <si>
    <t>ESTAMPILLA PRO ADULTO MAYOR</t>
  </si>
  <si>
    <t>OLGA LUCIA RODRIGUEZ SECRETARÌA  DE GOBIERNO Y SEGURIDAD CIUDADANA</t>
  </si>
  <si>
    <t>APOYO A LA IMPLEMENTACION DE UN ESQUEMA DE PAGOS POR SERVICIOS AMBIENTALES(LEY 1450 ART.210) EN EL DEPARTAMENTO DE ARAUCA</t>
  </si>
  <si>
    <t>AL CONSUMO DE CERVEZA NACIONAL DECRETO 190/69(35.300.000)                       I.V.A ($60.000.000)</t>
  </si>
  <si>
    <t>Superavit ingreso por margen de comercializacion (Regalias), art 156 del decreto 4923/2011</t>
  </si>
  <si>
    <t>ADQUISICION DE MEDALLAS PARA CONDECORACION INOCENCIO CHINCA DEPARTAMENTO DE ARAUCA</t>
  </si>
  <si>
    <t>CLAUDIA TERESA COLMENARES</t>
  </si>
  <si>
    <t>RESOLUCION  3592 DE 24 DE OCTUBRE DE 2014</t>
  </si>
  <si>
    <t>Construcción, montaje y puesta en operación de la planta procesadora y comercializadora de leche del Municipio de Arauquita del Departamento de Arauca.</t>
  </si>
  <si>
    <t>CONTRATACION  DIRECTA-CONTRATO INTERADMINISTRATIVO</t>
  </si>
  <si>
    <t>ORDENANZA 010 E DE 2014</t>
  </si>
  <si>
    <t>LESBY MARITZA DIAZ RIOS-MAGDA JULIETA GOMEZ CUEVAS</t>
  </si>
  <si>
    <t>Interventoría técnica, administrativa, financiera y ambiental del proyecto Construcción, montaje y puesta en operación de la planta procesadora y comercializadora de leche del Municipio de Arauquita del Departamento de Arauca.</t>
  </si>
  <si>
    <t>Mejoramiento de la productividad del sector ganadero en el Departamento de Arauca</t>
  </si>
  <si>
    <t>Devolución excedentes del Fonpet en virtud del Decreto 055/2009 Resolución NO. 304/2014 MIN HACIENDA</t>
  </si>
  <si>
    <t>TRINO ISNARDO TORRES          Secretaria de Desarrollo Agropecuario y Sostenible</t>
  </si>
  <si>
    <t>FORTALECIMIENTO DE LA INFRAESTRUCTURA TECNOLOGICA Y OPERATIVA DE LA FUERZA PUBLICA EN EL DEPARTAMENTO DE ARAUCA "ADQUISICION DE MOTOCICLETAS PARA EL FORTALECIMIENTO DE INFRAESTRUCTURA TECNOLOGICA Y OPERATIVA DE LA FUERZA PUBLICA EN EL DEPARTAMENTO DE ARAUCA"</t>
  </si>
  <si>
    <t xml:space="preserve">111,866,664,00 </t>
  </si>
  <si>
    <t>RECONSTRUCCION DE LA INFRAESTRUCTURA FISICA DEL AREA DE SERVICIOS GENERALES Y ALOJAMIENTO DE LA BASE MILITAR DEL MUNICIPIO DE CRAVO NORTE DEL DEPARTAMENTO DE ARAUCA</t>
  </si>
  <si>
    <t>ORDENANZA 009E DE 09 SEP/2014</t>
  </si>
  <si>
    <t>EDWAR ENRIQUE PORTILLO RUEDA SECRETARIA DE GOBIERNO Y SEGURIDAD CIUDADANA</t>
  </si>
  <si>
    <t>INTERVENTORIA RECONSTRUCCION DE LA INFRAESTRUCTURA FISICA DEL AREA DE SERVICIOS GENERALES Y ALOJAMIENTO DE LA BASE MILITAR DEL MUNICIPIO DE CRAVO NORTE DEL DEPARTAMENTO DE ARAUCA</t>
  </si>
  <si>
    <t>ORDENANZA 009E DE 09 SEP/2015</t>
  </si>
  <si>
    <t>CONSTRUCCIÓN DE OBRAS DE PROTECCIÓN SOBRE RÍO CASANARE EN LOS  SITIOS DENOMINADOS CASERÍO Y PUENTE SAN SALVADOR EN EL MUNICIPIO DE TAME, DEPARTAMENTO DE ARAUCA</t>
  </si>
  <si>
    <t>LICITACION PÚBLICA</t>
  </si>
  <si>
    <t xml:space="preserve">SUPERAVIT Convenio No. 9677-04-1096-2013 Celebrado entre el FNGRD y el Depto de Arauca                    Fondos de Compensación Regional - SGR </t>
  </si>
  <si>
    <t>Ordenanza No. 013 de 2014</t>
  </si>
  <si>
    <t>INTERVENTORÍA TÉCNICA, ADMINISTRATIVA, FINANCIERA Y AMBIENTAL A LA CONSTRUCCIÓN DE OBRAS DE PROTECCIÓN SOBRE RÍO CASANARE EN LOS  SITIOS DENOMINADOS CASERÍO Y PUENTE SAN SALVADOR EN EL MUNICIPIO DE TAME, DEPARTAMENTO DE ARAUCA</t>
  </si>
  <si>
    <t>20 dias</t>
  </si>
  <si>
    <t>IMPUESTO DEL 5% FONDO DE SEGURIDAD LEY 418/98</t>
  </si>
  <si>
    <t>LUZ MARINA RODRIGUEZ CASTRO</t>
  </si>
  <si>
    <t>APOYO PARA LA IMPLEMENTACIÓN DE UNA ESCUELA DE LIDERAZGO Y FORTALECIMIENTO DE LOS SISTEMAS PROPIOS DE GOBIERNO Y JURISDICCIÓN ESPECIAL EN LOS SEIS PUEBLOS INDÍGENAS DEL DEPARTAMENTO DE ARAUCA</t>
  </si>
  <si>
    <t>RENDIMIENTOS FINANCIEROS REGALIAS</t>
  </si>
  <si>
    <t>ORDENANZA No. 006E DE FECHA 19 DE MAYO DE 2014</t>
  </si>
  <si>
    <t>JOSE DE JESUS CORREA PETRO- Secretaria de Gobierno y Seguridad Ciudadana.</t>
  </si>
  <si>
    <r>
      <rPr>
        <sz val="10"/>
        <color rgb="FF000000"/>
        <rFont val="Arial"/>
        <family val="2"/>
      </rPr>
      <t>EDWAR PORTILLO</t>
    </r>
    <r>
      <rPr>
        <u/>
        <sz val="10"/>
        <color rgb="FF000000"/>
        <rFont val="Arial"/>
        <family val="2"/>
      </rPr>
      <t xml:space="preserve"> </t>
    </r>
    <r>
      <rPr>
        <sz val="10"/>
        <color rgb="FF000000"/>
        <rFont val="Arial"/>
        <family val="2"/>
      </rPr>
      <t>SECRETARÌA  DE GOBIERNO Y SEGURIDAD CIUDADANA</t>
    </r>
  </si>
  <si>
    <t>ACTUALIZACION DEL SISTEMA INTEGRADO DE INFORMACION ARTICULADO A LA BASE DE DATOS DEL SOFTWARE FINANCIERO Y LA VIRTUALIZACION DEL SERVIDOR DE LA GOBERNACION DE ARAUCA</t>
  </si>
  <si>
    <t>NOVIEMBRE - DICIEMBRE</t>
  </si>
  <si>
    <t>ORDENANZA N° 009E DE 2014</t>
  </si>
  <si>
    <t>JUANA DOMITILA MORENO RODRIGUEZ</t>
  </si>
  <si>
    <t xml:space="preserve">APOYO A LA LUCHA DEL DEPARTAMENTO DE ARAUCA CONTRA LA INTRODUCCION ILEGAL DE CIGARRILLO Y LICORES, EL DISEÑO Y PUESTA EN MARCHA DE LOS PLANES OPERATOVOS CONTRA EL COMERCIO DE ESTOS  ILEGALES  Y DE MECANISMOS PREVENTIVOS PARA EVITAR LA EVASION FISCAL Y EL CONTRABANDO EN EL DEPARTAMENTO DE ARUCA </t>
  </si>
  <si>
    <t>FEDERACION NACIONAL DE DEPARTAMENTOS</t>
  </si>
  <si>
    <t>JUANA DOMITILA  MORENO RODRIGUEZ</t>
  </si>
  <si>
    <t xml:space="preserve">APOYO  A LA REALIZACIÓN DE EVENTOS CULTURALES EN LOS MUNICIPIOS DEL DEPARTAMENTO DE ARAUCA. "EVENTOS CULTURALES Y ARTISTICOS CENTROS POBLADOS, MUNICIPIO DE ARAUQUITA." </t>
  </si>
  <si>
    <t>10 DIAS CALENDARIO</t>
  </si>
  <si>
    <t>SELECCIÓN MINIMA CUANTIA</t>
  </si>
  <si>
    <t>APOYO A LA REALIZACIÓN DE ENCUENTROS DE SABERES CULTURALES EN LOS 04 CEIN DEL DEPARTAMENTO DE ARAUCA</t>
  </si>
  <si>
    <t xml:space="preserve">CONCURSO DE MERITOS </t>
  </si>
  <si>
    <t>Ordenanza No 009E DE 2014</t>
  </si>
  <si>
    <t>CONSTRUCCION DE LA INFRAESTRUCTURA FISICA DE LA INSTITUCION EDUCATIVA FROILÁN FARIAS DEL MUNICIPIO DE TAME, DEPARTAMENTO DE ARAUCA</t>
  </si>
  <si>
    <t>DESAHORRO FAEP (LEY 1530/2012); SUPERAVIT DESAHORRO FAEP</t>
  </si>
  <si>
    <t>ORDENANZA 010E  DE 2014</t>
  </si>
  <si>
    <t>INTERVENTORIA A LA CONSTRUCCION DE LA INFRAESTRUCTURA FISICA DE LA INSTITUCION EDUCATIVA FROILÁN FARIAS DEL MUNICIPIO DE TAME, DEPARTAMENTO DE ARAUCA</t>
  </si>
  <si>
    <t>MEJORAMIENTO CONSTRUCCION Y ADECUACION ,    DE LA INSTITUCION  EDUCATIVA SIMON BOLIVAR, DEL MUNICIPIO DE ARAUCA, DEPARTAMENTO DE ARAUCA</t>
  </si>
  <si>
    <t>INTERVENTORIA AL MEJORAMIENTO CONSTRUCCION Y ADECUACION ,    DE LA INSTITUCION  EDUCATIVA SIMON BOLIVAR, DEL MUNICIPIO DE ARAUCA, DEPARTAMENTO DE ARAUCA</t>
  </si>
  <si>
    <t>Ordenanza 010E de 2014</t>
  </si>
  <si>
    <t>Dolka Arias Secretaria de Planeacion Departamental planeacion@arauca.gov.co</t>
  </si>
  <si>
    <t>CONSTRUCCION DE OBRA DE ARTE ( BOX COULVERT) EN LA VEREDA MORICHAL DE BOCALEMA DEL MUNICIPIO DE TAME, DEPARTAMENTO DE ARAUCA</t>
  </si>
  <si>
    <t xml:space="preserve">1 mes </t>
  </si>
  <si>
    <t>1-Sobretasa Al ACPM</t>
  </si>
  <si>
    <t> NO</t>
  </si>
  <si>
    <t>1- Desahorro Faep Ley 1530/2012</t>
  </si>
  <si>
    <t>CONSTRUCCION DE CAMINOS VEREDALES EN LA ISLA DE REINERA, ETAPA II, MUNICIPIO DE ARAUQUITA, DEPARTAMENTO DE ARAUCA.</t>
  </si>
  <si>
    <t>INTERVENTORIA TECNICA, ADMINISTRATIVA, FINANCIERA Y AMBIENTAL AL MEJORAMIENTO DE LA RED VIAL URBANA DE LOS MUNICIPIOS DE SARAVENA Y PUERTO RONDON EN EL DEPARTAMENTO DE ARAUCA</t>
  </si>
  <si>
    <t>superavit al deguello de ganado mayor otros municipios (38,095,238,91)</t>
  </si>
  <si>
    <t>CONSTRUCCIÓN VÍAS URBANAS EN EL PAVIMENTO RÍGIDO CALLE 2 ENTRE CARRERA 6 Y 12, CALLE 3 ENTRE 1 Y 2, CARRERA 7 ENTRE CALLES 1 Y 3 Y CARRERA 11 ENTRE CALLES 1B Y 2, MUNICIPIO DE CRAVO NORTE, DEPARTAMENTO DE ARAUCA.</t>
  </si>
  <si>
    <t>-1- Desahorro faep Ley 1530/2012 $571.428.571,50. 2- Desahorro Faep Ley 1530/2013 $3.238.095.238,50</t>
  </si>
  <si>
    <t>$3.809.523.810</t>
  </si>
  <si>
    <t>ORDENANZA 009E DE 2014</t>
  </si>
  <si>
    <t>INTERVENTORÍA TÉCNICA, ADMINISTRATIVA, FINANCIERA Y AMBIENTAL A LAS OBRAS DE CONSTRUCCIÓN VÍAS URBANAS EN EL PAVIMENTO RIGIDO CALLE 2 ENTRE CARRERA 6 Y 12, CALLE 3 ENTRE 1 Y 2, CARRERA 7 ENTRE CALLES 1 Y 3 Y CARRERA 11 ENTRE CALLES 1B Y 2, MUNICIPIO DE CRAVO NORTE, DEPARTAMENTO DE ARAUCA.</t>
  </si>
  <si>
    <t>.1- Desahorro Faep Ley 1530/2012 $28.571.428,50. 2- Desahorro Faep Ley 1530/2013 $161’904.761,50. 3. Cofinanciación Municipio de Cravo Norte $5.000.000</t>
  </si>
  <si>
    <t>$33.571.428.50</t>
  </si>
  <si>
    <t>$161.904.761.50</t>
  </si>
  <si>
    <t>MEJORAMIENTO Y PAVIMENTACIÓN DE LA VÍA ARAUQUITA – AGUACHICA – PANAMÁ DE ARAUCA, EN EL MUNICIPIO DE ARAUQUITA, DEPARTAMENTO DE ARAUCA. ENMARCADO EN EL CONTRATO PLAN ARAUCA.</t>
  </si>
  <si>
    <t>.1-Superavit desahorro Faep Ley 1530/2012 $1.414.101.555,60. 2-Desahorro Faep Ley 1530/2013 $8.013.242.148,40. 3- Cofinanciación Municipio de Arauquita $20’559.990</t>
  </si>
  <si>
    <t>INTERVENTORÍA TÉCNICA, ADMINISTRATIVA, FINANCIERA Y AMBIENTAL A LAS OBRAS DE MEJORAMIENTO Y PAVIMENTACIÓN DE LA VÍA ARAUQUITA – AGUACHICA – PANAMÁ DE ARAUCA, EN EL MUNICIPIO DE ARAUQUITA, DEPARTAMENTO DE ARAUCA. ENMARCADO EN EL CONTRATO PLAN ARAUCA.</t>
  </si>
  <si>
    <t>.1-Superavit Desahorro Faep ley 1530/2012 $70’898.444,40. 2-Desahorro Faep Ley 1530/2013 $401.757.851,60</t>
  </si>
  <si>
    <t>MEJORAMIENTO Y MANTENIMIENTO VÍA CRAVO NORTE SECTOR AGUA LINDA – BOTIJON MUNICIPIO DE CRAVO NORTE, DEPARTAMENTO DE ARAUCA.</t>
  </si>
  <si>
    <t>Desahorro faep (ley 1530 del 2012), Municipio de Cravo Norte $5.000.000</t>
  </si>
  <si>
    <t>INTERVENTORÍA TÉCNICA, ADMINISTRATIVA, FINANCIERA Y AMBIENTAL A LAS OBRAS DE MEJORAMIENTO Y MANTENIMIENTO VÍA CRAVO NORTE SECTOR AGUA LINDA – BOTIJON MUNICIPIO DE CRAVO NORTE, DEPARTAMENTO DE ARAUCA.</t>
  </si>
  <si>
    <t>Desahorro faep (ley 1530 del 2012)</t>
  </si>
  <si>
    <t>$354’000.000</t>
  </si>
  <si>
    <t>CONSTRUCCIÓN DE ALCANTARILLADO PLUVIAL PARA EL MANEJO DE AGUAS LLUVIAS DE LAS MANZANAS M, N, Y P DEL BARRIO VILLA MARÍA, DEL MUNICIPIO DE ARAUCA, DEPARTAMENTO DE ARAUCA</t>
  </si>
  <si>
    <t>.1 Desahorro Faep (Ley 1530 del 2012) $1.904.700.000,00</t>
  </si>
  <si>
    <t>ORDENANZA 010E DE 2014</t>
  </si>
  <si>
    <t>EDWIN ALEJANDRO SARMIENTOSecretario de Infraestructura Física</t>
  </si>
  <si>
    <t>INTERVENTORÍA TÉCNICA, ADMINISTRATIVA, FINANCIERA Y AMBIENTAL A LAS OBRAS DE CONSTRUCCIÓN DE ALCANTARILLADO PLUVIAL PARA EL MANEJO DE AGUAS LLUVIAS DE LAS MANZANAS M, N Y P DEL BARRIO VILLA MARIA, DEL MUNICIPIO DE ARAUCA, DEPARTAMENTO DE ARAUCA.</t>
  </si>
  <si>
    <t>.1-Desahorro  faep (ley 1530 del 2012) $54.338.096,00 2- Superavit Desahorro Faep (Ley 1530 del 2012) $40’900.000</t>
  </si>
  <si>
    <t>CONSTRUCCIÓN CUARTA ETAPA DE LA PLAZA DE MERCADO DE TAME EN EL MUNICIPIO DE TAME, DEPARTAMENTO DE ARAUCA.</t>
  </si>
  <si>
    <t>1-desahorro faep (ley 1530 del 2012) $810.050.00. 2- Superavit Desahorro Faep (ley 1530 de 2012) $142.950.00</t>
  </si>
  <si>
    <t>$953’000.000</t>
  </si>
  <si>
    <t>$142’950.000</t>
  </si>
  <si>
    <t>INTERVENTORÍA TÉCNICA, ADMINISTRATIVA, FINANCIERA Y AMBIENTAL A LAS OBRAS DE CONSTRUCCIÓN CUARTA ETAPA DE LA PLAZA DE MERCADO DE TAME EN EL MUNICIPIO DE TAME, DEPARTAMENTO DE ARAUCA.</t>
  </si>
  <si>
    <t>1- Desahorro FAEP (Ley 1530 de 2012) $39.950.000. 2- Superavit Desahorro Faep (Ley 1530 de 2012) $7.050.000)</t>
  </si>
  <si>
    <t>CONSTRUCCIÓN RECUPERACIÓN ADECUACIÓN URBANÍSTICA E IMPLEMENTACIÓN DE ESPACIOS  BIOSALUDABLES EN PARQUES, ZONAS VERDES Y DE ESPARCIMIENTO DEL MUNICIPIO DE TAME, DEPARTAMENTO DE ARAUCA.</t>
  </si>
  <si>
    <t>SISTEMA GENERAL DE REGALIAS 2013 - 2014</t>
  </si>
  <si>
    <t>ACUERDO No. 05 DEL 4 DE AGOSTO DE 2014</t>
  </si>
  <si>
    <t>ING JULIO CESAR DELGADO Secretaría de Infraestructura Física</t>
  </si>
  <si>
    <t>INTERVENTORÍA TÉCNICA, ADMINISTRATIVA, FINANCIERA Y AMBIENTAL A LAS OBRAS DE CONSTRUCCIÓN RECUPERACIÓN ADECUACIÓN URBANÍSTICA E IMPLEMENTACIÓN DE ESPACIOS  BIOSALUDABLES EN PARQUES, ZONAS VERDES Y DE ESPARCIMIENTO DEL MUNICIPIO DE TAME, DEPARTAMENTO</t>
  </si>
  <si>
    <t>CONSTRUCCIÓN DE VÍAS URBANAS EN PAVIMENTO RÍGIDO DESDE LA CARRERA 5 ENTRE CALLES 3 Y 2, CALLE 2 ENTRE CARRERA 5 Y 4, , MUNICIPIO DE CRAVO NORTE, DEPARTAMENTO DE ARAUCA</t>
  </si>
  <si>
    <t>$ 142.845.000.</t>
  </si>
  <si>
    <t>$ 809.455.000.</t>
  </si>
  <si>
    <t>$ 952.300.00,00</t>
  </si>
  <si>
    <t>INTERVENTORÍA TÉCNICA ADMINISTRATIVA, FINANCIERA Y AMBIENTAL DE LAS OBRAS DE  CONSTRUCCIÓN DE VÍAS URBANAS EN PAVIMENTO RÍGIDO DESDE LA CARRERA 5 ENTRE CALLES 3 Y 2, CALLE 2 ENTRE CARRERA 5 Y 4, MUNICIPIO DE CRAVO NORTE, DEPARTAMENTO DE ARAUCA</t>
  </si>
  <si>
    <t>$ 7.155.000.</t>
  </si>
  <si>
    <t>$ 40.545.000.</t>
  </si>
  <si>
    <t>MEJORAMIENTO DE LA VIA TERCIARIA EN EL SECTOR DE TAMACAY – PUERTO JORDÁN DEL MUNICIPIO DE TAME, DEPARTAMENTO DE ARAUCA</t>
  </si>
  <si>
    <t>1- Desahorro Faep (Ley 1530 del 2012) $1.051.410.000.  2- Superavit Desahorro Faep (Ley 1530 del 2012) $5.957.990.000.</t>
  </si>
  <si>
    <t>INTERVENTORÍA TÉCNICA ADMINISTRATIVA, FINANCIERA Y AMBIENTAL A LAS OBRAS DE MEJORAMIENTO DE LA VIA TERCIARIA EN EL SECTOR DE TAMACAY – PUERTO JORDÁN DEL MUNICIPIO DE TAME, DEPARTAMENTO DE ARAUCA</t>
  </si>
  <si>
    <t>1- Desahorro Faep (Ley 1530 del 2012) $73.590.000.  2- Superavit Desahorro Faep (Ley 1530 del 2012) $417.010.000.</t>
  </si>
  <si>
    <t>CONSTRUCCIÓN DEL PUENTE COLGANTE EN LA VEREDA CARACOLES, SECTOR LA TORRE DEL MUNICIPIO DE FORTUL, DEPARTAMENTO DE ARAUCA</t>
  </si>
  <si>
    <t>1- Desahorro Faep (Ley 1530 del 2012) $663.000.000,0  2- Superavit Desahorro Faep (Ley 1530 del 2012) $117.000.000</t>
  </si>
  <si>
    <t>INTERVENTORÍA TÉCNICA ADMINISTRATIVA, FINANCIERA Y AMBIENTAL A LAS OBRAS DE  CONSTRUCCIÓN DEL PUENTE COLGANTE EN LA VEREDA CARACOLES, SECTOR LA TORRE DEL MUNICIPIO DE FORTUL, DEPARTAMENTO DE ARAUCA</t>
  </si>
  <si>
    <t>1- Desahorro Faep (Ley 1530 del 2012) $34.000.000,0  2- Superavit Desahorro Faep (Ley 1530 del 2012) $6.000.000</t>
  </si>
  <si>
    <t>INTERVENTORIA TECNICA ADMINISTRATIVA, FINANCIERA Y AMBIENTAL A LAS OBRAS DE CONSTRUCCION, MEJORAMIENTO REHABILITACION Y/0 MANTENIMIENTO DE LA RED VIAL URBANA EN EL MUNICIPIO DE FORTUL</t>
  </si>
  <si>
    <t xml:space="preserve">Noviembre </t>
  </si>
  <si>
    <t xml:space="preserve">$               85,714,285.00 </t>
  </si>
  <si>
    <t xml:space="preserve">$                 85,714,285.00 </t>
  </si>
  <si>
    <t xml:space="preserve">$               47,619,047.62 </t>
  </si>
  <si>
    <t xml:space="preserve">$                   7,142,857.00 </t>
  </si>
  <si>
    <t xml:space="preserve">$                  40,476,190.62 </t>
  </si>
  <si>
    <t xml:space="preserve">             42,857,142.86 </t>
  </si>
  <si>
    <t xml:space="preserve">               6,428,571.0000 </t>
  </si>
  <si>
    <t xml:space="preserve">               36,428,571.860 </t>
  </si>
  <si>
    <t>10 DIAS</t>
  </si>
  <si>
    <t>PRESTACION DE SERVICIOS PARA LA REALIZACION DE ACTIVIDADES DE BIENESTAR SOCIAL A FUNCIONARIOS DE LA GOBERNACION DE ARAUCA (OLIMPIADAS INTERNAS 2014).</t>
  </si>
  <si>
    <t>DOTACION PARA TRECE (13) SERVIDORES PUBLICOS DE LA ADMINISTRACION DEPARTAMENTAL, EN CUMPLIMIENTO A LA LEY 70 DE 1988 Y SUS DECRETOS REGLAMENTARIOS</t>
  </si>
  <si>
    <t>CONSUMO DE TABACO Y CIGARRILLOS NACIONALES</t>
  </si>
  <si>
    <t>CONTRUCCION, MEJORAMIENTO Y OPTIMIZACION DE LAS AREAS DE LA INFRAESTRUCTURA FISICA DE LA ADMINISTRACION DEPARTAMENTAL.</t>
  </si>
  <si>
    <t xml:space="preserve">RENDIMIENTOS ICLD </t>
  </si>
  <si>
    <t>ORDENANZA No.007E DE 2014.</t>
  </si>
  <si>
    <t>CUANTIA</t>
  </si>
  <si>
    <t>RESOLUCION 3691 DE 04 DE NOVIEMBRE DE 2014</t>
  </si>
  <si>
    <t xml:space="preserve">CONTRATACION DIRECTA </t>
  </si>
  <si>
    <t>REALIZACION DE ESTUDIOS  Y DISEÑOS DE UN CENTRO EDUCATIVO PARA LA COMUNIDAD INDIGENA HITNU EN EL DEPARTAMENTO DE ARAUCA.</t>
  </si>
  <si>
    <t>ORDENANZA Nº 09E DE 2014</t>
  </si>
  <si>
    <t>INTERVENTORIA TECNICA, ADMINISTRATIVA, FINANCIERA Y AMBIENTAL A LA REALIZACION DE ESTUDIOS  Y DISEÑOS DE UN CENTRO EDUCATIVO PARA LA COMUNIDAD INDIGENA HITNU EN EL DEPARTAMENTO DE ARAUCA.</t>
  </si>
  <si>
    <t>IMPLEMENTACION DE ACCIONES PARA LA PREVENCION DE LA VIOLENCIA ESCOLAR, DEPARTAMENTO DE ARAUCA</t>
  </si>
  <si>
    <t>SUPERAVIT AL IMPUESTO DEL 5% FONDO DE SEGURIDAD LEY 418/97, CONTRATACION DE LA GOBERNACION DE ARAUCA</t>
  </si>
  <si>
    <t>IMPLEMENTACION DE UNA ESTRATEGIA DE COMUNICACIÓN "JUNTOS POR UNA ARAUCA SEGURA"</t>
  </si>
  <si>
    <t>SUBASTA INVERSA PRESENCIAL</t>
  </si>
  <si>
    <t>ORDENANZA 010 E DEL 18 SEPTIEMBRE DE 2014</t>
  </si>
  <si>
    <t>46181701 46181502</t>
  </si>
  <si>
    <t>DOTACION PARA INFANTES DEL BATALLON FLUVIAL AVANZADO DEL DEPARTAMENTO DE ARAUCA</t>
  </si>
  <si>
    <t>DOTACION PARA EL FORTALECIMIENTO DE SISTEMA JUDICIAL (TRIBUNALES,JUZGADOS) DEL DEPARTAMENTO DE ARAUCA</t>
  </si>
  <si>
    <t>SUPERAVIT INGRESO POR MARGEN DE COMERCIALIZACION (REGALIAS), ARTICULO 156 DEL DECRETO4923/2011 - SUPERAVIT IVA</t>
  </si>
  <si>
    <t>FORTALECIMIENTO DE LAS ACCIONES OPERATIVAS DE LA FUERZA PUBLICA, ORGANISMOS DE SEGURIDAD, DE SOCORRO Y DE PROTECCION CIVIL EN EL DEPARTAMENTO DE ARAUCA. (COMBUSTIBLE)</t>
  </si>
  <si>
    <t>DOTACION MOBILIARIO PARA EL FORTALECIMIENTO DE LA CAPACIDAD INVESTIGATIVA DEL CUERPO TECNICO DE INVESTIGACION C.T.I. EN EL DEPARTAMENTO DE ARAUCA</t>
  </si>
  <si>
    <t>SUPERAVIT DEL IMPUESTO DEL 5% FONDO DE SEGURIDAD LEY 418/97, CONTRATACION DE LA GOBERNACION DE ARAUCA</t>
  </si>
  <si>
    <t>ADQUISICION KIT EQUIPO GEOS GRUPOS ESPECIALES DE OPERACIONES SICOLOGICAS DEPARTAMENTO DE ARAUCA</t>
  </si>
  <si>
    <t>ORDENANZA 009E DE SEPTIEMBRE DE 2014</t>
  </si>
  <si>
    <t>FORTALECIMIENTO DE MEDIOS TECNOLOGICOS Y DE INTELIGENCIA PARA LA SEGURIDAD Y CONVIVENCIA CIUDADANA EN EL DEPARTAMENTO DE ARAUCA. (MANTENIMIENTO PREVENTIVO, CORRECTIVO, ADQUISICION Y MEJORAMIENTO DE LAS CAMARAS DE SEGURIDAD DEL CENTRO DE INFORMACION ESTRATEGICA POLICIA SECCIONAL ARAUCA "CIEPS" PARA LA SEGURIDAD CIUDADANA EN EL DEPARTAMENTO DE ARAUCA.</t>
  </si>
  <si>
    <t>FORTALECIMIENTO DE LA CAPACIDAD OPERATIVA DE LA FUERZA PUBLICA PARA LA SEGURIDAD Y LA CONVIVENCIA CIUDADANA</t>
  </si>
  <si>
    <t>AMPLIACION Y MANTENIMIENTO DE LA RED DE CAMARAS PARA LA VIGILANCIA Y CENTRO DE MONITOREO (CAD) DE LA POLICIA PARA LA SEGURIDAD CIUDADANA EN EL DEPARTAMENTO DE ARAUCA.</t>
  </si>
  <si>
    <t>ORDENANZA 010 E DEL 18 SEPTIEMBRE DE 2015</t>
  </si>
  <si>
    <t>IMPLEMENTACION DE UNA ESTRATEGIA PARA EL FORTALECIMIENTO DEL SISTEMA PENITENCIARIO Y CARCELARIO EN EL DEPARTAMENTO DE ARAUCA.</t>
  </si>
  <si>
    <t>1 - RENDIMIENTOS FINANCIEROS FONDO DE SEGURIDAD LEY 418/97 $ 15.000.000 2 - IMPUESTO DEL 5% FONDO DE SEGURIDAD LEY 418/97, CONTRATACIÓN DE LA GOBERNACIÓN DE ARAUCA</t>
  </si>
  <si>
    <t>RECONSTRUCCION DE LA BASE MILITAR DEL BATALLON FLUVIAL N. 52 EN EL MUNICIPIO DE ARAUQUITA, DEPARTAMENTO DE ARAUCA.</t>
  </si>
  <si>
    <t>MANTENIMIENTO Y ADECUACION AREA DE ENTRENAMIENTO TECNICO Y TACTICO PERIMETRAL PARA EL BATALLON DE ARTILLERIA No.18 EN PUERTO JORDAN, MUNICIPIO DE TAME, DEPARTAMENTO DE ARAUCA.</t>
  </si>
  <si>
    <t>ORDENANZA 010 E DEL 18 SEPTIEMBRE DE 2017</t>
  </si>
  <si>
    <t>INTERVENTORIA MEJORAMIENTO,CONSTRUCCION Y ADECUACION DE LA INFRAESTRUCTURA FISICA DE LAS INSTITUCIONES EDUCATIVAS GUSTAVO VILLA DIAZ Y AGROPECUARIO EL CARACOL, DEL MUNICIPIO DE ARAUCA, DEPARTAMENTO DE ARAUCA.</t>
  </si>
  <si>
    <t>APOYO A LA EDUCACION SUPERIOR MEDIANTE EL MEJORAMIENTO DE LA INFRAESTRUCTURA FISICA EN LA ESCUELA SUPERIOR DE ADMINISTRACION PUBLICA (ESAP), MUNICIPIO DE ARAUCA, DEPARTAMENTO DE ARAUCA</t>
  </si>
  <si>
    <t>CONSTRUCCION BATERIA SANITARIA COLEGIO LA INMACULADA SEDE COLON - MUNICIPIO DE PUERTO RONDON - DEPARTAMENTO DE ARAUCA</t>
  </si>
  <si>
    <t>ADECUACIÓN Y MEJORAMIENTO DE LAS INSTALACIONES AGROPECUARIAS DE LA SEDE GRANJA VOCACIONAL DE LA INSTITUCIÓN EDUCATIVA LICEO TAME EN EL MUNICIPIO DE TAME, DEPARTAMENTO DE ARAUCA</t>
  </si>
  <si>
    <t>MEJORAMIENTO, CONSTRUCCION Y ADECUACION DE LA INFRAESTRUCTURA FISICA DE LA INSTITUCION EDUCATIVA JOSE ANTONIO GALAN SEDE EL TRIUNFO, EN EL MUNICIPIO DE CRAVO NORTE, DEPARTAMENTO DE ARAUCA</t>
  </si>
  <si>
    <t>APOYO AL FORTALECIMIENTO A DOS (2) CENTROS DE DESARROLLO  INTEGRAL A LA PRIMERA INFANCIA SEMILLAS DE PAZ Y CARITAS FELICES,ARAUCA,ORINOQUÍA.</t>
  </si>
  <si>
    <t>VIGENCIA FUTURA APROBADA MEDIANTE ACUERDO N. 06 DEL 30/09/2014 ART. 1</t>
  </si>
  <si>
    <t>ADQUISICION DE IMPLEMENTOS DEPORTIVOS PARA LAS INSTITUCIONES Y CENTROS EDUCATIVOS DEL DEPARTAMENTO DE ARAUCA</t>
  </si>
  <si>
    <t>Rendimientos Financieros Regalías(331.000.000) Superavit Al consumo de Cerveza Nacional (Decreto 190/69) (0,45) Superavit Al consumo de Cerveza Extranjera (Decreto 190/69) (4518,93)</t>
  </si>
  <si>
    <t>MEJORAMIENTO Y DOTACIÓN A TRAVÉS DEL SUMINISTRO DE AGUA POTABLE EN LAS INSTITUCIONES Y CENTROS EDUCATIVOS DEL DEPARTAMENTO DE ARAUCA</t>
  </si>
  <si>
    <t>Desahorro FAEP ley 1530 del 2012 (462.839.631) Superavit Desahorro FAEp (ley 1530 del 2012) 37.160.369)</t>
  </si>
  <si>
    <t>YUDELKYS SANTANDER</t>
  </si>
  <si>
    <t>80101500           80101600         81101500</t>
  </si>
  <si>
    <t>INTERVENTORIA TECNICA, ADMINISTRATIVA, FINANCIERA Y AMBIENTAL AL MEJORAMIENTO DE LA RED VIAL URBANA MEDIANTE LA CONSTRUCCIÓN DE PAVIMENTO RÍGIDO EN LA KR 25A ENTRE CALLE 28 Y DIQUE Y CALLE 28B ENTRE KR.25A Y 26 BARRIO LIBERTADORES, MUNICIPIO DE ARAUCA, DEPARTAMENTO DE ARAUCA</t>
  </si>
  <si>
    <t>SUPERAVIT DESAHORRO FAEP LEY 1430 DE 2010</t>
  </si>
  <si>
    <t>ING. JULIO CESAR DELGADO ALARCON</t>
  </si>
  <si>
    <t xml:space="preserve">COSNTRUCCION,MEJORAMIENTO Y OPTIMIZACIÓN DE LAS AREAS DE LA INFRAESTRUCTURA FISICA DE LA ADMINISTRACIÓN DEPARTAMENTAL </t>
  </si>
  <si>
    <t>RENDIMIENTOS ICLD</t>
  </si>
  <si>
    <t>ORDENANZA 10E DE 2014</t>
  </si>
  <si>
    <t xml:space="preserve">CLAUDIA TERESA RODRIGUEZ </t>
  </si>
  <si>
    <t>RESOLUCION 3794 DEL 10 DE NOVIEMBRE DEL 2014.</t>
  </si>
  <si>
    <t xml:space="preserve">ACTUALIZAR </t>
  </si>
  <si>
    <t>RESOLUCION No 1577 DEL 20 DE MAYO DEL 2014</t>
  </si>
  <si>
    <t>RESOLUCION  No  3108 DE 22 DE SEPTIEMBRE DEL 2014.</t>
  </si>
  <si>
    <t>REALIZACIÓN DE ESTUDIOS Y DISEÑOS A DETALLE PARA LA ADECUACIÓN DE LA INFRAESTRUCTURA FÍSICA DE LOS COLEGIOS SANTA TERESITA EN EL MUNICIPIO DE ARAUCA Y SAN LUIS EN EL MUNICIPIO DE TAME EN EL DEPARTAMENTO DE ARAUCA</t>
  </si>
  <si>
    <t>INTERVENTORÍA TÉCNICA, ADMINISTRATIVA Y FINANCIERA A LA REALIZACIÓN DE ESTUDIOS Y DISEÑOS A DETALLE PARA LA ADECUACIÓN DE LA INFRAESTRUCTURA FÍSICA DE LOS COLEGIOS SANTA TERESITA EN EL MUNICIPIO DE ARAUCA Y SAN LUIS EN EL MUNICIPIO DE TAME EN EL DEPARTAMENTO DE ARAUCA.</t>
  </si>
  <si>
    <t xml:space="preserve">MINIMA CUANTIA </t>
  </si>
  <si>
    <t>REALIZAR LOS ESTUDIOS TÉCNICOS PARA EVALUAR LA FUNCIONALIDAD Y HABITABILIDAD DEL EDIFICIO MULTIFAMILIAR TERRAZAS DEL ARAUCO UBICADO EN EL BARRIO CRISTO REY MUNICIPIO DE ARAUCA DEPARTAMENTO DE ARAUCA</t>
  </si>
  <si>
    <t>INTERVENTORÍA TECNICA, ADMINISTRATIVA Y FINANCIERA A LA REALIZAR LOS ESTUDIOS TÉCNICOS PARA EVALUAR LA FUNCIONALIDAD Y HABITABILIDAD DEL EDIFICIO MULTIFAMILIAR TERRAZAS DEL ARAUCO UBICADO EN EL BARRIO CRISTO REY MUNICIPIO DE ARAUCA DEPARTAMENTO DE ARAUCA</t>
  </si>
  <si>
    <t>INTERVENTORIA TECNICA, ADMINISTRATIVA Y FINANCIERA A LA  CONSTRUCCION OBRAS DE URBANISMO  Y SEÑALIZACION HORIZONTAL Y VERTICAL DE LA VIA DE LA CALLE 1 ENTRE EL COLISEO CUBIERTO Y EL VELODROMO, MUNICIPIO DE ARAUCA, DEPARTAMENTO DE ARAUCA</t>
  </si>
  <si>
    <t xml:space="preserve"> MINIMA CUANTIA</t>
  </si>
  <si>
    <t>INGRESOS POR MARGEN DE COMERCIALIZACION DE REGALIAS</t>
  </si>
  <si>
    <t>REALIZACION DE ESTUDIOS  Y DISEÑOS  DE LA UNIDAD DE DESARROLLO Y EMPRENDIMIENTO EN EL MUNICIPIO DE ARAUCA, DEPARTAMENTO DE ARAUCA.</t>
  </si>
  <si>
    <t>CONSTRUCCION DE OBRAS DE URBANISMO Y SEÑALIZACION HORIZONTAL Y VERTICAL DE LA VIA DE LA CALLE 1 ENTRE EL COLISEO CUBIERTO Y EL VELODROMO, MUNICIPIO DE ARAUCA, DEPARTAMENTO DE ARAUCA</t>
  </si>
  <si>
    <t>72103300 72121400</t>
  </si>
  <si>
    <t>15 dias</t>
  </si>
  <si>
    <t>ADECUACIÓN Y MANTENIMIENTO A LA OFICINA DE CONTRATACIÓN Y FACHAA PRINCIPAL DE LA GOBERNACIÓN DE ARAUCA</t>
  </si>
  <si>
    <t>noviembre</t>
  </si>
  <si>
    <t xml:space="preserve">15 dias </t>
  </si>
  <si>
    <t>SUPERAVIT IVA</t>
  </si>
  <si>
    <t>APOYO A LA BANDA MÚSICO MARCIAL DE LA INSTITUCIÓN EDUCATIVA ANDRÉS BELLO CENTRO POBLADO LA PAZ, MUNICIPIO DE ARAUQUITA, DEPARTAMENTO DE ARAUCA.</t>
  </si>
  <si>
    <t>APOYO Y FORTALECIMIENTO A LA CINEMATOGRAFÍA EN EL DEPARTAMENTO DE ARAUCA.</t>
  </si>
  <si>
    <t>5 DIAS CALENDARIOS</t>
  </si>
  <si>
    <t>SELECCIÓN  ABREVIADA DE MENOR CUANTIA</t>
  </si>
  <si>
    <t>5 DIAS CALENDARIO</t>
  </si>
  <si>
    <t xml:space="preserve">APOYO  A LA REALIZACIÓN DE EVENTOS CULTURALES EN LOS MUNICIPIOS DEL DEPARTAMENTO DE ARAUCA. "MUESTRAS CULTURALES ARTISTICAS GRUPO CORAL ARTISTAS ARAUCANOS." </t>
  </si>
  <si>
    <t>10  DIAS CALENDARIO</t>
  </si>
  <si>
    <t>OMAR  MOJICA</t>
  </si>
  <si>
    <t>RESOLUCION No 3824 DE 11 DE NOVIEMBRE DEL 2014</t>
  </si>
  <si>
    <t>DESARROLLO DE UN PROYECTO DE GENERACION DE INGRESOS A MUJERES DE LA ZONA URBANA Y RURAL DEL DEPARTAMENTO DE ARAUCA</t>
  </si>
  <si>
    <t>APOYO AL PROGRAMA PARA MITIGAR EL IMPACTO DEL DELITO DE TRATA DE PERSONAS EN EL DEPARTAMENTO DE ARAUCA</t>
  </si>
  <si>
    <t>IMPLEMENTACION DE UNA ESTRATEGIA PARA LA PREVENCION DEL DELITO EN NIÑAS, NIÑOS Y JOVENES MEDIANTE LA UTILIZACION DEL TIEMPO LIBRE.</t>
  </si>
  <si>
    <t>ORDENANZA 013 DEL 6 AGOSTO DE 2014</t>
  </si>
  <si>
    <t>BEATRIZ PALACIO MUÑOZ SECRETARIA DE GOBIERNO Y SEGURIDAD CIUDADANA</t>
  </si>
  <si>
    <t>44103103   14111507   44121720   14111504   44111515   44122033   44121600   44101602   44121708   44121503   44122003   44121716   47131816   47131806   14111704   60105704   44122104   44121618   43232503   44103109</t>
  </si>
  <si>
    <t>SUMINISTRO  DE PAPAELRIA Y UTILES DE OFICINA PARA LA SECRETARIA DE HACIENDA DEPARTAMENTOD E ARAUCA</t>
  </si>
  <si>
    <t>JUANA MORENO SECRETARIA DE HACIENDA  HACIENDA@ARAUCA.GOV.CO</t>
  </si>
  <si>
    <t>72141107   72141505  72141003     95121600</t>
  </si>
  <si>
    <t>Ordenanza 006E 2014</t>
  </si>
  <si>
    <t>Ing. Jose Manuel Macualo</t>
  </si>
  <si>
    <t>80101500           80101600          81101500</t>
  </si>
  <si>
    <t>95111601      72141003    72141505    72141103</t>
  </si>
  <si>
    <t>Ing. Ana Lida Mendez</t>
  </si>
  <si>
    <t>ADECUACION DE AREA DE ARCHIVO Y DE LA OFICINA PRESIDENCIAL DE LA ASAMBLEA DEPARTAMENTAL</t>
  </si>
  <si>
    <t>CONSTRUCCION Y MEJORAMIENTO Y OPTIOMIZACION DE LAS AREAS DE LA INFRAESTRUCTURA FISICA DE LA ADMINISTRACION DEPARTAMENTAL</t>
  </si>
  <si>
    <t>CLAUDIA TERESA RODRIGUEZ COLMENARE</t>
  </si>
  <si>
    <t>Construccion y/o mejoramiento de puentes hamacas que mejoren la integracion trural en los municipios del departamento de arauca.</t>
  </si>
  <si>
    <t>Interventoria tecnica, administrativa, financiera y ambiental a la construccion y/o mejoramiento de puentes hamacas que mejoren la integracion trural en los municipios del departamento de arauca.</t>
  </si>
  <si>
    <t>Interventoria tecnica, administrativa, financiera y ambiental al Mejoramiento  de la vía que va desde la calle 17 con carrera 42 hasta la intersección del dique perimetral, municipio de Arauca, Departamento De Arauca.</t>
  </si>
  <si>
    <t>SUPERAVIT AL CONSUMO DE TABACO Y CIGARRILLO NACIONALES (32.984,841,50)      SUPERAVIT AL CONSUMO DE TABACO Y CIGARRILLO EXTRANJERO  (7.055.156,80)</t>
  </si>
  <si>
    <t>RENDIMIENTO  ICDL (33.112.393,16)  Y REINTEGROS ICDL DE CERVEZA NACIONAL (DECRETO 90/69) 85.612.441</t>
  </si>
  <si>
    <t xml:space="preserve">80101500       80101600       81111500       </t>
  </si>
  <si>
    <t>INTERVENTORÍA TÉCNICA, FINANCIERA Y ADMINSITRATIVA AL PROYECTO CUYO OBJETO ES CONSTRUCCION SEGUNDA ETAPA DEL CENTRO DE ATENCION INTEGRAL Y DE DESARROLLO SOCIAL DE LA POBLACION VULNERABLE EN EL MUNICIPIO DE SARAVENA - ARAUCA</t>
  </si>
  <si>
    <r>
      <t>NOVIEMBRE</t>
    </r>
    <r>
      <rPr>
        <sz val="8"/>
        <color theme="1"/>
        <rFont val="Calibri"/>
        <family val="2"/>
      </rPr>
      <t xml:space="preserve"> </t>
    </r>
    <r>
      <rPr>
        <sz val="8"/>
        <color rgb="FF000000"/>
        <rFont val="Calibri"/>
        <family val="2"/>
      </rPr>
      <t>NO</t>
    </r>
    <r>
      <rPr>
        <sz val="8"/>
        <color theme="1"/>
        <rFont val="Calibri"/>
        <family val="2"/>
      </rPr>
      <t xml:space="preserve"> </t>
    </r>
    <r>
      <rPr>
        <sz val="8"/>
        <color rgb="FF000000"/>
        <rFont val="Calibri"/>
        <family val="2"/>
      </rPr>
      <t>NOVIEMBRE</t>
    </r>
  </si>
  <si>
    <t xml:space="preserve">1 MES1 </t>
  </si>
  <si>
    <t>SUPERAVIT ESTAMPILLA PRO ADULTO MAYOR.</t>
  </si>
  <si>
    <t>ASISTENCIA TECNICA Y EVALUACION A LAS ACTIVIDADES AMBIENTALES DEL DEPARTAMENTO DE ARAUCA</t>
  </si>
  <si>
    <t xml:space="preserve">RENDIMIENTOS FINNACIEROS ESTAMPILLA PRODESARROLLO FRONTERIZO( 760.001) ESTAMPILLA PRODESARROLLOFRONTERIZO-LEY 191/95 (64.007.483) Y RENDIMIENTOS FINANCIEROS MARGEN DE COMERCILAIZACIÓN REGALIAS (15.992.516) </t>
  </si>
  <si>
    <t>Ordenanza No 010E DE 2014</t>
  </si>
  <si>
    <t>MAGDA JULIETA GOMEZ  CUEVAS.</t>
  </si>
  <si>
    <t>RESOLUCION No 4021 DEL 18 DE NOVIEMBRE DEL 2014</t>
  </si>
  <si>
    <t xml:space="preserve">MEJORAMIENTO DE LA PRODUCTIVIDAD Y LA CALIDAD DEL GRANO DE CAFÉ PRODUCIDO EN LA ZONA DE AMORTIGUACIÓN DEL PARQUE NACIONAL NATURAL EL COCUY, MUNICIPIO DE TAME, DEPARTAMENTO DE ARAUCA </t>
  </si>
  <si>
    <t>Ítem 6 del acta N° 5  Secretaría Técnica del Órgano Colegiado de Administración y Decisión de Arauca, del treinta y uno (31) del mes de Julio de 2014.</t>
  </si>
  <si>
    <t>LESBY MARITZA DIAZ RIOS</t>
  </si>
  <si>
    <t>INTERVENTORIA AL PROYECTO, MEJORAMIENTO DE LA PRODUCTIVIDAD Y LA CALIDAD DEL GRANO DE CAFÉ PRODUCIDO EN LA ZONA DE AMORTIGUACIÓN DEL PARQUE NACIONAL NATURAL EL COCUY, MUNICIPIO DE TAME, DEPARTAMENTO DE ARAUCA</t>
  </si>
  <si>
    <t>SUPERAVIT AL CONSUMO DE TABACO Y CIGARRILLOS NACIONALES( 32.984.841,50)</t>
  </si>
  <si>
    <t>SUPERAVIT AL CONSUMO DE TABACO Y CIGARRILLOS EXTRANJERO( 7.055.156,80)</t>
  </si>
  <si>
    <t>CONSTRUCCION Y MEJORAMIENTO Y OPTIMIZACION DE LAS AREAS DE LA INFRAESTRUCTURA FISICA DE LA ADMINISTRACION DEPARTAMENTAL</t>
  </si>
  <si>
    <t>ADQUISICION POLIZA DE MANEJO GLOBAL PARA 162 CARGOS DE LA GOBERNACION DE ARAUCA, Y SEGURO OBLIGATORIO DE  ACCIDENTES DE TRANSITO – SOAT DEL PARQUE AUTOMOTOR DE LA GOBERNACION DE ARAUCA .</t>
  </si>
  <si>
    <t>ADQUISICION DE SEGURO TODO RIESGO CONTRATISTA (MAQUINARIA Y EQUIPO), SEGURO DE AUTOMOVILES RC 100/100/200, Y SEGURO CASCO BARCO  (ARTEFACTOS NAVALES “ DRAGAS Y GRUAS NO PROPULSADAS”) DE  LA GOBERNACION DE ARAUCA.</t>
  </si>
  <si>
    <t>APOYO  A LA REALIZACIÓN DE EVENTOS CULTURALES EN LOS MUNICIPIOS DEL DEPARTAMENTO DE ARAUCA. EVENTO CULTURAL "EL AUTENTICO FORTULEÑO", MUNICIPIO DE FORTUL.</t>
  </si>
  <si>
    <t>INTERVENTORIA A LA CONSTRUCCION DE LAS AULAS DE LA SEDE OLIMPICA DE LA INSTITUCION EDUCATIVA NORMAL MARIA INMACULADA  SEGUNDA ETAPA DEL MUNICIPIO DE ARAUCA, DEPARTAMENTO DE ARAUCA</t>
  </si>
  <si>
    <t xml:space="preserve">CONSTRUCCION DEL CENTRO DE CONVIVENCIA CIUDADANA MUNICIPIO DE FORTUL, DEPARTAMENTO DE ARAUCA </t>
  </si>
  <si>
    <t>ORDENANZA No 006E DE 2014</t>
  </si>
  <si>
    <t xml:space="preserve">DOLKA ARIAS  </t>
  </si>
  <si>
    <t xml:space="preserve">APOYO PARA INCREMENTAR LA PRODUCTIVIDAD DE LA ECONOMIA DEPARTAMENTAL EN SECTORES DIFERENTES A LA INDUSTRIA PETROLERA </t>
  </si>
  <si>
    <t xml:space="preserve">APOYO A LOS PROCESOS DE SEGUIMIENTO Y EVALUACION DE LOS PLANES DE DESARROLLO MUNICIPALES Y DEL DEPARTAMENTO DE ARAUCA. </t>
  </si>
  <si>
    <t>72141000 72141100</t>
  </si>
  <si>
    <t>1- FAEP 2014 $11.041.960.367.62. ;  2- ASIGNACIONES DIRECTAS DEPARTAMENTO ARAUCA 2013-2014 $10.001.000.000,00  ;  3- FCR 2013-2014 $9.999.000.000,00</t>
  </si>
  <si>
    <t>Recursos FAEP Ordenanza 006E de 2014, OCAD DEPARTAMENTO DE ARAUCA ACUERDO 004 DE 2014, OCAD REGION DEL LLANO ACUERDO 12 DE 2014</t>
  </si>
  <si>
    <t>80101500 80101600 81101500</t>
  </si>
  <si>
    <t>INTERVENTORIA TECNICA ADMINISTRATIVA, FINANCIERA Y AMBIENTAL A LAS OBRAS DE MEJORAMIENTO Y MANTENIMIENTO  DE LA CARRETERA  CRAVO  NORTE - COROCORO, SECTOR AGUA LINDA- LA ANTENA , EN EL DEPARTAMENTO DE ARAUCA</t>
  </si>
  <si>
    <t>1- FAEP 2014 $525.807.636,55  ;  2- ASIGNACIONES DIRECTAS DEPARTAMENTO ARAUCA 2013-2014 $476.238.095,24  ; 3- FCR 2013-2014 $476.142.857,14</t>
  </si>
  <si>
    <r>
      <rPr>
        <sz val="9"/>
        <rFont val="Cala"/>
      </rPr>
      <t>RESOLUCION 4112 DEL 20 DE NOVIEMBRE DEL 2014</t>
    </r>
    <r>
      <rPr>
        <sz val="9"/>
        <color theme="0"/>
        <rFont val="Cala"/>
      </rPr>
      <t xml:space="preserve"> </t>
    </r>
  </si>
  <si>
    <t xml:space="preserve">RENDIMIENTO ICDL $33.053.265,67         </t>
  </si>
  <si>
    <t xml:space="preserve"> REINTEGROS ICDL DE CERVEZA NACIONAL (DECRETO 90/69) $85.612.441</t>
  </si>
  <si>
    <t xml:space="preserve">DOLKA ARIAS BELTRAN   </t>
  </si>
  <si>
    <t>PROMOCIÓN DE ESPACIOS QUE PROMUEVAN LA PARTICIPACIÓN CIUDADADNA, LA RENDICIÓN DE CUENTAS Y EL CONTROL SOCIAL DE LAINVERSIÓN PUBLICA EN EL DEPARTAMENTO DE ARAUCA</t>
  </si>
  <si>
    <t>SUPERAVIT AL CONSUMO DE CERVEZA NACIONAL (decreto 190/69)SUPERAVIT AL CONSUMO DE TABACO Y CIGARRILLO EXTRANJERO</t>
  </si>
  <si>
    <t>RESOLUCION 4139 DEL 24 DE NOVIEMBRE DEL 2014.</t>
  </si>
  <si>
    <t>INTERVENTORIA A LA CONSTRUCCION PRIMERA ETAPA  MEJORAMIENTO, REMODELACION Y AMPLIACION DE LA INFRAESTRUCTURA FISICA DE LA INSTITUCION EDUCATIVA TECNICA INDUSTRIAL RAFAEL POMBO BACHILLERATO DEL MUNICIPIO DE SARAVENA DEPARTAMENTO DE ARAUCA</t>
  </si>
  <si>
    <t xml:space="preserve">72153900  72121400  72101500 72153600 81101500 </t>
  </si>
  <si>
    <r>
      <t>ESTAMPILLA PRODESARROLLO DPTAL DECRETO 1222/86( 118.479.669,38)-</t>
    </r>
    <r>
      <rPr>
        <sz val="11"/>
        <color theme="1"/>
        <rFont val="Century Gothic"/>
        <family val="2"/>
      </rPr>
      <t xml:space="preserve"> </t>
    </r>
    <r>
      <rPr>
        <sz val="8"/>
        <color rgb="FF000000"/>
        <rFont val="Calibri"/>
        <family val="2"/>
      </rPr>
      <t>AL CONSUMO DE LICORES EXTRANJEROS (LEY 14/83)</t>
    </r>
    <r>
      <rPr>
        <sz val="11"/>
        <color theme="1"/>
        <rFont val="Century Gothic"/>
        <family val="2"/>
      </rPr>
      <t xml:space="preserve"> (</t>
    </r>
    <r>
      <rPr>
        <sz val="8"/>
        <color rgb="FF000000"/>
        <rFont val="Calibri"/>
        <family val="2"/>
      </rPr>
      <t>15.300.000,00 )-</t>
    </r>
    <r>
      <rPr>
        <sz val="11"/>
        <color theme="1"/>
        <rFont val="Century Gothic"/>
        <family val="2"/>
      </rPr>
      <t xml:space="preserve"> </t>
    </r>
    <r>
      <rPr>
        <sz val="8"/>
        <color rgb="FF000000"/>
        <rFont val="Calibri"/>
        <family val="2"/>
      </rPr>
      <t>RENDIMIENTOS FINANCIEROS ESTAMPILLA PRODESARROLLO DPTAL(1.654.464,00)-</t>
    </r>
    <r>
      <rPr>
        <sz val="11"/>
        <color theme="1"/>
        <rFont val="Century Gothic"/>
        <family val="2"/>
      </rPr>
      <t xml:space="preserve"> </t>
    </r>
    <r>
      <rPr>
        <sz val="8"/>
        <color rgb="FF000000"/>
        <rFont val="Calibri"/>
        <family val="2"/>
      </rPr>
      <t>SUPERAVIT ESTAMPILLA PRODESARROLLO DEPARTAMENTAL (DECRETO 1222/86)(</t>
    </r>
    <r>
      <rPr>
        <sz val="11"/>
        <color theme="1"/>
        <rFont val="Century Gothic"/>
        <family val="2"/>
      </rPr>
      <t xml:space="preserve"> </t>
    </r>
    <r>
      <rPr>
        <sz val="8"/>
        <color rgb="FF000000"/>
        <rFont val="Calibri"/>
        <family val="2"/>
      </rPr>
      <t>54.700,38)-</t>
    </r>
    <r>
      <rPr>
        <sz val="11"/>
        <color theme="1"/>
        <rFont val="Century Gothic"/>
        <family val="2"/>
      </rPr>
      <t xml:space="preserve"> </t>
    </r>
    <r>
      <rPr>
        <sz val="8"/>
        <color rgb="FF000000"/>
        <rFont val="Calibri"/>
        <family val="2"/>
      </rPr>
      <t>RENDIMIENTOS FINANCIEROS ESTAMPILLA PRODESARROLLO DPTAL(1.341.473,00)</t>
    </r>
  </si>
  <si>
    <t>ORDENANZA 006E DEL 26 DE MAYO DEL 2014</t>
  </si>
  <si>
    <t xml:space="preserve">72121400 72101500 72153600 </t>
  </si>
  <si>
    <r>
      <t>ESTAMPILLA PRODESARROLLO FRONTERIZO (LEY 191/95)(</t>
    </r>
    <r>
      <rPr>
        <sz val="11"/>
        <color theme="1"/>
        <rFont val="Century Gothic"/>
        <family val="2"/>
      </rPr>
      <t xml:space="preserve"> </t>
    </r>
    <r>
      <rPr>
        <sz val="8"/>
        <color rgb="FF000000"/>
        <rFont val="Calibri"/>
        <family val="2"/>
      </rPr>
      <t>142.582.101,41)</t>
    </r>
  </si>
  <si>
    <t xml:space="preserve"> RENDIMIENTOS FINANCIEROS ESTAMPILLA PRODESARROLLO FRONTERIZO (LEY 191/95) 372.154,52 )(</t>
  </si>
  <si>
    <t xml:space="preserve">72153900 72121400  72101500  721536 00 81101500 </t>
  </si>
  <si>
    <t xml:space="preserve">ESTAMPILLA PRODESARROLLO DEPARTAMENTAL (DECRETO 1222/86)( 82.369.384,14)- ESTAMPILLA PRODESARROLLO DEPARTAMENTAL (DECRETO 1222/86)( 736.722,09) </t>
  </si>
  <si>
    <t>RENDIMIENTOS FINANCIEROS ESTAMPILLA PRODESARROLLO DEPARTAMENTAL(3.381.747,12)</t>
  </si>
  <si>
    <t>ORDENANZA 010E DEL 25 DE SEPTIEMBRE DEL 2014</t>
  </si>
  <si>
    <t>93141500           86101700</t>
  </si>
  <si>
    <t>FORTALECER LAS BIBLIOTECAS QUE INTEGRAN LA RED DEPARTAMENTAL DE BIBLIOTECAS PÚBLICAS EN LOS MUNICIPIOS DEL DEPARTAMENTO DE ARAUCA. (ACTIVIDADES ARTISTICAS Y LITERARIAS QUE PROVUEVAN LA ASISTENCIA DE NIÑOS, NIÑAS, JOVENES Y ADOLESENTES ENTRE 5 Y 17 AÑOS A LAS BIBLIOTECAS PUBLICAS DEL DEPARTAMENTO DE ARAUCA).</t>
  </si>
  <si>
    <t>Estampilla Procultura</t>
  </si>
  <si>
    <t>ORDENANZA No. 009E DE 2014</t>
  </si>
  <si>
    <t>OMAR ALBERTO CISNEROS</t>
  </si>
  <si>
    <t>IMPLEMENTACION DEL PROGRAMA DE ALIMENTACION ESCOLAR CON ENFOQUE DIFERENCIAL EN LAS INSTITUCIONES Y CENTROS EDUCATIVOS DEL DEPARTAMENTO DE ARAUCA</t>
  </si>
  <si>
    <t>98 DIAS CALENDARIO ESCOLAR (5 MESES)</t>
  </si>
  <si>
    <t>VIGENCIA FUTURA APROBADA MEDIANTE ORDENANZA  N.23 DEL 25/11/2014</t>
  </si>
  <si>
    <t>cofinanciación de coberturas en educación, entidades productoras</t>
  </si>
  <si>
    <t>cofinanciación de coberturas en educación, entidades productoras (4.280,379,959)</t>
  </si>
  <si>
    <t xml:space="preserve">convenio interadministrativo N.885 del 19 nov. 2014 MEN ( 4.598,861,918,00) </t>
  </si>
  <si>
    <t>INTERVENTORIA A LA IMPLEMENTACION DEL PROGRAMA DE ALIMENTACION ESCOLAR CON ENFOQUE DIFERENCIAL EN LAS INSTITUCIONES Y CENTROS EDUCATIVOS DEL DEPARTAMENTO DE ARAUCA</t>
  </si>
  <si>
    <t>82101500 86101700</t>
  </si>
  <si>
    <t>ORDENANZA 009E  DEL 09 SEPTIEMBRE DE 2014</t>
  </si>
  <si>
    <t>IMPLEMENTACION DE ACCIONES QUE GARANTICE LA CONVIVENCIA CIUDADANA Y SEGURIDAD EN LA VILLA OLIMPICA DEL MUNICIPIO DE ARAUCA, DEPARTAMENTO DE ARAUCA.</t>
  </si>
  <si>
    <t>1. IMPUESTO DEL 5% FONDO DE SEGURIDAD LEY 418/97, CONTRATACION DE LA GOBERNACION DE ARAUCA $ 137.769.487,03 2- RENDIMIENTOS FINANCIEROS FONDO DE SEGURIDAD LEY 418/97 $ 79.240.525,8</t>
  </si>
  <si>
    <t>ORDENANZA 010E  DEL 18 SEPTIEMBRE DE 2014</t>
  </si>
  <si>
    <t>INTERVENTORIA TECNICA, ADMINISTRATIVA Y FINANCIERA AL MANTENIMIENTO Y ADECUACION AREA DE ENTRENAMIENTO TECNICO Y TACTICO PERIMETRAL PARA EL BATALLON DE ARTILLERIA No. 18, EN PUERTO JORDAN, MUNICIPIO DE TAME, DEPARTAMENTO DE ARAUCA.</t>
  </si>
  <si>
    <t>IMPUESTO DEL 5% FONDO DE SEGURIDAD LEY 418/97, CONTRATACION DE LA GOBERNACION DE ARAUCA</t>
  </si>
  <si>
    <t>INTERVENTORIA TECNICA, ADMINISTRATIVA Y FINANCIERA A LA ADECUACION RED ELECTRICA PERIMETRAL PARA EL BATALLON DE ARTILLERIA No.18 EN PUERTO JORDAN, MUNICIPIO DE TAME, DEPARTAMENTO DE ARAUCA</t>
  </si>
  <si>
    <t xml:space="preserve"> ADECUACION RED ELECTRICA PERIMETRAL PARA EL BATALLON DE ARTILLERIA No.18 EN PUERTO JORDAN, MUNICIPIO DE TAME, DEPARTAMENTO DE ARAUCA</t>
  </si>
  <si>
    <t>APOYO A LA PREVENCION Y MITIGACION DEL RIESGO URBANO Y RURAL EN EL DEPARTAMENTO DE ARAUCA. RECUPERACION Y PROTECCION DE ECOSISTEMAS EN EL CAÑO GAVIOTAS MUNICIPIO DE ARAUQUITA</t>
  </si>
  <si>
    <t>SUPERAVIT INGRESOS POR MARGEN DE COMERCIALIZACION REGALIAS PETROLIFERAS ART. 156 DECRETO 4923/2011 - SUPERAVIT REINTEGROS INGRESO POR MARGEN DE COMERCIALIZACION REGALIAS PETROLIFERAS ART. 156 DEL DECRETO 4923/2011</t>
  </si>
  <si>
    <t>APOYO A LA PREVENCION Y MITIGACION DEL RIESGO URBANO Y RURAL EN EL DEPARTAMENTO DE ARAUCA. CONSERVACION DE LA MICROCUENCA CAÑO HORMIGA A TRAVES DE REFORESTACION PROTECTORA EN EL MUNICIPIO DE SARAVENA</t>
  </si>
  <si>
    <t>SUPERAVIT INGRESOS POR MARGEN DE COMERCIALIZACION REGALIAS PETROLIFERAS ART. 156 DECRETO 4923/2011</t>
  </si>
  <si>
    <t>43211500 56101500 43232800 43223300</t>
  </si>
  <si>
    <t>DISEÑAR Y FORTALECER LOS MEDIOS DE GESTION DE LA FISCALIA GENERAL DE LA NACION SECCIONAL ARAUCA COMO MECANISMO DE JUSTICIA RESTAURATIVA QUE PERMITAN LA REPARACION DE LAS VICTIMAS EN URI Y SAU EN EL DEPARTAMENTO DE ARAUCA</t>
  </si>
  <si>
    <t>SUPERAVIT DEL IMPUESTO DEL 5% FONDO DE SEGURIDAD LEY 418/97, CONTRATACION DE LA GOBERNACION DE ARAUCA - SUPERAVIT RENDIMIENTOS FINANCIEROS FONDO DE SEGURIDAD LEY 418/97</t>
  </si>
  <si>
    <t xml:space="preserve">72141003      72141505  </t>
  </si>
  <si>
    <t>Mantenimiento De La Red Vial Terciaria, Via Vereda La Palma,  En El Municipio Saravena, Departamento De Arauca.</t>
  </si>
  <si>
    <t>Diciembre</t>
  </si>
  <si>
    <t>20 Dias</t>
  </si>
  <si>
    <t>72141003     72141505</t>
  </si>
  <si>
    <t>Mantenimiento De La Red Vial Terciaria, Via Vereda Playas Del Bojaba,   En El Municipio De Saravena, Departamento De Arauca.</t>
  </si>
  <si>
    <t>15 Dias</t>
  </si>
  <si>
    <t xml:space="preserve">72141003    72141505  </t>
  </si>
  <si>
    <t>Mantenimiento Rutinario Carreteable Vereda El Rosario Vía A La Saya, Tomando Como K0+00 La Intersección De La Ruta De Los Libertadores, En El Municipio De Arauca, Departamento De Arauca.</t>
  </si>
  <si>
    <t xml:space="preserve">72141003     72141505  </t>
  </si>
  <si>
    <t>Mantenimiento Rutinario Vía Vereda Monserate, Municipio De Arauca, Departamento De Arauca</t>
  </si>
  <si>
    <t>72141003  72141505</t>
  </si>
  <si>
    <t>selección abreviada de menor cuantía</t>
  </si>
  <si>
    <t>80101500           80101600          81101500.</t>
  </si>
  <si>
    <t>72102902  72153103  95121511 95122302</t>
  </si>
  <si>
    <t>construccion del parque infantil, barrio villa llano del municipio de cravo norte, departamento de arauca.</t>
  </si>
  <si>
    <t>Contratación directa.</t>
  </si>
  <si>
    <t xml:space="preserve">RUBEN LARA </t>
  </si>
  <si>
    <t>EDWAR ENRRIQUE PORTILLO</t>
  </si>
  <si>
    <t xml:space="preserve">ING ANDRES ERNESTO BALLESTEROS </t>
  </si>
  <si>
    <t xml:space="preserve">ACTUALZIAR </t>
  </si>
  <si>
    <t>RESOLUCION 4202 DEL 27 DE NOVIEMBRE DE 2014</t>
  </si>
  <si>
    <t>RESOLUCION 3153 DE 2014</t>
  </si>
  <si>
    <t>Ordenanza No. 010 E deL 18 SEPTIEMBRE  2014</t>
  </si>
  <si>
    <t>BEATRIZ PALACIO MUÑOZ SECRETARÌA  DE GOBIERNO Y SEGURIDAD CIUDADANA</t>
  </si>
  <si>
    <t>IMPLEMENTACION DE ACCIONES Y RUTAS DE PREVENCION Y PROTECCIÓN DEL RECLUTAMIENTO FORZADO EN NIÑOS, NIÑAS, JÓVENES Y ADOLESCENTES PARA EL CONFLICTO ARMADO EN EL DEPARTAMENTO DE ARAUCA</t>
  </si>
  <si>
    <t>SUPERAVIT  INGRESOS POR MARGEN DE COMERCIALIZACION (</t>
  </si>
  <si>
    <t>Ordenanza No. 013  deL 6 AGOSTO DE 2014</t>
  </si>
  <si>
    <t>LUZ MARY GUTIERREZ SECRETARÌA  DE GOBIERNO Y SEGURIDAD CIUDADANA</t>
  </si>
  <si>
    <t>IMPLEMENTAR UNA ESTRATEGIA PARA LA PREVENCION DEL DELITO DE RECLUTAMIENTO Y EL USO DE MENORES EN EL CONFLICTO ARMADO MEDIANTE DE LA UTILIZACION DEL TIEMPO LIBRE A TRAVES DE ACTIVIDADES ARTISTICAS, CULTURALES Y DEPORTIVAS  FORTALECIENDO LA PRACTICA DE LOS VALORES Y DDHH DE LOS NNAJ EN EL DEPARTAMENTO DE ARAUCA</t>
  </si>
  <si>
    <t>APOYO PARA EL FORTALECIMIENTO DE LAS FORMAS TRADICIONALES ORGANIZACIÓN Y LEGALIZACION DE CONSEJOS COMUNITARIOS DE LAS COMUNIDADES AFRODESCENDIENTES DEL DEPARTAMENTO DE ARAUCA</t>
  </si>
  <si>
    <t>RENDIMIENTOS FINANCIEROS REGALIAS - ($70,000,000); REINTEGROS ICLD (AL CONSUMO DE CERVEZA NACIONAL- DECRETO 90/69  ($70,000,000).</t>
  </si>
  <si>
    <t>Ordenanza No. 006E  deL 19 MAYO  DE 2014 Y LA 010E DE 2014</t>
  </si>
  <si>
    <t>JOSE CORREA                   SECRETARÌA  DE GOBIERNO Y SEGURIDAD CIUDADANA</t>
  </si>
  <si>
    <t>IMPLEMENTACION DE LA ESTRATEGIA PARA LA PROTECCION DE  LA VIDA, LIBERTAD E INTEGRIDAD DE SERVIDORES PUBLICOS EN EL DEPARTAMENTO DE ARAUCA</t>
  </si>
  <si>
    <t xml:space="preserve">SUPERAVIT IMPUESTO DEL 5% FONDO DE SEGURIDAD LEY 418/97, CONTRATACION DE LA GOBERNACION DE ARAUCA $375,000,000                - IMPUESTO DEL 5% FONDO DE SEGURIDAD LEY 418/97, CONTRATACION DE LA GOBERNACION DE ARAUCA $290,000,000                                                 </t>
  </si>
  <si>
    <t>Ordenanza No. 009E del 2014 para el valor $375,000,000</t>
  </si>
  <si>
    <t>LUZ MARINA RODRIGUEZ SECRETARÌA  DE GOBIERNO Y SEGURIDAD CIUDADANA</t>
  </si>
  <si>
    <t>PRESTACION DE SERVICIOS PARA LA REALIZACION DE ACTIVIDADES DE BIENESTAR SOCIAL A SERVIDORES PÚBLICOS DE LA ADMINISTRACION DEPARTAMENTAL  (FIESTA NAVIDEÑA 2014)</t>
  </si>
  <si>
    <t xml:space="preserve">ADICIONAR </t>
  </si>
  <si>
    <t xml:space="preserve">RESOLUCIÓN 4336 DEL 05 DE DICIEMBRE DEL 2014 </t>
  </si>
  <si>
    <t>IMPLEMENTACION DE MEDIDAS DE ASISTENCIA, ATENCION Y REPARACION INTEGRAL HACIA EL GOCE EFECTIVO DE LOS DERECHOS DE LAS COMUNIDADES INDIGENAS DE ESPECIAL PROTECCION EN EL DEPARTAMENTO DE ARAUCA</t>
  </si>
  <si>
    <t>DESAHORRO FAEP (Ley 1530 de 2012)</t>
  </si>
  <si>
    <t>MERCEDES LEON HERNANDEZ,  SECRETARÌA  DE GOBIERNO Y SEGURIDAD CIUDADANA</t>
  </si>
  <si>
    <t xml:space="preserve">APOYO A LA OFICINA DE PRENSA A TRAVÉS DEL DISEÑO E IMPRESIÓN DE REVISTA INSTITUCIONAL </t>
  </si>
  <si>
    <t xml:space="preserve">Diciembre </t>
  </si>
  <si>
    <t xml:space="preserve">8 dias </t>
  </si>
  <si>
    <t xml:space="preserve">Minima Cuantia </t>
  </si>
  <si>
    <t>ADECUACION DE AREA DE ARCHIVO Y DE LA OFICINA PRESIDENCIAL DE LA ASAMBLEA DEPARTAMENTA</t>
  </si>
  <si>
    <t>10 dias</t>
  </si>
  <si>
    <t xml:space="preserve">eliminado </t>
  </si>
  <si>
    <t>nuevos</t>
  </si>
  <si>
    <t>05 DIAS</t>
  </si>
  <si>
    <t xml:space="preserve">SELECCIÓN MINIMA CUANTIA </t>
  </si>
  <si>
    <t>APOYO Y FORTALECIMIENTO  A LA CINEMATOGRAFIA EN EL DEPARTAMENTO DE ARAUCA</t>
  </si>
  <si>
    <t>DICIMEBRE</t>
  </si>
  <si>
    <t xml:space="preserve">05 DIA S </t>
  </si>
  <si>
    <t>OMAR MOJICA.</t>
  </si>
  <si>
    <t xml:space="preserve">ACTULAIZAR </t>
  </si>
  <si>
    <t>43211500    43212100   44101809    24141504    40101604    45111616    40101701</t>
  </si>
  <si>
    <t>SUMINISTRO DE EQUIPOS DE OFICINA PARA LA SECRETARIA DE HACIENDA  DEL DEPARTAMENTO DE ARAUCA.</t>
  </si>
  <si>
    <t>10 diciembre de 2014</t>
  </si>
  <si>
    <t xml:space="preserve">RESOLUCIÓN 4393 DEL 10 DE DICIEMBRE DEL 2014 </t>
  </si>
</sst>
</file>

<file path=xl/styles.xml><?xml version="1.0" encoding="utf-8"?>
<styleSheet xmlns="http://schemas.openxmlformats.org/spreadsheetml/2006/main">
  <numFmts count="5">
    <numFmt numFmtId="6" formatCode="&quot;$&quot;\ #,##0_);[Red]\(&quot;$&quot;\ #,##0\)"/>
    <numFmt numFmtId="8" formatCode="&quot;$&quot;\ #,##0.00_);[Red]\(&quot;$&quot;\ #,##0.00\)"/>
    <numFmt numFmtId="44" formatCode="_(&quot;$&quot;\ * #,##0.00_);_(&quot;$&quot;\ * \(#,##0.00\);_(&quot;$&quot;\ * &quot;-&quot;??_);_(@_)"/>
    <numFmt numFmtId="43" formatCode="_(* #,##0.00_);_(* \(#,##0.00\);_(* &quot;-&quot;??_);_(@_)"/>
    <numFmt numFmtId="164" formatCode="#,##0.00;[Red]#,##0.00"/>
  </numFmts>
  <fonts count="43">
    <font>
      <sz val="11"/>
      <color theme="1"/>
      <name val="Calibri"/>
      <family val="2"/>
      <scheme val="minor"/>
    </font>
    <font>
      <sz val="10"/>
      <name val="Arial"/>
      <family val="2"/>
    </font>
    <font>
      <sz val="10"/>
      <color indexed="8"/>
      <name val="Arial"/>
      <family val="2"/>
    </font>
    <font>
      <sz val="8"/>
      <name val="Cala"/>
    </font>
    <font>
      <sz val="8"/>
      <color indexed="8"/>
      <name val="Cala"/>
    </font>
    <font>
      <u/>
      <sz val="8"/>
      <color indexed="8"/>
      <name val="Cala"/>
    </font>
    <font>
      <sz val="11"/>
      <color theme="1"/>
      <name val="Calibri"/>
      <family val="2"/>
      <scheme val="minor"/>
    </font>
    <font>
      <sz val="11"/>
      <color theme="0"/>
      <name val="Calibri"/>
      <family val="2"/>
      <scheme val="minor"/>
    </font>
    <font>
      <sz val="8"/>
      <color rgb="FF000000"/>
      <name val="Cala"/>
    </font>
    <font>
      <sz val="8"/>
      <color theme="1"/>
      <name val="Cala"/>
    </font>
    <font>
      <b/>
      <sz val="8"/>
      <color rgb="FF000000"/>
      <name val="Cala"/>
    </font>
    <font>
      <sz val="8"/>
      <color theme="0"/>
      <name val="Cala"/>
    </font>
    <font>
      <u/>
      <sz val="8"/>
      <color rgb="FF000000"/>
      <name val="Cala"/>
    </font>
    <font>
      <sz val="8"/>
      <color rgb="FFFF0000"/>
      <name val="Cala"/>
    </font>
    <font>
      <sz val="11"/>
      <color rgb="FF000000"/>
      <name val="Cala"/>
    </font>
    <font>
      <sz val="8"/>
      <color theme="2" tint="-0.89999084444715716"/>
      <name val="Cala"/>
    </font>
    <font>
      <b/>
      <sz val="8"/>
      <name val="Cala"/>
    </font>
    <font>
      <sz val="10"/>
      <color theme="1"/>
      <name val="Arial"/>
      <family val="2"/>
    </font>
    <font>
      <sz val="10"/>
      <color rgb="FF000000"/>
      <name val="Arial"/>
      <family val="2"/>
    </font>
    <font>
      <u/>
      <sz val="10"/>
      <color rgb="FF000000"/>
      <name val="Arial"/>
      <family val="2"/>
    </font>
    <font>
      <b/>
      <sz val="10"/>
      <name val="Arial"/>
      <family val="2"/>
    </font>
    <font>
      <sz val="11"/>
      <color rgb="FF000000"/>
      <name val="Arial"/>
      <family val="2"/>
    </font>
    <font>
      <sz val="10"/>
      <color theme="1"/>
      <name val="Cala"/>
    </font>
    <font>
      <sz val="10"/>
      <color rgb="FF000000"/>
      <name val="Calibri"/>
      <family val="2"/>
    </font>
    <font>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sz val="8"/>
      <color theme="1"/>
      <name val="Calibri"/>
      <family val="2"/>
    </font>
    <font>
      <sz val="7"/>
      <color theme="1"/>
      <name val="Calibri"/>
      <family val="2"/>
    </font>
    <font>
      <sz val="10"/>
      <color theme="1"/>
      <name val="Century Gothic"/>
      <family val="2"/>
    </font>
    <font>
      <sz val="10"/>
      <color rgb="FF000000"/>
      <name val="Tahoma"/>
      <family val="2"/>
    </font>
    <font>
      <sz val="8"/>
      <color rgb="FF000000"/>
      <name val="Calibri"/>
      <family val="2"/>
    </font>
    <font>
      <b/>
      <sz val="8"/>
      <color theme="1"/>
      <name val="Calibri"/>
      <family val="2"/>
    </font>
    <font>
      <sz val="8"/>
      <color rgb="FF000000"/>
      <name val="Cambria"/>
      <family val="1"/>
    </font>
    <font>
      <sz val="8"/>
      <color theme="1"/>
      <name val="Arial"/>
      <family val="2"/>
    </font>
    <font>
      <b/>
      <sz val="8"/>
      <color rgb="FF000000"/>
      <name val="Calibri"/>
      <family val="2"/>
    </font>
    <font>
      <sz val="8"/>
      <color rgb="FF000000"/>
      <name val="Calibri"/>
      <family val="2"/>
      <scheme val="minor"/>
    </font>
    <font>
      <b/>
      <sz val="8"/>
      <color theme="1"/>
      <name val="Cala"/>
    </font>
    <font>
      <sz val="7"/>
      <color rgb="FF000000"/>
      <name val="Calibri"/>
      <family val="2"/>
    </font>
    <font>
      <sz val="9"/>
      <color theme="0"/>
      <name val="Cala"/>
    </font>
    <font>
      <sz val="9"/>
      <name val="Cala"/>
    </font>
    <font>
      <sz val="11"/>
      <color theme="1"/>
      <name val="Century Gothic"/>
      <family val="2"/>
    </font>
  </fonts>
  <fills count="21">
    <fill>
      <patternFill patternType="none"/>
    </fill>
    <fill>
      <patternFill patternType="gray125"/>
    </fill>
    <fill>
      <patternFill patternType="solid">
        <fgColor theme="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9" tint="0.59999389629810485"/>
        <bgColor indexed="64"/>
      </patternFill>
    </fill>
  </fills>
  <borders count="40">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6">
    <xf numFmtId="0" fontId="0" fillId="0" borderId="0"/>
    <xf numFmtId="0" fontId="7" fillId="2"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2" fillId="0" borderId="0">
      <alignment vertical="top"/>
    </xf>
  </cellStyleXfs>
  <cellXfs count="1257">
    <xf numFmtId="0" fontId="0" fillId="0" borderId="0" xfId="0"/>
    <xf numFmtId="0" fontId="9" fillId="0" borderId="2"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horizontal="center"/>
    </xf>
    <xf numFmtId="0" fontId="9" fillId="0" borderId="0" xfId="0" applyFont="1" applyAlignment="1">
      <alignment wrapText="1"/>
    </xf>
    <xf numFmtId="0" fontId="9" fillId="0" borderId="0" xfId="0" applyFont="1" applyAlignment="1">
      <alignment horizontal="center" wrapText="1"/>
    </xf>
    <xf numFmtId="0" fontId="9" fillId="0" borderId="0" xfId="0" applyFont="1" applyFill="1" applyAlignment="1">
      <alignment wrapText="1"/>
    </xf>
    <xf numFmtId="0" fontId="3" fillId="4" borderId="9" xfId="1" applyFont="1" applyFill="1" applyBorder="1" applyAlignment="1">
      <alignment wrapText="1"/>
    </xf>
    <xf numFmtId="0" fontId="3" fillId="4" borderId="9" xfId="1" applyFont="1" applyFill="1" applyBorder="1" applyAlignment="1">
      <alignment horizontal="center" wrapText="1"/>
    </xf>
    <xf numFmtId="0" fontId="9" fillId="5" borderId="0" xfId="0" applyFont="1" applyFill="1" applyAlignment="1">
      <alignment wrapText="1"/>
    </xf>
    <xf numFmtId="0" fontId="3" fillId="4" borderId="0" xfId="0" applyFont="1" applyFill="1" applyAlignment="1">
      <alignment wrapText="1"/>
    </xf>
    <xf numFmtId="0" fontId="9"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9" fillId="0" borderId="2" xfId="0" applyFont="1" applyBorder="1" applyAlignment="1">
      <alignment horizont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8" fillId="3" borderId="2" xfId="0" applyFont="1" applyFill="1" applyBorder="1" applyAlignment="1">
      <alignment horizontal="left" vertical="center" wrapText="1"/>
    </xf>
    <xf numFmtId="0" fontId="9" fillId="6" borderId="0" xfId="0" applyFont="1" applyFill="1" applyAlignment="1">
      <alignment wrapText="1"/>
    </xf>
    <xf numFmtId="43" fontId="9" fillId="0" borderId="2" xfId="2" applyFont="1" applyBorder="1" applyAlignment="1">
      <alignment horizontal="right" vertical="center" wrapText="1"/>
    </xf>
    <xf numFmtId="43" fontId="9" fillId="0" borderId="2" xfId="2" applyFont="1" applyBorder="1" applyAlignment="1">
      <alignment horizontal="right" wrapText="1"/>
    </xf>
    <xf numFmtId="43" fontId="8" fillId="0" borderId="3" xfId="2" applyFont="1" applyBorder="1" applyAlignment="1">
      <alignment horizontal="right"/>
    </xf>
    <xf numFmtId="0" fontId="9" fillId="0" borderId="0" xfId="0" applyFont="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3" fillId="4" borderId="9" xfId="1" applyFont="1" applyFill="1" applyBorder="1" applyAlignment="1">
      <alignment horizontal="left" wrapText="1"/>
    </xf>
    <xf numFmtId="0" fontId="8" fillId="0" borderId="2" xfId="0" applyFont="1" applyBorder="1" applyAlignment="1">
      <alignment horizontal="left" vertical="top" wrapText="1"/>
    </xf>
    <xf numFmtId="0" fontId="9" fillId="0" borderId="3" xfId="0" applyFont="1" applyBorder="1" applyAlignment="1">
      <alignment horizontal="left" wrapText="1"/>
    </xf>
    <xf numFmtId="0" fontId="8" fillId="0" borderId="3" xfId="0" applyFont="1" applyBorder="1" applyAlignment="1">
      <alignment horizontal="left" wrapText="1"/>
    </xf>
    <xf numFmtId="0" fontId="9" fillId="0" borderId="0" xfId="0" applyFont="1" applyFill="1" applyAlignment="1">
      <alignment horizontal="left" wrapText="1"/>
    </xf>
    <xf numFmtId="0" fontId="3" fillId="0" borderId="2" xfId="4"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5" applyFont="1" applyFill="1" applyBorder="1" applyAlignment="1">
      <alignment horizontal="left" vertical="center" wrapText="1"/>
    </xf>
    <xf numFmtId="0" fontId="3" fillId="0" borderId="13" xfId="0" applyFont="1" applyFill="1" applyBorder="1" applyAlignment="1">
      <alignment horizontal="left" vertical="center" wrapText="1"/>
    </xf>
    <xf numFmtId="43" fontId="9" fillId="0" borderId="0" xfId="2" applyFont="1" applyAlignment="1">
      <alignment horizontal="right" wrapText="1"/>
    </xf>
    <xf numFmtId="43" fontId="9" fillId="0" borderId="0" xfId="2" applyFont="1" applyFill="1" applyAlignment="1">
      <alignment horizontal="right" wrapText="1"/>
    </xf>
    <xf numFmtId="43" fontId="3" fillId="4" borderId="9" xfId="2" applyFont="1" applyFill="1" applyBorder="1" applyAlignment="1">
      <alignment horizontal="right" wrapText="1"/>
    </xf>
    <xf numFmtId="0" fontId="9" fillId="4" borderId="0" xfId="0" applyFont="1" applyFill="1" applyAlignment="1">
      <alignment wrapText="1"/>
    </xf>
    <xf numFmtId="0" fontId="9" fillId="0" borderId="0" xfId="0" applyFont="1" applyAlignment="1">
      <alignment horizontal="justify" vertical="justify" wrapText="1"/>
    </xf>
    <xf numFmtId="0" fontId="3" fillId="4" borderId="11" xfId="1" applyFont="1" applyFill="1" applyBorder="1" applyAlignment="1">
      <alignment horizontal="left" wrapText="1"/>
    </xf>
    <xf numFmtId="0" fontId="3" fillId="4" borderId="11" xfId="1" applyFont="1" applyFill="1" applyBorder="1" applyAlignment="1">
      <alignment horizontal="center" wrapText="1"/>
    </xf>
    <xf numFmtId="0" fontId="3" fillId="4" borderId="11" xfId="1" applyFont="1" applyFill="1" applyBorder="1" applyAlignment="1">
      <alignment wrapText="1"/>
    </xf>
    <xf numFmtId="43" fontId="3" fillId="4" borderId="11" xfId="2" applyFont="1" applyFill="1" applyBorder="1" applyAlignment="1">
      <alignment horizontal="right" wrapText="1"/>
    </xf>
    <xf numFmtId="0" fontId="8" fillId="5" borderId="2" xfId="0" applyFont="1" applyFill="1" applyBorder="1" applyAlignment="1">
      <alignment horizontal="center"/>
    </xf>
    <xf numFmtId="0" fontId="4" fillId="0" borderId="2" xfId="5" applyFont="1" applyFill="1" applyBorder="1" applyAlignment="1">
      <alignment horizontal="left" vertical="center"/>
    </xf>
    <xf numFmtId="0" fontId="3" fillId="4" borderId="2" xfId="1" applyFont="1" applyFill="1" applyBorder="1" applyAlignment="1">
      <alignment horizontal="center" wrapText="1"/>
    </xf>
    <xf numFmtId="0" fontId="3" fillId="4" borderId="2" xfId="1" applyFont="1" applyFill="1" applyBorder="1" applyAlignment="1">
      <alignment horizontal="left" wrapText="1"/>
    </xf>
    <xf numFmtId="0" fontId="3" fillId="4" borderId="2" xfId="1" applyFont="1" applyFill="1" applyBorder="1" applyAlignment="1">
      <alignment wrapText="1"/>
    </xf>
    <xf numFmtId="43" fontId="3" fillId="4" borderId="2" xfId="2" applyFont="1" applyFill="1" applyBorder="1" applyAlignment="1">
      <alignment horizontal="right" wrapText="1"/>
    </xf>
    <xf numFmtId="0" fontId="8" fillId="0" borderId="2" xfId="0" applyFont="1" applyBorder="1" applyAlignment="1">
      <alignment horizontal="center"/>
    </xf>
    <xf numFmtId="0" fontId="3" fillId="0" borderId="2" xfId="1" applyFont="1" applyFill="1" applyBorder="1" applyAlignment="1">
      <alignment horizontal="left" wrapText="1"/>
    </xf>
    <xf numFmtId="0" fontId="9" fillId="0" borderId="2" xfId="0" applyFont="1" applyBorder="1" applyAlignment="1">
      <alignment horizontal="left" vertical="top" wrapText="1"/>
    </xf>
    <xf numFmtId="0" fontId="15" fillId="4" borderId="2" xfId="1" applyFont="1" applyFill="1" applyBorder="1" applyAlignment="1">
      <alignment horizontal="left" wrapText="1"/>
    </xf>
    <xf numFmtId="0" fontId="3" fillId="0" borderId="2" xfId="1" applyFont="1" applyFill="1" applyBorder="1" applyAlignment="1">
      <alignment horizontal="center" wrapText="1"/>
    </xf>
    <xf numFmtId="0" fontId="3" fillId="0" borderId="2" xfId="1" applyFont="1" applyFill="1" applyBorder="1" applyAlignment="1">
      <alignment wrapText="1"/>
    </xf>
    <xf numFmtId="43" fontId="3" fillId="0" borderId="2" xfId="2" applyFont="1" applyFill="1" applyBorder="1" applyAlignment="1">
      <alignment horizontal="right" wrapText="1"/>
    </xf>
    <xf numFmtId="0" fontId="9" fillId="0" borderId="13" xfId="0" applyFont="1" applyBorder="1" applyAlignment="1">
      <alignment horizontal="center"/>
    </xf>
    <xf numFmtId="0" fontId="8" fillId="3" borderId="1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43" fontId="8" fillId="0" borderId="13" xfId="2" applyFont="1" applyBorder="1" applyAlignment="1">
      <alignment horizontal="right" vertical="center"/>
    </xf>
    <xf numFmtId="0" fontId="8" fillId="0" borderId="13" xfId="0" applyFont="1"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43" fontId="8" fillId="0" borderId="2" xfId="2" applyFont="1" applyBorder="1" applyAlignment="1">
      <alignment horizontal="right"/>
    </xf>
    <xf numFmtId="43" fontId="9" fillId="0" borderId="2" xfId="2" applyFont="1" applyBorder="1" applyAlignment="1">
      <alignment horizontal="right"/>
    </xf>
    <xf numFmtId="0" fontId="8" fillId="0" borderId="2" xfId="0" applyFont="1" applyBorder="1" applyAlignment="1">
      <alignment horizontal="left" wrapText="1"/>
    </xf>
    <xf numFmtId="0" fontId="8" fillId="0" borderId="2" xfId="0" applyFont="1" applyBorder="1" applyAlignment="1">
      <alignment horizontal="center" wrapText="1"/>
    </xf>
    <xf numFmtId="0" fontId="9" fillId="3" borderId="2" xfId="0" applyFont="1" applyFill="1" applyBorder="1" applyAlignment="1">
      <alignment horizontal="center"/>
    </xf>
    <xf numFmtId="43" fontId="9" fillId="3" borderId="2" xfId="2" applyFont="1" applyFill="1" applyBorder="1" applyAlignment="1">
      <alignment horizontal="right" wrapText="1"/>
    </xf>
    <xf numFmtId="0" fontId="9" fillId="3" borderId="2" xfId="0" applyFont="1" applyFill="1" applyBorder="1" applyAlignment="1">
      <alignment horizontal="left"/>
    </xf>
    <xf numFmtId="0" fontId="8" fillId="3" borderId="2" xfId="0" applyFont="1" applyFill="1" applyBorder="1" applyAlignment="1">
      <alignment horizontal="left" wrapText="1"/>
    </xf>
    <xf numFmtId="43" fontId="9" fillId="3" borderId="2" xfId="2" applyFont="1" applyFill="1" applyBorder="1" applyAlignment="1">
      <alignment horizontal="right"/>
    </xf>
    <xf numFmtId="0" fontId="3" fillId="4" borderId="2" xfId="0" applyFont="1" applyFill="1" applyBorder="1" applyAlignment="1">
      <alignment horizontal="center" wrapText="1"/>
    </xf>
    <xf numFmtId="0" fontId="3" fillId="4" borderId="2" xfId="0" applyFont="1" applyFill="1" applyBorder="1" applyAlignment="1">
      <alignment horizontal="left" wrapText="1"/>
    </xf>
    <xf numFmtId="0" fontId="3" fillId="4" borderId="2" xfId="0" applyFont="1" applyFill="1" applyBorder="1" applyAlignment="1">
      <alignment horizontal="center"/>
    </xf>
    <xf numFmtId="0" fontId="10" fillId="0" borderId="2" xfId="0" applyFont="1" applyBorder="1" applyAlignment="1">
      <alignment horizontal="center"/>
    </xf>
    <xf numFmtId="43" fontId="8" fillId="0" borderId="2" xfId="2" applyFont="1" applyBorder="1" applyAlignment="1">
      <alignment horizontal="right" wrapText="1"/>
    </xf>
    <xf numFmtId="4" fontId="8" fillId="0" borderId="2" xfId="0" applyNumberFormat="1" applyFont="1" applyBorder="1" applyAlignment="1">
      <alignment horizontal="left" wrapText="1"/>
    </xf>
    <xf numFmtId="43" fontId="10" fillId="0" borderId="2" xfId="2" applyFont="1" applyBorder="1" applyAlignment="1">
      <alignment horizontal="right"/>
    </xf>
    <xf numFmtId="0" fontId="8" fillId="0" borderId="2" xfId="0" applyFont="1" applyBorder="1" applyAlignment="1">
      <alignment wrapText="1"/>
    </xf>
    <xf numFmtId="0" fontId="8" fillId="0" borderId="2" xfId="0" applyFont="1" applyBorder="1" applyAlignment="1"/>
    <xf numFmtId="0" fontId="3" fillId="4" borderId="13" xfId="1" applyFont="1" applyFill="1" applyBorder="1" applyAlignment="1">
      <alignment horizontal="left" wrapText="1"/>
    </xf>
    <xf numFmtId="0" fontId="3" fillId="4" borderId="13" xfId="1" applyFont="1" applyFill="1" applyBorder="1" applyAlignment="1">
      <alignment horizontal="center" wrapText="1"/>
    </xf>
    <xf numFmtId="0" fontId="3" fillId="4" borderId="13" xfId="1" applyFont="1" applyFill="1" applyBorder="1" applyAlignment="1">
      <alignment wrapText="1"/>
    </xf>
    <xf numFmtId="43" fontId="3" fillId="4" borderId="13" xfId="2" applyFont="1" applyFill="1" applyBorder="1" applyAlignment="1">
      <alignment horizontal="right" wrapText="1"/>
    </xf>
    <xf numFmtId="0" fontId="8" fillId="0" borderId="2" xfId="0" applyFont="1" applyBorder="1" applyAlignment="1">
      <alignment horizontal="left" vertical="center" wrapText="1"/>
    </xf>
    <xf numFmtId="0" fontId="8" fillId="0" borderId="13" xfId="0" applyFont="1" applyBorder="1" applyAlignment="1">
      <alignment horizontal="left" wrapText="1"/>
    </xf>
    <xf numFmtId="0" fontId="9" fillId="3" borderId="13" xfId="0" applyFont="1" applyFill="1" applyBorder="1" applyAlignment="1">
      <alignment horizontal="center"/>
    </xf>
    <xf numFmtId="0" fontId="8" fillId="0" borderId="13" xfId="0" applyFont="1" applyBorder="1" applyAlignment="1">
      <alignment horizontal="center" wrapText="1"/>
    </xf>
    <xf numFmtId="43" fontId="8" fillId="0" borderId="13" xfId="2" applyFont="1" applyBorder="1" applyAlignment="1">
      <alignment horizontal="right" wrapText="1"/>
    </xf>
    <xf numFmtId="3" fontId="8" fillId="0" borderId="13" xfId="0" applyNumberFormat="1" applyFont="1" applyBorder="1" applyAlignment="1">
      <alignment horizontal="center" wrapText="1"/>
    </xf>
    <xf numFmtId="0" fontId="8" fillId="0" borderId="2" xfId="0" applyFont="1" applyFill="1" applyBorder="1" applyAlignment="1">
      <alignment horizontal="left" wrapText="1"/>
    </xf>
    <xf numFmtId="0" fontId="8" fillId="0" borderId="11" xfId="0" applyFont="1" applyBorder="1" applyAlignment="1">
      <alignment horizontal="center" wrapText="1"/>
    </xf>
    <xf numFmtId="0" fontId="8" fillId="0" borderId="11" xfId="0" applyFont="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8" fillId="0" borderId="2" xfId="2" applyFont="1" applyFill="1" applyBorder="1" applyAlignment="1">
      <alignment horizontal="right"/>
    </xf>
    <xf numFmtId="0" fontId="8"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14" xfId="0" applyFont="1" applyFill="1" applyBorder="1" applyAlignment="1">
      <alignment horizontal="left" wrapText="1"/>
    </xf>
    <xf numFmtId="0" fontId="8" fillId="0" borderId="14" xfId="0" applyFont="1" applyFill="1" applyBorder="1" applyAlignment="1">
      <alignment horizontal="center"/>
    </xf>
    <xf numFmtId="0" fontId="8" fillId="0" borderId="14" xfId="0" applyFont="1" applyFill="1" applyBorder="1" applyAlignment="1">
      <alignment horizontal="left" vertical="center" wrapText="1"/>
    </xf>
    <xf numFmtId="43" fontId="8" fillId="0" borderId="14" xfId="2" applyFont="1" applyFill="1" applyBorder="1" applyAlignment="1">
      <alignment horizontal="right"/>
    </xf>
    <xf numFmtId="0" fontId="9" fillId="0" borderId="2" xfId="0" applyFont="1" applyFill="1" applyBorder="1" applyAlignment="1">
      <alignment horizontal="left" wrapText="1"/>
    </xf>
    <xf numFmtId="0" fontId="9" fillId="0" borderId="2" xfId="0" applyFont="1" applyFill="1" applyBorder="1" applyAlignment="1">
      <alignment horizontal="center" wrapText="1"/>
    </xf>
    <xf numFmtId="0" fontId="8" fillId="0" borderId="2" xfId="0" applyFont="1" applyBorder="1" applyAlignment="1">
      <alignment horizontal="center" vertical="top" wrapText="1"/>
    </xf>
    <xf numFmtId="0" fontId="9" fillId="0" borderId="13" xfId="0" applyFont="1" applyBorder="1" applyAlignment="1">
      <alignment horizontal="center" wrapText="1"/>
    </xf>
    <xf numFmtId="0" fontId="9" fillId="0" borderId="13" xfId="0" applyFont="1" applyBorder="1" applyAlignment="1">
      <alignment horizontal="left" wrapText="1"/>
    </xf>
    <xf numFmtId="43" fontId="9" fillId="0" borderId="13" xfId="2" applyFont="1" applyBorder="1" applyAlignment="1">
      <alignment horizontal="right"/>
    </xf>
    <xf numFmtId="0" fontId="8" fillId="3" borderId="2" xfId="0" applyFont="1" applyFill="1" applyBorder="1" applyAlignment="1">
      <alignment horizontal="center"/>
    </xf>
    <xf numFmtId="0" fontId="8" fillId="3" borderId="2" xfId="0" applyFont="1" applyFill="1" applyBorder="1" applyAlignment="1">
      <alignment horizontal="center" wrapText="1"/>
    </xf>
    <xf numFmtId="43" fontId="8" fillId="3" borderId="2" xfId="2" applyFont="1" applyFill="1" applyBorder="1" applyAlignment="1">
      <alignment horizontal="right" wrapText="1"/>
    </xf>
    <xf numFmtId="0" fontId="12" fillId="3" borderId="2" xfId="0" applyFont="1" applyFill="1" applyBorder="1" applyAlignment="1">
      <alignment horizontal="center" wrapText="1"/>
    </xf>
    <xf numFmtId="43" fontId="8" fillId="3" borderId="2" xfId="2" applyFont="1" applyFill="1" applyBorder="1" applyAlignment="1">
      <alignment horizontal="right"/>
    </xf>
    <xf numFmtId="0" fontId="9" fillId="0" borderId="2" xfId="0" applyFont="1" applyBorder="1" applyAlignment="1">
      <alignment wrapText="1"/>
    </xf>
    <xf numFmtId="0" fontId="9" fillId="0" borderId="2" xfId="0" applyFont="1" applyBorder="1" applyAlignment="1"/>
    <xf numFmtId="0" fontId="9" fillId="3" borderId="2" xfId="0" applyFont="1" applyFill="1" applyBorder="1" applyAlignment="1">
      <alignment wrapText="1"/>
    </xf>
    <xf numFmtId="0" fontId="9" fillId="5" borderId="2" xfId="0" applyFont="1" applyFill="1" applyBorder="1" applyAlignment="1">
      <alignment horizont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left" wrapText="1"/>
    </xf>
    <xf numFmtId="0" fontId="8" fillId="3" borderId="11" xfId="0" applyFont="1" applyFill="1" applyBorder="1" applyAlignment="1">
      <alignment horizontal="center"/>
    </xf>
    <xf numFmtId="0" fontId="8" fillId="3" borderId="11" xfId="0" applyFont="1" applyFill="1" applyBorder="1" applyAlignment="1">
      <alignment horizontal="left" wrapText="1"/>
    </xf>
    <xf numFmtId="0" fontId="8" fillId="3" borderId="11" xfId="0" applyFont="1" applyFill="1" applyBorder="1" applyAlignment="1">
      <alignment horizontal="center" wrapText="1"/>
    </xf>
    <xf numFmtId="43" fontId="8" fillId="3" borderId="11" xfId="2" applyFont="1" applyFill="1" applyBorder="1" applyAlignment="1">
      <alignment horizontal="right" wrapText="1"/>
    </xf>
    <xf numFmtId="0" fontId="12" fillId="3" borderId="11" xfId="0" applyFont="1" applyFill="1" applyBorder="1" applyAlignment="1">
      <alignment horizontal="center" wrapText="1"/>
    </xf>
    <xf numFmtId="0" fontId="8" fillId="0" borderId="13" xfId="0" applyFont="1" applyBorder="1" applyAlignment="1">
      <alignment wrapText="1"/>
    </xf>
    <xf numFmtId="0" fontId="9" fillId="0" borderId="13" xfId="0" applyFont="1" applyBorder="1" applyAlignment="1">
      <alignment wrapText="1"/>
    </xf>
    <xf numFmtId="43" fontId="8" fillId="0" borderId="13" xfId="2" applyFont="1" applyBorder="1" applyAlignment="1">
      <alignment horizontal="right"/>
    </xf>
    <xf numFmtId="0" fontId="9" fillId="0" borderId="13" xfId="0" applyFont="1" applyBorder="1" applyAlignment="1"/>
    <xf numFmtId="0" fontId="8" fillId="3" borderId="11" xfId="0" applyFont="1" applyFill="1" applyBorder="1" applyAlignment="1">
      <alignment wrapText="1"/>
    </xf>
    <xf numFmtId="0" fontId="8" fillId="3" borderId="11" xfId="0" applyFont="1" applyFill="1" applyBorder="1" applyAlignment="1"/>
    <xf numFmtId="0" fontId="14" fillId="0" borderId="2" xfId="0" applyFont="1" applyBorder="1" applyAlignment="1">
      <alignment horizontal="left" wrapText="1"/>
    </xf>
    <xf numFmtId="0" fontId="9" fillId="12" borderId="4" xfId="0" applyFont="1" applyFill="1" applyBorder="1" applyAlignment="1">
      <alignment vertical="center" wrapText="1"/>
    </xf>
    <xf numFmtId="0" fontId="9" fillId="0" borderId="2" xfId="0" applyFont="1" applyFill="1" applyBorder="1" applyAlignment="1">
      <alignment horizontal="center"/>
    </xf>
    <xf numFmtId="0" fontId="8" fillId="0" borderId="2" xfId="0" applyFont="1" applyFill="1" applyBorder="1" applyAlignment="1">
      <alignment wrapText="1"/>
    </xf>
    <xf numFmtId="0" fontId="9" fillId="0" borderId="2" xfId="0" applyFont="1" applyFill="1" applyBorder="1" applyAlignment="1">
      <alignment wrapText="1"/>
    </xf>
    <xf numFmtId="43" fontId="9" fillId="0" borderId="2" xfId="0" applyNumberFormat="1" applyFont="1" applyFill="1" applyBorder="1" applyAlignment="1">
      <alignment horizontal="center"/>
    </xf>
    <xf numFmtId="0" fontId="8" fillId="0" borderId="2" xfId="0" applyFont="1" applyFill="1" applyBorder="1" applyAlignment="1">
      <alignment horizontal="center" wrapText="1"/>
    </xf>
    <xf numFmtId="0" fontId="8" fillId="0" borderId="11" xfId="0" applyFont="1" applyFill="1" applyBorder="1" applyAlignment="1">
      <alignment horizontal="left" wrapText="1"/>
    </xf>
    <xf numFmtId="4" fontId="8" fillId="0" borderId="2" xfId="0" applyNumberFormat="1" applyFont="1" applyFill="1" applyBorder="1" applyAlignment="1">
      <alignment horizontal="center"/>
    </xf>
    <xf numFmtId="8" fontId="8" fillId="0" borderId="2" xfId="0" applyNumberFormat="1" applyFont="1" applyFill="1" applyBorder="1" applyAlignment="1">
      <alignment horizontal="center" wrapText="1"/>
    </xf>
    <xf numFmtId="0" fontId="3" fillId="0" borderId="0" xfId="0" applyFont="1" applyFill="1" applyAlignment="1">
      <alignment wrapText="1"/>
    </xf>
    <xf numFmtId="0" fontId="9" fillId="0" borderId="0" xfId="0" applyFont="1" applyFill="1" applyAlignment="1">
      <alignment horizontal="center" wrapText="1"/>
    </xf>
    <xf numFmtId="0" fontId="11" fillId="2" borderId="24" xfId="1" applyFont="1" applyBorder="1" applyAlignment="1">
      <alignment horizontal="center" vertical="center" wrapText="1"/>
    </xf>
    <xf numFmtId="0" fontId="11" fillId="2" borderId="23" xfId="1" applyFont="1" applyBorder="1" applyAlignment="1">
      <alignment horizontal="center" vertical="center" wrapText="1"/>
    </xf>
    <xf numFmtId="43" fontId="11" fillId="2" borderId="23" xfId="2" applyFont="1" applyFill="1" applyBorder="1" applyAlignment="1">
      <alignment horizontal="center" vertical="center" wrapText="1"/>
    </xf>
    <xf numFmtId="0" fontId="11" fillId="2" borderId="23" xfId="1" applyFont="1" applyBorder="1" applyAlignment="1">
      <alignment horizontal="left" vertical="center" wrapText="1"/>
    </xf>
    <xf numFmtId="0" fontId="8" fillId="0" borderId="2" xfId="0" applyFont="1" applyFill="1" applyBorder="1" applyAlignment="1">
      <alignment horizontal="center" vertical="center"/>
    </xf>
    <xf numFmtId="3" fontId="8" fillId="0" borderId="2" xfId="0" applyNumberFormat="1"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center"/>
    </xf>
    <xf numFmtId="43" fontId="8" fillId="0" borderId="2" xfId="2" applyFont="1" applyBorder="1" applyAlignment="1">
      <alignment horizontal="right"/>
    </xf>
    <xf numFmtId="0" fontId="8" fillId="0" borderId="2" xfId="0" applyFont="1" applyBorder="1" applyAlignment="1">
      <alignment horizontal="left" wrapText="1"/>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0" fontId="15" fillId="3" borderId="2" xfId="0" applyFont="1" applyFill="1" applyBorder="1" applyAlignment="1">
      <alignment horizontal="center" vertical="center" wrapText="1"/>
    </xf>
    <xf numFmtId="43" fontId="9" fillId="3" borderId="2" xfId="2" applyFont="1" applyFill="1" applyBorder="1" applyAlignment="1">
      <alignment horizontal="right" wrapText="1"/>
    </xf>
    <xf numFmtId="0" fontId="9" fillId="3" borderId="2" xfId="0" applyFont="1" applyFill="1" applyBorder="1" applyAlignment="1">
      <alignment wrapText="1"/>
    </xf>
    <xf numFmtId="0" fontId="9" fillId="15" borderId="0" xfId="0" applyFont="1" applyFill="1" applyAlignment="1">
      <alignment wrapText="1"/>
    </xf>
    <xf numFmtId="0" fontId="13" fillId="15" borderId="0" xfId="0" applyFont="1" applyFill="1" applyAlignment="1">
      <alignment wrapText="1"/>
    </xf>
    <xf numFmtId="0" fontId="16" fillId="0" borderId="0" xfId="0" applyFont="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2" borderId="25" xfId="1" applyFont="1" applyBorder="1" applyAlignment="1">
      <alignment horizontal="center" wrapText="1"/>
    </xf>
    <xf numFmtId="0" fontId="3" fillId="0" borderId="0" xfId="0" applyFont="1" applyAlignment="1">
      <alignment horizontal="center"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0" fontId="9" fillId="0" borderId="2" xfId="0" applyFont="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left" wrapText="1"/>
    </xf>
    <xf numFmtId="43" fontId="9" fillId="0" borderId="2" xfId="2" applyFont="1" applyBorder="1" applyAlignment="1">
      <alignment horizontal="right"/>
    </xf>
    <xf numFmtId="0" fontId="8" fillId="0" borderId="11" xfId="0" applyFont="1" applyFill="1" applyBorder="1" applyAlignment="1">
      <alignment horizontal="center" wrapText="1"/>
    </xf>
    <xf numFmtId="43" fontId="8" fillId="0" borderId="11" xfId="2" applyFont="1" applyFill="1" applyBorder="1" applyAlignment="1">
      <alignment horizontal="right" wrapText="1"/>
    </xf>
    <xf numFmtId="0" fontId="8" fillId="0" borderId="11" xfId="0" applyFont="1" applyFill="1" applyBorder="1" applyAlignment="1">
      <alignment horizontal="center"/>
    </xf>
    <xf numFmtId="0" fontId="13" fillId="4" borderId="0" xfId="0" applyFont="1" applyFill="1" applyAlignment="1">
      <alignment wrapText="1"/>
    </xf>
    <xf numFmtId="0" fontId="17" fillId="4" borderId="2" xfId="0" applyFont="1" applyFill="1" applyBorder="1" applyAlignment="1">
      <alignment vertical="top" wrapText="1"/>
    </xf>
    <xf numFmtId="0" fontId="1" fillId="4" borderId="2" xfId="0" applyFont="1" applyFill="1" applyBorder="1" applyAlignment="1">
      <alignment vertical="top" wrapText="1"/>
    </xf>
    <xf numFmtId="0" fontId="18" fillId="4" borderId="2" xfId="0" applyFont="1" applyFill="1" applyBorder="1" applyAlignment="1">
      <alignment wrapText="1"/>
    </xf>
    <xf numFmtId="4" fontId="17" fillId="4" borderId="2" xfId="0" applyNumberFormat="1" applyFont="1" applyFill="1" applyBorder="1" applyAlignment="1">
      <alignment vertical="top" wrapText="1"/>
    </xf>
    <xf numFmtId="43" fontId="13" fillId="0" borderId="0" xfId="2" applyFont="1" applyAlignment="1">
      <alignment horizontal="right" wrapText="1"/>
    </xf>
    <xf numFmtId="43" fontId="13" fillId="0" borderId="0" xfId="2" applyFont="1" applyFill="1" applyAlignment="1">
      <alignment horizontal="right" wrapText="1"/>
    </xf>
    <xf numFmtId="43" fontId="13" fillId="2" borderId="23" xfId="2" applyFont="1" applyFill="1" applyBorder="1" applyAlignment="1">
      <alignment horizontal="center" vertical="center" wrapText="1"/>
    </xf>
    <xf numFmtId="43" fontId="3" fillId="4" borderId="2" xfId="2" applyFont="1" applyFill="1" applyBorder="1" applyAlignment="1">
      <alignment horizontal="right" wrapText="1"/>
    </xf>
    <xf numFmtId="0" fontId="17" fillId="0" borderId="14" xfId="0" applyFont="1" applyBorder="1" applyAlignment="1">
      <alignment vertical="top" wrapText="1"/>
    </xf>
    <xf numFmtId="4" fontId="17" fillId="0" borderId="14" xfId="0" applyNumberFormat="1" applyFont="1" applyBorder="1" applyAlignment="1">
      <alignment vertical="top" wrapText="1"/>
    </xf>
    <xf numFmtId="44" fontId="9" fillId="0" borderId="7" xfId="3" applyFont="1" applyBorder="1" applyAlignment="1">
      <alignment horizontal="left" wrapText="1"/>
    </xf>
    <xf numFmtId="43" fontId="3" fillId="0" borderId="2" xfId="2" applyFont="1" applyBorder="1" applyAlignment="1">
      <alignment horizontal="right" vertical="center" wrapText="1"/>
    </xf>
    <xf numFmtId="43" fontId="3" fillId="4" borderId="2" xfId="2" applyFont="1" applyFill="1" applyBorder="1" applyAlignment="1">
      <alignment horizontal="right" vertical="center" wrapText="1"/>
    </xf>
    <xf numFmtId="43" fontId="3" fillId="0" borderId="2" xfId="2" applyFont="1" applyFill="1" applyBorder="1" applyAlignment="1">
      <alignment horizontal="right" vertical="center" wrapText="1"/>
    </xf>
    <xf numFmtId="43" fontId="3" fillId="0" borderId="2" xfId="2" applyFont="1" applyBorder="1" applyAlignment="1">
      <alignment horizontal="right" vertical="center"/>
    </xf>
    <xf numFmtId="43" fontId="3" fillId="0" borderId="13" xfId="2" applyFont="1" applyBorder="1" applyAlignment="1">
      <alignment horizontal="right" vertical="center"/>
    </xf>
    <xf numFmtId="43" fontId="3" fillId="0" borderId="2" xfId="2" applyFont="1" applyBorder="1" applyAlignment="1">
      <alignment horizontal="right" wrapText="1"/>
    </xf>
    <xf numFmtId="43" fontId="3" fillId="0" borderId="2" xfId="2" applyFont="1" applyBorder="1" applyAlignment="1">
      <alignment horizontal="right"/>
    </xf>
    <xf numFmtId="43" fontId="3" fillId="3" borderId="2" xfId="2" applyFont="1" applyFill="1" applyBorder="1" applyAlignment="1">
      <alignment horizontal="right" wrapText="1"/>
    </xf>
    <xf numFmtId="43" fontId="3" fillId="3" borderId="2" xfId="2" applyFont="1" applyFill="1" applyBorder="1" applyAlignment="1">
      <alignment horizontal="right"/>
    </xf>
    <xf numFmtId="43" fontId="3" fillId="0" borderId="13" xfId="2" applyFont="1" applyBorder="1" applyAlignment="1">
      <alignment horizontal="right" wrapText="1"/>
    </xf>
    <xf numFmtId="43" fontId="3" fillId="0" borderId="14" xfId="2" applyFont="1" applyFill="1" applyBorder="1" applyAlignment="1">
      <alignment horizontal="right" wrapText="1"/>
    </xf>
    <xf numFmtId="43" fontId="3" fillId="0" borderId="2" xfId="2" applyFont="1" applyFill="1" applyBorder="1" applyAlignment="1">
      <alignment horizontal="right"/>
    </xf>
    <xf numFmtId="43" fontId="3" fillId="0" borderId="13" xfId="2" applyFont="1" applyBorder="1" applyAlignment="1">
      <alignment horizontal="right"/>
    </xf>
    <xf numFmtId="43" fontId="3" fillId="3" borderId="11" xfId="2" applyFont="1" applyFill="1" applyBorder="1" applyAlignment="1">
      <alignment horizontal="right" wrapText="1"/>
    </xf>
    <xf numFmtId="43" fontId="3" fillId="5" borderId="2" xfId="2" applyFont="1" applyFill="1" applyBorder="1" applyAlignment="1">
      <alignment horizontal="right" wrapText="1"/>
    </xf>
    <xf numFmtId="43" fontId="3" fillId="0" borderId="3" xfId="2" applyFont="1" applyBorder="1" applyAlignment="1">
      <alignment horizontal="right"/>
    </xf>
    <xf numFmtId="43" fontId="3" fillId="0" borderId="11" xfId="2" applyFont="1" applyFill="1" applyBorder="1" applyAlignment="1">
      <alignment horizontal="right" wrapText="1"/>
    </xf>
    <xf numFmtId="4" fontId="1" fillId="4" borderId="2" xfId="0" applyNumberFormat="1" applyFont="1" applyFill="1" applyBorder="1" applyAlignment="1">
      <alignment vertical="top"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17" fillId="0" borderId="12" xfId="0" applyFont="1" applyBorder="1" applyAlignment="1">
      <alignment vertical="top" wrapText="1"/>
    </xf>
    <xf numFmtId="0" fontId="17" fillId="0" borderId="11" xfId="0" applyFont="1" applyBorder="1" applyAlignment="1">
      <alignment vertical="top" wrapText="1"/>
    </xf>
    <xf numFmtId="0" fontId="29" fillId="0" borderId="14" xfId="0" applyFont="1" applyBorder="1" applyAlignment="1">
      <alignment vertical="top" wrapText="1"/>
    </xf>
    <xf numFmtId="0" fontId="24" fillId="0" borderId="14" xfId="0" applyFont="1" applyBorder="1" applyAlignment="1">
      <alignment vertical="center"/>
    </xf>
    <xf numFmtId="0" fontId="25" fillId="0" borderId="14"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17" fillId="0" borderId="14" xfId="0" applyFont="1" applyBorder="1" applyAlignment="1">
      <alignment horizontal="left" vertical="center" wrapText="1"/>
    </xf>
    <xf numFmtId="4" fontId="27" fillId="0" borderId="14" xfId="0" applyNumberFormat="1" applyFont="1" applyBorder="1" applyAlignment="1">
      <alignment vertical="center"/>
    </xf>
    <xf numFmtId="4" fontId="1" fillId="0" borderId="14"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Border="1"/>
    <xf numFmtId="0" fontId="17" fillId="0" borderId="12" xfId="0" applyFont="1" applyBorder="1"/>
    <xf numFmtId="0" fontId="17" fillId="0" borderId="11" xfId="0" applyFont="1" applyBorder="1"/>
    <xf numFmtId="0" fontId="17" fillId="0" borderId="14" xfId="0" applyFont="1" applyBorder="1" applyAlignment="1">
      <alignment horizontal="center" vertical="center" wrapText="1"/>
    </xf>
    <xf numFmtId="4" fontId="26" fillId="0" borderId="14" xfId="0" applyNumberFormat="1" applyFont="1" applyBorder="1" applyAlignment="1">
      <alignment horizontal="right" vertical="center"/>
    </xf>
    <xf numFmtId="8" fontId="17" fillId="0" borderId="14" xfId="0" applyNumberFormat="1" applyFont="1" applyBorder="1" applyAlignment="1">
      <alignment vertical="center" wrapText="1"/>
    </xf>
    <xf numFmtId="8" fontId="17" fillId="0" borderId="14" xfId="0" applyNumberFormat="1" applyFont="1" applyBorder="1" applyAlignment="1">
      <alignment horizontal="right"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vertical="center" wrapText="1"/>
    </xf>
    <xf numFmtId="0" fontId="23" fillId="3" borderId="2" xfId="0" applyFont="1" applyFill="1" applyBorder="1" applyAlignment="1">
      <alignment vertical="center" wrapText="1"/>
    </xf>
    <xf numFmtId="0" fontId="18" fillId="3" borderId="2" xfId="0" applyFont="1" applyFill="1" applyBorder="1" applyAlignment="1">
      <alignment horizontal="right" vertical="center"/>
    </xf>
    <xf numFmtId="0" fontId="18" fillId="3" borderId="12" xfId="0" applyFont="1" applyFill="1" applyBorder="1" applyAlignment="1">
      <alignment horizontal="right" vertical="center"/>
    </xf>
    <xf numFmtId="0" fontId="23" fillId="3" borderId="0" xfId="0" applyFont="1" applyFill="1" applyBorder="1" applyAlignment="1">
      <alignment vertical="center" wrapText="1"/>
    </xf>
    <xf numFmtId="0" fontId="23" fillId="3" borderId="2" xfId="0" applyFont="1" applyFill="1" applyBorder="1" applyAlignment="1">
      <alignment horizontal="center" vertical="center"/>
    </xf>
    <xf numFmtId="0" fontId="23" fillId="3" borderId="2" xfId="0" applyFont="1" applyFill="1" applyBorder="1" applyAlignment="1">
      <alignment horizontal="left" vertical="center"/>
    </xf>
    <xf numFmtId="0" fontId="23" fillId="3" borderId="2"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32" xfId="0" applyFont="1" applyFill="1" applyBorder="1" applyAlignment="1">
      <alignment horizontal="left" vertical="center" wrapText="1"/>
    </xf>
    <xf numFmtId="0" fontId="23" fillId="3" borderId="15" xfId="0" applyFont="1" applyFill="1" applyBorder="1" applyAlignment="1">
      <alignment horizontal="left" vertical="center" wrapText="1"/>
    </xf>
    <xf numFmtId="4" fontId="23" fillId="3" borderId="2" xfId="0" applyNumberFormat="1" applyFont="1" applyFill="1" applyBorder="1" applyAlignment="1">
      <alignment vertical="center" wrapText="1"/>
    </xf>
    <xf numFmtId="4" fontId="23" fillId="3" borderId="14" xfId="0" applyNumberFormat="1" applyFont="1" applyFill="1" applyBorder="1" applyAlignment="1">
      <alignment vertical="center" wrapText="1"/>
    </xf>
    <xf numFmtId="4" fontId="23" fillId="3" borderId="2" xfId="0" applyNumberFormat="1"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4" fontId="23" fillId="3" borderId="14" xfId="0" applyNumberFormat="1" applyFont="1" applyFill="1" applyBorder="1" applyAlignment="1">
      <alignment horizontal="right" vertical="center" wrapText="1"/>
    </xf>
    <xf numFmtId="0" fontId="23" fillId="3" borderId="32"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2" xfId="0" applyFont="1" applyFill="1" applyBorder="1" applyAlignment="1">
      <alignment vertical="top" wrapText="1"/>
    </xf>
    <xf numFmtId="0" fontId="23" fillId="3" borderId="32" xfId="0" applyFont="1" applyFill="1" applyBorder="1" applyAlignment="1">
      <alignment horizontal="center" vertical="center" wrapText="1"/>
    </xf>
    <xf numFmtId="0" fontId="9" fillId="0" borderId="0" xfId="0" applyFont="1" applyFill="1" applyBorder="1" applyAlignment="1">
      <alignment wrapText="1"/>
    </xf>
    <xf numFmtId="0" fontId="18" fillId="3" borderId="14" xfId="0" applyFont="1" applyFill="1" applyBorder="1" applyAlignment="1">
      <alignment vertical="center"/>
    </xf>
    <xf numFmtId="0" fontId="23" fillId="3" borderId="14" xfId="0" applyFont="1" applyFill="1" applyBorder="1" applyAlignment="1">
      <alignment horizontal="center" vertical="center" wrapText="1"/>
    </xf>
    <xf numFmtId="3" fontId="23" fillId="3" borderId="14" xfId="0" applyNumberFormat="1" applyFont="1" applyFill="1" applyBorder="1" applyAlignment="1">
      <alignment vertical="center" wrapText="1"/>
    </xf>
    <xf numFmtId="0" fontId="22" fillId="0" borderId="14" xfId="0" applyFont="1" applyFill="1" applyBorder="1" applyAlignment="1">
      <alignment vertical="center" wrapText="1"/>
    </xf>
    <xf numFmtId="0" fontId="30" fillId="3" borderId="14" xfId="0" applyFont="1" applyFill="1" applyBorder="1" applyAlignment="1">
      <alignment vertical="top"/>
    </xf>
    <xf numFmtId="0" fontId="30" fillId="3" borderId="12" xfId="0" applyFont="1" applyFill="1" applyBorder="1" applyAlignment="1">
      <alignment vertical="top"/>
    </xf>
    <xf numFmtId="0" fontId="30" fillId="3" borderId="11" xfId="0" applyFont="1" applyFill="1" applyBorder="1" applyAlignment="1">
      <alignment vertical="top"/>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4" xfId="0" applyFont="1" applyFill="1" applyBorder="1" applyAlignment="1">
      <alignment vertical="center" wrapText="1"/>
    </xf>
    <xf numFmtId="0" fontId="25" fillId="3" borderId="11" xfId="0" applyFont="1" applyFill="1" applyBorder="1" applyAlignment="1">
      <alignment vertical="top" wrapText="1"/>
    </xf>
    <xf numFmtId="0" fontId="24" fillId="3" borderId="11" xfId="0" applyFont="1" applyFill="1" applyBorder="1" applyAlignment="1">
      <alignment vertical="top"/>
    </xf>
    <xf numFmtId="0" fontId="31" fillId="3" borderId="12" xfId="0" applyFont="1" applyFill="1" applyBorder="1" applyAlignment="1">
      <alignment vertical="top"/>
    </xf>
    <xf numFmtId="0" fontId="31" fillId="3" borderId="14" xfId="0" applyFont="1" applyFill="1" applyBorder="1" applyAlignment="1">
      <alignment horizontal="right" vertical="top"/>
    </xf>
    <xf numFmtId="0" fontId="3" fillId="4" borderId="28" xfId="1" applyFont="1" applyFill="1" applyBorder="1" applyAlignment="1">
      <alignment horizontal="right" vertical="center" wrapText="1"/>
    </xf>
    <xf numFmtId="0" fontId="3" fillId="4" borderId="8" xfId="1" applyFont="1" applyFill="1" applyBorder="1" applyAlignment="1">
      <alignment horizontal="right" vertical="center" wrapText="1"/>
    </xf>
    <xf numFmtId="0" fontId="3" fillId="0" borderId="28" xfId="0" applyFont="1" applyBorder="1" applyAlignment="1">
      <alignment horizontal="right" vertical="center"/>
    </xf>
    <xf numFmtId="0" fontId="3" fillId="3" borderId="28" xfId="0" applyFont="1" applyFill="1" applyBorder="1" applyAlignment="1">
      <alignment horizontal="right" vertical="center"/>
    </xf>
    <xf numFmtId="0" fontId="3" fillId="4" borderId="28" xfId="0" applyFont="1" applyFill="1" applyBorder="1" applyAlignment="1">
      <alignment horizontal="right" vertical="center" wrapText="1"/>
    </xf>
    <xf numFmtId="0" fontId="3" fillId="0" borderId="28" xfId="0" applyFont="1" applyBorder="1" applyAlignment="1">
      <alignment horizontal="right" vertical="center" wrapText="1"/>
    </xf>
    <xf numFmtId="0" fontId="16" fillId="0" borderId="28" xfId="0" applyFont="1" applyBorder="1" applyAlignment="1">
      <alignment horizontal="right" vertical="center"/>
    </xf>
    <xf numFmtId="0" fontId="3" fillId="4" borderId="8" xfId="0" applyFont="1" applyFill="1" applyBorder="1" applyAlignment="1">
      <alignment horizontal="right" vertical="center"/>
    </xf>
    <xf numFmtId="0" fontId="16" fillId="0" borderId="17" xfId="0" applyFont="1" applyFill="1" applyBorder="1" applyAlignment="1">
      <alignment horizontal="right" vertical="center"/>
    </xf>
    <xf numFmtId="0" fontId="3" fillId="0" borderId="28" xfId="0" applyFont="1" applyFill="1" applyBorder="1" applyAlignment="1">
      <alignment horizontal="right" vertical="center" wrapText="1"/>
    </xf>
    <xf numFmtId="0" fontId="3" fillId="0" borderId="2" xfId="0" applyFont="1" applyBorder="1" applyAlignment="1">
      <alignment horizontal="right" vertical="center" wrapText="1"/>
    </xf>
    <xf numFmtId="0" fontId="3" fillId="0" borderId="13" xfId="0" applyFont="1" applyBorder="1" applyAlignment="1">
      <alignment horizontal="right" vertical="center" wrapText="1"/>
    </xf>
    <xf numFmtId="0" fontId="3" fillId="3" borderId="22" xfId="0" applyFont="1" applyFill="1" applyBorder="1" applyAlignment="1">
      <alignment horizontal="right" vertical="center"/>
    </xf>
    <xf numFmtId="0" fontId="3" fillId="3" borderId="28" xfId="0" applyFont="1" applyFill="1" applyBorder="1" applyAlignment="1">
      <alignment horizontal="right" vertical="center" wrapText="1"/>
    </xf>
    <xf numFmtId="0" fontId="3" fillId="3" borderId="22" xfId="0" applyFont="1" applyFill="1" applyBorder="1" applyAlignment="1">
      <alignment horizontal="right" vertical="center" wrapText="1"/>
    </xf>
    <xf numFmtId="0" fontId="3" fillId="0" borderId="8" xfId="0" applyFont="1" applyBorder="1" applyAlignment="1">
      <alignment horizontal="right" vertical="center" wrapText="1"/>
    </xf>
    <xf numFmtId="0" fontId="3" fillId="0" borderId="4" xfId="0" applyFont="1" applyBorder="1" applyAlignment="1">
      <alignment horizontal="right" vertical="center" wrapText="1"/>
    </xf>
    <xf numFmtId="0" fontId="3" fillId="0" borderId="1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2" xfId="0" applyFont="1" applyFill="1" applyBorder="1" applyAlignment="1">
      <alignment horizontal="right" vertical="center"/>
    </xf>
    <xf numFmtId="0" fontId="3" fillId="0" borderId="14"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1" fillId="4" borderId="2" xfId="0" applyFont="1" applyFill="1" applyBorder="1" applyAlignment="1">
      <alignment horizontal="right" vertical="center"/>
    </xf>
    <xf numFmtId="0" fontId="20" fillId="4" borderId="2" xfId="0" applyFont="1" applyFill="1" applyBorder="1" applyAlignment="1">
      <alignment horizontal="right" vertical="center"/>
    </xf>
    <xf numFmtId="0" fontId="17" fillId="0" borderId="2" xfId="0" applyFont="1" applyBorder="1" applyAlignment="1">
      <alignment horizontal="right" vertical="center" wrapText="1"/>
    </xf>
    <xf numFmtId="0" fontId="18" fillId="3" borderId="14" xfId="0" applyFont="1" applyFill="1" applyBorder="1" applyAlignment="1">
      <alignment horizontal="center"/>
    </xf>
    <xf numFmtId="0" fontId="18" fillId="3" borderId="12" xfId="0" applyFont="1" applyFill="1" applyBorder="1"/>
    <xf numFmtId="0" fontId="18" fillId="3" borderId="11" xfId="0" applyFont="1" applyFill="1" applyBorder="1"/>
    <xf numFmtId="0" fontId="18" fillId="3" borderId="14" xfId="0" applyFont="1" applyFill="1" applyBorder="1"/>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3" fillId="3" borderId="14" xfId="0" applyFont="1" applyFill="1" applyBorder="1" applyAlignment="1">
      <alignment horizontal="left" vertical="center"/>
    </xf>
    <xf numFmtId="0" fontId="25" fillId="3" borderId="11" xfId="0" applyFont="1" applyFill="1" applyBorder="1" applyAlignment="1">
      <alignment wrapText="1"/>
    </xf>
    <xf numFmtId="0" fontId="17" fillId="3" borderId="12" xfId="0" applyFont="1" applyFill="1" applyBorder="1" applyAlignment="1">
      <alignment horizontal="right"/>
    </xf>
    <xf numFmtId="0" fontId="17" fillId="3" borderId="14" xfId="0" applyFont="1" applyFill="1" applyBorder="1" applyAlignment="1">
      <alignment horizontal="right"/>
    </xf>
    <xf numFmtId="0" fontId="17" fillId="3" borderId="14" xfId="0" applyFont="1" applyFill="1" applyBorder="1" applyAlignment="1">
      <alignment vertical="center"/>
    </xf>
    <xf numFmtId="0" fontId="17" fillId="3" borderId="11" xfId="0" applyFont="1" applyFill="1" applyBorder="1" applyAlignment="1">
      <alignment vertical="center"/>
    </xf>
    <xf numFmtId="0" fontId="17" fillId="3" borderId="12" xfId="0" applyFont="1" applyFill="1" applyBorder="1" applyAlignment="1">
      <alignment vertical="center"/>
    </xf>
    <xf numFmtId="0" fontId="31" fillId="3" borderId="14" xfId="0" applyFont="1" applyFill="1" applyBorder="1" applyAlignment="1">
      <alignment vertical="center"/>
    </xf>
    <xf numFmtId="0" fontId="31" fillId="3" borderId="12" xfId="0" applyFont="1" applyFill="1" applyBorder="1" applyAlignment="1">
      <alignment vertical="center"/>
    </xf>
    <xf numFmtId="0" fontId="31" fillId="3" borderId="11" xfId="0" applyFont="1" applyFill="1" applyBorder="1" applyAlignment="1">
      <alignment vertical="center"/>
    </xf>
    <xf numFmtId="0" fontId="3" fillId="0" borderId="14"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9" fillId="0" borderId="0" xfId="0" applyFont="1" applyAlignment="1">
      <alignment horizontal="left" vertical="center" wrapText="1"/>
    </xf>
    <xf numFmtId="0" fontId="3" fillId="4" borderId="9" xfId="1" applyFont="1" applyFill="1" applyBorder="1" applyAlignment="1">
      <alignment horizontal="left" vertical="center" wrapText="1"/>
    </xf>
    <xf numFmtId="0" fontId="3" fillId="4" borderId="2" xfId="1" applyFont="1" applyFill="1" applyBorder="1" applyAlignment="1">
      <alignment horizontal="left" vertical="center" wrapText="1"/>
    </xf>
    <xf numFmtId="0" fontId="3" fillId="0" borderId="2" xfId="1" applyFont="1" applyFill="1" applyBorder="1" applyAlignment="1">
      <alignment horizontal="left" vertical="center" wrapText="1"/>
    </xf>
    <xf numFmtId="0" fontId="9" fillId="0" borderId="13" xfId="0" applyFont="1" applyBorder="1" applyAlignment="1">
      <alignment horizontal="left" vertical="center" wrapText="1"/>
    </xf>
    <xf numFmtId="0" fontId="3" fillId="4" borderId="11"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2" xfId="0" applyFont="1" applyFill="1" applyBorder="1" applyAlignment="1">
      <alignment horizontal="left" vertical="center" wrapText="1"/>
    </xf>
    <xf numFmtId="0" fontId="3" fillId="4" borderId="2" xfId="0" applyFont="1" applyFill="1" applyBorder="1" applyAlignment="1">
      <alignment horizontal="left" vertical="center"/>
    </xf>
    <xf numFmtId="0" fontId="10" fillId="0" borderId="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Fill="1" applyBorder="1" applyAlignment="1">
      <alignment horizontal="left" vertical="center"/>
    </xf>
    <xf numFmtId="0" fontId="9" fillId="0" borderId="2" xfId="0" applyFont="1" applyFill="1" applyBorder="1" applyAlignment="1">
      <alignment horizontal="left" vertical="center" wrapText="1"/>
    </xf>
    <xf numFmtId="0" fontId="8" fillId="3" borderId="11" xfId="0" applyFont="1" applyFill="1" applyBorder="1" applyAlignment="1">
      <alignment horizontal="left" vertical="center"/>
    </xf>
    <xf numFmtId="0" fontId="9" fillId="0" borderId="3" xfId="0" applyFont="1" applyBorder="1" applyAlignment="1">
      <alignment horizontal="left" vertical="center" wrapText="1"/>
    </xf>
    <xf numFmtId="0" fontId="8" fillId="0" borderId="1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24" fillId="0" borderId="14" xfId="0" applyFont="1" applyBorder="1" applyAlignment="1">
      <alignment horizontal="left" vertical="center"/>
    </xf>
    <xf numFmtId="0" fontId="3" fillId="4" borderId="30" xfId="1" applyFont="1" applyFill="1" applyBorder="1" applyAlignment="1">
      <alignment horizontal="right" vertical="center" wrapText="1"/>
    </xf>
    <xf numFmtId="0" fontId="3" fillId="0" borderId="28" xfId="1" applyFont="1" applyFill="1" applyBorder="1" applyAlignment="1">
      <alignment horizontal="right" vertical="center" wrapText="1"/>
    </xf>
    <xf numFmtId="0" fontId="3" fillId="0" borderId="8" xfId="0" applyFont="1" applyBorder="1" applyAlignment="1">
      <alignment horizontal="right" vertical="center"/>
    </xf>
    <xf numFmtId="0" fontId="3" fillId="4" borderId="22" xfId="1" applyFont="1" applyFill="1" applyBorder="1" applyAlignment="1">
      <alignment horizontal="right" vertical="center" wrapText="1"/>
    </xf>
    <xf numFmtId="0" fontId="3" fillId="0" borderId="12" xfId="0" applyFont="1" applyFill="1" applyBorder="1" applyAlignment="1">
      <alignment horizontal="right" vertical="center" wrapText="1"/>
    </xf>
    <xf numFmtId="0" fontId="9" fillId="6" borderId="2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8" fillId="0" borderId="14" xfId="0" applyFont="1" applyFill="1" applyBorder="1" applyAlignment="1">
      <alignment horizontal="center"/>
    </xf>
    <xf numFmtId="0" fontId="23" fillId="3" borderId="11" xfId="0" applyFont="1" applyFill="1" applyBorder="1" applyAlignment="1">
      <alignment horizontal="center" vertical="center" wrapText="1"/>
    </xf>
    <xf numFmtId="0" fontId="17" fillId="4" borderId="2" xfId="0" applyFont="1" applyFill="1" applyBorder="1" applyAlignment="1">
      <alignment vertical="top" wrapText="1"/>
    </xf>
    <xf numFmtId="0" fontId="8" fillId="0" borderId="2" xfId="0" applyFont="1" applyFill="1" applyBorder="1" applyAlignment="1">
      <alignment horizontal="center" wrapText="1"/>
    </xf>
    <xf numFmtId="0" fontId="9" fillId="0" borderId="2" xfId="0" applyFont="1" applyFill="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8" fillId="0" borderId="2" xfId="0" applyFont="1" applyFill="1" applyBorder="1" applyAlignment="1">
      <alignment horizontal="center"/>
    </xf>
    <xf numFmtId="0" fontId="8" fillId="0" borderId="2" xfId="0" applyFont="1" applyBorder="1" applyAlignment="1">
      <alignment horizontal="center" wrapText="1"/>
    </xf>
    <xf numFmtId="0" fontId="9" fillId="3" borderId="2" xfId="0" applyFont="1" applyFill="1" applyBorder="1" applyAlignment="1">
      <alignment wrapText="1"/>
    </xf>
    <xf numFmtId="0" fontId="9" fillId="3" borderId="2" xfId="0" applyFont="1" applyFill="1" applyBorder="1" applyAlignment="1">
      <alignment horizontal="center" wrapText="1"/>
    </xf>
    <xf numFmtId="0" fontId="8" fillId="0" borderId="2" xfId="0" applyFont="1" applyBorder="1" applyAlignment="1">
      <alignment wrapText="1"/>
    </xf>
    <xf numFmtId="0" fontId="9" fillId="0" borderId="13" xfId="0" applyFont="1" applyBorder="1" applyAlignment="1">
      <alignment horizontal="center" wrapText="1"/>
    </xf>
    <xf numFmtId="0" fontId="8" fillId="0" borderId="13" xfId="0" applyFont="1" applyBorder="1" applyAlignment="1">
      <alignment horizontal="center" wrapText="1"/>
    </xf>
    <xf numFmtId="0" fontId="17" fillId="4" borderId="2" xfId="0" applyFont="1" applyFill="1" applyBorder="1" applyAlignment="1">
      <alignment horizontal="center" wrapText="1"/>
    </xf>
    <xf numFmtId="0" fontId="17" fillId="0" borderId="14" xfId="0" applyFont="1" applyBorder="1" applyAlignment="1">
      <alignment vertical="center" wrapText="1"/>
    </xf>
    <xf numFmtId="0" fontId="17" fillId="0" borderId="14" xfId="0" applyFont="1" applyBorder="1" applyAlignment="1">
      <alignment vertical="top" wrapText="1"/>
    </xf>
    <xf numFmtId="0" fontId="17" fillId="0" borderId="14" xfId="0" applyFont="1" applyBorder="1" applyAlignment="1">
      <alignment horizontal="center" vertical="top" wrapText="1"/>
    </xf>
    <xf numFmtId="0" fontId="11" fillId="2" borderId="24" xfId="1" applyFont="1" applyBorder="1" applyAlignment="1">
      <alignment vertical="center" wrapText="1"/>
    </xf>
    <xf numFmtId="0" fontId="3" fillId="4" borderId="2" xfId="1" applyFont="1" applyFill="1" applyBorder="1" applyAlignment="1">
      <alignment vertical="center" wrapText="1"/>
    </xf>
    <xf numFmtId="0" fontId="9" fillId="0" borderId="2" xfId="0" applyFont="1" applyBorder="1" applyAlignment="1">
      <alignment vertical="center" wrapText="1"/>
    </xf>
    <xf numFmtId="0" fontId="9" fillId="0" borderId="13" xfId="0" applyFont="1" applyBorder="1" applyAlignment="1">
      <alignment vertical="center" wrapText="1"/>
    </xf>
    <xf numFmtId="0" fontId="3" fillId="4" borderId="2" xfId="0" applyFont="1" applyFill="1" applyBorder="1" applyAlignment="1">
      <alignment wrapText="1"/>
    </xf>
    <xf numFmtId="0" fontId="8" fillId="0" borderId="13" xfId="0" applyFont="1" applyBorder="1" applyAlignment="1"/>
    <xf numFmtId="0" fontId="8" fillId="0" borderId="14" xfId="0" applyFont="1" applyFill="1" applyBorder="1" applyAlignment="1"/>
    <xf numFmtId="0" fontId="12" fillId="3" borderId="11" xfId="0" applyFont="1" applyFill="1" applyBorder="1" applyAlignment="1">
      <alignment wrapText="1"/>
    </xf>
    <xf numFmtId="0" fontId="12" fillId="3" borderId="2" xfId="0" applyFont="1" applyFill="1" applyBorder="1" applyAlignment="1">
      <alignment wrapText="1"/>
    </xf>
    <xf numFmtId="0" fontId="12" fillId="0" borderId="2" xfId="0" applyFont="1" applyBorder="1" applyAlignment="1">
      <alignment wrapText="1"/>
    </xf>
    <xf numFmtId="0" fontId="8" fillId="3" borderId="2" xfId="0" applyFont="1" applyFill="1" applyBorder="1" applyAlignment="1">
      <alignment wrapText="1"/>
    </xf>
    <xf numFmtId="0" fontId="9" fillId="0" borderId="2" xfId="0" applyFont="1" applyBorder="1" applyAlignment="1">
      <alignment vertical="justify" wrapText="1"/>
    </xf>
    <xf numFmtId="0" fontId="9" fillId="0" borderId="29" xfId="0" applyFont="1" applyBorder="1" applyAlignment="1">
      <alignment vertical="center" wrapText="1"/>
    </xf>
    <xf numFmtId="0" fontId="8" fillId="0" borderId="11" xfId="0" applyFont="1" applyFill="1" applyBorder="1" applyAlignment="1">
      <alignment vertical="center" wrapText="1"/>
    </xf>
    <xf numFmtId="0" fontId="8" fillId="0" borderId="2" xfId="0" applyFont="1" applyFill="1" applyBorder="1" applyAlignment="1">
      <alignment vertical="center" wrapText="1"/>
    </xf>
    <xf numFmtId="0" fontId="25" fillId="0" borderId="2" xfId="0" applyFont="1" applyBorder="1" applyAlignment="1">
      <alignment horizontal="center" vertical="top" wrapText="1"/>
    </xf>
    <xf numFmtId="0" fontId="25" fillId="0" borderId="14" xfId="0" applyFont="1" applyBorder="1" applyAlignment="1">
      <alignment horizontal="center" vertical="top" wrapText="1"/>
    </xf>
    <xf numFmtId="0" fontId="23" fillId="3" borderId="2" xfId="0" applyFont="1" applyFill="1" applyBorder="1" applyAlignment="1">
      <alignment horizontal="center" vertical="top"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9" fillId="0" borderId="2" xfId="0" applyFont="1" applyFill="1" applyBorder="1" applyAlignment="1">
      <alignment horizontal="left"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8" fillId="0" borderId="2" xfId="0" applyFont="1" applyFill="1" applyBorder="1" applyAlignment="1">
      <alignment horizontal="left" vertical="center"/>
    </xf>
    <xf numFmtId="0" fontId="32" fillId="3" borderId="5" xfId="0" applyFont="1" applyFill="1" applyBorder="1" applyAlignment="1">
      <alignment horizontal="center"/>
    </xf>
    <xf numFmtId="0" fontId="32" fillId="3" borderId="10" xfId="0" applyFont="1" applyFill="1" applyBorder="1" applyAlignment="1">
      <alignment horizontal="center"/>
    </xf>
    <xf numFmtId="0" fontId="32" fillId="3" borderId="5" xfId="0" applyFont="1" applyFill="1" applyBorder="1" applyAlignment="1">
      <alignment vertical="top" wrapText="1"/>
    </xf>
    <xf numFmtId="0" fontId="32" fillId="3" borderId="38" xfId="0" applyFont="1" applyFill="1" applyBorder="1" applyAlignment="1">
      <alignment vertical="top" wrapText="1"/>
    </xf>
    <xf numFmtId="0" fontId="32" fillId="3" borderId="33" xfId="0" applyFont="1" applyFill="1" applyBorder="1" applyAlignment="1">
      <alignment vertical="top" wrapText="1"/>
    </xf>
    <xf numFmtId="0" fontId="32" fillId="3" borderId="34" xfId="0" applyFont="1" applyFill="1" applyBorder="1" applyAlignment="1">
      <alignment vertical="top" wrapText="1"/>
    </xf>
    <xf numFmtId="0" fontId="32" fillId="3" borderId="1" xfId="0" applyFont="1" applyFill="1" applyBorder="1" applyAlignment="1">
      <alignment horizontal="center"/>
    </xf>
    <xf numFmtId="0" fontId="32" fillId="3" borderId="34" xfId="0" applyFont="1" applyFill="1" applyBorder="1" applyAlignment="1">
      <alignment horizontal="justify" wrapText="1"/>
    </xf>
    <xf numFmtId="0" fontId="32" fillId="3" borderId="34" xfId="0" applyFont="1" applyFill="1" applyBorder="1" applyAlignment="1">
      <alignment horizontal="center" wrapText="1"/>
    </xf>
    <xf numFmtId="0" fontId="32" fillId="3" borderId="34" xfId="0" applyFont="1" applyFill="1" applyBorder="1" applyAlignment="1">
      <alignment wrapText="1"/>
    </xf>
    <xf numFmtId="0" fontId="32" fillId="3" borderId="1" xfId="0" applyFont="1" applyFill="1" applyBorder="1" applyAlignment="1">
      <alignment vertical="top" wrapText="1"/>
    </xf>
    <xf numFmtId="4" fontId="32" fillId="3" borderId="34" xfId="0" applyNumberFormat="1" applyFont="1" applyFill="1" applyBorder="1" applyAlignment="1">
      <alignment horizontal="right" wrapText="1"/>
    </xf>
    <xf numFmtId="0" fontId="32" fillId="3" borderId="34" xfId="0" applyFont="1" applyFill="1" applyBorder="1" applyAlignment="1">
      <alignment horizontal="right" wrapText="1"/>
    </xf>
    <xf numFmtId="0" fontId="32" fillId="0" borderId="34" xfId="0" applyFont="1" applyBorder="1" applyAlignment="1">
      <alignment horizontal="center" wrapText="1"/>
    </xf>
    <xf numFmtId="4" fontId="32" fillId="3" borderId="3" xfId="0" applyNumberFormat="1" applyFont="1" applyFill="1" applyBorder="1" applyAlignment="1">
      <alignment horizontal="right" wrapText="1"/>
    </xf>
    <xf numFmtId="0" fontId="32" fillId="3" borderId="3" xfId="0" applyFont="1" applyFill="1" applyBorder="1" applyAlignment="1">
      <alignment horizontal="center" wrapText="1"/>
    </xf>
    <xf numFmtId="0" fontId="32" fillId="3" borderId="3" xfId="0" applyFont="1" applyFill="1" applyBorder="1" applyAlignment="1">
      <alignment wrapText="1"/>
    </xf>
    <xf numFmtId="0" fontId="32" fillId="3" borderId="4" xfId="0" applyFont="1" applyFill="1" applyBorder="1" applyAlignment="1">
      <alignment wrapText="1"/>
    </xf>
    <xf numFmtId="0" fontId="32" fillId="3" borderId="3" xfId="0" applyFont="1" applyFill="1" applyBorder="1" applyAlignment="1">
      <alignment horizontal="right" wrapText="1"/>
    </xf>
    <xf numFmtId="0" fontId="32" fillId="0" borderId="3" xfId="0" applyFont="1" applyBorder="1" applyAlignment="1">
      <alignment horizontal="center" wrapText="1"/>
    </xf>
    <xf numFmtId="0" fontId="32" fillId="3" borderId="1" xfId="0" applyFont="1" applyFill="1" applyBorder="1" applyAlignment="1">
      <alignment wrapText="1"/>
    </xf>
    <xf numFmtId="0" fontId="32" fillId="3" borderId="34" xfId="0" applyFont="1" applyFill="1" applyBorder="1"/>
    <xf numFmtId="3" fontId="32" fillId="3" borderId="34" xfId="0" applyNumberFormat="1" applyFont="1" applyFill="1" applyBorder="1" applyAlignment="1">
      <alignment horizontal="center" wrapText="1"/>
    </xf>
    <xf numFmtId="0" fontId="32" fillId="3" borderId="4" xfId="0" applyFont="1" applyFill="1" applyBorder="1" applyAlignment="1">
      <alignment horizontal="center"/>
    </xf>
    <xf numFmtId="0" fontId="32" fillId="3" borderId="3" xfId="0" applyFont="1" applyFill="1" applyBorder="1"/>
    <xf numFmtId="0" fontId="32" fillId="3" borderId="3" xfId="0" applyFont="1" applyFill="1" applyBorder="1" applyAlignment="1">
      <alignment horizontal="justify" wrapText="1"/>
    </xf>
    <xf numFmtId="3" fontId="32" fillId="3" borderId="3" xfId="0" applyNumberFormat="1" applyFont="1" applyFill="1" applyBorder="1" applyAlignment="1">
      <alignment horizontal="center" wrapText="1"/>
    </xf>
    <xf numFmtId="0" fontId="32" fillId="3" borderId="4" xfId="0" applyFont="1" applyFill="1" applyBorder="1" applyAlignment="1">
      <alignment vertical="top" wrapText="1"/>
    </xf>
    <xf numFmtId="0" fontId="32" fillId="3" borderId="3" xfId="0" applyFont="1" applyFill="1" applyBorder="1" applyAlignment="1">
      <alignment vertical="top" wrapText="1"/>
    </xf>
    <xf numFmtId="0" fontId="28" fillId="0" borderId="4" xfId="0" applyFont="1" applyBorder="1" applyAlignment="1">
      <alignment horizontal="justify" wrapText="1"/>
    </xf>
    <xf numFmtId="0" fontId="28" fillId="0" borderId="3" xfId="0" applyFont="1" applyBorder="1" applyAlignment="1">
      <alignment horizontal="justify" wrapText="1"/>
    </xf>
    <xf numFmtId="0" fontId="28" fillId="0" borderId="3" xfId="0" applyFont="1" applyBorder="1" applyAlignment="1">
      <alignment horizontal="center" wrapText="1"/>
    </xf>
    <xf numFmtId="4" fontId="32" fillId="0" borderId="3" xfId="0" applyNumberFormat="1" applyFont="1" applyBorder="1" applyAlignment="1">
      <alignment horizontal="right"/>
    </xf>
    <xf numFmtId="0" fontId="3" fillId="0" borderId="28" xfId="0" applyFont="1" applyFill="1" applyBorder="1" applyAlignment="1">
      <alignment horizontal="right" vertical="center"/>
    </xf>
    <xf numFmtId="0" fontId="8" fillId="0" borderId="2" xfId="0" applyFont="1" applyFill="1" applyBorder="1" applyAlignment="1"/>
    <xf numFmtId="3" fontId="32" fillId="3" borderId="34" xfId="0" applyNumberFormat="1" applyFont="1" applyFill="1" applyBorder="1" applyAlignment="1">
      <alignment horizontal="right" wrapText="1"/>
    </xf>
    <xf numFmtId="3" fontId="32" fillId="3" borderId="3" xfId="0" applyNumberFormat="1" applyFont="1" applyFill="1" applyBorder="1" applyAlignment="1">
      <alignment horizontal="right" wrapText="1"/>
    </xf>
    <xf numFmtId="43" fontId="3" fillId="4" borderId="2" xfId="2" applyFont="1" applyFill="1" applyBorder="1" applyAlignment="1">
      <alignment horizontal="right" wrapText="1"/>
    </xf>
    <xf numFmtId="0" fontId="1" fillId="0" borderId="2" xfId="0" applyFont="1" applyFill="1" applyBorder="1" applyAlignment="1">
      <alignment horizontal="right" vertical="center" wrapText="1"/>
    </xf>
    <xf numFmtId="0" fontId="17" fillId="0" borderId="2" xfId="0" applyFont="1" applyFill="1" applyBorder="1" applyAlignment="1">
      <alignment vertical="top" wrapText="1"/>
    </xf>
    <xf numFmtId="0" fontId="17" fillId="0" borderId="2" xfId="0" applyFont="1" applyFill="1" applyBorder="1" applyAlignment="1">
      <alignment horizontal="left" vertical="center" wrapText="1"/>
    </xf>
    <xf numFmtId="0" fontId="3" fillId="4" borderId="28" xfId="0" applyFont="1" applyFill="1" applyBorder="1" applyAlignment="1">
      <alignment horizontal="right" vertical="center"/>
    </xf>
    <xf numFmtId="0" fontId="8" fillId="4" borderId="2" xfId="0" applyFont="1" applyFill="1" applyBorder="1" applyAlignment="1">
      <alignment horizontal="left" wrapText="1"/>
    </xf>
    <xf numFmtId="0" fontId="8" fillId="4" borderId="2" xfId="0" applyFont="1" applyFill="1" applyBorder="1" applyAlignment="1">
      <alignment horizontal="left" vertical="center"/>
    </xf>
    <xf numFmtId="0" fontId="9" fillId="4" borderId="2" xfId="0" applyFont="1" applyFill="1" applyBorder="1" applyAlignment="1">
      <alignment horizontal="center"/>
    </xf>
    <xf numFmtId="0" fontId="8" fillId="4" borderId="2" xfId="0" applyFont="1" applyFill="1" applyBorder="1" applyAlignment="1">
      <alignment horizontal="center" wrapText="1"/>
    </xf>
    <xf numFmtId="43" fontId="8" fillId="4" borderId="2" xfId="2" applyFont="1" applyFill="1" applyBorder="1" applyAlignment="1">
      <alignment horizontal="right" wrapText="1"/>
    </xf>
    <xf numFmtId="0" fontId="9" fillId="4" borderId="2" xfId="0" applyFont="1" applyFill="1" applyBorder="1"/>
    <xf numFmtId="0" fontId="8" fillId="4" borderId="2" xfId="0" applyFont="1" applyFill="1" applyBorder="1" applyAlignment="1">
      <alignment wrapText="1"/>
    </xf>
    <xf numFmtId="0" fontId="28" fillId="3" borderId="38" xfId="0" applyFont="1" applyFill="1" applyBorder="1" applyAlignment="1">
      <alignment vertical="center" wrapText="1"/>
    </xf>
    <xf numFmtId="0" fontId="28" fillId="3" borderId="33" xfId="0" applyFont="1" applyFill="1" applyBorder="1" applyAlignment="1">
      <alignment vertical="center" wrapText="1"/>
    </xf>
    <xf numFmtId="0" fontId="32" fillId="3" borderId="38" xfId="0" applyFont="1" applyFill="1" applyBorder="1" applyAlignment="1">
      <alignment vertical="center" wrapText="1"/>
    </xf>
    <xf numFmtId="0" fontId="32" fillId="3" borderId="33" xfId="0" applyFont="1" applyFill="1" applyBorder="1" applyAlignment="1">
      <alignment vertical="center" wrapText="1"/>
    </xf>
    <xf numFmtId="0" fontId="28" fillId="3" borderId="34" xfId="0" applyFont="1" applyFill="1" applyBorder="1" applyAlignment="1">
      <alignment vertical="center" wrapText="1"/>
    </xf>
    <xf numFmtId="0" fontId="28" fillId="3" borderId="38" xfId="0" applyFont="1" applyFill="1" applyBorder="1" applyAlignment="1">
      <alignment vertical="center"/>
    </xf>
    <xf numFmtId="0" fontId="28" fillId="3" borderId="34" xfId="0" applyFont="1" applyFill="1" applyBorder="1" applyAlignment="1">
      <alignment vertical="center"/>
    </xf>
    <xf numFmtId="0" fontId="35" fillId="3" borderId="33" xfId="0" applyFont="1" applyFill="1" applyBorder="1" applyAlignment="1">
      <alignment vertical="center"/>
    </xf>
    <xf numFmtId="0" fontId="35" fillId="3" borderId="34" xfId="0" applyFont="1" applyFill="1" applyBorder="1" applyAlignment="1">
      <alignment vertical="center"/>
    </xf>
    <xf numFmtId="0" fontId="28" fillId="0" borderId="38" xfId="0" applyFont="1" applyBorder="1" applyAlignment="1">
      <alignment wrapText="1"/>
    </xf>
    <xf numFmtId="0" fontId="9" fillId="0" borderId="2" xfId="0" applyFont="1" applyBorder="1" applyAlignment="1">
      <alignment horizontal="left" wrapText="1"/>
    </xf>
    <xf numFmtId="44" fontId="16" fillId="4" borderId="7" xfId="3" applyFont="1" applyFill="1" applyBorder="1" applyAlignment="1">
      <alignment horizontal="left" vertical="center" wrapText="1"/>
    </xf>
    <xf numFmtId="0" fontId="32" fillId="0" borderId="33" xfId="0" applyFont="1" applyBorder="1" applyAlignment="1">
      <alignment vertical="center" wrapText="1"/>
    </xf>
    <xf numFmtId="0" fontId="32" fillId="0" borderId="38" xfId="0" applyFont="1" applyBorder="1" applyAlignment="1">
      <alignment vertical="center" wrapText="1"/>
    </xf>
    <xf numFmtId="0" fontId="32" fillId="0" borderId="34" xfId="0" applyFont="1" applyBorder="1" applyAlignment="1">
      <alignment vertical="center" wrapText="1"/>
    </xf>
    <xf numFmtId="0" fontId="32" fillId="3" borderId="2" xfId="0" applyFont="1" applyFill="1" applyBorder="1" applyAlignment="1">
      <alignment horizontal="left" vertical="center" wrapText="1"/>
    </xf>
    <xf numFmtId="0" fontId="32" fillId="0" borderId="2" xfId="0" applyFont="1" applyBorder="1" applyAlignment="1">
      <alignment horizontal="left" vertical="center" wrapText="1"/>
    </xf>
    <xf numFmtId="0" fontId="37" fillId="0" borderId="2" xfId="0" applyFont="1" applyBorder="1" applyAlignment="1">
      <alignment horizontal="left" wrapText="1"/>
    </xf>
    <xf numFmtId="4" fontId="37" fillId="0" borderId="2" xfId="0" applyNumberFormat="1" applyFont="1" applyBorder="1" applyAlignment="1">
      <alignment horizontal="left"/>
    </xf>
    <xf numFmtId="0" fontId="3" fillId="4" borderId="14" xfId="0" applyFont="1" applyFill="1" applyBorder="1" applyAlignment="1">
      <alignment horizontal="right" vertical="center" wrapText="1"/>
    </xf>
    <xf numFmtId="0" fontId="3" fillId="4" borderId="12" xfId="0" applyFont="1" applyFill="1" applyBorder="1" applyAlignment="1">
      <alignment horizontal="right" vertical="center" wrapText="1"/>
    </xf>
    <xf numFmtId="4" fontId="32" fillId="3" borderId="2" xfId="0" applyNumberFormat="1" applyFont="1" applyFill="1" applyBorder="1" applyAlignment="1">
      <alignment horizontal="left" vertical="center" wrapText="1"/>
    </xf>
    <xf numFmtId="0" fontId="37" fillId="0" borderId="2" xfId="0" applyFont="1" applyBorder="1" applyAlignment="1">
      <alignment horizontal="left"/>
    </xf>
    <xf numFmtId="0" fontId="32" fillId="0" borderId="2" xfId="0" applyFont="1" applyBorder="1" applyAlignment="1">
      <alignment vertical="center" wrapText="1"/>
    </xf>
    <xf numFmtId="0" fontId="32" fillId="0" borderId="3" xfId="0" applyFont="1" applyBorder="1" applyAlignment="1">
      <alignment vertical="center" wrapText="1"/>
    </xf>
    <xf numFmtId="4" fontId="32" fillId="0" borderId="3" xfId="0" applyNumberFormat="1" applyFont="1" applyBorder="1" applyAlignment="1">
      <alignment vertical="center" wrapText="1"/>
    </xf>
    <xf numFmtId="0" fontId="32" fillId="3" borderId="28" xfId="0" applyFont="1" applyFill="1" applyBorder="1" applyAlignment="1">
      <alignment horizontal="left" vertical="center" wrapText="1"/>
    </xf>
    <xf numFmtId="0" fontId="32" fillId="3" borderId="17" xfId="0" applyFont="1" applyFill="1" applyBorder="1" applyAlignment="1">
      <alignment horizontal="left" vertical="center" wrapText="1"/>
    </xf>
    <xf numFmtId="0" fontId="28" fillId="0" borderId="17" xfId="0" applyFont="1" applyBorder="1" applyAlignment="1">
      <alignment horizontal="left" vertical="center" wrapText="1"/>
    </xf>
    <xf numFmtId="0" fontId="28" fillId="0" borderId="19" xfId="0" applyFont="1" applyBorder="1" applyAlignment="1">
      <alignment horizontal="left" vertical="center" wrapText="1"/>
    </xf>
    <xf numFmtId="0" fontId="28" fillId="0" borderId="22" xfId="0" applyFont="1" applyBorder="1" applyAlignment="1">
      <alignment horizontal="left" vertical="center" wrapText="1"/>
    </xf>
    <xf numFmtId="0" fontId="38" fillId="4" borderId="8" xfId="0" applyFont="1" applyFill="1" applyBorder="1" applyAlignment="1">
      <alignment horizontal="left" wrapText="1"/>
    </xf>
    <xf numFmtId="4" fontId="32" fillId="0" borderId="34" xfId="0" applyNumberFormat="1" applyFont="1" applyBorder="1" applyAlignment="1">
      <alignment vertical="center" wrapText="1"/>
    </xf>
    <xf numFmtId="3" fontId="32" fillId="0" borderId="3" xfId="0" applyNumberFormat="1" applyFont="1" applyBorder="1" applyAlignment="1">
      <alignment vertical="center" wrapText="1"/>
    </xf>
    <xf numFmtId="3" fontId="32" fillId="0" borderId="34" xfId="0" applyNumberFormat="1" applyFont="1" applyBorder="1" applyAlignment="1">
      <alignment vertical="center" wrapText="1"/>
    </xf>
    <xf numFmtId="0" fontId="28" fillId="0" borderId="38" xfId="0" applyFont="1" applyBorder="1" applyAlignment="1">
      <alignment vertical="center" wrapText="1"/>
    </xf>
    <xf numFmtId="0" fontId="0" fillId="0" borderId="33" xfId="0" applyBorder="1" applyAlignment="1">
      <alignment vertical="center" wrapText="1"/>
    </xf>
    <xf numFmtId="0" fontId="28" fillId="0" borderId="33" xfId="0" applyFont="1" applyBorder="1" applyAlignment="1">
      <alignment vertical="center" wrapText="1"/>
    </xf>
    <xf numFmtId="0" fontId="28" fillId="0" borderId="34" xfId="0" applyFont="1" applyBorder="1" applyAlignment="1">
      <alignment vertical="center" wrapText="1"/>
    </xf>
    <xf numFmtId="0" fontId="32" fillId="0" borderId="34" xfId="0"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11" xfId="0" applyFont="1" applyBorder="1" applyAlignment="1">
      <alignment vertical="center" wrapText="1"/>
    </xf>
    <xf numFmtId="0" fontId="28" fillId="0" borderId="2" xfId="0" applyFont="1" applyBorder="1" applyAlignment="1">
      <alignment horizontal="left" vertical="center" wrapText="1"/>
    </xf>
    <xf numFmtId="0" fontId="32" fillId="0" borderId="2" xfId="0" applyFont="1" applyBorder="1" applyAlignment="1">
      <alignment horizontal="lef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9" fillId="0" borderId="2" xfId="0" applyFont="1" applyBorder="1" applyAlignment="1">
      <alignment horizontal="center" wrapText="1"/>
    </xf>
    <xf numFmtId="0" fontId="32" fillId="0" borderId="33" xfId="0" applyFont="1" applyBorder="1" applyAlignment="1">
      <alignmen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28" fillId="0" borderId="14" xfId="0" applyFont="1" applyBorder="1" applyAlignment="1">
      <alignment horizontal="center" vertical="center" wrapText="1"/>
    </xf>
    <xf numFmtId="0" fontId="32" fillId="4" borderId="10" xfId="0" applyFont="1" applyFill="1" applyBorder="1" applyAlignment="1">
      <alignment horizontal="center"/>
    </xf>
    <xf numFmtId="0" fontId="32" fillId="4" borderId="1" xfId="0" applyFont="1" applyFill="1" applyBorder="1" applyAlignment="1">
      <alignment horizontal="center"/>
    </xf>
    <xf numFmtId="0" fontId="17" fillId="0" borderId="14" xfId="0" applyFont="1" applyFill="1" applyBorder="1" applyAlignment="1">
      <alignment vertical="top" wrapText="1"/>
    </xf>
    <xf numFmtId="0" fontId="17" fillId="0" borderId="12" xfId="0" applyFont="1" applyFill="1" applyBorder="1" applyAlignment="1">
      <alignment vertical="top" wrapText="1"/>
    </xf>
    <xf numFmtId="0" fontId="17" fillId="0" borderId="11" xfId="0" applyFont="1" applyFill="1" applyBorder="1" applyAlignment="1">
      <alignment vertical="top" wrapText="1"/>
    </xf>
    <xf numFmtId="0" fontId="39" fillId="0" borderId="33" xfId="0" applyFont="1" applyBorder="1" applyAlignment="1">
      <alignment vertical="center" wrapText="1"/>
    </xf>
    <xf numFmtId="0" fontId="39" fillId="0" borderId="2" xfId="0" applyFont="1" applyBorder="1" applyAlignment="1">
      <alignment vertical="center" wrapText="1"/>
    </xf>
    <xf numFmtId="3" fontId="32" fillId="0" borderId="2" xfId="0" applyNumberFormat="1" applyFont="1" applyBorder="1" applyAlignment="1">
      <alignment vertical="center" wrapText="1"/>
    </xf>
    <xf numFmtId="4" fontId="32" fillId="0" borderId="2" xfId="0" applyNumberFormat="1" applyFont="1" applyBorder="1" applyAlignment="1">
      <alignment vertical="center" wrapText="1"/>
    </xf>
    <xf numFmtId="0" fontId="32" fillId="0" borderId="2" xfId="0" applyFont="1" applyBorder="1" applyAlignment="1">
      <alignment horizontal="center" vertical="center" wrapText="1"/>
    </xf>
    <xf numFmtId="4" fontId="32" fillId="0" borderId="33" xfId="0" applyNumberFormat="1" applyFont="1" applyBorder="1" applyAlignment="1">
      <alignment vertical="center" wrapText="1"/>
    </xf>
    <xf numFmtId="4" fontId="32" fillId="0" borderId="2" xfId="0" applyNumberFormat="1" applyFont="1" applyBorder="1" applyAlignment="1">
      <alignment vertical="center" wrapText="1"/>
    </xf>
    <xf numFmtId="0" fontId="32" fillId="3" borderId="2" xfId="0" applyFont="1" applyFill="1" applyBorder="1" applyAlignment="1">
      <alignment vertical="center" wrapText="1"/>
    </xf>
    <xf numFmtId="0" fontId="32" fillId="3" borderId="2" xfId="0" applyFont="1" applyFill="1" applyBorder="1" applyAlignment="1">
      <alignment horizontal="center" vertical="center" wrapText="1"/>
    </xf>
    <xf numFmtId="4" fontId="32" fillId="3" borderId="2" xfId="0" applyNumberFormat="1" applyFont="1" applyFill="1" applyBorder="1" applyAlignment="1">
      <alignment horizontal="right" vertical="center" wrapText="1"/>
    </xf>
    <xf numFmtId="0" fontId="28" fillId="0" borderId="2" xfId="0" applyFont="1" applyBorder="1" applyAlignment="1">
      <alignment horizontal="center" vertical="center" wrapText="1"/>
    </xf>
    <xf numFmtId="4" fontId="28" fillId="0" borderId="2" xfId="0" applyNumberFormat="1" applyFont="1" applyBorder="1" applyAlignment="1">
      <alignment horizontal="right" vertical="center" wrapText="1"/>
    </xf>
    <xf numFmtId="0" fontId="32" fillId="0" borderId="28" xfId="0" applyFont="1" applyBorder="1" applyAlignment="1">
      <alignment vertical="center" wrapText="1"/>
    </xf>
    <xf numFmtId="0" fontId="0" fillId="0" borderId="12" xfId="0" applyBorder="1" applyAlignment="1">
      <alignment vertical="top"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32" fillId="3" borderId="11" xfId="0" applyFont="1" applyFill="1" applyBorder="1" applyAlignment="1">
      <alignment horizontal="left" vertical="center" wrapText="1"/>
    </xf>
    <xf numFmtId="0" fontId="32" fillId="0" borderId="3" xfId="0" applyFont="1" applyBorder="1" applyAlignment="1">
      <alignment horizontal="left" vertical="center" wrapText="1"/>
    </xf>
    <xf numFmtId="0" fontId="32" fillId="0" borderId="34" xfId="0" applyFont="1" applyBorder="1" applyAlignment="1">
      <alignment horizontal="left" vertical="center" wrapText="1"/>
    </xf>
    <xf numFmtId="0" fontId="28" fillId="0" borderId="3" xfId="0" applyFont="1" applyBorder="1" applyAlignment="1">
      <alignment horizontal="left" vertical="center" wrapText="1"/>
    </xf>
    <xf numFmtId="0" fontId="28" fillId="0" borderId="34" xfId="0" applyFont="1" applyBorder="1" applyAlignment="1">
      <alignment horizontal="left" vertical="center" wrapText="1"/>
    </xf>
    <xf numFmtId="0" fontId="28" fillId="0" borderId="14" xfId="0" applyFont="1" applyBorder="1" applyAlignment="1">
      <alignment horizontal="left" vertical="center" wrapText="1"/>
    </xf>
    <xf numFmtId="0" fontId="28" fillId="0" borderId="14" xfId="0" applyFont="1" applyBorder="1" applyAlignment="1">
      <alignment vertical="center" wrapText="1"/>
    </xf>
    <xf numFmtId="4" fontId="28" fillId="0" borderId="14" xfId="0" applyNumberFormat="1" applyFont="1" applyBorder="1" applyAlignment="1">
      <alignment horizontal="right" vertical="center" wrapText="1"/>
    </xf>
    <xf numFmtId="0" fontId="28" fillId="0" borderId="12" xfId="0" applyFont="1" applyBorder="1" applyAlignment="1">
      <alignment vertical="center" wrapText="1"/>
    </xf>
    <xf numFmtId="0" fontId="32" fillId="0" borderId="2" xfId="0" applyFont="1" applyBorder="1" applyAlignment="1">
      <alignment vertical="center" wrapText="1"/>
    </xf>
    <xf numFmtId="0" fontId="32" fillId="0" borderId="2" xfId="0" applyFont="1" applyBorder="1" applyAlignment="1">
      <alignment vertical="center" wrapText="1"/>
    </xf>
    <xf numFmtId="4" fontId="32" fillId="0" borderId="2" xfId="0" applyNumberFormat="1" applyFont="1" applyBorder="1" applyAlignment="1">
      <alignment vertical="center" wrapText="1"/>
    </xf>
    <xf numFmtId="4" fontId="0" fillId="0" borderId="0" xfId="0" applyNumberFormat="1"/>
    <xf numFmtId="0" fontId="32" fillId="6" borderId="28" xfId="0" applyFont="1" applyFill="1" applyBorder="1" applyAlignment="1">
      <alignment horizontal="left" vertical="center" wrapText="1"/>
    </xf>
    <xf numFmtId="0" fontId="32" fillId="6" borderId="2" xfId="0" applyFont="1" applyFill="1" applyBorder="1" applyAlignment="1">
      <alignment horizontal="left" vertical="center" wrapText="1"/>
    </xf>
    <xf numFmtId="0" fontId="28" fillId="6" borderId="2" xfId="0" applyFont="1" applyFill="1" applyBorder="1" applyAlignment="1">
      <alignment horizontal="left" vertical="center" wrapText="1"/>
    </xf>
    <xf numFmtId="4" fontId="32" fillId="6" borderId="2" xfId="0" applyNumberFormat="1" applyFont="1" applyFill="1" applyBorder="1" applyAlignment="1">
      <alignment horizontal="left" vertical="center"/>
    </xf>
    <xf numFmtId="0" fontId="28" fillId="6" borderId="2" xfId="0" applyFont="1" applyFill="1" applyBorder="1" applyAlignment="1">
      <alignment horizontal="left" vertical="center"/>
    </xf>
    <xf numFmtId="0" fontId="32" fillId="6" borderId="2" xfId="0" applyFont="1" applyFill="1" applyBorder="1" applyAlignment="1">
      <alignment vertical="center" wrapText="1"/>
    </xf>
    <xf numFmtId="0" fontId="8" fillId="6" borderId="2" xfId="0" applyFont="1" applyFill="1" applyBorder="1" applyAlignment="1">
      <alignment horizontal="center" wrapText="1"/>
    </xf>
    <xf numFmtId="0" fontId="28" fillId="0" borderId="33" xfId="0" applyFont="1" applyBorder="1" applyAlignment="1">
      <alignment horizontal="left" vertical="center" wrapText="1"/>
    </xf>
    <xf numFmtId="0" fontId="0" fillId="0" borderId="0" xfId="0" applyAlignment="1">
      <alignment horizontal="right"/>
    </xf>
    <xf numFmtId="4" fontId="32" fillId="6" borderId="2" xfId="0" applyNumberFormat="1" applyFont="1" applyFill="1" applyBorder="1" applyAlignment="1">
      <alignment horizontal="right" vertical="center"/>
    </xf>
    <xf numFmtId="0" fontId="32" fillId="0" borderId="2" xfId="0" applyFont="1" applyBorder="1" applyAlignment="1">
      <alignment vertical="center" wrapText="1"/>
    </xf>
    <xf numFmtId="0" fontId="32" fillId="0" borderId="14" xfId="0" applyFont="1" applyBorder="1" applyAlignment="1">
      <alignment vertical="center" wrapText="1"/>
    </xf>
    <xf numFmtId="0" fontId="28" fillId="0" borderId="2" xfId="0" applyFont="1" applyBorder="1" applyAlignment="1">
      <alignment vertical="center" wrapText="1"/>
    </xf>
    <xf numFmtId="0" fontId="28" fillId="0" borderId="28" xfId="0" applyFont="1" applyBorder="1" applyAlignment="1">
      <alignment vertical="center" wrapText="1"/>
    </xf>
    <xf numFmtId="0" fontId="28" fillId="0" borderId="17" xfId="0" applyFont="1" applyBorder="1" applyAlignment="1">
      <alignment vertical="center" wrapText="1"/>
    </xf>
    <xf numFmtId="3" fontId="32" fillId="0" borderId="14" xfId="0" applyNumberFormat="1" applyFont="1" applyBorder="1" applyAlignment="1">
      <alignment vertical="center" wrapText="1"/>
    </xf>
    <xf numFmtId="0" fontId="9" fillId="0" borderId="14" xfId="0" applyFont="1" applyBorder="1" applyAlignment="1">
      <alignment wrapText="1"/>
    </xf>
    <xf numFmtId="0" fontId="0" fillId="0" borderId="12" xfId="0" applyBorder="1" applyAlignment="1">
      <alignment wrapText="1"/>
    </xf>
    <xf numFmtId="0" fontId="0" fillId="0" borderId="11" xfId="0" applyBorder="1" applyAlignment="1">
      <alignment wrapText="1"/>
    </xf>
    <xf numFmtId="0" fontId="32" fillId="0" borderId="38" xfId="0" applyFont="1" applyBorder="1" applyAlignment="1">
      <alignment horizontal="left" vertical="center" wrapText="1"/>
    </xf>
    <xf numFmtId="0" fontId="32" fillId="0" borderId="34" xfId="0" applyFont="1" applyBorder="1" applyAlignment="1">
      <alignment horizontal="left" vertical="center" wrapText="1"/>
    </xf>
    <xf numFmtId="0" fontId="9" fillId="13" borderId="14" xfId="0" applyFont="1" applyFill="1" applyBorder="1" applyAlignment="1">
      <alignment wrapText="1"/>
    </xf>
    <xf numFmtId="0" fontId="9" fillId="13" borderId="12" xfId="0" applyFont="1" applyFill="1" applyBorder="1" applyAlignment="1">
      <alignment wrapText="1"/>
    </xf>
    <xf numFmtId="0" fontId="9" fillId="13" borderId="11" xfId="0" applyFont="1" applyFill="1" applyBorder="1" applyAlignment="1">
      <alignment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32" fillId="0" borderId="2" xfId="0" applyFont="1" applyBorder="1" applyAlignment="1">
      <alignment horizontal="left" vertical="center" wrapText="1"/>
    </xf>
    <xf numFmtId="0" fontId="39"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2" xfId="0" applyFont="1" applyBorder="1" applyAlignment="1">
      <alignment vertical="center" wrapText="1"/>
    </xf>
    <xf numFmtId="0" fontId="32" fillId="0" borderId="28" xfId="0" applyFont="1" applyBorder="1" applyAlignment="1">
      <alignment vertical="center" wrapText="1"/>
    </xf>
    <xf numFmtId="0" fontId="32" fillId="0" borderId="11" xfId="0" applyFont="1" applyBorder="1" applyAlignment="1">
      <alignment vertical="center" wrapText="1"/>
    </xf>
    <xf numFmtId="0" fontId="32" fillId="0" borderId="2" xfId="0" applyFont="1" applyBorder="1" applyAlignment="1">
      <alignment vertical="center" wrapText="1"/>
    </xf>
    <xf numFmtId="4" fontId="32" fillId="0" borderId="11" xfId="0" applyNumberFormat="1" applyFont="1" applyBorder="1" applyAlignment="1">
      <alignment vertical="center" wrapText="1"/>
    </xf>
    <xf numFmtId="4" fontId="32" fillId="0" borderId="2" xfId="0" applyNumberFormat="1" applyFont="1" applyBorder="1" applyAlignment="1">
      <alignment vertical="center" wrapText="1"/>
    </xf>
    <xf numFmtId="0" fontId="39" fillId="0" borderId="2" xfId="0" applyFont="1" applyBorder="1" applyAlignment="1">
      <alignment vertical="center" wrapText="1"/>
    </xf>
    <xf numFmtId="0" fontId="32" fillId="0" borderId="32" xfId="0" applyFont="1" applyBorder="1" applyAlignment="1">
      <alignment vertical="center" wrapText="1"/>
    </xf>
    <xf numFmtId="4" fontId="32" fillId="0" borderId="28" xfId="0" applyNumberFormat="1" applyFont="1" applyBorder="1" applyAlignment="1">
      <alignment vertical="center" wrapText="1"/>
    </xf>
    <xf numFmtId="0" fontId="32" fillId="0" borderId="28" xfId="0" applyFont="1" applyBorder="1" applyAlignment="1">
      <alignment horizontal="left" vertical="center" wrapText="1"/>
    </xf>
    <xf numFmtId="0" fontId="32" fillId="0" borderId="2" xfId="0" applyFont="1" applyBorder="1" applyAlignment="1">
      <alignment horizontal="justify" vertical="center" wrapText="1"/>
    </xf>
    <xf numFmtId="0" fontId="32" fillId="0" borderId="14" xfId="0" applyFont="1" applyBorder="1" applyAlignment="1">
      <alignment horizontal="justify" vertical="center" wrapText="1"/>
    </xf>
    <xf numFmtId="0" fontId="32" fillId="0" borderId="33" xfId="0" applyFont="1" applyBorder="1" applyAlignment="1">
      <alignment horizontal="left" vertical="center" wrapText="1"/>
    </xf>
    <xf numFmtId="0" fontId="28" fillId="0" borderId="14" xfId="0" applyFont="1" applyBorder="1" applyAlignment="1">
      <alignment horizontal="center" vertical="center" wrapText="1"/>
    </xf>
    <xf numFmtId="0" fontId="28" fillId="0" borderId="11"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5" xfId="0" applyFont="1" applyBorder="1" applyAlignment="1">
      <alignment vertical="center" wrapText="1"/>
    </xf>
    <xf numFmtId="0" fontId="32" fillId="0" borderId="10" xfId="0" applyFont="1" applyBorder="1" applyAlignment="1">
      <alignment vertical="center" wrapText="1"/>
    </xf>
    <xf numFmtId="0" fontId="32" fillId="0" borderId="1" xfId="0" applyFont="1" applyBorder="1" applyAlignment="1">
      <alignment vertical="center" wrapText="1"/>
    </xf>
    <xf numFmtId="0" fontId="32" fillId="0" borderId="5" xfId="0" applyFont="1" applyBorder="1" applyAlignment="1">
      <alignment horizontal="justify" vertical="center" wrapText="1"/>
    </xf>
    <xf numFmtId="0" fontId="32" fillId="0" borderId="10" xfId="0" applyFont="1" applyBorder="1" applyAlignment="1">
      <alignment horizontal="justify" vertical="center" wrapText="1"/>
    </xf>
    <xf numFmtId="0" fontId="32" fillId="0" borderId="1" xfId="0" applyFont="1" applyBorder="1" applyAlignment="1">
      <alignment horizontal="justify" vertical="center" wrapText="1"/>
    </xf>
    <xf numFmtId="4" fontId="32" fillId="0" borderId="5" xfId="0" applyNumberFormat="1" applyFont="1" applyBorder="1" applyAlignment="1">
      <alignment vertical="center" wrapText="1"/>
    </xf>
    <xf numFmtId="4" fontId="32" fillId="0" borderId="10" xfId="0" applyNumberFormat="1" applyFont="1" applyBorder="1" applyAlignment="1">
      <alignment vertical="center" wrapText="1"/>
    </xf>
    <xf numFmtId="4" fontId="32" fillId="0" borderId="1" xfId="0" applyNumberFormat="1" applyFont="1" applyBorder="1" applyAlignment="1">
      <alignment vertical="center" wrapText="1"/>
    </xf>
    <xf numFmtId="0" fontId="32" fillId="0" borderId="5" xfId="0" applyFont="1" applyBorder="1" applyAlignment="1">
      <alignment horizontal="right" vertical="center" wrapText="1"/>
    </xf>
    <xf numFmtId="0" fontId="32" fillId="0" borderId="10" xfId="0" applyFont="1" applyBorder="1" applyAlignment="1">
      <alignment horizontal="right" vertical="center" wrapText="1"/>
    </xf>
    <xf numFmtId="0" fontId="32" fillId="0" borderId="1" xfId="0" applyFont="1" applyBorder="1" applyAlignment="1">
      <alignment horizontal="right" vertical="center" wrapText="1"/>
    </xf>
    <xf numFmtId="0" fontId="9" fillId="18" borderId="14"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28" fillId="0" borderId="2" xfId="0" applyFont="1" applyBorder="1" applyAlignment="1">
      <alignment horizontal="left"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28" fillId="0" borderId="2" xfId="0" applyFont="1" applyBorder="1" applyAlignment="1">
      <alignment vertical="center" wrapText="1"/>
    </xf>
    <xf numFmtId="0" fontId="28" fillId="0" borderId="28" xfId="0" applyFont="1" applyBorder="1" applyAlignment="1">
      <alignment horizontal="left" vertical="center" wrapText="1"/>
    </xf>
    <xf numFmtId="4" fontId="32" fillId="0" borderId="2" xfId="0" applyNumberFormat="1" applyFont="1" applyBorder="1" applyAlignment="1">
      <alignment horizontal="left" vertical="center" wrapText="1"/>
    </xf>
    <xf numFmtId="0" fontId="32" fillId="0" borderId="22" xfId="0" applyFont="1" applyFill="1" applyBorder="1" applyAlignment="1">
      <alignment horizontal="left" vertical="center" wrapText="1"/>
    </xf>
    <xf numFmtId="0" fontId="32" fillId="0" borderId="28"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28" fillId="0" borderId="2" xfId="0" applyFont="1" applyFill="1" applyBorder="1" applyAlignment="1">
      <alignment horizontal="left" vertical="center" wrapText="1"/>
    </xf>
    <xf numFmtId="3" fontId="32" fillId="0" borderId="2" xfId="0" applyNumberFormat="1" applyFont="1" applyFill="1" applyBorder="1" applyAlignment="1">
      <alignment horizontal="left" vertical="center" wrapText="1"/>
    </xf>
    <xf numFmtId="0" fontId="32" fillId="0" borderId="5"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0" fontId="36" fillId="0" borderId="38" xfId="0" applyFont="1" applyBorder="1" applyAlignment="1">
      <alignment horizontal="center" vertical="center"/>
    </xf>
    <xf numFmtId="0" fontId="36" fillId="0" borderId="33" xfId="0" applyFont="1" applyBorder="1" applyAlignment="1">
      <alignment horizontal="center" vertical="center"/>
    </xf>
    <xf numFmtId="0" fontId="32" fillId="3" borderId="5" xfId="0" applyFont="1" applyFill="1" applyBorder="1" applyAlignment="1">
      <alignment horizontal="center" vertical="center"/>
    </xf>
    <xf numFmtId="0" fontId="32" fillId="3" borderId="10" xfId="0" applyFont="1" applyFill="1" applyBorder="1" applyAlignment="1">
      <alignment horizontal="center" vertical="center"/>
    </xf>
    <xf numFmtId="0" fontId="32" fillId="3" borderId="5" xfId="0" applyFont="1" applyFill="1" applyBorder="1" applyAlignment="1">
      <alignment vertical="center" wrapText="1"/>
    </xf>
    <xf numFmtId="0" fontId="32" fillId="3" borderId="10" xfId="0" applyFont="1" applyFill="1" applyBorder="1" applyAlignment="1">
      <alignment vertical="center" wrapText="1"/>
    </xf>
    <xf numFmtId="4" fontId="32" fillId="0" borderId="5" xfId="0" applyNumberFormat="1" applyFont="1" applyBorder="1" applyAlignment="1">
      <alignment horizontal="center" vertical="center" wrapText="1"/>
    </xf>
    <xf numFmtId="4" fontId="32" fillId="0" borderId="10"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0" xfId="0" applyFont="1" applyBorder="1" applyAlignment="1">
      <alignment horizontal="center" vertical="center"/>
    </xf>
    <xf numFmtId="0" fontId="28" fillId="0" borderId="5" xfId="0" applyFont="1" applyBorder="1" applyAlignment="1">
      <alignment horizontal="center" vertical="center" wrapText="1"/>
    </xf>
    <xf numFmtId="0" fontId="28" fillId="0" borderId="10" xfId="0" applyFont="1" applyBorder="1" applyAlignment="1">
      <alignment horizontal="center" vertical="center" wrapText="1"/>
    </xf>
    <xf numFmtId="0" fontId="32" fillId="0" borderId="5" xfId="0" applyFont="1" applyBorder="1" applyAlignment="1">
      <alignment horizontal="left" vertical="center" wrapText="1"/>
    </xf>
    <xf numFmtId="0" fontId="32" fillId="0" borderId="10" xfId="0" applyFont="1" applyBorder="1" applyAlignment="1">
      <alignment horizontal="left" vertical="center" wrapText="1"/>
    </xf>
    <xf numFmtId="0" fontId="32" fillId="3" borderId="5"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3" borderId="1" xfId="0" applyFont="1" applyFill="1" applyBorder="1" applyAlignment="1">
      <alignment vertical="center" wrapText="1"/>
    </xf>
    <xf numFmtId="0" fontId="32" fillId="3" borderId="5" xfId="0" applyFont="1" applyFill="1" applyBorder="1" applyAlignment="1">
      <alignment horizontal="justify" vertical="center" wrapText="1"/>
    </xf>
    <xf numFmtId="0" fontId="32" fillId="3" borderId="10" xfId="0" applyFont="1" applyFill="1" applyBorder="1" applyAlignment="1">
      <alignment horizontal="justify" vertical="center" wrapText="1"/>
    </xf>
    <xf numFmtId="0" fontId="32" fillId="3" borderId="1" xfId="0" applyFont="1" applyFill="1" applyBorder="1" applyAlignment="1">
      <alignment horizontal="justify" vertical="center" wrapText="1"/>
    </xf>
    <xf numFmtId="4" fontId="32" fillId="3" borderId="5" xfId="0" applyNumberFormat="1" applyFont="1" applyFill="1" applyBorder="1" applyAlignment="1">
      <alignment horizontal="center" vertical="center" wrapText="1"/>
    </xf>
    <xf numFmtId="4" fontId="32" fillId="3" borderId="10" xfId="0" applyNumberFormat="1" applyFont="1" applyFill="1" applyBorder="1" applyAlignment="1">
      <alignment horizontal="center" vertical="center" wrapText="1"/>
    </xf>
    <xf numFmtId="4" fontId="32" fillId="3" borderId="1" xfId="0" applyNumberFormat="1" applyFont="1" applyFill="1" applyBorder="1" applyAlignment="1">
      <alignment horizontal="center" vertical="center" wrapText="1"/>
    </xf>
    <xf numFmtId="0" fontId="32" fillId="3" borderId="1" xfId="0" applyFont="1" applyFill="1" applyBorder="1" applyAlignment="1">
      <alignment horizontal="center" vertical="center"/>
    </xf>
    <xf numFmtId="0" fontId="32" fillId="3" borderId="5"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36" fillId="3" borderId="38" xfId="0" applyFont="1" applyFill="1" applyBorder="1" applyAlignment="1">
      <alignment horizontal="center" vertical="center"/>
    </xf>
    <xf numFmtId="0" fontId="36" fillId="3" borderId="33" xfId="0" applyFont="1" applyFill="1" applyBorder="1" applyAlignment="1">
      <alignment horizontal="center" vertical="center"/>
    </xf>
    <xf numFmtId="0" fontId="36" fillId="3" borderId="34" xfId="0" applyFont="1" applyFill="1" applyBorder="1" applyAlignment="1">
      <alignment horizontal="center" vertical="center"/>
    </xf>
    <xf numFmtId="0" fontId="9" fillId="17" borderId="14" xfId="0" applyFont="1" applyFill="1" applyBorder="1" applyAlignment="1">
      <alignment vertical="center" wrapText="1"/>
    </xf>
    <xf numFmtId="0" fontId="9" fillId="17" borderId="12" xfId="0" applyFont="1" applyFill="1" applyBorder="1" applyAlignment="1">
      <alignment vertical="center" wrapText="1"/>
    </xf>
    <xf numFmtId="0" fontId="9" fillId="17" borderId="11" xfId="0" applyFont="1" applyFill="1" applyBorder="1" applyAlignment="1">
      <alignment vertical="center" wrapText="1"/>
    </xf>
    <xf numFmtId="0" fontId="28" fillId="3" borderId="5"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2" fillId="3" borderId="5" xfId="0" applyFont="1" applyFill="1" applyBorder="1" applyAlignment="1">
      <alignment vertical="center"/>
    </xf>
    <xf numFmtId="0" fontId="32" fillId="3" borderId="10" xfId="0" applyFont="1" applyFill="1" applyBorder="1" applyAlignment="1">
      <alignment vertical="center"/>
    </xf>
    <xf numFmtId="0" fontId="32" fillId="3" borderId="1" xfId="0" applyFont="1" applyFill="1" applyBorder="1" applyAlignment="1">
      <alignment vertical="center"/>
    </xf>
    <xf numFmtId="4" fontId="32" fillId="3" borderId="5" xfId="0" applyNumberFormat="1" applyFont="1" applyFill="1" applyBorder="1" applyAlignment="1">
      <alignment horizontal="right" vertical="center" wrapText="1"/>
    </xf>
    <xf numFmtId="4" fontId="32" fillId="3" borderId="10" xfId="0" applyNumberFormat="1" applyFont="1" applyFill="1" applyBorder="1" applyAlignment="1">
      <alignment horizontal="right" vertical="center" wrapText="1"/>
    </xf>
    <xf numFmtId="4" fontId="32" fillId="3" borderId="1" xfId="0" applyNumberFormat="1" applyFont="1" applyFill="1" applyBorder="1" applyAlignment="1">
      <alignment horizontal="right" vertical="center" wrapText="1"/>
    </xf>
    <xf numFmtId="0" fontId="28" fillId="3" borderId="5" xfId="0" applyFont="1" applyFill="1" applyBorder="1" applyAlignment="1">
      <alignment horizontal="center" vertical="center"/>
    </xf>
    <xf numFmtId="0" fontId="28" fillId="3" borderId="10" xfId="0" applyFont="1" applyFill="1" applyBorder="1" applyAlignment="1">
      <alignment horizontal="center" vertical="center"/>
    </xf>
    <xf numFmtId="0" fontId="28" fillId="3" borderId="1" xfId="0" applyFont="1" applyFill="1" applyBorder="1" applyAlignment="1">
      <alignment horizontal="center" vertical="center"/>
    </xf>
    <xf numFmtId="0" fontId="35" fillId="3" borderId="38" xfId="0" applyFont="1" applyFill="1" applyBorder="1" applyAlignment="1">
      <alignment vertical="center"/>
    </xf>
    <xf numFmtId="0" fontId="35" fillId="3" borderId="34" xfId="0" applyFont="1" applyFill="1" applyBorder="1" applyAlignment="1">
      <alignment vertical="center"/>
    </xf>
    <xf numFmtId="0" fontId="34" fillId="3" borderId="5" xfId="0" applyFont="1" applyFill="1" applyBorder="1" applyAlignment="1">
      <alignment vertical="center" wrapText="1"/>
    </xf>
    <xf numFmtId="0" fontId="34" fillId="3" borderId="10" xfId="0" applyFont="1" applyFill="1" applyBorder="1" applyAlignment="1">
      <alignment vertical="center" wrapText="1"/>
    </xf>
    <xf numFmtId="0" fontId="34" fillId="3" borderId="1" xfId="0" applyFont="1" applyFill="1" applyBorder="1" applyAlignment="1">
      <alignment vertical="center" wrapText="1"/>
    </xf>
    <xf numFmtId="3" fontId="34" fillId="0" borderId="5" xfId="0" applyNumberFormat="1" applyFont="1" applyBorder="1" applyAlignment="1">
      <alignment horizontal="justify" vertical="center"/>
    </xf>
    <xf numFmtId="3" fontId="34" fillId="0" borderId="10" xfId="0" applyNumberFormat="1" applyFont="1" applyBorder="1" applyAlignment="1">
      <alignment horizontal="justify" vertical="center"/>
    </xf>
    <xf numFmtId="3" fontId="34" fillId="0" borderId="1" xfId="0" applyNumberFormat="1" applyFont="1" applyBorder="1" applyAlignment="1">
      <alignment horizontal="justify" vertical="center"/>
    </xf>
    <xf numFmtId="0" fontId="34" fillId="0" borderId="5" xfId="0" applyFont="1" applyBorder="1" applyAlignment="1">
      <alignment horizontal="justify" vertical="center"/>
    </xf>
    <xf numFmtId="0" fontId="34" fillId="0" borderId="10" xfId="0" applyFont="1" applyBorder="1" applyAlignment="1">
      <alignment horizontal="justify" vertical="center"/>
    </xf>
    <xf numFmtId="0" fontId="34" fillId="0" borderId="1" xfId="0" applyFont="1" applyBorder="1" applyAlignment="1">
      <alignment horizontal="justify" vertical="center"/>
    </xf>
    <xf numFmtId="0" fontId="34" fillId="3" borderId="5" xfId="0" applyFont="1" applyFill="1" applyBorder="1" applyAlignment="1">
      <alignment horizontal="justify" vertical="center" wrapText="1"/>
    </xf>
    <xf numFmtId="0" fontId="34" fillId="3" borderId="10" xfId="0" applyFont="1" applyFill="1" applyBorder="1" applyAlignment="1">
      <alignment horizontal="justify" vertical="center" wrapText="1"/>
    </xf>
    <xf numFmtId="0" fontId="34" fillId="3" borderId="1" xfId="0" applyFont="1" applyFill="1" applyBorder="1" applyAlignment="1">
      <alignment horizontal="justify" vertical="center" wrapText="1"/>
    </xf>
    <xf numFmtId="3" fontId="34" fillId="0" borderId="5" xfId="0" applyNumberFormat="1" applyFont="1" applyBorder="1" applyAlignment="1">
      <alignment horizontal="right" vertical="center" wrapText="1"/>
    </xf>
    <xf numFmtId="3" fontId="34" fillId="0" borderId="10" xfId="0" applyNumberFormat="1" applyFont="1" applyBorder="1" applyAlignment="1">
      <alignment horizontal="right" vertical="center" wrapText="1"/>
    </xf>
    <xf numFmtId="3" fontId="34" fillId="0" borderId="1" xfId="0" applyNumberFormat="1" applyFont="1" applyBorder="1" applyAlignment="1">
      <alignment horizontal="right" vertical="center" wrapText="1"/>
    </xf>
    <xf numFmtId="0" fontId="34" fillId="0" borderId="5" xfId="0" applyFont="1" applyBorder="1" applyAlignment="1">
      <alignment horizontal="right" vertical="center" wrapText="1"/>
    </xf>
    <xf numFmtId="0" fontId="34" fillId="0" borderId="10" xfId="0" applyFont="1" applyBorder="1" applyAlignment="1">
      <alignment horizontal="right" vertical="center" wrapText="1"/>
    </xf>
    <xf numFmtId="0" fontId="34" fillId="0" borderId="1" xfId="0" applyFont="1" applyBorder="1" applyAlignment="1">
      <alignment horizontal="right" vertical="center" wrapText="1"/>
    </xf>
    <xf numFmtId="0" fontId="32" fillId="3" borderId="5" xfId="0" applyFont="1" applyFill="1" applyBorder="1" applyAlignment="1">
      <alignment horizontal="justify" wrapText="1"/>
    </xf>
    <xf numFmtId="0" fontId="32" fillId="3" borderId="1" xfId="0" applyFont="1" applyFill="1" applyBorder="1" applyAlignment="1">
      <alignment horizontal="justify" wrapText="1"/>
    </xf>
    <xf numFmtId="0" fontId="32" fillId="3" borderId="5" xfId="0" applyFont="1" applyFill="1" applyBorder="1" applyAlignment="1">
      <alignment horizontal="center"/>
    </xf>
    <xf numFmtId="0" fontId="32" fillId="3" borderId="1" xfId="0" applyFont="1" applyFill="1" applyBorder="1" applyAlignment="1">
      <alignment horizontal="center"/>
    </xf>
    <xf numFmtId="0" fontId="32" fillId="3" borderId="5" xfId="0" applyFont="1" applyFill="1" applyBorder="1" applyAlignment="1">
      <alignment horizontal="center" wrapText="1"/>
    </xf>
    <xf numFmtId="0" fontId="32" fillId="3" borderId="1" xfId="0" applyFont="1" applyFill="1" applyBorder="1" applyAlignment="1">
      <alignment horizontal="center" wrapText="1"/>
    </xf>
    <xf numFmtId="0" fontId="32" fillId="3" borderId="5" xfId="0" applyFont="1" applyFill="1" applyBorder="1" applyAlignment="1">
      <alignment wrapText="1"/>
    </xf>
    <xf numFmtId="0" fontId="32" fillId="3" borderId="1" xfId="0" applyFont="1" applyFill="1" applyBorder="1" applyAlignment="1">
      <alignment wrapText="1"/>
    </xf>
    <xf numFmtId="4" fontId="32" fillId="3" borderId="5" xfId="0" applyNumberFormat="1" applyFont="1" applyFill="1" applyBorder="1" applyAlignment="1">
      <alignment horizontal="right" wrapText="1"/>
    </xf>
    <xf numFmtId="4" fontId="32" fillId="3" borderId="1" xfId="0" applyNumberFormat="1" applyFont="1" applyFill="1" applyBorder="1" applyAlignment="1">
      <alignment horizontal="right" wrapText="1"/>
    </xf>
    <xf numFmtId="4" fontId="32" fillId="3" borderId="5" xfId="0" applyNumberFormat="1" applyFont="1" applyFill="1" applyBorder="1" applyAlignment="1">
      <alignment horizontal="center" wrapText="1"/>
    </xf>
    <xf numFmtId="4" fontId="32" fillId="3" borderId="1" xfId="0" applyNumberFormat="1" applyFont="1" applyFill="1" applyBorder="1" applyAlignment="1">
      <alignment horizontal="center" wrapText="1"/>
    </xf>
    <xf numFmtId="0" fontId="32" fillId="3" borderId="5" xfId="0" applyFont="1" applyFill="1" applyBorder="1"/>
    <xf numFmtId="0" fontId="32" fillId="3" borderId="1" xfId="0" applyFont="1" applyFill="1" applyBorder="1"/>
    <xf numFmtId="0" fontId="32" fillId="3" borderId="5" xfId="0" applyFont="1" applyFill="1" applyBorder="1" applyAlignment="1">
      <alignment vertical="top" wrapText="1"/>
    </xf>
    <xf numFmtId="0" fontId="32" fillId="3" borderId="1" xfId="0" applyFont="1" applyFill="1" applyBorder="1" applyAlignment="1">
      <alignment vertical="top" wrapText="1"/>
    </xf>
    <xf numFmtId="0" fontId="9" fillId="9" borderId="33"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32" fillId="4" borderId="5" xfId="0" applyFont="1" applyFill="1" applyBorder="1" applyAlignment="1">
      <alignment wrapText="1"/>
    </xf>
    <xf numFmtId="0" fontId="32" fillId="4" borderId="10" xfId="0" applyFont="1" applyFill="1" applyBorder="1" applyAlignment="1">
      <alignment wrapText="1"/>
    </xf>
    <xf numFmtId="0" fontId="32" fillId="4" borderId="1" xfId="0" applyFont="1" applyFill="1" applyBorder="1" applyAlignment="1">
      <alignment wrapText="1"/>
    </xf>
    <xf numFmtId="0" fontId="32" fillId="4" borderId="5" xfId="0" applyFont="1" applyFill="1" applyBorder="1"/>
    <xf numFmtId="0" fontId="32" fillId="4" borderId="10" xfId="0" applyFont="1" applyFill="1" applyBorder="1"/>
    <xf numFmtId="0" fontId="32" fillId="4" borderId="1" xfId="0" applyFont="1" applyFill="1" applyBorder="1"/>
    <xf numFmtId="0" fontId="32" fillId="4" borderId="5" xfId="0" applyFont="1" applyFill="1" applyBorder="1" applyAlignment="1">
      <alignment horizontal="justify" wrapText="1"/>
    </xf>
    <xf numFmtId="0" fontId="32" fillId="4" borderId="10" xfId="0" applyFont="1" applyFill="1" applyBorder="1" applyAlignment="1">
      <alignment horizontal="justify" wrapText="1"/>
    </xf>
    <xf numFmtId="0" fontId="32" fillId="4" borderId="1" xfId="0" applyFont="1" applyFill="1" applyBorder="1" applyAlignment="1">
      <alignment horizontal="justify" wrapText="1"/>
    </xf>
    <xf numFmtId="4" fontId="32" fillId="4" borderId="5" xfId="0" applyNumberFormat="1" applyFont="1" applyFill="1" applyBorder="1" applyAlignment="1">
      <alignment horizontal="right" wrapText="1"/>
    </xf>
    <xf numFmtId="4" fontId="32" fillId="4" borderId="10" xfId="0" applyNumberFormat="1" applyFont="1" applyFill="1" applyBorder="1" applyAlignment="1">
      <alignment horizontal="right" wrapText="1"/>
    </xf>
    <xf numFmtId="4" fontId="32" fillId="4" borderId="1" xfId="0" applyNumberFormat="1" applyFont="1" applyFill="1" applyBorder="1" applyAlignment="1">
      <alignment horizontal="right" wrapText="1"/>
    </xf>
    <xf numFmtId="4" fontId="32" fillId="4" borderId="5" xfId="0" applyNumberFormat="1" applyFont="1" applyFill="1" applyBorder="1" applyAlignment="1">
      <alignment horizontal="center" wrapText="1"/>
    </xf>
    <xf numFmtId="4" fontId="32" fillId="4" borderId="10" xfId="0" applyNumberFormat="1" applyFont="1" applyFill="1" applyBorder="1" applyAlignment="1">
      <alignment horizontal="center" wrapText="1"/>
    </xf>
    <xf numFmtId="4" fontId="32" fillId="4" borderId="1" xfId="0" applyNumberFormat="1" applyFont="1" applyFill="1" applyBorder="1" applyAlignment="1">
      <alignment horizontal="center" wrapText="1"/>
    </xf>
    <xf numFmtId="0" fontId="32" fillId="4" borderId="5" xfId="0" applyFont="1" applyFill="1" applyBorder="1" applyAlignment="1">
      <alignment vertical="top" wrapText="1"/>
    </xf>
    <xf numFmtId="0" fontId="32" fillId="4" borderId="10" xfId="0" applyFont="1" applyFill="1" applyBorder="1" applyAlignment="1">
      <alignment vertical="top" wrapText="1"/>
    </xf>
    <xf numFmtId="0" fontId="32" fillId="4" borderId="1" xfId="0" applyFont="1" applyFill="1" applyBorder="1" applyAlignment="1">
      <alignment vertical="top" wrapText="1"/>
    </xf>
    <xf numFmtId="0" fontId="32" fillId="3" borderId="10" xfId="0" applyFont="1" applyFill="1" applyBorder="1" applyAlignment="1">
      <alignment horizontal="justify" wrapText="1"/>
    </xf>
    <xf numFmtId="0" fontId="32" fillId="3" borderId="10" xfId="0" applyFont="1" applyFill="1" applyBorder="1" applyAlignment="1">
      <alignment horizontal="center"/>
    </xf>
    <xf numFmtId="0" fontId="32" fillId="3" borderId="10" xfId="0" applyFont="1" applyFill="1" applyBorder="1" applyAlignment="1">
      <alignment horizontal="center" wrapText="1"/>
    </xf>
    <xf numFmtId="0" fontId="32" fillId="3" borderId="10" xfId="0" applyFont="1" applyFill="1" applyBorder="1" applyAlignment="1">
      <alignment wrapText="1"/>
    </xf>
    <xf numFmtId="4" fontId="32" fillId="3" borderId="10" xfId="0" applyNumberFormat="1" applyFont="1" applyFill="1" applyBorder="1" applyAlignment="1">
      <alignment horizontal="right" wrapText="1"/>
    </xf>
    <xf numFmtId="4" fontId="32" fillId="3" borderId="10" xfId="0" applyNumberFormat="1" applyFont="1" applyFill="1" applyBorder="1" applyAlignment="1">
      <alignment horizontal="center" wrapText="1"/>
    </xf>
    <xf numFmtId="0" fontId="32" fillId="3" borderId="10" xfId="0" applyFont="1" applyFill="1" applyBorder="1"/>
    <xf numFmtId="0" fontId="32" fillId="3" borderId="10" xfId="0" applyFont="1" applyFill="1" applyBorder="1" applyAlignment="1">
      <alignment vertical="top" wrapText="1"/>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5" fillId="3" borderId="14" xfId="0" applyFont="1" applyFill="1" applyBorder="1" applyAlignment="1">
      <alignment horizontal="center" vertical="center"/>
    </xf>
    <xf numFmtId="0" fontId="25" fillId="3" borderId="11" xfId="0" applyFont="1" applyFill="1" applyBorder="1" applyAlignment="1">
      <alignment horizontal="center" vertical="center"/>
    </xf>
    <xf numFmtId="0" fontId="32" fillId="3" borderId="5"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 xfId="0" applyFont="1" applyFill="1" applyBorder="1" applyAlignment="1">
      <alignment horizontal="left" vertical="top" wrapText="1"/>
    </xf>
    <xf numFmtId="0" fontId="25" fillId="3" borderId="12" xfId="0" applyFont="1" applyFill="1" applyBorder="1" applyAlignment="1">
      <alignment horizontal="center" vertical="center"/>
    </xf>
    <xf numFmtId="0" fontId="25" fillId="3" borderId="14" xfId="0" applyFont="1" applyFill="1" applyBorder="1" applyAlignment="1">
      <alignment wrapText="1"/>
    </xf>
    <xf numFmtId="0" fontId="25" fillId="3" borderId="12" xfId="0" applyFont="1" applyFill="1" applyBorder="1" applyAlignment="1">
      <alignment wrapText="1"/>
    </xf>
    <xf numFmtId="0" fontId="25" fillId="3" borderId="11" xfId="0" applyFont="1" applyFill="1" applyBorder="1" applyAlignment="1">
      <alignment wrapText="1"/>
    </xf>
    <xf numFmtId="0" fontId="25" fillId="3" borderId="14"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9" fillId="11" borderId="19" xfId="0" applyFont="1" applyFill="1" applyBorder="1" applyAlignment="1">
      <alignment horizontal="center" vertical="center" wrapText="1"/>
    </xf>
    <xf numFmtId="0" fontId="23" fillId="3" borderId="14" xfId="0" applyFont="1" applyFill="1" applyBorder="1" applyAlignment="1">
      <alignment horizontal="justify" vertical="center" wrapText="1"/>
    </xf>
    <xf numFmtId="0" fontId="23" fillId="3" borderId="11" xfId="0" applyFont="1" applyFill="1" applyBorder="1" applyAlignment="1">
      <alignment horizontal="justify" vertical="center" wrapText="1"/>
    </xf>
    <xf numFmtId="0" fontId="23" fillId="3" borderId="14" xfId="0" applyFont="1" applyFill="1" applyBorder="1" applyAlignment="1">
      <alignment horizontal="left" vertical="center"/>
    </xf>
    <xf numFmtId="0" fontId="23" fillId="3" borderId="11" xfId="0" applyFont="1" applyFill="1" applyBorder="1" applyAlignment="1">
      <alignment horizontal="left" vertical="center"/>
    </xf>
    <xf numFmtId="0" fontId="23" fillId="3" borderId="14"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14" xfId="0" applyFont="1" applyFill="1" applyBorder="1" applyAlignment="1">
      <alignment horizontal="center" vertical="center"/>
    </xf>
    <xf numFmtId="0" fontId="23" fillId="3" borderId="11" xfId="0" applyFont="1" applyFill="1" applyBorder="1" applyAlignment="1">
      <alignment horizontal="center" vertical="center"/>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5" fillId="3" borderId="14" xfId="0" applyFont="1" applyFill="1" applyBorder="1" applyAlignment="1">
      <alignment horizontal="left" vertical="center"/>
    </xf>
    <xf numFmtId="0" fontId="25" fillId="3" borderId="11" xfId="0" applyFont="1" applyFill="1" applyBorder="1" applyAlignment="1">
      <alignment horizontal="left" vertical="center"/>
    </xf>
    <xf numFmtId="0" fontId="25" fillId="3" borderId="15"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14"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3" fillId="3" borderId="14" xfId="0" applyFont="1" applyFill="1" applyBorder="1" applyAlignment="1">
      <alignment horizontal="right" vertical="center" wrapText="1"/>
    </xf>
    <xf numFmtId="0" fontId="23" fillId="3" borderId="11" xfId="0" applyFont="1" applyFill="1" applyBorder="1" applyAlignment="1">
      <alignment horizontal="right" vertical="center" wrapText="1"/>
    </xf>
    <xf numFmtId="0" fontId="17" fillId="3" borderId="14" xfId="0" applyFont="1" applyFill="1" applyBorder="1" applyAlignment="1">
      <alignment horizontal="right" vertical="center"/>
    </xf>
    <xf numFmtId="0" fontId="17" fillId="3" borderId="11" xfId="0" applyFont="1" applyFill="1" applyBorder="1" applyAlignment="1">
      <alignment horizontal="right" vertical="center"/>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5" fillId="3" borderId="12" xfId="0" applyFont="1" applyFill="1" applyBorder="1" applyAlignment="1">
      <alignment horizontal="left" vertical="center"/>
    </xf>
    <xf numFmtId="0" fontId="25" fillId="3" borderId="14" xfId="0" applyFont="1" applyFill="1" applyBorder="1" applyAlignment="1">
      <alignment vertical="center" wrapText="1"/>
    </xf>
    <xf numFmtId="0" fontId="25" fillId="3" borderId="12" xfId="0" applyFont="1" applyFill="1" applyBorder="1" applyAlignment="1">
      <alignment vertical="center" wrapText="1"/>
    </xf>
    <xf numFmtId="0" fontId="23" fillId="3" borderId="14" xfId="0" applyFont="1" applyFill="1" applyBorder="1" applyAlignment="1">
      <alignment horizontal="right" vertical="center"/>
    </xf>
    <xf numFmtId="0" fontId="23" fillId="3" borderId="12" xfId="0" applyFont="1" applyFill="1" applyBorder="1" applyAlignment="1">
      <alignment horizontal="right" vertical="center"/>
    </xf>
    <xf numFmtId="0" fontId="23" fillId="3" borderId="11" xfId="0" applyFont="1" applyFill="1" applyBorder="1" applyAlignment="1">
      <alignment horizontal="right" vertical="center"/>
    </xf>
    <xf numFmtId="0" fontId="23" fillId="3" borderId="14"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5" fillId="3" borderId="11" xfId="0" applyFont="1" applyFill="1" applyBorder="1" applyAlignment="1">
      <alignment vertical="center" wrapText="1"/>
    </xf>
    <xf numFmtId="0" fontId="23" fillId="3" borderId="12" xfId="0" applyFont="1" applyFill="1" applyBorder="1" applyAlignment="1">
      <alignment horizontal="justify" vertical="center" wrapText="1"/>
    </xf>
    <xf numFmtId="0" fontId="25" fillId="3" borderId="12" xfId="0" applyFont="1" applyFill="1" applyBorder="1" applyAlignment="1">
      <alignment horizontal="left" vertical="center" wrapText="1"/>
    </xf>
    <xf numFmtId="4" fontId="23" fillId="3" borderId="12" xfId="0" applyNumberFormat="1" applyFont="1" applyFill="1" applyBorder="1" applyAlignment="1">
      <alignment horizontal="right" vertical="center" wrapText="1"/>
    </xf>
    <xf numFmtId="0" fontId="23" fillId="3" borderId="11" xfId="0" applyFont="1" applyFill="1" applyBorder="1" applyAlignment="1">
      <alignment vertical="center" wrapText="1"/>
    </xf>
    <xf numFmtId="0" fontId="23" fillId="3" borderId="12" xfId="0" applyFont="1" applyFill="1" applyBorder="1" applyAlignment="1">
      <alignment horizontal="right" vertical="center" wrapText="1"/>
    </xf>
    <xf numFmtId="0" fontId="23" fillId="3" borderId="15"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12" xfId="0" applyFont="1" applyFill="1" applyBorder="1" applyAlignment="1">
      <alignment horizontal="left" vertical="center"/>
    </xf>
    <xf numFmtId="0" fontId="25" fillId="3" borderId="0" xfId="0" applyFont="1" applyFill="1" applyBorder="1" applyAlignment="1">
      <alignment horizontal="center" vertical="center" wrapText="1"/>
    </xf>
    <xf numFmtId="0" fontId="23" fillId="3" borderId="19" xfId="0" applyFont="1" applyFill="1" applyBorder="1" applyAlignment="1">
      <alignment horizontal="right" vertical="center"/>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8" fontId="25" fillId="3" borderId="14" xfId="0" applyNumberFormat="1" applyFont="1" applyFill="1" applyBorder="1" applyAlignment="1">
      <alignment vertical="center"/>
    </xf>
    <xf numFmtId="8" fontId="25" fillId="3" borderId="12" xfId="0" applyNumberFormat="1" applyFont="1" applyFill="1" applyBorder="1" applyAlignment="1">
      <alignment vertical="center"/>
    </xf>
    <xf numFmtId="8" fontId="25" fillId="3" borderId="11" xfId="0" applyNumberFormat="1" applyFont="1" applyFill="1" applyBorder="1" applyAlignment="1">
      <alignment vertical="center"/>
    </xf>
    <xf numFmtId="0" fontId="25" fillId="3" borderId="14" xfId="0" applyFont="1" applyFill="1" applyBorder="1" applyAlignment="1">
      <alignment horizontal="center" vertical="top" wrapText="1"/>
    </xf>
    <xf numFmtId="0" fontId="25" fillId="3" borderId="12" xfId="0" applyFont="1" applyFill="1" applyBorder="1" applyAlignment="1">
      <alignment horizontal="center" vertical="top" wrapText="1"/>
    </xf>
    <xf numFmtId="0" fontId="25" fillId="3" borderId="11" xfId="0" applyFont="1" applyFill="1" applyBorder="1" applyAlignment="1">
      <alignment horizontal="center" vertical="top" wrapText="1"/>
    </xf>
    <xf numFmtId="8" fontId="25" fillId="3" borderId="19" xfId="0" applyNumberFormat="1" applyFont="1" applyFill="1" applyBorder="1" applyAlignment="1">
      <alignment vertical="center"/>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1" xfId="0" applyFont="1" applyFill="1" applyBorder="1" applyAlignment="1">
      <alignment vertical="top" wrapText="1"/>
    </xf>
    <xf numFmtId="8" fontId="25" fillId="3" borderId="14" xfId="0" applyNumberFormat="1" applyFont="1" applyFill="1" applyBorder="1" applyAlignment="1">
      <alignment horizontal="right" vertical="center"/>
    </xf>
    <xf numFmtId="8" fontId="25" fillId="3" borderId="12" xfId="0" applyNumberFormat="1" applyFont="1" applyFill="1" applyBorder="1" applyAlignment="1">
      <alignment horizontal="right" vertical="center"/>
    </xf>
    <xf numFmtId="8" fontId="25" fillId="3" borderId="11" xfId="0" applyNumberFormat="1" applyFont="1" applyFill="1" applyBorder="1" applyAlignment="1">
      <alignment horizontal="right" vertical="center"/>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4" fontId="25" fillId="3" borderId="14" xfId="0" applyNumberFormat="1" applyFont="1" applyFill="1" applyBorder="1" applyAlignment="1">
      <alignment vertical="center"/>
    </xf>
    <xf numFmtId="4" fontId="25" fillId="3" borderId="12" xfId="0" applyNumberFormat="1" applyFont="1" applyFill="1" applyBorder="1" applyAlignment="1">
      <alignment vertical="center"/>
    </xf>
    <xf numFmtId="4" fontId="25" fillId="3" borderId="11" xfId="0" applyNumberFormat="1" applyFont="1" applyFill="1" applyBorder="1" applyAlignment="1">
      <alignment vertical="center"/>
    </xf>
    <xf numFmtId="0" fontId="25" fillId="3" borderId="16" xfId="0" applyFont="1" applyFill="1" applyBorder="1" applyAlignment="1">
      <alignment vertical="center" wrapText="1"/>
    </xf>
    <xf numFmtId="0" fontId="25" fillId="3" borderId="0" xfId="0" applyFont="1" applyFill="1" applyBorder="1" applyAlignment="1">
      <alignment vertical="center" wrapText="1"/>
    </xf>
    <xf numFmtId="6" fontId="25" fillId="3" borderId="14" xfId="0" applyNumberFormat="1" applyFont="1" applyFill="1" applyBorder="1" applyAlignment="1">
      <alignment vertical="center"/>
    </xf>
    <xf numFmtId="6" fontId="25" fillId="3" borderId="12" xfId="0" applyNumberFormat="1" applyFont="1" applyFill="1" applyBorder="1" applyAlignment="1">
      <alignment vertical="center"/>
    </xf>
    <xf numFmtId="6" fontId="25" fillId="3" borderId="11" xfId="0" applyNumberFormat="1" applyFont="1" applyFill="1" applyBorder="1" applyAlignment="1">
      <alignment vertical="center"/>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3" borderId="18" xfId="0" applyFont="1" applyFill="1" applyBorder="1" applyAlignment="1">
      <alignment horizontal="center" vertical="center" wrapText="1"/>
    </xf>
    <xf numFmtId="0" fontId="25" fillId="3" borderId="18" xfId="0" applyFont="1" applyFill="1" applyBorder="1" applyAlignment="1">
      <alignment vertical="center" wrapText="1"/>
    </xf>
    <xf numFmtId="8" fontId="25" fillId="3" borderId="14" xfId="0" applyNumberFormat="1" applyFont="1" applyFill="1" applyBorder="1" applyAlignment="1">
      <alignment horizontal="right" vertical="center" wrapText="1"/>
    </xf>
    <xf numFmtId="8" fontId="25" fillId="3" borderId="12" xfId="0" applyNumberFormat="1" applyFont="1" applyFill="1" applyBorder="1" applyAlignment="1">
      <alignment horizontal="right" vertical="center" wrapText="1"/>
    </xf>
    <xf numFmtId="8" fontId="25" fillId="3" borderId="11" xfId="0" applyNumberFormat="1" applyFont="1" applyFill="1" applyBorder="1" applyAlignment="1">
      <alignment horizontal="right" vertical="center" wrapText="1"/>
    </xf>
    <xf numFmtId="0" fontId="25" fillId="3" borderId="14" xfId="0" applyFont="1" applyFill="1" applyBorder="1" applyAlignment="1">
      <alignment horizontal="right" vertical="center"/>
    </xf>
    <xf numFmtId="0" fontId="25" fillId="3" borderId="12" xfId="0" applyFont="1" applyFill="1" applyBorder="1" applyAlignment="1">
      <alignment horizontal="right" vertical="center"/>
    </xf>
    <xf numFmtId="0" fontId="25" fillId="3" borderId="11" xfId="0" applyFont="1" applyFill="1" applyBorder="1" applyAlignment="1">
      <alignment horizontal="right" vertical="center"/>
    </xf>
    <xf numFmtId="0" fontId="25" fillId="3" borderId="15" xfId="0" applyFont="1" applyFill="1" applyBorder="1" applyAlignment="1">
      <alignment vertical="center" wrapText="1"/>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0" fontId="17" fillId="0" borderId="14" xfId="0" applyFont="1" applyBorder="1" applyAlignment="1">
      <alignment horizontal="right" vertical="center" wrapText="1"/>
    </xf>
    <xf numFmtId="0" fontId="17" fillId="0" borderId="12" xfId="0" applyFont="1" applyBorder="1" applyAlignment="1">
      <alignment horizontal="right" vertical="center" wrapText="1"/>
    </xf>
    <xf numFmtId="0" fontId="17" fillId="0" borderId="11" xfId="0" applyFont="1" applyBorder="1" applyAlignment="1">
      <alignment horizontal="right" vertical="center" wrapText="1"/>
    </xf>
    <xf numFmtId="0" fontId="17" fillId="0" borderId="14" xfId="0" applyFont="1" applyBorder="1" applyAlignment="1">
      <alignment vertical="center" wrapText="1"/>
    </xf>
    <xf numFmtId="0" fontId="17" fillId="0" borderId="12" xfId="0" applyFont="1" applyBorder="1" applyAlignment="1">
      <alignment vertical="center" wrapText="1"/>
    </xf>
    <xf numFmtId="0" fontId="17" fillId="0" borderId="11" xfId="0" applyFont="1" applyBorder="1" applyAlignment="1">
      <alignment vertical="center" wrapText="1"/>
    </xf>
    <xf numFmtId="0" fontId="17" fillId="0" borderId="14" xfId="0" applyFont="1" applyBorder="1" applyAlignment="1">
      <alignment horizontal="left" vertical="center" wrapText="1"/>
    </xf>
    <xf numFmtId="0" fontId="17" fillId="0" borderId="1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17" fillId="0" borderId="14" xfId="0" applyFont="1" applyBorder="1" applyAlignment="1">
      <alignment vertical="top" wrapText="1"/>
    </xf>
    <xf numFmtId="0" fontId="17" fillId="0" borderId="12" xfId="0" applyFont="1" applyBorder="1" applyAlignment="1">
      <alignment vertical="top"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0" fontId="17" fillId="0" borderId="14" xfId="0" applyFont="1" applyBorder="1" applyAlignment="1">
      <alignment horizontal="center" vertical="top" wrapText="1"/>
    </xf>
    <xf numFmtId="0" fontId="17" fillId="0" borderId="12" xfId="0" applyFont="1" applyBorder="1" applyAlignment="1">
      <alignment horizontal="center" vertical="top"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1" xfId="0" applyNumberFormat="1" applyFont="1" applyBorder="1" applyAlignment="1">
      <alignment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5" xfId="0" applyFont="1" applyBorder="1" applyAlignment="1">
      <alignment vertical="center" wrapText="1"/>
    </xf>
    <xf numFmtId="0" fontId="18" fillId="0" borderId="18" xfId="0" applyFont="1" applyBorder="1" applyAlignment="1">
      <alignment vertical="center" wrapText="1"/>
    </xf>
    <xf numFmtId="0" fontId="17" fillId="0" borderId="15" xfId="0" applyFont="1" applyBorder="1" applyAlignment="1">
      <alignment vertical="center" wrapText="1"/>
    </xf>
    <xf numFmtId="0" fontId="17" fillId="0" borderId="18" xfId="0"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0" fontId="18" fillId="0" borderId="14" xfId="0" applyFont="1" applyBorder="1" applyAlignment="1">
      <alignment vertical="center" wrapText="1"/>
    </xf>
    <xf numFmtId="0" fontId="18" fillId="0" borderId="12" xfId="0" applyFont="1" applyBorder="1" applyAlignment="1">
      <alignment vertical="center" wrapText="1"/>
    </xf>
    <xf numFmtId="0" fontId="18" fillId="0" borderId="11" xfId="0" applyFont="1" applyBorder="1" applyAlignment="1">
      <alignment vertical="center" wrapText="1"/>
    </xf>
    <xf numFmtId="0" fontId="18" fillId="0" borderId="20" xfId="0" applyFont="1" applyBorder="1" applyAlignment="1">
      <alignment vertical="center" wrapText="1"/>
    </xf>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0" fontId="18" fillId="0" borderId="11"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0" fontId="18" fillId="0" borderId="14" xfId="0" applyFont="1" applyBorder="1" applyAlignment="1">
      <alignment horizontal="right" vertical="center" wrapText="1"/>
    </xf>
    <xf numFmtId="0" fontId="18" fillId="0" borderId="12" xfId="0" applyFont="1" applyBorder="1" applyAlignment="1">
      <alignment horizontal="right" vertical="center" wrapText="1"/>
    </xf>
    <xf numFmtId="0" fontId="18" fillId="0" borderId="11" xfId="0" applyFont="1" applyBorder="1" applyAlignment="1">
      <alignment horizontal="right" vertical="center" wrapText="1"/>
    </xf>
    <xf numFmtId="0" fontId="18" fillId="0" borderId="1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0" fontId="19" fillId="0" borderId="14" xfId="0" applyFont="1" applyBorder="1" applyAlignment="1">
      <alignment vertical="center" wrapText="1"/>
    </xf>
    <xf numFmtId="0" fontId="19" fillId="0" borderId="12" xfId="0" applyFont="1" applyBorder="1" applyAlignment="1">
      <alignment vertical="center" wrapText="1"/>
    </xf>
    <xf numFmtId="0" fontId="19" fillId="0" borderId="11" xfId="0" applyFont="1" applyBorder="1" applyAlignment="1">
      <alignment vertical="center" wrapText="1"/>
    </xf>
    <xf numFmtId="8" fontId="17" fillId="0" borderId="14"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0" fontId="17" fillId="0" borderId="11" xfId="0" applyFont="1" applyBorder="1" applyAlignment="1">
      <alignment horizontal="center" vertical="top" wrapText="1"/>
    </xf>
    <xf numFmtId="4" fontId="18" fillId="0" borderId="20" xfId="0" applyNumberFormat="1" applyFont="1" applyBorder="1" applyAlignment="1">
      <alignment vertical="center" wrapText="1"/>
    </xf>
    <xf numFmtId="0" fontId="18" fillId="0" borderId="14" xfId="0" applyFont="1" applyBorder="1" applyAlignment="1">
      <alignment horizontal="center" vertical="top" wrapText="1"/>
    </xf>
    <xf numFmtId="0" fontId="18" fillId="0" borderId="12" xfId="0" applyFont="1" applyBorder="1" applyAlignment="1">
      <alignment horizontal="center" vertical="top" wrapText="1"/>
    </xf>
    <xf numFmtId="0" fontId="18" fillId="0" borderId="11" xfId="0" applyFont="1" applyBorder="1" applyAlignment="1">
      <alignment horizontal="center" vertical="top" wrapText="1"/>
    </xf>
    <xf numFmtId="0" fontId="28" fillId="0" borderId="2" xfId="0" applyFont="1" applyBorder="1" applyAlignment="1">
      <alignment horizontal="center" vertical="top"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0" fontId="18" fillId="0" borderId="14" xfId="0" applyFont="1" applyBorder="1" applyAlignment="1">
      <alignment vertical="top" wrapText="1"/>
    </xf>
    <xf numFmtId="0" fontId="18" fillId="0" borderId="11" xfId="0" applyFont="1" applyBorder="1" applyAlignment="1">
      <alignment vertical="top" wrapText="1"/>
    </xf>
    <xf numFmtId="0" fontId="17" fillId="0" borderId="0" xfId="0" applyFont="1" applyBorder="1" applyAlignment="1">
      <alignment horizontal="justify" vertical="top"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1" xfId="0" applyFont="1" applyBorder="1" applyAlignment="1">
      <alignment horizontal="center" vertical="center" wrapText="1"/>
    </xf>
    <xf numFmtId="0" fontId="17" fillId="0" borderId="2" xfId="0" applyFont="1" applyBorder="1" applyAlignment="1">
      <alignment horizontal="justify" vertical="top" wrapText="1"/>
    </xf>
    <xf numFmtId="0" fontId="17" fillId="0" borderId="14" xfId="0" applyFont="1" applyBorder="1" applyAlignment="1">
      <alignment horizontal="justify" vertical="center" wrapText="1"/>
    </xf>
    <xf numFmtId="0" fontId="17" fillId="0" borderId="11" xfId="0" applyFont="1" applyBorder="1" applyAlignment="1">
      <alignment horizontal="justify" vertical="center" wrapText="1"/>
    </xf>
    <xf numFmtId="8" fontId="17" fillId="0" borderId="2" xfId="0" applyNumberFormat="1" applyFont="1" applyBorder="1" applyAlignment="1">
      <alignment horizontal="right" vertical="center" wrapText="1"/>
    </xf>
    <xf numFmtId="8" fontId="17" fillId="0" borderId="2" xfId="0" applyNumberFormat="1" applyFont="1" applyBorder="1" applyAlignment="1">
      <alignment vertical="center" wrapText="1"/>
    </xf>
    <xf numFmtId="0" fontId="28" fillId="0" borderId="2" xfId="0" applyFont="1" applyBorder="1" applyAlignment="1">
      <alignment vertical="top" wrapText="1"/>
    </xf>
    <xf numFmtId="0" fontId="1" fillId="4" borderId="2" xfId="0" applyFont="1" applyFill="1" applyBorder="1" applyAlignment="1">
      <alignment horizontal="right" vertical="center" wrapText="1"/>
    </xf>
    <xf numFmtId="0" fontId="18" fillId="4" borderId="2" xfId="0" applyFont="1" applyFill="1" applyBorder="1" applyAlignment="1">
      <alignment horizontal="justify" wrapText="1"/>
    </xf>
    <xf numFmtId="0" fontId="22" fillId="0" borderId="2" xfId="0" applyFont="1" applyBorder="1" applyAlignment="1">
      <alignment horizontal="center"/>
    </xf>
    <xf numFmtId="0" fontId="17" fillId="0" borderId="2" xfId="0" applyFont="1" applyBorder="1" applyAlignment="1">
      <alignment horizontal="left" vertical="top" wrapText="1"/>
    </xf>
    <xf numFmtId="0" fontId="17" fillId="0" borderId="2" xfId="0" applyFont="1" applyBorder="1" applyAlignment="1">
      <alignment vertical="top" wrapText="1"/>
    </xf>
    <xf numFmtId="0" fontId="17" fillId="0" borderId="2" xfId="0" applyFont="1" applyBorder="1" applyAlignment="1">
      <alignment horizontal="left" vertical="center"/>
    </xf>
    <xf numFmtId="0" fontId="17" fillId="0" borderId="2" xfId="0" applyFont="1" applyBorder="1" applyAlignment="1">
      <alignment horizontal="center" vertical="top"/>
    </xf>
    <xf numFmtId="4" fontId="1" fillId="0" borderId="2" xfId="0" applyNumberFormat="1" applyFont="1" applyBorder="1" applyAlignment="1">
      <alignment horizontal="center" vertical="top"/>
    </xf>
    <xf numFmtId="0" fontId="17" fillId="0" borderId="14" xfId="0" applyFont="1" applyFill="1" applyBorder="1" applyAlignment="1">
      <alignment vertical="center" wrapText="1"/>
    </xf>
    <xf numFmtId="0" fontId="17" fillId="0" borderId="12" xfId="0" applyFont="1" applyFill="1" applyBorder="1" applyAlignment="1">
      <alignment vertical="center" wrapText="1"/>
    </xf>
    <xf numFmtId="0" fontId="17" fillId="0" borderId="11" xfId="0" applyFont="1" applyFill="1" applyBorder="1" applyAlignment="1">
      <alignment vertical="center" wrapText="1"/>
    </xf>
    <xf numFmtId="0" fontId="25" fillId="0" borderId="15" xfId="0" applyFont="1" applyFill="1" applyBorder="1" applyAlignment="1">
      <alignment horizontal="left" vertical="center" wrapText="1"/>
    </xf>
    <xf numFmtId="0" fontId="25" fillId="0" borderId="18" xfId="0" applyFont="1" applyFill="1" applyBorder="1" applyAlignment="1">
      <alignment horizontal="left" vertical="center" wrapText="1"/>
    </xf>
    <xf numFmtId="0" fontId="25" fillId="0" borderId="14"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17" fillId="0" borderId="14" xfId="0" applyFont="1" applyFill="1" applyBorder="1" applyAlignment="1">
      <alignment vertical="top" wrapText="1"/>
    </xf>
    <xf numFmtId="0" fontId="17" fillId="0" borderId="12" xfId="0" applyFont="1" applyFill="1" applyBorder="1" applyAlignment="1">
      <alignment vertical="top" wrapText="1"/>
    </xf>
    <xf numFmtId="0" fontId="18" fillId="0" borderId="14" xfId="0" applyFont="1" applyFill="1" applyBorder="1" applyAlignment="1">
      <alignment vertical="top" wrapText="1"/>
    </xf>
    <xf numFmtId="0" fontId="18" fillId="0" borderId="12" xfId="0" applyFont="1" applyFill="1" applyBorder="1" applyAlignment="1">
      <alignment vertical="top" wrapText="1"/>
    </xf>
    <xf numFmtId="3" fontId="17" fillId="0" borderId="14" xfId="0" applyNumberFormat="1" applyFont="1" applyFill="1" applyBorder="1" applyAlignment="1">
      <alignment horizontal="right" vertical="center" wrapText="1"/>
    </xf>
    <xf numFmtId="3" fontId="17" fillId="0" borderId="12" xfId="0" applyNumberFormat="1" applyFont="1" applyFill="1" applyBorder="1" applyAlignment="1">
      <alignment horizontal="right" vertical="center" wrapText="1"/>
    </xf>
    <xf numFmtId="3" fontId="17" fillId="0" borderId="11" xfId="0" applyNumberFormat="1" applyFont="1" applyFill="1" applyBorder="1" applyAlignment="1">
      <alignment horizontal="right" vertical="center" wrapText="1"/>
    </xf>
    <xf numFmtId="0" fontId="18"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8" fillId="0" borderId="2" xfId="0" applyFont="1" applyFill="1" applyBorder="1" applyAlignment="1">
      <alignment vertical="top" wrapText="1"/>
    </xf>
    <xf numFmtId="0" fontId="17" fillId="0" borderId="12" xfId="0" applyFont="1" applyBorder="1" applyAlignment="1">
      <alignment horizontal="justify"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wrapText="1"/>
    </xf>
    <xf numFmtId="8" fontId="17" fillId="0" borderId="12" xfId="0" applyNumberFormat="1" applyFont="1" applyBorder="1" applyAlignment="1">
      <alignment horizontal="right" vertical="center" wrapText="1"/>
    </xf>
    <xf numFmtId="0" fontId="17" fillId="4" borderId="2" xfId="0" applyFont="1" applyFill="1" applyBorder="1" applyAlignment="1">
      <alignment horizontal="center" wrapText="1"/>
    </xf>
    <xf numFmtId="0" fontId="17" fillId="4" borderId="2" xfId="0" applyFont="1" applyFill="1" applyBorder="1" applyAlignment="1">
      <alignment wrapText="1"/>
    </xf>
    <xf numFmtId="0" fontId="17" fillId="4" borderId="14" xfId="0" applyFont="1" applyFill="1" applyBorder="1" applyAlignment="1">
      <alignment horizontal="center" wrapText="1"/>
    </xf>
    <xf numFmtId="0" fontId="17" fillId="4" borderId="11" xfId="0" applyFont="1" applyFill="1" applyBorder="1" applyAlignment="1">
      <alignment horizontal="center" wrapText="1"/>
    </xf>
    <xf numFmtId="0" fontId="17" fillId="13" borderId="19" xfId="0" applyFont="1" applyFill="1" applyBorder="1" applyAlignment="1">
      <alignment horizontal="center" vertical="center" wrapText="1"/>
    </xf>
    <xf numFmtId="0" fontId="17" fillId="13" borderId="0" xfId="0" applyFont="1" applyFill="1" applyBorder="1" applyAlignment="1">
      <alignment horizontal="center" vertical="center" wrapText="1"/>
    </xf>
    <xf numFmtId="0" fontId="18" fillId="0" borderId="14"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8" fillId="0" borderId="14" xfId="0" applyNumberFormat="1" applyFont="1" applyBorder="1" applyAlignment="1">
      <alignment horizontal="right" vertical="center"/>
    </xf>
    <xf numFmtId="4" fontId="18" fillId="0" borderId="12" xfId="0" applyNumberFormat="1" applyFont="1" applyBorder="1" applyAlignment="1">
      <alignment horizontal="right" vertical="center"/>
    </xf>
    <xf numFmtId="4" fontId="18" fillId="0" borderId="11" xfId="0" applyNumberFormat="1" applyFont="1" applyBorder="1" applyAlignment="1">
      <alignment horizontal="right" vertical="center"/>
    </xf>
    <xf numFmtId="0" fontId="18" fillId="0" borderId="2" xfId="0" applyFont="1" applyBorder="1" applyAlignment="1">
      <alignment wrapText="1"/>
    </xf>
    <xf numFmtId="0" fontId="18" fillId="0" borderId="2" xfId="0" applyFont="1" applyBorder="1" applyAlignment="1">
      <alignment horizontal="left" vertical="top" wrapText="1"/>
    </xf>
    <xf numFmtId="0" fontId="18" fillId="0" borderId="2" xfId="0" applyFont="1" applyBorder="1" applyAlignment="1">
      <alignment horizontal="left" vertical="center" wrapText="1"/>
    </xf>
    <xf numFmtId="4" fontId="1" fillId="0" borderId="2" xfId="0" applyNumberFormat="1" applyFont="1" applyBorder="1" applyAlignment="1">
      <alignment vertical="top" wrapText="1"/>
    </xf>
    <xf numFmtId="4" fontId="18" fillId="0" borderId="2" xfId="0" applyNumberFormat="1" applyFont="1" applyBorder="1" applyAlignment="1">
      <alignment vertical="top" wrapText="1"/>
    </xf>
    <xf numFmtId="0" fontId="18" fillId="0" borderId="2" xfId="0" applyFont="1" applyBorder="1" applyAlignment="1">
      <alignment vertical="top" wrapText="1"/>
    </xf>
    <xf numFmtId="0" fontId="18" fillId="0" borderId="14" xfId="0" applyFont="1" applyBorder="1" applyAlignment="1">
      <alignment horizontal="right" vertical="top"/>
    </xf>
    <xf numFmtId="0" fontId="18" fillId="0" borderId="11" xfId="0" applyFont="1" applyBorder="1" applyAlignment="1">
      <alignment horizontal="right" vertical="top"/>
    </xf>
    <xf numFmtId="0" fontId="17" fillId="0" borderId="2" xfId="0" applyFont="1" applyBorder="1" applyAlignment="1">
      <alignment vertical="top"/>
    </xf>
    <xf numFmtId="0" fontId="18" fillId="0" borderId="2" xfId="0" applyFont="1" applyBorder="1" applyAlignment="1">
      <alignment horizontal="center" vertical="center" wrapText="1"/>
    </xf>
    <xf numFmtId="0" fontId="18" fillId="0" borderId="2" xfId="0" applyFont="1" applyBorder="1" applyAlignment="1">
      <alignment horizontal="center" vertical="top" wrapText="1"/>
    </xf>
    <xf numFmtId="4" fontId="1" fillId="0" borderId="2" xfId="0" applyNumberFormat="1" applyFont="1" applyBorder="1" applyAlignment="1">
      <alignment horizontal="right" vertical="center" wrapText="1"/>
    </xf>
    <xf numFmtId="4" fontId="18" fillId="0" borderId="2" xfId="0" applyNumberFormat="1" applyFont="1" applyBorder="1" applyAlignment="1">
      <alignment horizontal="right" vertical="center" wrapText="1"/>
    </xf>
    <xf numFmtId="0" fontId="23" fillId="0" borderId="2" xfId="0" applyFont="1" applyBorder="1" applyAlignment="1">
      <alignment horizontal="center" vertical="top" wrapText="1"/>
    </xf>
    <xf numFmtId="0" fontId="17" fillId="4" borderId="2" xfId="0" applyFont="1" applyFill="1" applyBorder="1" applyAlignment="1">
      <alignment horizontal="left" vertical="center" wrapText="1"/>
    </xf>
    <xf numFmtId="0" fontId="1" fillId="4" borderId="2" xfId="0" applyFont="1" applyFill="1" applyBorder="1" applyAlignment="1">
      <alignment horizontal="right"/>
    </xf>
    <xf numFmtId="0" fontId="18" fillId="4" borderId="2" xfId="0" applyFont="1" applyFill="1" applyBorder="1" applyAlignment="1">
      <alignment horizontal="right"/>
    </xf>
    <xf numFmtId="0" fontId="17" fillId="4" borderId="2" xfId="0" applyFont="1" applyFill="1" applyBorder="1" applyAlignment="1">
      <alignment horizontal="center"/>
    </xf>
    <xf numFmtId="0" fontId="17" fillId="4" borderId="28" xfId="0" applyFont="1" applyFill="1" applyBorder="1" applyAlignment="1">
      <alignment horizontal="center" wrapText="1"/>
    </xf>
    <xf numFmtId="4" fontId="1" fillId="4" borderId="2" xfId="0" applyNumberFormat="1" applyFont="1" applyFill="1" applyBorder="1" applyAlignment="1">
      <alignment vertical="top" wrapText="1"/>
    </xf>
    <xf numFmtId="0" fontId="17" fillId="4" borderId="14" xfId="0" applyFont="1" applyFill="1" applyBorder="1" applyAlignment="1">
      <alignment vertical="top" wrapText="1"/>
    </xf>
    <xf numFmtId="0" fontId="17" fillId="4" borderId="12" xfId="0" applyFont="1" applyFill="1" applyBorder="1" applyAlignment="1">
      <alignment vertical="top" wrapText="1"/>
    </xf>
    <xf numFmtId="0" fontId="17" fillId="4" borderId="11" xfId="0" applyFont="1" applyFill="1" applyBorder="1" applyAlignment="1">
      <alignment vertical="top" wrapText="1"/>
    </xf>
    <xf numFmtId="0" fontId="17" fillId="4" borderId="14" xfId="0" applyFont="1" applyFill="1" applyBorder="1" applyAlignment="1">
      <alignment horizontal="center"/>
    </xf>
    <xf numFmtId="0" fontId="17" fillId="4" borderId="11" xfId="0" applyFont="1" applyFill="1" applyBorder="1" applyAlignment="1">
      <alignment horizontal="center"/>
    </xf>
    <xf numFmtId="0" fontId="18" fillId="4" borderId="2" xfId="0" applyFont="1" applyFill="1" applyBorder="1" applyAlignment="1">
      <alignment vertical="top" wrapText="1"/>
    </xf>
    <xf numFmtId="8" fontId="1" fillId="4" borderId="2" xfId="0" applyNumberFormat="1" applyFont="1" applyFill="1" applyBorder="1" applyAlignment="1">
      <alignment vertical="top" wrapText="1"/>
    </xf>
    <xf numFmtId="8" fontId="18" fillId="4" borderId="2" xfId="0" applyNumberFormat="1" applyFont="1" applyFill="1" applyBorder="1" applyAlignment="1">
      <alignment vertical="top" wrapText="1"/>
    </xf>
    <xf numFmtId="0" fontId="18" fillId="4" borderId="2" xfId="0" applyFont="1" applyFill="1" applyBorder="1" applyAlignment="1">
      <alignment horizontal="center" vertical="center" wrapText="1"/>
    </xf>
    <xf numFmtId="8" fontId="1" fillId="4" borderId="2" xfId="0" applyNumberFormat="1" applyFont="1" applyFill="1" applyBorder="1" applyAlignment="1">
      <alignment horizontal="center" wrapText="1"/>
    </xf>
    <xf numFmtId="4" fontId="1" fillId="4" borderId="2" xfId="0" applyNumberFormat="1" applyFont="1" applyFill="1" applyBorder="1" applyAlignment="1">
      <alignment wrapText="1"/>
    </xf>
    <xf numFmtId="0" fontId="17" fillId="4" borderId="12" xfId="0" applyFont="1" applyFill="1" applyBorder="1" applyAlignment="1">
      <alignment horizontal="center" wrapText="1"/>
    </xf>
    <xf numFmtId="0" fontId="17" fillId="4" borderId="2" xfId="0" applyFont="1" applyFill="1" applyBorder="1" applyAlignment="1">
      <alignment vertical="top" wrapText="1"/>
    </xf>
    <xf numFmtId="0" fontId="18" fillId="4" borderId="2" xfId="0" applyFont="1" applyFill="1" applyBorder="1" applyAlignment="1">
      <alignment wrapText="1"/>
    </xf>
    <xf numFmtId="0" fontId="17" fillId="4" borderId="2" xfId="0" applyFont="1" applyFill="1" applyBorder="1" applyAlignment="1">
      <alignment horizontal="center" vertical="center" wrapText="1"/>
    </xf>
    <xf numFmtId="0" fontId="19" fillId="4" borderId="14" xfId="0" applyFont="1" applyFill="1" applyBorder="1" applyAlignment="1">
      <alignment vertical="top" wrapText="1"/>
    </xf>
    <xf numFmtId="0" fontId="19" fillId="4" borderId="11" xfId="0" applyFont="1" applyFill="1" applyBorder="1" applyAlignment="1">
      <alignment vertical="top" wrapText="1"/>
    </xf>
    <xf numFmtId="0" fontId="18" fillId="4" borderId="14"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2" xfId="0" applyFont="1" applyFill="1" applyBorder="1" applyAlignment="1">
      <alignment horizontal="left" vertical="center" wrapText="1"/>
    </xf>
    <xf numFmtId="4" fontId="17" fillId="4" borderId="2" xfId="0" applyNumberFormat="1" applyFont="1" applyFill="1" applyBorder="1" applyAlignment="1">
      <alignment vertical="top" wrapText="1"/>
    </xf>
    <xf numFmtId="0" fontId="1" fillId="4" borderId="2" xfId="0" applyFont="1" applyFill="1" applyBorder="1" applyAlignment="1">
      <alignment vertical="top" wrapText="1"/>
    </xf>
    <xf numFmtId="0" fontId="17" fillId="16" borderId="0" xfId="0" applyFont="1" applyFill="1" applyAlignment="1">
      <alignment horizontal="center" wrapText="1"/>
    </xf>
    <xf numFmtId="0" fontId="1" fillId="0" borderId="14" xfId="0" applyFont="1" applyFill="1" applyBorder="1" applyAlignment="1">
      <alignment vertical="top" wrapText="1"/>
    </xf>
    <xf numFmtId="0" fontId="1" fillId="0" borderId="11" xfId="0" applyFont="1" applyFill="1" applyBorder="1" applyAlignment="1">
      <alignment vertical="top" wrapText="1"/>
    </xf>
    <xf numFmtId="0" fontId="21" fillId="4" borderId="2" xfId="0" applyFont="1" applyFill="1" applyBorder="1" applyAlignment="1">
      <alignment vertical="top" wrapText="1"/>
    </xf>
    <xf numFmtId="0" fontId="17" fillId="4" borderId="17" xfId="0" applyFont="1" applyFill="1" applyBorder="1" applyAlignment="1">
      <alignment horizontal="center" wrapText="1"/>
    </xf>
    <xf numFmtId="0" fontId="17" fillId="4" borderId="22" xfId="0" applyFont="1" applyFill="1" applyBorder="1" applyAlignment="1">
      <alignment horizontal="center" wrapText="1"/>
    </xf>
    <xf numFmtId="0" fontId="18" fillId="4" borderId="14" xfId="0" applyFont="1" applyFill="1" applyBorder="1" applyAlignment="1">
      <alignment horizontal="left" wrapText="1"/>
    </xf>
    <xf numFmtId="0" fontId="18" fillId="4" borderId="11" xfId="0" applyFont="1" applyFill="1" applyBorder="1" applyAlignment="1">
      <alignment horizontal="left" wrapText="1"/>
    </xf>
    <xf numFmtId="0" fontId="18" fillId="4" borderId="2" xfId="0" applyFont="1" applyFill="1" applyBorder="1" applyAlignment="1">
      <alignment horizontal="center" wrapText="1"/>
    </xf>
    <xf numFmtId="4" fontId="18" fillId="4" borderId="2" xfId="0" applyNumberFormat="1" applyFont="1" applyFill="1" applyBorder="1" applyAlignment="1">
      <alignment vertical="top" wrapText="1"/>
    </xf>
    <xf numFmtId="6" fontId="17" fillId="4" borderId="2" xfId="0" applyNumberFormat="1" applyFont="1" applyFill="1" applyBorder="1" applyAlignment="1">
      <alignment vertical="top" wrapText="1"/>
    </xf>
    <xf numFmtId="3" fontId="18" fillId="4" borderId="2" xfId="0" applyNumberFormat="1" applyFont="1" applyFill="1" applyBorder="1" applyAlignment="1">
      <alignment vertical="top" wrapText="1"/>
    </xf>
    <xf numFmtId="0" fontId="18" fillId="4" borderId="12" xfId="0" applyFont="1" applyFill="1" applyBorder="1" applyAlignment="1">
      <alignment horizontal="left" wrapText="1"/>
    </xf>
    <xf numFmtId="3" fontId="1" fillId="4" borderId="2" xfId="0" applyNumberFormat="1" applyFont="1" applyFill="1" applyBorder="1" applyAlignment="1">
      <alignment wrapText="1"/>
    </xf>
    <xf numFmtId="0" fontId="17" fillId="4" borderId="14"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1" xfId="0" applyFont="1" applyFill="1" applyBorder="1" applyAlignment="1">
      <alignment horizontal="left" vertical="center" wrapText="1"/>
    </xf>
    <xf numFmtId="0" fontId="17" fillId="4" borderId="14" xfId="0" applyFont="1" applyFill="1" applyBorder="1" applyAlignment="1">
      <alignment horizontal="left" vertical="top" wrapText="1"/>
    </xf>
    <xf numFmtId="0" fontId="17" fillId="4" borderId="12" xfId="0" applyFont="1" applyFill="1" applyBorder="1" applyAlignment="1">
      <alignment horizontal="left" vertical="top" wrapText="1"/>
    </xf>
    <xf numFmtId="0" fontId="17" fillId="4" borderId="11" xfId="0" applyFont="1" applyFill="1" applyBorder="1" applyAlignment="1">
      <alignment horizontal="left" vertical="top" wrapText="1"/>
    </xf>
    <xf numFmtId="3" fontId="1" fillId="4" borderId="2" xfId="0" applyNumberFormat="1" applyFont="1" applyFill="1" applyBorder="1" applyAlignment="1">
      <alignment horizontal="right"/>
    </xf>
    <xf numFmtId="3" fontId="18" fillId="4" borderId="2" xfId="0" applyNumberFormat="1" applyFont="1" applyFill="1" applyBorder="1" applyAlignment="1">
      <alignment horizontal="right"/>
    </xf>
    <xf numFmtId="0" fontId="18" fillId="4" borderId="2" xfId="0" applyFont="1" applyFill="1" applyBorder="1" applyAlignment="1">
      <alignment horizontal="center"/>
    </xf>
    <xf numFmtId="0" fontId="8" fillId="0" borderId="2" xfId="0" applyFont="1" applyFill="1" applyBorder="1" applyAlignment="1">
      <alignment vertical="center" wrapText="1"/>
    </xf>
    <xf numFmtId="0" fontId="8" fillId="0" borderId="14" xfId="0" applyFont="1" applyFill="1" applyBorder="1" applyAlignment="1">
      <alignment vertical="center" wrapText="1"/>
    </xf>
    <xf numFmtId="0" fontId="9" fillId="0" borderId="2" xfId="0" applyFont="1" applyBorder="1" applyAlignment="1">
      <alignment vertical="center" wrapText="1"/>
    </xf>
    <xf numFmtId="0" fontId="8" fillId="0" borderId="2" xfId="0" applyFont="1" applyBorder="1" applyAlignment="1">
      <alignment wrapText="1"/>
    </xf>
    <xf numFmtId="0" fontId="8" fillId="0" borderId="2" xfId="0" applyFont="1" applyBorder="1" applyAlignment="1"/>
    <xf numFmtId="0" fontId="9" fillId="0" borderId="2" xfId="0" applyFont="1" applyBorder="1" applyAlignment="1">
      <alignment wrapText="1"/>
    </xf>
    <xf numFmtId="0" fontId="8" fillId="0" borderId="2" xfId="0" applyFont="1" applyFill="1" applyBorder="1" applyAlignment="1">
      <alignment wrapText="1"/>
    </xf>
    <xf numFmtId="0" fontId="3" fillId="4" borderId="2" xfId="1" applyFont="1" applyFill="1" applyBorder="1" applyAlignment="1">
      <alignment wrapText="1"/>
    </xf>
    <xf numFmtId="0" fontId="8" fillId="0" borderId="11" xfId="0" applyFont="1" applyFill="1" applyBorder="1" applyAlignment="1">
      <alignment vertical="center" wrapText="1"/>
    </xf>
    <xf numFmtId="0" fontId="8" fillId="0" borderId="2" xfId="0" applyFont="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3" fillId="0" borderId="2" xfId="2" applyFont="1" applyFill="1" applyBorder="1" applyAlignment="1">
      <alignment horizontal="right" wrapText="1"/>
    </xf>
    <xf numFmtId="0" fontId="8" fillId="0" borderId="28" xfId="0" applyFont="1" applyFill="1" applyBorder="1" applyAlignment="1">
      <alignment horizontal="center" wrapText="1"/>
    </xf>
    <xf numFmtId="0" fontId="8" fillId="0" borderId="2" xfId="0" applyFont="1" applyFill="1" applyBorder="1" applyAlignment="1">
      <alignment horizontal="left" vertical="center" wrapText="1"/>
    </xf>
    <xf numFmtId="0" fontId="3" fillId="0" borderId="2" xfId="0" applyFont="1" applyFill="1" applyBorder="1" applyAlignment="1">
      <alignment horizontal="right" vertical="center" wrapText="1"/>
    </xf>
    <xf numFmtId="0" fontId="14" fillId="0" borderId="2" xfId="0" applyFont="1" applyFill="1" applyBorder="1" applyAlignment="1">
      <alignment horizontal="left" wrapText="1"/>
    </xf>
    <xf numFmtId="0" fontId="8" fillId="0" borderId="2" xfId="0" applyFont="1" applyFill="1" applyBorder="1" applyAlignment="1">
      <alignment horizontal="left" vertical="top" wrapText="1"/>
    </xf>
    <xf numFmtId="0" fontId="3" fillId="0" borderId="2" xfId="0" applyFont="1" applyFill="1" applyBorder="1" applyAlignment="1">
      <alignment horizontal="right" vertical="center"/>
    </xf>
    <xf numFmtId="0" fontId="9" fillId="0" borderId="2" xfId="0" applyFont="1" applyFill="1" applyBorder="1" applyAlignment="1">
      <alignment horizontal="left" wrapText="1"/>
    </xf>
    <xf numFmtId="0" fontId="8" fillId="0" borderId="32" xfId="0" applyFont="1" applyFill="1" applyBorder="1" applyAlignment="1">
      <alignment horizontal="center" wrapText="1"/>
    </xf>
    <xf numFmtId="0" fontId="9" fillId="0" borderId="2" xfId="0" applyFont="1" applyBorder="1" applyAlignment="1">
      <alignment horizontal="center"/>
    </xf>
    <xf numFmtId="0" fontId="8" fillId="0" borderId="2" xfId="0" applyFont="1" applyBorder="1" applyAlignment="1">
      <alignment horizontal="left" wrapText="1"/>
    </xf>
    <xf numFmtId="0" fontId="8" fillId="0" borderId="13" xfId="0" applyFont="1" applyBorder="1" applyAlignment="1">
      <alignment horizontal="left" wrapText="1"/>
    </xf>
    <xf numFmtId="43" fontId="8" fillId="0" borderId="2" xfId="2" applyFont="1" applyBorder="1" applyAlignment="1">
      <alignment horizontal="right"/>
    </xf>
    <xf numFmtId="8" fontId="8" fillId="0" borderId="2" xfId="0" applyNumberFormat="1" applyFont="1" applyFill="1" applyBorder="1" applyAlignment="1">
      <alignment horizont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wrapText="1"/>
    </xf>
    <xf numFmtId="0" fontId="12" fillId="0" borderId="11" xfId="0" applyFont="1" applyBorder="1" applyAlignment="1">
      <alignment horizontal="center" wrapText="1"/>
    </xf>
    <xf numFmtId="0" fontId="12" fillId="0" borderId="2" xfId="0" applyFont="1" applyBorder="1" applyAlignment="1">
      <alignment horizontal="center" wrapText="1"/>
    </xf>
    <xf numFmtId="0" fontId="9" fillId="0" borderId="2" xfId="0" applyFont="1" applyBorder="1" applyAlignment="1">
      <alignment horizontal="center" wrapText="1"/>
    </xf>
    <xf numFmtId="43" fontId="3" fillId="0" borderId="2" xfId="2" applyFont="1" applyBorder="1" applyAlignment="1">
      <alignment horizontal="right"/>
    </xf>
    <xf numFmtId="0" fontId="9" fillId="3" borderId="2" xfId="0" applyFont="1" applyFill="1" applyBorder="1" applyAlignment="1">
      <alignment wrapText="1"/>
    </xf>
    <xf numFmtId="0" fontId="9" fillId="0" borderId="1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1" xfId="0" applyFont="1" applyBorder="1" applyAlignment="1">
      <alignment horizontal="center" wrapText="1"/>
    </xf>
    <xf numFmtId="0" fontId="8" fillId="0" borderId="0" xfId="0" applyFont="1" applyBorder="1" applyAlignment="1">
      <alignment horizontal="center"/>
    </xf>
    <xf numFmtId="0" fontId="12" fillId="0" borderId="11" xfId="0" applyFont="1" applyBorder="1" applyAlignment="1">
      <alignment wrapText="1"/>
    </xf>
    <xf numFmtId="0" fontId="12" fillId="0" borderId="2" xfId="0" applyFont="1" applyBorder="1" applyAlignment="1">
      <alignment wrapText="1"/>
    </xf>
    <xf numFmtId="0" fontId="8" fillId="0" borderId="14" xfId="0" applyFont="1" applyFill="1" applyBorder="1" applyAlignment="1">
      <alignment horizontal="center"/>
    </xf>
    <xf numFmtId="0" fontId="8" fillId="0" borderId="12" xfId="0" applyFont="1" applyFill="1" applyBorder="1" applyAlignment="1">
      <alignment horizontal="center"/>
    </xf>
    <xf numFmtId="0" fontId="8" fillId="0" borderId="11" xfId="0" applyFont="1" applyFill="1" applyBorder="1" applyAlignment="1">
      <alignment horizontal="center"/>
    </xf>
    <xf numFmtId="0" fontId="9" fillId="0" borderId="14" xfId="0" applyFont="1" applyFill="1" applyBorder="1" applyAlignment="1">
      <alignment vertical="center" wrapText="1"/>
    </xf>
    <xf numFmtId="0" fontId="9" fillId="0" borderId="12" xfId="0" applyFont="1" applyFill="1" applyBorder="1" applyAlignment="1">
      <alignment vertical="center" wrapText="1"/>
    </xf>
    <xf numFmtId="0" fontId="9" fillId="0" borderId="11" xfId="0" applyFont="1" applyFill="1" applyBorder="1" applyAlignment="1">
      <alignment vertical="center" wrapText="1"/>
    </xf>
    <xf numFmtId="0" fontId="3" fillId="0" borderId="28" xfId="0" applyFont="1" applyBorder="1" applyAlignment="1">
      <alignment horizontal="right" vertical="center" wrapText="1"/>
    </xf>
    <xf numFmtId="0" fontId="8" fillId="0" borderId="2" xfId="0" applyFont="1" applyBorder="1" applyAlignment="1">
      <alignment horizontal="left" vertical="center" wrapText="1"/>
    </xf>
    <xf numFmtId="0" fontId="8" fillId="0" borderId="13" xfId="0" applyFont="1" applyBorder="1" applyAlignment="1">
      <alignment horizontal="left" vertical="center" wrapText="1"/>
    </xf>
    <xf numFmtId="0" fontId="8" fillId="0" borderId="13" xfId="0" applyFont="1" applyBorder="1" applyAlignment="1">
      <alignment horizontal="center" wrapText="1"/>
    </xf>
    <xf numFmtId="0" fontId="9" fillId="0" borderId="2" xfId="0" applyFont="1" applyBorder="1" applyAlignment="1">
      <alignment horizontal="left" vertical="center" wrapText="1"/>
    </xf>
    <xf numFmtId="0" fontId="9" fillId="0" borderId="13" xfId="0" applyFont="1" applyBorder="1" applyAlignment="1">
      <alignment horizontal="center"/>
    </xf>
    <xf numFmtId="0" fontId="8" fillId="0" borderId="13" xfId="0" applyFont="1" applyBorder="1" applyAlignment="1">
      <alignment wrapText="1"/>
    </xf>
    <xf numFmtId="0" fontId="14" fillId="0" borderId="2" xfId="0" applyFont="1" applyBorder="1" applyAlignment="1">
      <alignment horizontal="left" wrapText="1"/>
    </xf>
    <xf numFmtId="0" fontId="3" fillId="0" borderId="2" xfId="0" applyFont="1" applyBorder="1" applyAlignment="1">
      <alignment horizontal="right" vertical="center" wrapText="1"/>
    </xf>
    <xf numFmtId="43" fontId="3" fillId="0" borderId="13" xfId="2" applyFont="1" applyBorder="1" applyAlignment="1">
      <alignment horizontal="right"/>
    </xf>
    <xf numFmtId="43" fontId="8" fillId="0" borderId="13" xfId="2" applyFont="1" applyBorder="1" applyAlignment="1">
      <alignment horizontal="right"/>
    </xf>
    <xf numFmtId="0" fontId="9" fillId="0" borderId="13" xfId="0" applyFont="1" applyBorder="1" applyAlignment="1">
      <alignment horizontal="center" wrapText="1"/>
    </xf>
    <xf numFmtId="0" fontId="3" fillId="0" borderId="13" xfId="0" applyFont="1" applyBorder="1" applyAlignment="1">
      <alignment horizontal="right" vertical="center" wrapText="1"/>
    </xf>
    <xf numFmtId="43" fontId="3" fillId="0" borderId="2" xfId="2" applyFont="1" applyBorder="1" applyAlignment="1">
      <alignment horizontal="center"/>
    </xf>
    <xf numFmtId="43" fontId="8" fillId="0" borderId="2" xfId="2"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left" vertical="center" wrapText="1"/>
    </xf>
    <xf numFmtId="0" fontId="15" fillId="3" borderId="2" xfId="0" applyFont="1" applyFill="1" applyBorder="1" applyAlignment="1">
      <alignment horizontal="center" vertical="center" wrapText="1"/>
    </xf>
    <xf numFmtId="43" fontId="3" fillId="3" borderId="2" xfId="2" applyFont="1" applyFill="1" applyBorder="1" applyAlignment="1">
      <alignment horizontal="right" wrapText="1"/>
    </xf>
    <xf numFmtId="43" fontId="9" fillId="3" borderId="2" xfId="2" applyFont="1" applyFill="1" applyBorder="1" applyAlignment="1">
      <alignment horizontal="right" wrapText="1"/>
    </xf>
    <xf numFmtId="0" fontId="9" fillId="3" borderId="2" xfId="0" applyFont="1" applyFill="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left" wrapText="1"/>
    </xf>
    <xf numFmtId="0" fontId="15" fillId="4" borderId="2" xfId="0" applyFont="1" applyFill="1" applyBorder="1" applyAlignment="1">
      <alignment horizontal="center" vertical="center" wrapText="1"/>
    </xf>
    <xf numFmtId="0" fontId="9" fillId="4" borderId="2" xfId="0" applyFont="1" applyFill="1" applyBorder="1" applyAlignment="1">
      <alignment wrapText="1"/>
    </xf>
    <xf numFmtId="0" fontId="9" fillId="4" borderId="2" xfId="0" applyFont="1" applyFill="1" applyBorder="1" applyAlignment="1">
      <alignment horizontal="left" wrapText="1"/>
    </xf>
    <xf numFmtId="0" fontId="3" fillId="0" borderId="28" xfId="0" applyFont="1" applyFill="1" applyBorder="1" applyAlignment="1">
      <alignment horizontal="right" vertical="center" wrapText="1"/>
    </xf>
    <xf numFmtId="43" fontId="9" fillId="0" borderId="2" xfId="2" applyFont="1" applyBorder="1" applyAlignment="1">
      <alignment horizontal="right"/>
    </xf>
    <xf numFmtId="0" fontId="9" fillId="0" borderId="32" xfId="0" applyFont="1" applyBorder="1" applyAlignment="1">
      <alignment horizontal="center"/>
    </xf>
    <xf numFmtId="0" fontId="8" fillId="0" borderId="32" xfId="0" applyFont="1" applyBorder="1" applyAlignment="1">
      <alignment horizontal="center"/>
    </xf>
    <xf numFmtId="0" fontId="3" fillId="0" borderId="11" xfId="0" applyFont="1" applyBorder="1" applyAlignment="1">
      <alignment horizontal="right" vertical="center"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9" fillId="0" borderId="2" xfId="0"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43" fontId="3" fillId="0" borderId="2" xfId="2" applyFont="1" applyBorder="1" applyAlignment="1">
      <alignment horizontal="right" wrapText="1"/>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left" vertical="center"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0" fontId="3" fillId="0" borderId="28" xfId="0" applyFont="1" applyBorder="1" applyAlignment="1">
      <alignment horizontal="right" vertical="center"/>
    </xf>
    <xf numFmtId="0" fontId="8" fillId="3" borderId="2" xfId="0" applyFont="1" applyFill="1" applyBorder="1" applyAlignment="1">
      <alignment horizontal="left" vertical="center" wrapText="1"/>
    </xf>
    <xf numFmtId="0" fontId="8" fillId="0" borderId="14" xfId="0" applyFont="1" applyBorder="1" applyAlignment="1">
      <alignment horizontal="left" vertical="center"/>
    </xf>
    <xf numFmtId="0" fontId="8" fillId="0" borderId="11" xfId="0" applyFont="1" applyBorder="1" applyAlignment="1">
      <alignment horizontal="left"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43" fontId="8" fillId="0" borderId="2" xfId="2" applyFont="1" applyBorder="1" applyAlignment="1">
      <alignment horizontal="right" vertical="center"/>
    </xf>
    <xf numFmtId="0" fontId="9" fillId="0" borderId="2" xfId="0" applyFont="1" applyBorder="1" applyAlignment="1">
      <alignment horizontal="center" vertical="center"/>
    </xf>
    <xf numFmtId="43" fontId="9" fillId="0" borderId="2" xfId="2" applyFont="1" applyBorder="1" applyAlignment="1">
      <alignment horizontal="right" vertical="center" wrapText="1"/>
    </xf>
    <xf numFmtId="43" fontId="9" fillId="4" borderId="2" xfId="2" applyFont="1" applyFill="1" applyBorder="1" applyAlignment="1">
      <alignment horizontal="right" vertical="center" wrapText="1"/>
    </xf>
    <xf numFmtId="0" fontId="9"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164" fontId="9" fillId="0" borderId="2" xfId="0" applyNumberFormat="1" applyFont="1" applyBorder="1" applyAlignment="1">
      <alignment horizontal="left" vertical="center" wrapText="1"/>
    </xf>
    <xf numFmtId="164" fontId="9"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9" fillId="6" borderId="5"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 xfId="0" applyFont="1" applyFill="1" applyBorder="1" applyAlignment="1">
      <alignment horizontal="center" vertical="center" wrapText="1"/>
    </xf>
    <xf numFmtId="43" fontId="3" fillId="4" borderId="2" xfId="2" applyFont="1" applyFill="1" applyBorder="1" applyAlignment="1">
      <alignment horizontal="right" wrapText="1"/>
    </xf>
    <xf numFmtId="0" fontId="3" fillId="4" borderId="2" xfId="1" applyFont="1" applyFill="1" applyBorder="1" applyAlignment="1">
      <alignment horizontal="center" wrapText="1"/>
    </xf>
    <xf numFmtId="0" fontId="9" fillId="8" borderId="10"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0" borderId="14" xfId="2" applyFont="1" applyBorder="1" applyAlignment="1">
      <alignment horizontal="center" vertical="center"/>
    </xf>
    <xf numFmtId="43" fontId="8" fillId="0" borderId="11" xfId="2" applyFont="1" applyBorder="1" applyAlignment="1">
      <alignment horizontal="center" vertical="center"/>
    </xf>
    <xf numFmtId="0" fontId="9" fillId="0" borderId="14" xfId="0" applyFont="1" applyBorder="1" applyAlignment="1">
      <alignment vertical="center" wrapText="1"/>
    </xf>
    <xf numFmtId="0" fontId="9" fillId="0" borderId="11" xfId="0" applyFont="1" applyBorder="1" applyAlignment="1">
      <alignment vertical="center" wrapText="1"/>
    </xf>
    <xf numFmtId="0" fontId="8" fillId="0" borderId="14" xfId="0" applyFont="1" applyBorder="1" applyAlignment="1">
      <alignment horizontal="left" vertical="center" wrapText="1"/>
    </xf>
    <xf numFmtId="0" fontId="8" fillId="0" borderId="11" xfId="0" applyFont="1" applyBorder="1" applyAlignment="1">
      <alignment horizontal="left" vertical="center" wrapText="1"/>
    </xf>
    <xf numFmtId="43" fontId="3" fillId="0" borderId="2" xfId="2" applyFont="1" applyBorder="1" applyAlignment="1">
      <alignment horizontal="right" vertical="center" wrapText="1"/>
    </xf>
    <xf numFmtId="0" fontId="12" fillId="0" borderId="14" xfId="0" applyFont="1" applyBorder="1" applyAlignment="1">
      <alignment horizontal="center" vertical="center"/>
    </xf>
    <xf numFmtId="0" fontId="12" fillId="0" borderId="11" xfId="0" applyFont="1" applyBorder="1" applyAlignment="1">
      <alignment horizontal="center" vertical="center"/>
    </xf>
    <xf numFmtId="4" fontId="8" fillId="0" borderId="2" xfId="0" applyNumberFormat="1" applyFont="1" applyBorder="1" applyAlignment="1">
      <alignment horizontal="center"/>
    </xf>
    <xf numFmtId="0" fontId="9" fillId="6" borderId="31"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2" xfId="0" applyFont="1" applyFill="1" applyBorder="1" applyAlignment="1">
      <alignment horizontal="left"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43" fontId="8" fillId="0" borderId="14" xfId="2" applyFont="1" applyFill="1" applyBorder="1" applyAlignment="1">
      <alignment horizontal="center" vertical="center"/>
    </xf>
    <xf numFmtId="43" fontId="8" fillId="0" borderId="12" xfId="2" applyFont="1" applyFill="1" applyBorder="1" applyAlignment="1">
      <alignment horizontal="center" vertical="center"/>
    </xf>
    <xf numFmtId="43" fontId="8" fillId="0" borderId="11" xfId="2" applyFont="1" applyFill="1" applyBorder="1" applyAlignment="1">
      <alignment horizontal="center" vertical="center"/>
    </xf>
    <xf numFmtId="0" fontId="8" fillId="0" borderId="14"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2" xfId="0" applyFont="1" applyFill="1" applyBorder="1" applyAlignment="1">
      <alignment wrapText="1"/>
    </xf>
    <xf numFmtId="0" fontId="9" fillId="4" borderId="1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9" borderId="31"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8" fillId="0" borderId="14" xfId="0" applyFont="1" applyFill="1" applyBorder="1" applyAlignment="1">
      <alignment horizontal="left" vertical="center"/>
    </xf>
    <xf numFmtId="0" fontId="8" fillId="0" borderId="12" xfId="0" applyFont="1" applyFill="1" applyBorder="1" applyAlignment="1">
      <alignment horizontal="left" vertical="center"/>
    </xf>
    <xf numFmtId="0" fontId="8" fillId="0" borderId="11" xfId="0" applyFont="1" applyFill="1" applyBorder="1" applyAlignment="1">
      <alignment horizontal="left" vertical="center"/>
    </xf>
    <xf numFmtId="43" fontId="8" fillId="0" borderId="14" xfId="0" applyNumberFormat="1" applyFont="1" applyFill="1" applyBorder="1" applyAlignment="1">
      <alignment horizontal="center"/>
    </xf>
    <xf numFmtId="43" fontId="8" fillId="0" borderId="12" xfId="0" applyNumberFormat="1" applyFont="1" applyFill="1" applyBorder="1" applyAlignment="1">
      <alignment horizontal="center"/>
    </xf>
    <xf numFmtId="43" fontId="8" fillId="0" borderId="11" xfId="0" applyNumberFormat="1" applyFont="1" applyFill="1" applyBorder="1" applyAlignment="1">
      <alignment horizontal="center"/>
    </xf>
    <xf numFmtId="0" fontId="9" fillId="0" borderId="11" xfId="0" applyFont="1" applyBorder="1" applyAlignment="1">
      <alignment horizontal="left" wrapText="1"/>
    </xf>
    <xf numFmtId="0" fontId="8" fillId="0" borderId="11" xfId="0" applyFont="1" applyBorder="1" applyAlignment="1">
      <alignment horizontal="center" wrapText="1"/>
    </xf>
    <xf numFmtId="43" fontId="3" fillId="0" borderId="11" xfId="2" applyFont="1" applyBorder="1" applyAlignment="1">
      <alignment horizontal="right"/>
    </xf>
    <xf numFmtId="43" fontId="9" fillId="0" borderId="11" xfId="2" applyFont="1" applyBorder="1" applyAlignment="1">
      <alignment horizontal="right"/>
    </xf>
    <xf numFmtId="0" fontId="8" fillId="0" borderId="2" xfId="0" applyFont="1" applyFill="1" applyBorder="1" applyAlignment="1">
      <alignment horizontal="center" vertical="top" wrapText="1"/>
    </xf>
    <xf numFmtId="49" fontId="3" fillId="0" borderId="2" xfId="0" applyNumberFormat="1" applyFont="1" applyBorder="1" applyAlignment="1">
      <alignment horizontal="right" vertical="center" wrapText="1"/>
    </xf>
    <xf numFmtId="4" fontId="23" fillId="3" borderId="14"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4" fontId="23" fillId="3" borderId="14" xfId="0" applyNumberFormat="1" applyFont="1" applyFill="1" applyBorder="1" applyAlignment="1">
      <alignment horizontal="center" vertical="center"/>
    </xf>
    <xf numFmtId="4" fontId="23" fillId="3" borderId="11" xfId="0" applyNumberFormat="1" applyFont="1" applyFill="1" applyBorder="1" applyAlignment="1">
      <alignment horizontal="center" vertical="center"/>
    </xf>
    <xf numFmtId="0" fontId="19" fillId="4" borderId="12" xfId="0" applyFont="1" applyFill="1" applyBorder="1" applyAlignment="1">
      <alignment vertical="top" wrapText="1"/>
    </xf>
    <xf numFmtId="0" fontId="9" fillId="10" borderId="5"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14" borderId="31" xfId="0" applyFont="1" applyFill="1" applyBorder="1" applyAlignment="1">
      <alignment horizontal="center" vertical="center" wrapText="1"/>
    </xf>
    <xf numFmtId="0" fontId="9" fillId="14" borderId="26" xfId="0"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0" fontId="23" fillId="3" borderId="12" xfId="0" applyFont="1" applyFill="1" applyBorder="1" applyAlignment="1">
      <alignment horizontal="center" vertical="center"/>
    </xf>
    <xf numFmtId="8" fontId="23" fillId="3" borderId="14" xfId="0" applyNumberFormat="1" applyFont="1" applyFill="1" applyBorder="1" applyAlignment="1">
      <alignment horizontal="center" vertical="center"/>
    </xf>
    <xf numFmtId="8" fontId="23" fillId="3" borderId="12" xfId="0" applyNumberFormat="1" applyFont="1" applyFill="1" applyBorder="1" applyAlignment="1">
      <alignment horizontal="center" vertical="center"/>
    </xf>
    <xf numFmtId="8" fontId="23" fillId="3" borderId="11" xfId="0" applyNumberFormat="1" applyFont="1" applyFill="1" applyBorder="1" applyAlignment="1">
      <alignment horizontal="center" vertical="center"/>
    </xf>
    <xf numFmtId="0" fontId="23" fillId="3" borderId="17" xfId="0" applyFont="1" applyFill="1" applyBorder="1" applyAlignment="1">
      <alignment horizontal="left" vertical="center" wrapText="1"/>
    </xf>
    <xf numFmtId="0" fontId="23" fillId="3" borderId="22"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9" fillId="0" borderId="1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9" fillId="4" borderId="17"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9" fillId="4" borderId="22" xfId="0" applyFont="1" applyFill="1" applyBorder="1" applyAlignment="1">
      <alignment horizontal="left" vertical="center" wrapText="1"/>
    </xf>
    <xf numFmtId="43" fontId="3" fillId="4" borderId="14" xfId="2" applyFont="1" applyFill="1" applyBorder="1" applyAlignment="1">
      <alignment horizontal="center" vertical="center"/>
    </xf>
    <xf numFmtId="43" fontId="3" fillId="4" borderId="12" xfId="2" applyFont="1" applyFill="1" applyBorder="1" applyAlignment="1">
      <alignment horizontal="center" vertical="center"/>
    </xf>
    <xf numFmtId="43" fontId="3" fillId="4" borderId="11" xfId="2" applyFont="1" applyFill="1" applyBorder="1" applyAlignment="1">
      <alignment horizontal="center" vertical="center"/>
    </xf>
    <xf numFmtId="43" fontId="8" fillId="4" borderId="14" xfId="2" applyFont="1" applyFill="1" applyBorder="1" applyAlignment="1">
      <alignment horizontal="center" vertical="center"/>
    </xf>
    <xf numFmtId="43" fontId="8" fillId="4" borderId="12" xfId="2" applyFont="1" applyFill="1" applyBorder="1" applyAlignment="1">
      <alignment horizontal="center" vertical="center"/>
    </xf>
    <xf numFmtId="43" fontId="8" fillId="4" borderId="11" xfId="2" applyFont="1" applyFill="1" applyBorder="1" applyAlignment="1">
      <alignment horizontal="center" vertical="center"/>
    </xf>
    <xf numFmtId="0" fontId="8" fillId="4" borderId="14"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1" xfId="0" applyFont="1" applyFill="1" applyBorder="1" applyAlignment="1">
      <alignment horizontal="center" vertical="center"/>
    </xf>
    <xf numFmtId="0" fontId="9" fillId="4" borderId="14" xfId="0" applyFont="1" applyFill="1" applyBorder="1" applyAlignment="1">
      <alignment vertical="center" wrapText="1"/>
    </xf>
    <xf numFmtId="0" fontId="9" fillId="4" borderId="12" xfId="0" applyFont="1" applyFill="1" applyBorder="1" applyAlignment="1">
      <alignment vertical="center" wrapText="1"/>
    </xf>
    <xf numFmtId="0" fontId="9" fillId="4" borderId="11" xfId="0" applyFont="1" applyFill="1" applyBorder="1" applyAlignment="1">
      <alignment vertical="center" wrapText="1"/>
    </xf>
    <xf numFmtId="0" fontId="33" fillId="0" borderId="38" xfId="0" applyFont="1" applyBorder="1" applyAlignment="1">
      <alignment vertical="center" wrapText="1"/>
    </xf>
    <xf numFmtId="0" fontId="33" fillId="0" borderId="34" xfId="0" applyFont="1" applyBorder="1" applyAlignment="1">
      <alignment vertical="center" wrapText="1"/>
    </xf>
    <xf numFmtId="0" fontId="32" fillId="0" borderId="38" xfId="0" applyFont="1" applyBorder="1" applyAlignment="1">
      <alignment vertical="center" wrapText="1"/>
    </xf>
    <xf numFmtId="0" fontId="32" fillId="0" borderId="33" xfId="0" applyFont="1" applyBorder="1" applyAlignment="1">
      <alignment vertical="center" wrapText="1"/>
    </xf>
    <xf numFmtId="0" fontId="32" fillId="0" borderId="34" xfId="0" applyFont="1" applyBorder="1" applyAlignment="1">
      <alignment vertical="center" wrapText="1"/>
    </xf>
    <xf numFmtId="0" fontId="40" fillId="19" borderId="14"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3" fontId="32" fillId="0" borderId="5" xfId="0" applyNumberFormat="1" applyFont="1" applyBorder="1" applyAlignment="1">
      <alignment vertical="center" wrapText="1"/>
    </xf>
    <xf numFmtId="3" fontId="32" fillId="0" borderId="10" xfId="0" applyNumberFormat="1" applyFont="1" applyBorder="1" applyAlignment="1">
      <alignment vertical="center" wrapText="1"/>
    </xf>
    <xf numFmtId="3" fontId="32" fillId="0" borderId="1" xfId="0" applyNumberFormat="1" applyFont="1" applyBorder="1" applyAlignment="1">
      <alignment vertical="center" wrapText="1"/>
    </xf>
    <xf numFmtId="0" fontId="9" fillId="20" borderId="14" xfId="0" applyFont="1" applyFill="1" applyBorder="1" applyAlignment="1">
      <alignment horizontal="center" wrapText="1"/>
    </xf>
    <xf numFmtId="0" fontId="9" fillId="20" borderId="12" xfId="0" applyFont="1" applyFill="1" applyBorder="1" applyAlignment="1">
      <alignment horizontal="center" wrapText="1"/>
    </xf>
    <xf numFmtId="0" fontId="28" fillId="0" borderId="38" xfId="0" applyFont="1" applyBorder="1" applyAlignment="1">
      <alignment vertical="center" wrapText="1"/>
    </xf>
    <xf numFmtId="0" fontId="28" fillId="0" borderId="34" xfId="0" applyFont="1" applyBorder="1" applyAlignment="1">
      <alignment vertical="center" wrapText="1"/>
    </xf>
    <xf numFmtId="0" fontId="39" fillId="0" borderId="5" xfId="0" applyFont="1" applyBorder="1" applyAlignment="1">
      <alignment vertical="center" wrapText="1"/>
    </xf>
    <xf numFmtId="0" fontId="39" fillId="0" borderId="10" xfId="0" applyFont="1" applyBorder="1" applyAlignment="1">
      <alignment vertical="center" wrapText="1"/>
    </xf>
    <xf numFmtId="0" fontId="39" fillId="0" borderId="1" xfId="0" applyFont="1" applyBorder="1" applyAlignment="1">
      <alignment vertical="center" wrapText="1"/>
    </xf>
    <xf numFmtId="0" fontId="9" fillId="19" borderId="14" xfId="0" applyFont="1" applyFill="1" applyBorder="1" applyAlignment="1">
      <alignment horizontal="center" vertical="center" wrapText="1"/>
    </xf>
    <xf numFmtId="0" fontId="9" fillId="19" borderId="12" xfId="0" applyFont="1" applyFill="1" applyBorder="1" applyAlignment="1">
      <alignment horizontal="center" vertical="center" wrapText="1"/>
    </xf>
    <xf numFmtId="0" fontId="32" fillId="0" borderId="17" xfId="0" applyFont="1" applyBorder="1" applyAlignment="1">
      <alignment vertical="center" wrapText="1"/>
    </xf>
    <xf numFmtId="0" fontId="32" fillId="0" borderId="14" xfId="0" applyFont="1" applyBorder="1" applyAlignment="1">
      <alignment vertical="center" wrapText="1"/>
    </xf>
    <xf numFmtId="4" fontId="32" fillId="0" borderId="14" xfId="0" applyNumberFormat="1" applyFont="1" applyBorder="1" applyAlignment="1">
      <alignment vertical="center" wrapText="1"/>
    </xf>
    <xf numFmtId="0" fontId="8" fillId="6" borderId="2" xfId="0" applyFont="1" applyFill="1" applyBorder="1" applyAlignment="1">
      <alignment horizontal="left" wrapText="1"/>
    </xf>
    <xf numFmtId="43" fontId="3" fillId="6" borderId="2" xfId="2" applyFont="1" applyFill="1" applyBorder="1" applyAlignment="1">
      <alignment horizontal="right" wrapText="1"/>
    </xf>
    <xf numFmtId="0" fontId="3" fillId="6" borderId="2" xfId="0" applyFont="1" applyFill="1" applyBorder="1" applyAlignment="1">
      <alignment horizontal="right" vertical="center" wrapText="1"/>
    </xf>
    <xf numFmtId="0" fontId="8" fillId="6" borderId="2" xfId="0" applyFont="1" applyFill="1" applyBorder="1" applyAlignment="1">
      <alignment horizontal="left" vertical="center" wrapText="1"/>
    </xf>
    <xf numFmtId="0" fontId="8" fillId="6" borderId="2" xfId="0" applyFont="1" applyFill="1" applyBorder="1" applyAlignment="1">
      <alignment horizontal="center" wrapText="1"/>
    </xf>
    <xf numFmtId="43" fontId="8" fillId="6" borderId="2" xfId="2" applyFont="1" applyFill="1" applyBorder="1" applyAlignment="1">
      <alignment horizontal="right" wrapText="1"/>
    </xf>
    <xf numFmtId="8" fontId="8" fillId="6" borderId="2" xfId="0" applyNumberFormat="1" applyFont="1" applyFill="1" applyBorder="1" applyAlignment="1">
      <alignment horizontal="center" wrapText="1"/>
    </xf>
    <xf numFmtId="0" fontId="8" fillId="6" borderId="14" xfId="0" applyFont="1" applyFill="1" applyBorder="1" applyAlignment="1">
      <alignment vertical="center" wrapText="1"/>
    </xf>
    <xf numFmtId="0" fontId="8" fillId="6" borderId="11" xfId="0" applyFont="1" applyFill="1" applyBorder="1" applyAlignment="1">
      <alignment vertical="center" wrapText="1"/>
    </xf>
    <xf numFmtId="4" fontId="3" fillId="6" borderId="2" xfId="2" applyNumberFormat="1" applyFont="1" applyFill="1" applyBorder="1" applyAlignment="1">
      <alignment horizontal="right" wrapText="1"/>
    </xf>
  </cellXfs>
  <cellStyles count="6">
    <cellStyle name="Énfasis1" xfId="1" builtinId="29"/>
    <cellStyle name="Millares" xfId="2" builtinId="3"/>
    <cellStyle name="Moneda" xfId="3" builtinId="4"/>
    <cellStyle name="Normal" xfId="0" builtinId="0"/>
    <cellStyle name="Normal 2" xfId="4"/>
    <cellStyle name="Normal_CERTIFICACION PPTO PLAN DE DLLO 2008_rentas e ingresos nov 2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s>
</file>

<file path=xl/worksheets/sheet1.xml><?xml version="1.0" encoding="utf-8"?>
<worksheet xmlns="http://schemas.openxmlformats.org/spreadsheetml/2006/main" xmlns:r="http://schemas.openxmlformats.org/officeDocument/2006/relationships">
  <dimension ref="A2:CEZ1093"/>
  <sheetViews>
    <sheetView tabSelected="1" topLeftCell="A1077" zoomScale="90" zoomScaleNormal="90" zoomScaleSheetLayoutView="80" zoomScalePageLayoutView="80" workbookViewId="0">
      <selection activeCell="A1084" sqref="A1084:A1089"/>
    </sheetView>
  </sheetViews>
  <sheetFormatPr baseColWidth="10" defaultColWidth="11.5703125" defaultRowHeight="11.25"/>
  <cols>
    <col min="1" max="1" width="42.42578125" style="4" customWidth="1"/>
    <col min="2" max="2" width="20" style="170" customWidth="1"/>
    <col min="3" max="3" width="72" style="22" customWidth="1"/>
    <col min="4" max="4" width="21.7109375" style="314" bestFit="1" customWidth="1"/>
    <col min="5" max="5" width="15.140625" style="4" customWidth="1"/>
    <col min="6" max="6" width="42.140625" style="4" customWidth="1"/>
    <col min="7" max="7" width="46.42578125" style="22" customWidth="1"/>
    <col min="8" max="8" width="21.28515625" style="187" customWidth="1"/>
    <col min="9" max="9" width="20.5703125" style="34" bestFit="1" customWidth="1"/>
    <col min="10" max="10" width="24.42578125" style="5" bestFit="1" customWidth="1"/>
    <col min="11" max="11" width="41.28515625" style="4" customWidth="1"/>
    <col min="12" max="12" width="28.7109375" style="38" customWidth="1"/>
    <col min="13" max="13" width="25.5703125" style="5" hidden="1" customWidth="1"/>
    <col min="14" max="14" width="18.7109375" style="6" customWidth="1"/>
    <col min="15" max="44" width="11.5703125" style="6"/>
    <col min="45" max="16384" width="11.5703125" style="4"/>
  </cols>
  <sheetData>
    <row r="2" spans="2:9">
      <c r="B2" s="165" t="s">
        <v>20</v>
      </c>
    </row>
    <row r="3" spans="2:9">
      <c r="B3" s="165"/>
    </row>
    <row r="4" spans="2:9" ht="12" thickBot="1">
      <c r="B4" s="165" t="s">
        <v>0</v>
      </c>
    </row>
    <row r="5" spans="2:9">
      <c r="B5" s="166" t="s">
        <v>1</v>
      </c>
      <c r="C5" s="23" t="s">
        <v>237</v>
      </c>
      <c r="F5" s="1104" t="s">
        <v>25</v>
      </c>
      <c r="G5" s="1105"/>
      <c r="H5" s="1105"/>
      <c r="I5" s="1106"/>
    </row>
    <row r="6" spans="2:9">
      <c r="B6" s="167" t="s">
        <v>2</v>
      </c>
      <c r="C6" s="24" t="s">
        <v>238</v>
      </c>
      <c r="F6" s="1107"/>
      <c r="G6" s="1108"/>
      <c r="H6" s="1108"/>
      <c r="I6" s="1109"/>
    </row>
    <row r="7" spans="2:9">
      <c r="B7" s="167" t="s">
        <v>3</v>
      </c>
      <c r="C7" s="24" t="s">
        <v>239</v>
      </c>
      <c r="F7" s="1107"/>
      <c r="G7" s="1108"/>
      <c r="H7" s="1108"/>
      <c r="I7" s="1109"/>
    </row>
    <row r="8" spans="2:9">
      <c r="B8" s="167" t="s">
        <v>16</v>
      </c>
      <c r="C8" s="24" t="s">
        <v>240</v>
      </c>
      <c r="F8" s="1107"/>
      <c r="G8" s="1108"/>
      <c r="H8" s="1108"/>
      <c r="I8" s="1109"/>
    </row>
    <row r="9" spans="2:9" ht="67.5">
      <c r="B9" s="167" t="s">
        <v>19</v>
      </c>
      <c r="C9" s="24" t="s">
        <v>241</v>
      </c>
      <c r="F9" s="1110"/>
      <c r="G9" s="1111"/>
      <c r="H9" s="1111"/>
      <c r="I9" s="1112"/>
    </row>
    <row r="10" spans="2:9" ht="67.5">
      <c r="B10" s="167" t="s">
        <v>4</v>
      </c>
      <c r="C10" s="24" t="s">
        <v>242</v>
      </c>
      <c r="F10" s="6"/>
      <c r="G10" s="29"/>
      <c r="H10" s="188"/>
      <c r="I10" s="35"/>
    </row>
    <row r="11" spans="2:9">
      <c r="B11" s="167" t="s">
        <v>5</v>
      </c>
      <c r="C11" s="24" t="s">
        <v>996</v>
      </c>
      <c r="F11" s="1104" t="s">
        <v>24</v>
      </c>
      <c r="G11" s="1105"/>
      <c r="H11" s="1105"/>
      <c r="I11" s="1106"/>
    </row>
    <row r="12" spans="2:9">
      <c r="B12" s="167" t="s">
        <v>21</v>
      </c>
      <c r="C12" s="442">
        <v>285409511347.97998</v>
      </c>
      <c r="F12" s="1107"/>
      <c r="G12" s="1108"/>
      <c r="H12" s="1108"/>
      <c r="I12" s="1109"/>
    </row>
    <row r="13" spans="2:9" ht="22.5">
      <c r="B13" s="167" t="s">
        <v>22</v>
      </c>
      <c r="C13" s="193">
        <v>400400000</v>
      </c>
      <c r="F13" s="1107"/>
      <c r="G13" s="1108"/>
      <c r="H13" s="1108"/>
      <c r="I13" s="1109"/>
    </row>
    <row r="14" spans="2:9" ht="22.5">
      <c r="B14" s="167" t="s">
        <v>23</v>
      </c>
      <c r="C14" s="193">
        <v>40040000</v>
      </c>
      <c r="F14" s="1107"/>
      <c r="G14" s="1108"/>
      <c r="H14" s="1108"/>
      <c r="I14" s="1109"/>
    </row>
    <row r="15" spans="2:9" ht="23.25" thickBot="1">
      <c r="B15" s="168" t="s">
        <v>18</v>
      </c>
      <c r="C15" s="462" t="s">
        <v>1376</v>
      </c>
      <c r="F15" s="1110"/>
      <c r="G15" s="1111"/>
      <c r="H15" s="1111"/>
      <c r="I15" s="1112"/>
    </row>
    <row r="17" spans="1:44" ht="12" thickBot="1">
      <c r="B17" s="165" t="s">
        <v>15</v>
      </c>
    </row>
    <row r="18" spans="1:44" ht="75" customHeight="1" thickBot="1">
      <c r="B18" s="169" t="s">
        <v>26</v>
      </c>
      <c r="C18" s="149" t="s">
        <v>6</v>
      </c>
      <c r="D18" s="147" t="s">
        <v>17</v>
      </c>
      <c r="E18" s="147" t="s">
        <v>7</v>
      </c>
      <c r="F18" s="147" t="s">
        <v>8</v>
      </c>
      <c r="G18" s="147" t="s">
        <v>9</v>
      </c>
      <c r="H18" s="189" t="s">
        <v>10</v>
      </c>
      <c r="I18" s="148" t="s">
        <v>11</v>
      </c>
      <c r="J18" s="147" t="s">
        <v>12</v>
      </c>
      <c r="K18" s="147" t="s">
        <v>13</v>
      </c>
      <c r="L18" s="358" t="s">
        <v>14</v>
      </c>
      <c r="M18" s="146" t="s">
        <v>759</v>
      </c>
    </row>
    <row r="19" spans="1:44" ht="62.25" customHeight="1">
      <c r="A19" s="1127" t="s">
        <v>277</v>
      </c>
      <c r="B19" s="333">
        <v>72152700</v>
      </c>
      <c r="C19" s="25" t="s">
        <v>181</v>
      </c>
      <c r="D19" s="315" t="s">
        <v>31</v>
      </c>
      <c r="E19" s="7" t="s">
        <v>32</v>
      </c>
      <c r="F19" s="7" t="s">
        <v>28</v>
      </c>
      <c r="G19" s="25" t="s">
        <v>182</v>
      </c>
      <c r="H19" s="36" t="s">
        <v>183</v>
      </c>
      <c r="I19" s="36" t="s">
        <v>183</v>
      </c>
      <c r="J19" s="8" t="s">
        <v>29</v>
      </c>
      <c r="K19" s="7" t="s">
        <v>29</v>
      </c>
      <c r="L19" s="7" t="s">
        <v>236</v>
      </c>
      <c r="M19" s="62" t="s">
        <v>760</v>
      </c>
    </row>
    <row r="20" spans="1:44" ht="62.25" customHeight="1">
      <c r="A20" s="1128"/>
      <c r="B20" s="270">
        <v>8515</v>
      </c>
      <c r="C20" s="46" t="s">
        <v>33</v>
      </c>
      <c r="D20" s="316" t="s">
        <v>34</v>
      </c>
      <c r="E20" s="47" t="s">
        <v>35</v>
      </c>
      <c r="F20" s="47" t="s">
        <v>28</v>
      </c>
      <c r="G20" s="46" t="s">
        <v>36</v>
      </c>
      <c r="H20" s="190" t="s">
        <v>37</v>
      </c>
      <c r="I20" s="48" t="s">
        <v>37</v>
      </c>
      <c r="J20" s="45" t="s">
        <v>29</v>
      </c>
      <c r="K20" s="47" t="s">
        <v>29</v>
      </c>
      <c r="L20" s="47" t="s">
        <v>30</v>
      </c>
      <c r="M20" s="345" t="s">
        <v>760</v>
      </c>
    </row>
    <row r="21" spans="1:44" ht="62.25" customHeight="1">
      <c r="A21" s="1128"/>
      <c r="B21" s="270">
        <v>8515</v>
      </c>
      <c r="C21" s="46" t="s">
        <v>38</v>
      </c>
      <c r="D21" s="316" t="s">
        <v>34</v>
      </c>
      <c r="E21" s="47" t="s">
        <v>35</v>
      </c>
      <c r="F21" s="47" t="s">
        <v>39</v>
      </c>
      <c r="G21" s="46" t="s">
        <v>36</v>
      </c>
      <c r="H21" s="190" t="s">
        <v>40</v>
      </c>
      <c r="I21" s="48" t="s">
        <v>40</v>
      </c>
      <c r="J21" s="45" t="s">
        <v>29</v>
      </c>
      <c r="K21" s="47" t="s">
        <v>29</v>
      </c>
      <c r="L21" s="47" t="s">
        <v>30</v>
      </c>
      <c r="M21" s="345" t="s">
        <v>760</v>
      </c>
    </row>
    <row r="22" spans="1:44" ht="62.25" customHeight="1">
      <c r="A22" s="1128"/>
      <c r="B22" s="270">
        <v>861415</v>
      </c>
      <c r="C22" s="46" t="s">
        <v>41</v>
      </c>
      <c r="D22" s="316" t="s">
        <v>31</v>
      </c>
      <c r="E22" s="47" t="s">
        <v>42</v>
      </c>
      <c r="F22" s="47" t="s">
        <v>43</v>
      </c>
      <c r="G22" s="46" t="s">
        <v>44</v>
      </c>
      <c r="H22" s="190" t="s">
        <v>45</v>
      </c>
      <c r="I22" s="48" t="s">
        <v>45</v>
      </c>
      <c r="J22" s="45" t="s">
        <v>29</v>
      </c>
      <c r="K22" s="47" t="s">
        <v>29</v>
      </c>
      <c r="L22" s="47" t="s">
        <v>30</v>
      </c>
      <c r="M22" s="345" t="s">
        <v>760</v>
      </c>
    </row>
    <row r="23" spans="1:44" ht="62.25" customHeight="1">
      <c r="A23" s="1128"/>
      <c r="B23" s="270">
        <v>721317</v>
      </c>
      <c r="C23" s="46" t="s">
        <v>46</v>
      </c>
      <c r="D23" s="316" t="s">
        <v>31</v>
      </c>
      <c r="E23" s="47" t="s">
        <v>42</v>
      </c>
      <c r="F23" s="47" t="s">
        <v>43</v>
      </c>
      <c r="G23" s="46" t="s">
        <v>47</v>
      </c>
      <c r="H23" s="190" t="s">
        <v>48</v>
      </c>
      <c r="I23" s="48" t="s">
        <v>48</v>
      </c>
      <c r="J23" s="45" t="s">
        <v>29</v>
      </c>
      <c r="K23" s="47" t="s">
        <v>29</v>
      </c>
      <c r="L23" s="47" t="s">
        <v>30</v>
      </c>
      <c r="M23" s="345" t="s">
        <v>760</v>
      </c>
    </row>
    <row r="24" spans="1:44" ht="62.25" customHeight="1">
      <c r="A24" s="1128"/>
      <c r="B24" s="270">
        <v>861415</v>
      </c>
      <c r="C24" s="46" t="s">
        <v>49</v>
      </c>
      <c r="D24" s="316" t="s">
        <v>31</v>
      </c>
      <c r="E24" s="47" t="s">
        <v>42</v>
      </c>
      <c r="F24" s="47" t="s">
        <v>43</v>
      </c>
      <c r="G24" s="46" t="s">
        <v>50</v>
      </c>
      <c r="H24" s="190" t="s">
        <v>45</v>
      </c>
      <c r="I24" s="48" t="s">
        <v>45</v>
      </c>
      <c r="J24" s="45" t="s">
        <v>29</v>
      </c>
      <c r="K24" s="47" t="s">
        <v>29</v>
      </c>
      <c r="L24" s="47" t="s">
        <v>30</v>
      </c>
      <c r="M24" s="345" t="s">
        <v>760</v>
      </c>
    </row>
    <row r="25" spans="1:44" ht="62.25" customHeight="1">
      <c r="A25" s="1128"/>
      <c r="B25" s="270">
        <v>861415</v>
      </c>
      <c r="C25" s="46" t="s">
        <v>51</v>
      </c>
      <c r="D25" s="316" t="s">
        <v>31</v>
      </c>
      <c r="E25" s="47" t="s">
        <v>42</v>
      </c>
      <c r="F25" s="47" t="s">
        <v>43</v>
      </c>
      <c r="G25" s="46" t="s">
        <v>52</v>
      </c>
      <c r="H25" s="190" t="s">
        <v>53</v>
      </c>
      <c r="I25" s="48" t="s">
        <v>53</v>
      </c>
      <c r="J25" s="45" t="s">
        <v>29</v>
      </c>
      <c r="K25" s="47" t="s">
        <v>29</v>
      </c>
      <c r="L25" s="47" t="s">
        <v>30</v>
      </c>
      <c r="M25" s="345" t="s">
        <v>760</v>
      </c>
    </row>
    <row r="26" spans="1:44" ht="62.25" customHeight="1">
      <c r="A26" s="1128"/>
      <c r="B26" s="270">
        <v>861415</v>
      </c>
      <c r="C26" s="46" t="s">
        <v>54</v>
      </c>
      <c r="D26" s="316" t="s">
        <v>31</v>
      </c>
      <c r="E26" s="47" t="s">
        <v>42</v>
      </c>
      <c r="F26" s="47" t="s">
        <v>43</v>
      </c>
      <c r="G26" s="46" t="s">
        <v>50</v>
      </c>
      <c r="H26" s="190" t="s">
        <v>45</v>
      </c>
      <c r="I26" s="48" t="s">
        <v>45</v>
      </c>
      <c r="J26" s="45" t="s">
        <v>29</v>
      </c>
      <c r="K26" s="47" t="s">
        <v>29</v>
      </c>
      <c r="L26" s="47" t="s">
        <v>30</v>
      </c>
      <c r="M26" s="345" t="s">
        <v>760</v>
      </c>
    </row>
    <row r="27" spans="1:44" ht="62.25" customHeight="1">
      <c r="A27" s="1128"/>
      <c r="B27" s="270" t="s">
        <v>55</v>
      </c>
      <c r="C27" s="46" t="s">
        <v>56</v>
      </c>
      <c r="D27" s="316" t="s">
        <v>31</v>
      </c>
      <c r="E27" s="47" t="s">
        <v>42</v>
      </c>
      <c r="F27" s="47" t="s">
        <v>43</v>
      </c>
      <c r="G27" s="46" t="s">
        <v>52</v>
      </c>
      <c r="H27" s="190" t="s">
        <v>57</v>
      </c>
      <c r="I27" s="48" t="s">
        <v>57</v>
      </c>
      <c r="J27" s="45" t="s">
        <v>29</v>
      </c>
      <c r="K27" s="47" t="s">
        <v>29</v>
      </c>
      <c r="L27" s="47" t="s">
        <v>30</v>
      </c>
      <c r="M27" s="345" t="s">
        <v>760</v>
      </c>
    </row>
    <row r="28" spans="1:44" ht="62.25" customHeight="1">
      <c r="A28" s="1128"/>
      <c r="B28" s="270">
        <v>7811</v>
      </c>
      <c r="C28" s="46" t="s">
        <v>58</v>
      </c>
      <c r="D28" s="316" t="s">
        <v>34</v>
      </c>
      <c r="E28" s="47" t="s">
        <v>59</v>
      </c>
      <c r="F28" s="47" t="s">
        <v>60</v>
      </c>
      <c r="G28" s="46" t="s">
        <v>61</v>
      </c>
      <c r="H28" s="190" t="s">
        <v>62</v>
      </c>
      <c r="I28" s="48" t="s">
        <v>62</v>
      </c>
      <c r="J28" s="45" t="s">
        <v>29</v>
      </c>
      <c r="K28" s="47" t="s">
        <v>29</v>
      </c>
      <c r="L28" s="47" t="s">
        <v>30</v>
      </c>
      <c r="M28" s="345" t="s">
        <v>760</v>
      </c>
    </row>
    <row r="29" spans="1:44" ht="62.25" customHeight="1">
      <c r="A29" s="1128"/>
      <c r="B29" s="270">
        <v>7811</v>
      </c>
      <c r="C29" s="46" t="s">
        <v>63</v>
      </c>
      <c r="D29" s="316" t="s">
        <v>34</v>
      </c>
      <c r="E29" s="47" t="s">
        <v>64</v>
      </c>
      <c r="F29" s="47" t="s">
        <v>39</v>
      </c>
      <c r="G29" s="46" t="s">
        <v>61</v>
      </c>
      <c r="H29" s="190" t="s">
        <v>65</v>
      </c>
      <c r="I29" s="48" t="s">
        <v>65</v>
      </c>
      <c r="J29" s="45" t="s">
        <v>29</v>
      </c>
      <c r="K29" s="47" t="s">
        <v>29</v>
      </c>
      <c r="L29" s="47" t="s">
        <v>30</v>
      </c>
      <c r="M29" s="345" t="s">
        <v>760</v>
      </c>
    </row>
    <row r="30" spans="1:44" ht="62.25" customHeight="1">
      <c r="A30" s="1128"/>
      <c r="B30" s="270">
        <v>92111505</v>
      </c>
      <c r="C30" s="50" t="s">
        <v>69</v>
      </c>
      <c r="D30" s="316" t="s">
        <v>34</v>
      </c>
      <c r="E30" s="47" t="s">
        <v>70</v>
      </c>
      <c r="F30" s="47" t="s">
        <v>71</v>
      </c>
      <c r="G30" s="46" t="s">
        <v>68</v>
      </c>
      <c r="H30" s="190">
        <v>100000000</v>
      </c>
      <c r="I30" s="48">
        <v>100000000</v>
      </c>
      <c r="J30" s="45" t="s">
        <v>29</v>
      </c>
      <c r="K30" s="47" t="s">
        <v>29</v>
      </c>
      <c r="L30" s="47" t="s">
        <v>903</v>
      </c>
      <c r="M30" s="345" t="s">
        <v>760</v>
      </c>
    </row>
    <row r="31" spans="1:44" s="9" customFormat="1" ht="62.25" customHeight="1">
      <c r="A31" s="1128"/>
      <c r="B31" s="334">
        <v>93131705</v>
      </c>
      <c r="C31" s="50" t="s">
        <v>72</v>
      </c>
      <c r="D31" s="317" t="s">
        <v>73</v>
      </c>
      <c r="E31" s="54" t="s">
        <v>74</v>
      </c>
      <c r="F31" s="54" t="s">
        <v>75</v>
      </c>
      <c r="G31" s="50" t="s">
        <v>76</v>
      </c>
      <c r="H31" s="55">
        <v>5000000</v>
      </c>
      <c r="I31" s="55">
        <v>10000000</v>
      </c>
      <c r="J31" s="53" t="s">
        <v>29</v>
      </c>
      <c r="K31" s="54" t="s">
        <v>29</v>
      </c>
      <c r="L31" s="54" t="s">
        <v>903</v>
      </c>
      <c r="M31" s="345" t="s">
        <v>760</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spans="1:44" s="9" customFormat="1" ht="62.25" customHeight="1">
      <c r="A32" s="1128"/>
      <c r="B32" s="334"/>
      <c r="C32" s="50"/>
      <c r="D32" s="317"/>
      <c r="E32" s="54"/>
      <c r="F32" s="54"/>
      <c r="G32" s="50" t="s">
        <v>68</v>
      </c>
      <c r="H32" s="55">
        <v>5000000</v>
      </c>
      <c r="I32" s="55"/>
      <c r="J32" s="53"/>
      <c r="K32" s="54"/>
      <c r="L32" s="54"/>
      <c r="M32" s="345" t="s">
        <v>760</v>
      </c>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s="9" customFormat="1" ht="62.25" customHeight="1">
      <c r="A33" s="1128"/>
      <c r="B33" s="334">
        <v>77101501</v>
      </c>
      <c r="C33" s="50" t="s">
        <v>79</v>
      </c>
      <c r="D33" s="317" t="s">
        <v>73</v>
      </c>
      <c r="E33" s="54" t="s">
        <v>80</v>
      </c>
      <c r="F33" s="54" t="s">
        <v>78</v>
      </c>
      <c r="G33" s="50" t="s">
        <v>76</v>
      </c>
      <c r="H33" s="55">
        <v>30000000</v>
      </c>
      <c r="I33" s="55">
        <v>60000000</v>
      </c>
      <c r="J33" s="53" t="s">
        <v>29</v>
      </c>
      <c r="K33" s="54" t="s">
        <v>29</v>
      </c>
      <c r="L33" s="54" t="s">
        <v>903</v>
      </c>
      <c r="M33" s="345" t="s">
        <v>760</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s="9" customFormat="1" ht="62.25" customHeight="1">
      <c r="A34" s="1128"/>
      <c r="B34" s="334"/>
      <c r="C34" s="50"/>
      <c r="D34" s="317"/>
      <c r="E34" s="54"/>
      <c r="F34" s="54"/>
      <c r="G34" s="50" t="s">
        <v>68</v>
      </c>
      <c r="H34" s="55">
        <v>30000000</v>
      </c>
      <c r="I34" s="55"/>
      <c r="J34" s="53"/>
      <c r="K34" s="54"/>
      <c r="L34" s="54"/>
      <c r="M34" s="345" t="s">
        <v>760</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1:44" ht="62.25" customHeight="1">
      <c r="A35" s="1128"/>
      <c r="B35" s="270">
        <v>92101504</v>
      </c>
      <c r="C35" s="46" t="s">
        <v>81</v>
      </c>
      <c r="D35" s="316" t="s">
        <v>73</v>
      </c>
      <c r="E35" s="47" t="s">
        <v>82</v>
      </c>
      <c r="F35" s="47" t="s">
        <v>75</v>
      </c>
      <c r="G35" s="46" t="s">
        <v>68</v>
      </c>
      <c r="H35" s="190">
        <v>10000000</v>
      </c>
      <c r="I35" s="48">
        <v>10000000</v>
      </c>
      <c r="J35" s="45" t="s">
        <v>29</v>
      </c>
      <c r="K35" s="47" t="s">
        <v>29</v>
      </c>
      <c r="L35" s="47" t="s">
        <v>903</v>
      </c>
      <c r="M35" s="345" t="s">
        <v>760</v>
      </c>
    </row>
    <row r="36" spans="1:44" ht="62.25" customHeight="1">
      <c r="A36" s="1128"/>
      <c r="B36" s="270">
        <v>92111605</v>
      </c>
      <c r="C36" s="46" t="s">
        <v>83</v>
      </c>
      <c r="D36" s="316" t="s">
        <v>73</v>
      </c>
      <c r="E36" s="47" t="s">
        <v>82</v>
      </c>
      <c r="F36" s="47" t="s">
        <v>75</v>
      </c>
      <c r="G36" s="46" t="s">
        <v>68</v>
      </c>
      <c r="H36" s="190">
        <v>10000000</v>
      </c>
      <c r="I36" s="48">
        <v>10000000</v>
      </c>
      <c r="J36" s="45" t="s">
        <v>29</v>
      </c>
      <c r="K36" s="47" t="s">
        <v>29</v>
      </c>
      <c r="L36" s="47" t="s">
        <v>903</v>
      </c>
      <c r="M36" s="345" t="s">
        <v>760</v>
      </c>
    </row>
    <row r="37" spans="1:44" ht="62.25" customHeight="1">
      <c r="A37" s="1128"/>
      <c r="B37" s="270">
        <v>93151509</v>
      </c>
      <c r="C37" s="46" t="s">
        <v>84</v>
      </c>
      <c r="D37" s="316" t="s">
        <v>73</v>
      </c>
      <c r="E37" s="47" t="s">
        <v>74</v>
      </c>
      <c r="F37" s="47" t="s">
        <v>75</v>
      </c>
      <c r="G37" s="46" t="s">
        <v>68</v>
      </c>
      <c r="H37" s="190">
        <v>15000000</v>
      </c>
      <c r="I37" s="48">
        <v>15000000</v>
      </c>
      <c r="J37" s="45" t="s">
        <v>29</v>
      </c>
      <c r="K37" s="47" t="s">
        <v>29</v>
      </c>
      <c r="L37" s="47" t="s">
        <v>903</v>
      </c>
      <c r="M37" s="345" t="s">
        <v>760</v>
      </c>
    </row>
    <row r="38" spans="1:44" ht="62.25" customHeight="1">
      <c r="A38" s="1128"/>
      <c r="B38" s="270">
        <v>93131503</v>
      </c>
      <c r="C38" s="46" t="s">
        <v>85</v>
      </c>
      <c r="D38" s="316" t="s">
        <v>73</v>
      </c>
      <c r="E38" s="47" t="s">
        <v>77</v>
      </c>
      <c r="F38" s="47" t="s">
        <v>78</v>
      </c>
      <c r="G38" s="46" t="s">
        <v>68</v>
      </c>
      <c r="H38" s="190">
        <v>50000000</v>
      </c>
      <c r="I38" s="48">
        <v>50000000</v>
      </c>
      <c r="J38" s="45" t="s">
        <v>29</v>
      </c>
      <c r="K38" s="47" t="s">
        <v>29</v>
      </c>
      <c r="L38" s="47" t="s">
        <v>903</v>
      </c>
      <c r="M38" s="345" t="s">
        <v>760</v>
      </c>
    </row>
    <row r="39" spans="1:44" ht="62.25" customHeight="1">
      <c r="A39" s="1128"/>
      <c r="B39" s="270">
        <v>92101504</v>
      </c>
      <c r="C39" s="46" t="s">
        <v>86</v>
      </c>
      <c r="D39" s="316" t="s">
        <v>73</v>
      </c>
      <c r="E39" s="47" t="s">
        <v>82</v>
      </c>
      <c r="F39" s="47" t="s">
        <v>75</v>
      </c>
      <c r="G39" s="46" t="s">
        <v>68</v>
      </c>
      <c r="H39" s="190">
        <v>15000000</v>
      </c>
      <c r="I39" s="48">
        <v>15000000</v>
      </c>
      <c r="J39" s="45" t="s">
        <v>29</v>
      </c>
      <c r="K39" s="47" t="s">
        <v>29</v>
      </c>
      <c r="L39" s="47" t="s">
        <v>903</v>
      </c>
      <c r="M39" s="345" t="s">
        <v>760</v>
      </c>
    </row>
    <row r="40" spans="1:44" ht="62.25" customHeight="1">
      <c r="A40" s="1128"/>
      <c r="B40" s="270">
        <v>78181701</v>
      </c>
      <c r="C40" s="46" t="s">
        <v>88</v>
      </c>
      <c r="D40" s="316" t="s">
        <v>73</v>
      </c>
      <c r="E40" s="47" t="s">
        <v>42</v>
      </c>
      <c r="F40" s="47" t="s">
        <v>78</v>
      </c>
      <c r="G40" s="46" t="s">
        <v>68</v>
      </c>
      <c r="H40" s="190">
        <v>80000000</v>
      </c>
      <c r="I40" s="48">
        <v>80000000</v>
      </c>
      <c r="J40" s="45" t="s">
        <v>29</v>
      </c>
      <c r="K40" s="47" t="s">
        <v>29</v>
      </c>
      <c r="L40" s="47" t="s">
        <v>903</v>
      </c>
      <c r="M40" s="345" t="s">
        <v>760</v>
      </c>
    </row>
    <row r="41" spans="1:44" ht="62.25" customHeight="1">
      <c r="A41" s="1128"/>
      <c r="B41" s="270">
        <v>80101601</v>
      </c>
      <c r="C41" s="46" t="s">
        <v>89</v>
      </c>
      <c r="D41" s="316" t="s">
        <v>73</v>
      </c>
      <c r="E41" s="47" t="s">
        <v>42</v>
      </c>
      <c r="F41" s="47" t="s">
        <v>39</v>
      </c>
      <c r="G41" s="46" t="s">
        <v>68</v>
      </c>
      <c r="H41" s="190">
        <v>200000000</v>
      </c>
      <c r="I41" s="48">
        <v>200000000</v>
      </c>
      <c r="J41" s="45" t="s">
        <v>29</v>
      </c>
      <c r="K41" s="47" t="s">
        <v>29</v>
      </c>
      <c r="L41" s="47" t="s">
        <v>903</v>
      </c>
      <c r="M41" s="345" t="s">
        <v>760</v>
      </c>
    </row>
    <row r="42" spans="1:44" ht="62.25" customHeight="1">
      <c r="A42" s="1128"/>
      <c r="B42" s="270">
        <v>72153600</v>
      </c>
      <c r="C42" s="46" t="s">
        <v>91</v>
      </c>
      <c r="D42" s="316" t="s">
        <v>73</v>
      </c>
      <c r="E42" s="47" t="s">
        <v>42</v>
      </c>
      <c r="F42" s="47" t="s">
        <v>92</v>
      </c>
      <c r="G42" s="46" t="s">
        <v>68</v>
      </c>
      <c r="H42" s="190">
        <v>276000000</v>
      </c>
      <c r="I42" s="48">
        <v>276000000</v>
      </c>
      <c r="J42" s="45" t="s">
        <v>29</v>
      </c>
      <c r="K42" s="47" t="s">
        <v>29</v>
      </c>
      <c r="L42" s="47" t="s">
        <v>903</v>
      </c>
      <c r="M42" s="345" t="s">
        <v>760</v>
      </c>
    </row>
    <row r="43" spans="1:44" ht="62.25" customHeight="1">
      <c r="A43" s="1128"/>
      <c r="B43" s="270">
        <v>72153600</v>
      </c>
      <c r="C43" s="46" t="s">
        <v>93</v>
      </c>
      <c r="D43" s="316" t="s">
        <v>73</v>
      </c>
      <c r="E43" s="47" t="s">
        <v>42</v>
      </c>
      <c r="F43" s="47" t="s">
        <v>94</v>
      </c>
      <c r="G43" s="46" t="s">
        <v>68</v>
      </c>
      <c r="H43" s="190">
        <v>103500000</v>
      </c>
      <c r="I43" s="48">
        <v>103500000</v>
      </c>
      <c r="J43" s="45" t="s">
        <v>29</v>
      </c>
      <c r="K43" s="47" t="s">
        <v>29</v>
      </c>
      <c r="L43" s="47" t="s">
        <v>903</v>
      </c>
      <c r="M43" s="345" t="s">
        <v>760</v>
      </c>
    </row>
    <row r="44" spans="1:44" s="9" customFormat="1" ht="62.25" customHeight="1">
      <c r="A44" s="1128"/>
      <c r="B44" s="334"/>
      <c r="C44" s="50"/>
      <c r="D44" s="317"/>
      <c r="E44" s="54"/>
      <c r="F44" s="54"/>
      <c r="G44" s="50" t="s">
        <v>68</v>
      </c>
      <c r="H44" s="55">
        <v>30000000</v>
      </c>
      <c r="I44" s="55"/>
      <c r="J44" s="53"/>
      <c r="K44" s="54"/>
      <c r="L44" s="54"/>
      <c r="M44" s="345" t="s">
        <v>760</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spans="1:44" s="9" customFormat="1" ht="62.25" customHeight="1">
      <c r="A45" s="1128"/>
      <c r="B45" s="334">
        <v>80151602</v>
      </c>
      <c r="C45" s="50" t="s">
        <v>95</v>
      </c>
      <c r="D45" s="317" t="s">
        <v>73</v>
      </c>
      <c r="E45" s="54" t="s">
        <v>27</v>
      </c>
      <c r="F45" s="54" t="s">
        <v>78</v>
      </c>
      <c r="G45" s="50" t="s">
        <v>96</v>
      </c>
      <c r="H45" s="55">
        <v>1800000</v>
      </c>
      <c r="I45" s="55">
        <v>133800000</v>
      </c>
      <c r="J45" s="53" t="s">
        <v>29</v>
      </c>
      <c r="K45" s="54" t="s">
        <v>29</v>
      </c>
      <c r="L45" s="54" t="s">
        <v>905</v>
      </c>
      <c r="M45" s="345" t="s">
        <v>760</v>
      </c>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row>
    <row r="46" spans="1:44" s="9" customFormat="1" ht="62.25" customHeight="1">
      <c r="A46" s="1128"/>
      <c r="B46" s="334"/>
      <c r="C46" s="50"/>
      <c r="D46" s="317"/>
      <c r="E46" s="54"/>
      <c r="F46" s="54"/>
      <c r="G46" s="50" t="s">
        <v>97</v>
      </c>
      <c r="H46" s="55">
        <v>132000000</v>
      </c>
      <c r="I46" s="55"/>
      <c r="J46" s="53"/>
      <c r="K46" s="54"/>
      <c r="L46" s="54"/>
      <c r="M46" s="345" t="s">
        <v>760</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spans="1:44" ht="62.25" customHeight="1">
      <c r="A47" s="1128"/>
      <c r="B47" s="270">
        <v>93131501</v>
      </c>
      <c r="C47" s="46" t="s">
        <v>98</v>
      </c>
      <c r="D47" s="316" t="s">
        <v>73</v>
      </c>
      <c r="E47" s="47" t="s">
        <v>32</v>
      </c>
      <c r="F47" s="47" t="s">
        <v>78</v>
      </c>
      <c r="G47" s="46" t="s">
        <v>99</v>
      </c>
      <c r="H47" s="190">
        <v>40000000</v>
      </c>
      <c r="I47" s="48">
        <v>40000000</v>
      </c>
      <c r="J47" s="45" t="s">
        <v>29</v>
      </c>
      <c r="K47" s="47" t="s">
        <v>29</v>
      </c>
      <c r="L47" s="47" t="s">
        <v>904</v>
      </c>
      <c r="M47" s="345" t="s">
        <v>760</v>
      </c>
    </row>
    <row r="48" spans="1:44" ht="62.25" customHeight="1">
      <c r="A48" s="1128"/>
      <c r="B48" s="270">
        <v>60105900</v>
      </c>
      <c r="C48" s="46" t="s">
        <v>100</v>
      </c>
      <c r="D48" s="316" t="s">
        <v>90</v>
      </c>
      <c r="E48" s="47" t="s">
        <v>32</v>
      </c>
      <c r="F48" s="47" t="s">
        <v>78</v>
      </c>
      <c r="G48" s="46" t="s">
        <v>99</v>
      </c>
      <c r="H48" s="190">
        <v>115113522</v>
      </c>
      <c r="I48" s="48">
        <v>115113522</v>
      </c>
      <c r="J48" s="45" t="s">
        <v>29</v>
      </c>
      <c r="K48" s="47" t="s">
        <v>29</v>
      </c>
      <c r="L48" s="47" t="s">
        <v>904</v>
      </c>
      <c r="M48" s="345" t="s">
        <v>760</v>
      </c>
    </row>
    <row r="49" spans="1:44" ht="62.25" customHeight="1">
      <c r="A49" s="1128"/>
      <c r="B49" s="270">
        <v>93141907</v>
      </c>
      <c r="C49" s="46" t="s">
        <v>101</v>
      </c>
      <c r="D49" s="316" t="s">
        <v>90</v>
      </c>
      <c r="E49" s="47" t="s">
        <v>102</v>
      </c>
      <c r="F49" s="47" t="s">
        <v>78</v>
      </c>
      <c r="G49" s="46" t="s">
        <v>99</v>
      </c>
      <c r="H49" s="190">
        <v>80000000</v>
      </c>
      <c r="I49" s="48">
        <v>80000000</v>
      </c>
      <c r="J49" s="45" t="s">
        <v>29</v>
      </c>
      <c r="K49" s="47" t="s">
        <v>29</v>
      </c>
      <c r="L49" s="47" t="s">
        <v>904</v>
      </c>
      <c r="M49" s="345" t="s">
        <v>760</v>
      </c>
    </row>
    <row r="50" spans="1:44" ht="62.25" customHeight="1">
      <c r="A50" s="1128"/>
      <c r="B50" s="270">
        <v>81121504</v>
      </c>
      <c r="C50" s="46" t="s">
        <v>103</v>
      </c>
      <c r="D50" s="316" t="s">
        <v>73</v>
      </c>
      <c r="E50" s="47" t="s">
        <v>32</v>
      </c>
      <c r="F50" s="47" t="s">
        <v>78</v>
      </c>
      <c r="G50" s="46" t="s">
        <v>99</v>
      </c>
      <c r="H50" s="190">
        <v>90000000</v>
      </c>
      <c r="I50" s="48">
        <v>90000000</v>
      </c>
      <c r="J50" s="45" t="s">
        <v>29</v>
      </c>
      <c r="K50" s="47" t="s">
        <v>29</v>
      </c>
      <c r="L50" s="47" t="s">
        <v>904</v>
      </c>
      <c r="M50" s="345" t="s">
        <v>760</v>
      </c>
    </row>
    <row r="51" spans="1:44" ht="62.25" customHeight="1">
      <c r="A51" s="1128"/>
      <c r="B51" s="270">
        <v>80141902</v>
      </c>
      <c r="C51" s="46" t="s">
        <v>104</v>
      </c>
      <c r="D51" s="316" t="s">
        <v>90</v>
      </c>
      <c r="E51" s="47" t="s">
        <v>32</v>
      </c>
      <c r="F51" s="47" t="s">
        <v>78</v>
      </c>
      <c r="G51" s="46" t="s">
        <v>99</v>
      </c>
      <c r="H51" s="190">
        <v>70000000</v>
      </c>
      <c r="I51" s="48">
        <v>70000000</v>
      </c>
      <c r="J51" s="45" t="s">
        <v>29</v>
      </c>
      <c r="K51" s="47" t="s">
        <v>29</v>
      </c>
      <c r="L51" s="47" t="s">
        <v>904</v>
      </c>
      <c r="M51" s="345" t="s">
        <v>760</v>
      </c>
    </row>
    <row r="52" spans="1:44" ht="62.25" customHeight="1">
      <c r="A52" s="1128"/>
      <c r="B52" s="270">
        <v>81141601</v>
      </c>
      <c r="C52" s="46" t="s">
        <v>105</v>
      </c>
      <c r="D52" s="316" t="s">
        <v>90</v>
      </c>
      <c r="E52" s="47" t="s">
        <v>106</v>
      </c>
      <c r="F52" s="47" t="s">
        <v>78</v>
      </c>
      <c r="G52" s="46" t="s">
        <v>107</v>
      </c>
      <c r="H52" s="190">
        <v>150000000</v>
      </c>
      <c r="I52" s="48">
        <v>150000000</v>
      </c>
      <c r="J52" s="45" t="s">
        <v>29</v>
      </c>
      <c r="K52" s="47" t="s">
        <v>29</v>
      </c>
      <c r="L52" s="47" t="s">
        <v>904</v>
      </c>
      <c r="M52" s="345" t="s">
        <v>760</v>
      </c>
    </row>
    <row r="53" spans="1:44" ht="62.25" customHeight="1">
      <c r="A53" s="1128"/>
      <c r="B53" s="270">
        <v>80141902</v>
      </c>
      <c r="C53" s="46" t="s">
        <v>108</v>
      </c>
      <c r="D53" s="316" t="s">
        <v>90</v>
      </c>
      <c r="E53" s="47" t="s">
        <v>102</v>
      </c>
      <c r="F53" s="47" t="s">
        <v>78</v>
      </c>
      <c r="G53" s="46" t="s">
        <v>107</v>
      </c>
      <c r="H53" s="190">
        <v>50000000</v>
      </c>
      <c r="I53" s="48">
        <v>50000000</v>
      </c>
      <c r="J53" s="45" t="s">
        <v>29</v>
      </c>
      <c r="K53" s="47" t="s">
        <v>29</v>
      </c>
      <c r="L53" s="47" t="s">
        <v>904</v>
      </c>
      <c r="M53" s="345" t="s">
        <v>760</v>
      </c>
    </row>
    <row r="54" spans="1:44" ht="62.25" customHeight="1">
      <c r="A54" s="1128"/>
      <c r="B54" s="270">
        <v>80100000</v>
      </c>
      <c r="C54" s="46" t="s">
        <v>109</v>
      </c>
      <c r="D54" s="316" t="s">
        <v>110</v>
      </c>
      <c r="E54" s="47" t="s">
        <v>27</v>
      </c>
      <c r="F54" s="47" t="s">
        <v>39</v>
      </c>
      <c r="G54" s="46" t="s">
        <v>107</v>
      </c>
      <c r="H54" s="190">
        <v>50000000</v>
      </c>
      <c r="I54" s="48">
        <v>50000000</v>
      </c>
      <c r="J54" s="45" t="s">
        <v>29</v>
      </c>
      <c r="K54" s="47" t="s">
        <v>29</v>
      </c>
      <c r="L54" s="47" t="s">
        <v>906</v>
      </c>
      <c r="M54" s="345" t="s">
        <v>760</v>
      </c>
    </row>
    <row r="55" spans="1:44" ht="62.25" customHeight="1">
      <c r="A55" s="1128"/>
      <c r="B55" s="270">
        <v>93141710</v>
      </c>
      <c r="C55" s="46" t="s">
        <v>111</v>
      </c>
      <c r="D55" s="316" t="s">
        <v>73</v>
      </c>
      <c r="E55" s="47" t="s">
        <v>27</v>
      </c>
      <c r="F55" s="47" t="s">
        <v>94</v>
      </c>
      <c r="G55" s="46" t="s">
        <v>52</v>
      </c>
      <c r="H55" s="190">
        <v>50000000</v>
      </c>
      <c r="I55" s="48">
        <v>50000000</v>
      </c>
      <c r="J55" s="45" t="s">
        <v>29</v>
      </c>
      <c r="K55" s="47" t="s">
        <v>29</v>
      </c>
      <c r="L55" s="47" t="s">
        <v>906</v>
      </c>
      <c r="M55" s="345" t="s">
        <v>760</v>
      </c>
    </row>
    <row r="56" spans="1:44" ht="62.25" customHeight="1">
      <c r="A56" s="1128"/>
      <c r="B56" s="270">
        <v>93141907</v>
      </c>
      <c r="C56" s="46" t="s">
        <v>112</v>
      </c>
      <c r="D56" s="316" t="s">
        <v>113</v>
      </c>
      <c r="E56" s="47" t="s">
        <v>27</v>
      </c>
      <c r="F56" s="47" t="s">
        <v>78</v>
      </c>
      <c r="G56" s="46" t="s">
        <v>107</v>
      </c>
      <c r="H56" s="190">
        <v>60000000</v>
      </c>
      <c r="I56" s="48">
        <v>60000000</v>
      </c>
      <c r="J56" s="45" t="s">
        <v>29</v>
      </c>
      <c r="K56" s="47" t="s">
        <v>29</v>
      </c>
      <c r="L56" s="47" t="s">
        <v>906</v>
      </c>
      <c r="M56" s="345" t="s">
        <v>760</v>
      </c>
    </row>
    <row r="57" spans="1:44" ht="62.25" customHeight="1">
      <c r="A57" s="1128"/>
      <c r="B57" s="270">
        <v>81131500</v>
      </c>
      <c r="C57" s="46" t="s">
        <v>114</v>
      </c>
      <c r="D57" s="316" t="s">
        <v>113</v>
      </c>
      <c r="E57" s="47" t="s">
        <v>106</v>
      </c>
      <c r="F57" s="47" t="s">
        <v>78</v>
      </c>
      <c r="G57" s="46" t="s">
        <v>107</v>
      </c>
      <c r="H57" s="190">
        <v>50000000</v>
      </c>
      <c r="I57" s="48">
        <v>50000000</v>
      </c>
      <c r="J57" s="45" t="s">
        <v>29</v>
      </c>
      <c r="K57" s="47" t="s">
        <v>29</v>
      </c>
      <c r="L57" s="47" t="s">
        <v>906</v>
      </c>
      <c r="M57" s="345" t="s">
        <v>760</v>
      </c>
    </row>
    <row r="58" spans="1:44" ht="62.25" customHeight="1">
      <c r="A58" s="1128"/>
      <c r="B58" s="270">
        <v>86131904</v>
      </c>
      <c r="C58" s="46" t="s">
        <v>115</v>
      </c>
      <c r="D58" s="316" t="s">
        <v>90</v>
      </c>
      <c r="E58" s="47" t="s">
        <v>77</v>
      </c>
      <c r="F58" s="47" t="s">
        <v>78</v>
      </c>
      <c r="G58" s="46" t="s">
        <v>52</v>
      </c>
      <c r="H58" s="190">
        <v>60000000</v>
      </c>
      <c r="I58" s="48">
        <v>60000000</v>
      </c>
      <c r="J58" s="45" t="s">
        <v>29</v>
      </c>
      <c r="K58" s="47" t="s">
        <v>29</v>
      </c>
      <c r="L58" s="47" t="s">
        <v>907</v>
      </c>
      <c r="M58" s="345" t="s">
        <v>760</v>
      </c>
    </row>
    <row r="59" spans="1:44" s="9" customFormat="1" ht="62.25" customHeight="1">
      <c r="A59" s="1128"/>
      <c r="B59" s="334">
        <v>94131607</v>
      </c>
      <c r="C59" s="50" t="s">
        <v>116</v>
      </c>
      <c r="D59" s="317" t="s">
        <v>90</v>
      </c>
      <c r="E59" s="54" t="s">
        <v>77</v>
      </c>
      <c r="F59" s="54" t="s">
        <v>78</v>
      </c>
      <c r="G59" s="50" t="s">
        <v>117</v>
      </c>
      <c r="H59" s="55">
        <v>28200000</v>
      </c>
      <c r="I59" s="55">
        <v>28794000</v>
      </c>
      <c r="J59" s="53" t="s">
        <v>29</v>
      </c>
      <c r="K59" s="54" t="s">
        <v>29</v>
      </c>
      <c r="L59" s="54" t="s">
        <v>908</v>
      </c>
      <c r="M59" s="345" t="s">
        <v>760</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spans="1:44" s="9" customFormat="1" ht="62.25" customHeight="1">
      <c r="A60" s="1128"/>
      <c r="B60" s="334"/>
      <c r="C60" s="50"/>
      <c r="D60" s="317"/>
      <c r="E60" s="54"/>
      <c r="F60" s="54"/>
      <c r="G60" s="50" t="s">
        <v>118</v>
      </c>
      <c r="H60" s="55">
        <v>594000</v>
      </c>
      <c r="I60" s="55"/>
      <c r="J60" s="53"/>
      <c r="K60" s="54"/>
      <c r="L60" s="54"/>
      <c r="M60" s="345" t="s">
        <v>760</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spans="1:44" s="9" customFormat="1" ht="62.25" customHeight="1">
      <c r="A61" s="1128"/>
      <c r="B61" s="334">
        <v>72103300</v>
      </c>
      <c r="C61" s="50" t="s">
        <v>119</v>
      </c>
      <c r="D61" s="317" t="s">
        <v>113</v>
      </c>
      <c r="E61" s="54" t="s">
        <v>42</v>
      </c>
      <c r="F61" s="54" t="s">
        <v>78</v>
      </c>
      <c r="G61" s="50" t="s">
        <v>120</v>
      </c>
      <c r="H61" s="55">
        <v>216000000</v>
      </c>
      <c r="I61" s="55">
        <v>218250000</v>
      </c>
      <c r="J61" s="53" t="s">
        <v>29</v>
      </c>
      <c r="K61" s="54" t="s">
        <v>29</v>
      </c>
      <c r="L61" s="54" t="s">
        <v>908</v>
      </c>
      <c r="M61" s="345" t="s">
        <v>760</v>
      </c>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spans="1:44" s="9" customFormat="1" ht="62.25" customHeight="1">
      <c r="A62" s="1128"/>
      <c r="B62" s="334"/>
      <c r="C62" s="50"/>
      <c r="D62" s="317"/>
      <c r="E62" s="54"/>
      <c r="F62" s="54"/>
      <c r="G62" s="50" t="s">
        <v>121</v>
      </c>
      <c r="H62" s="55">
        <v>2250000</v>
      </c>
      <c r="I62" s="55"/>
      <c r="J62" s="53"/>
      <c r="K62" s="54"/>
      <c r="L62" s="54"/>
      <c r="M62" s="345" t="s">
        <v>760</v>
      </c>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spans="1:44" s="9" customFormat="1" ht="62.25" customHeight="1">
      <c r="A63" s="1128"/>
      <c r="B63" s="334"/>
      <c r="C63" s="50"/>
      <c r="D63" s="317"/>
      <c r="E63" s="54"/>
      <c r="F63" s="54"/>
      <c r="G63" s="50" t="s">
        <v>120</v>
      </c>
      <c r="H63" s="55">
        <v>504000000</v>
      </c>
      <c r="I63" s="55"/>
      <c r="J63" s="53"/>
      <c r="K63" s="54"/>
      <c r="L63" s="54"/>
      <c r="M63" s="345" t="s">
        <v>760</v>
      </c>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spans="1:44" ht="62.25" customHeight="1">
      <c r="A64" s="1128"/>
      <c r="B64" s="270">
        <v>93141500</v>
      </c>
      <c r="C64" s="46" t="s">
        <v>123</v>
      </c>
      <c r="D64" s="316" t="s">
        <v>90</v>
      </c>
      <c r="E64" s="47" t="s">
        <v>42</v>
      </c>
      <c r="F64" s="47" t="s">
        <v>78</v>
      </c>
      <c r="G64" s="46" t="s">
        <v>52</v>
      </c>
      <c r="H64" s="190">
        <v>80000000</v>
      </c>
      <c r="I64" s="48">
        <v>80000000</v>
      </c>
      <c r="J64" s="45" t="s">
        <v>29</v>
      </c>
      <c r="K64" s="47" t="s">
        <v>29</v>
      </c>
      <c r="L64" s="47" t="s">
        <v>909</v>
      </c>
      <c r="M64" s="345" t="s">
        <v>760</v>
      </c>
    </row>
    <row r="65" spans="1:44" ht="62.25" customHeight="1">
      <c r="A65" s="1128"/>
      <c r="B65" s="270">
        <v>92111501</v>
      </c>
      <c r="C65" s="46" t="s">
        <v>124</v>
      </c>
      <c r="D65" s="316" t="s">
        <v>73</v>
      </c>
      <c r="E65" s="47" t="s">
        <v>42</v>
      </c>
      <c r="F65" s="47" t="s">
        <v>78</v>
      </c>
      <c r="G65" s="46" t="s">
        <v>99</v>
      </c>
      <c r="H65" s="190">
        <v>50000000</v>
      </c>
      <c r="I65" s="48">
        <v>50000000</v>
      </c>
      <c r="J65" s="45" t="s">
        <v>29</v>
      </c>
      <c r="K65" s="47" t="s">
        <v>29</v>
      </c>
      <c r="L65" s="47" t="s">
        <v>910</v>
      </c>
      <c r="M65" s="345" t="s">
        <v>760</v>
      </c>
    </row>
    <row r="66" spans="1:44" ht="62.25" customHeight="1">
      <c r="A66" s="1128"/>
      <c r="B66" s="270">
        <v>93131502</v>
      </c>
      <c r="C66" s="46" t="s">
        <v>125</v>
      </c>
      <c r="D66" s="316" t="s">
        <v>73</v>
      </c>
      <c r="E66" s="47" t="s">
        <v>42</v>
      </c>
      <c r="F66" s="47" t="s">
        <v>78</v>
      </c>
      <c r="G66" s="46" t="s">
        <v>99</v>
      </c>
      <c r="H66" s="190">
        <v>50000000</v>
      </c>
      <c r="I66" s="48">
        <v>50000000</v>
      </c>
      <c r="J66" s="45" t="s">
        <v>29</v>
      </c>
      <c r="K66" s="47" t="s">
        <v>29</v>
      </c>
      <c r="L66" s="47" t="s">
        <v>910</v>
      </c>
      <c r="M66" s="345" t="s">
        <v>760</v>
      </c>
    </row>
    <row r="67" spans="1:44" ht="62.25" customHeight="1">
      <c r="A67" s="1128"/>
      <c r="B67" s="270">
        <v>93131503</v>
      </c>
      <c r="C67" s="46" t="s">
        <v>126</v>
      </c>
      <c r="D67" s="316" t="s">
        <v>73</v>
      </c>
      <c r="E67" s="47" t="s">
        <v>77</v>
      </c>
      <c r="F67" s="47" t="s">
        <v>78</v>
      </c>
      <c r="G67" s="46" t="s">
        <v>99</v>
      </c>
      <c r="H67" s="190">
        <v>50000000</v>
      </c>
      <c r="I67" s="48">
        <v>50000000</v>
      </c>
      <c r="J67" s="45" t="s">
        <v>29</v>
      </c>
      <c r="K67" s="47" t="s">
        <v>29</v>
      </c>
      <c r="L67" s="47" t="s">
        <v>911</v>
      </c>
      <c r="M67" s="345" t="s">
        <v>760</v>
      </c>
    </row>
    <row r="68" spans="1:44" ht="62.25" customHeight="1">
      <c r="A68" s="1128"/>
      <c r="B68" s="270">
        <v>80141626</v>
      </c>
      <c r="C68" s="46" t="s">
        <v>127</v>
      </c>
      <c r="D68" s="316" t="s">
        <v>73</v>
      </c>
      <c r="E68" s="47" t="s">
        <v>42</v>
      </c>
      <c r="F68" s="47" t="s">
        <v>75</v>
      </c>
      <c r="G68" s="46" t="s">
        <v>99</v>
      </c>
      <c r="H68" s="190">
        <v>25000000</v>
      </c>
      <c r="I68" s="48">
        <v>25000000</v>
      </c>
      <c r="J68" s="45" t="s">
        <v>29</v>
      </c>
      <c r="K68" s="47" t="s">
        <v>29</v>
      </c>
      <c r="L68" s="47" t="s">
        <v>911</v>
      </c>
      <c r="M68" s="345" t="s">
        <v>760</v>
      </c>
    </row>
    <row r="69" spans="1:44" ht="62.25" customHeight="1">
      <c r="A69" s="1128"/>
      <c r="B69" s="270">
        <v>93131802</v>
      </c>
      <c r="C69" s="46" t="s">
        <v>128</v>
      </c>
      <c r="D69" s="316" t="s">
        <v>31</v>
      </c>
      <c r="E69" s="47" t="s">
        <v>129</v>
      </c>
      <c r="F69" s="47" t="s">
        <v>78</v>
      </c>
      <c r="G69" s="46" t="s">
        <v>99</v>
      </c>
      <c r="H69" s="190">
        <v>120000000</v>
      </c>
      <c r="I69" s="48">
        <v>120000000</v>
      </c>
      <c r="J69" s="45" t="s">
        <v>29</v>
      </c>
      <c r="K69" s="47" t="s">
        <v>29</v>
      </c>
      <c r="L69" s="47" t="s">
        <v>912</v>
      </c>
      <c r="M69" s="345" t="s">
        <v>760</v>
      </c>
    </row>
    <row r="70" spans="1:44" s="10" customFormat="1" ht="62.25" customHeight="1">
      <c r="A70" s="1128"/>
      <c r="B70" s="270">
        <v>14111506</v>
      </c>
      <c r="C70" s="46" t="s">
        <v>130</v>
      </c>
      <c r="D70" s="316" t="s">
        <v>34</v>
      </c>
      <c r="E70" s="47" t="s">
        <v>131</v>
      </c>
      <c r="F70" s="47" t="s">
        <v>132</v>
      </c>
      <c r="G70" s="46" t="s">
        <v>133</v>
      </c>
      <c r="H70" s="190">
        <v>120000000</v>
      </c>
      <c r="I70" s="48">
        <v>120000000</v>
      </c>
      <c r="J70" s="45" t="s">
        <v>29</v>
      </c>
      <c r="K70" s="47" t="s">
        <v>134</v>
      </c>
      <c r="L70" s="47" t="s">
        <v>135</v>
      </c>
      <c r="M70" s="347" t="s">
        <v>760</v>
      </c>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row>
    <row r="71" spans="1:44" s="10" customFormat="1" ht="62.25" customHeight="1">
      <c r="A71" s="1128"/>
      <c r="B71" s="270">
        <v>53131608</v>
      </c>
      <c r="C71" s="46" t="s">
        <v>136</v>
      </c>
      <c r="D71" s="316" t="s">
        <v>31</v>
      </c>
      <c r="E71" s="47" t="s">
        <v>137</v>
      </c>
      <c r="F71" s="47" t="s">
        <v>138</v>
      </c>
      <c r="G71" s="46" t="s">
        <v>133</v>
      </c>
      <c r="H71" s="190">
        <v>45000000</v>
      </c>
      <c r="I71" s="48">
        <v>45000000</v>
      </c>
      <c r="J71" s="45" t="s">
        <v>29</v>
      </c>
      <c r="K71" s="47" t="s">
        <v>29</v>
      </c>
      <c r="L71" s="47" t="s">
        <v>135</v>
      </c>
      <c r="M71" s="347" t="s">
        <v>760</v>
      </c>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4"/>
      <c r="AN71" s="144"/>
      <c r="AO71" s="144"/>
      <c r="AP71" s="144"/>
      <c r="AQ71" s="144"/>
      <c r="AR71" s="144"/>
    </row>
    <row r="72" spans="1:44" s="10" customFormat="1" ht="62.25" customHeight="1">
      <c r="A72" s="1128"/>
      <c r="B72" s="270"/>
      <c r="C72" s="46" t="s">
        <v>139</v>
      </c>
      <c r="D72" s="316" t="s">
        <v>140</v>
      </c>
      <c r="E72" s="47" t="s">
        <v>131</v>
      </c>
      <c r="F72" s="47" t="s">
        <v>138</v>
      </c>
      <c r="G72" s="46" t="s">
        <v>141</v>
      </c>
      <c r="H72" s="190">
        <v>30000000</v>
      </c>
      <c r="I72" s="48">
        <v>30000000</v>
      </c>
      <c r="J72" s="45" t="s">
        <v>29</v>
      </c>
      <c r="K72" s="47" t="s">
        <v>29</v>
      </c>
      <c r="L72" s="47" t="s">
        <v>135</v>
      </c>
      <c r="M72" s="347" t="s">
        <v>760</v>
      </c>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4"/>
      <c r="AN72" s="144"/>
      <c r="AO72" s="144"/>
      <c r="AP72" s="144"/>
      <c r="AQ72" s="144"/>
      <c r="AR72" s="144"/>
    </row>
    <row r="73" spans="1:44" s="10" customFormat="1" ht="62.25" customHeight="1">
      <c r="A73" s="1128"/>
      <c r="B73" s="270">
        <v>92121504</v>
      </c>
      <c r="C73" s="46" t="s">
        <v>142</v>
      </c>
      <c r="D73" s="316" t="s">
        <v>34</v>
      </c>
      <c r="E73" s="47" t="s">
        <v>143</v>
      </c>
      <c r="F73" s="47" t="s">
        <v>144</v>
      </c>
      <c r="G73" s="46" t="s">
        <v>145</v>
      </c>
      <c r="H73" s="190">
        <v>208860897</v>
      </c>
      <c r="I73" s="48">
        <v>208860897</v>
      </c>
      <c r="J73" s="45" t="s">
        <v>29</v>
      </c>
      <c r="K73" s="47" t="s">
        <v>29</v>
      </c>
      <c r="L73" s="47" t="s">
        <v>135</v>
      </c>
      <c r="M73" s="347" t="s">
        <v>760</v>
      </c>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4"/>
      <c r="AO73" s="144"/>
      <c r="AP73" s="144"/>
      <c r="AQ73" s="144"/>
      <c r="AR73" s="144"/>
    </row>
    <row r="74" spans="1:44" s="10" customFormat="1" ht="62.25" customHeight="1">
      <c r="A74" s="1128"/>
      <c r="B74" s="270">
        <v>15100000</v>
      </c>
      <c r="C74" s="46" t="s">
        <v>146</v>
      </c>
      <c r="D74" s="316" t="s">
        <v>73</v>
      </c>
      <c r="E74" s="47" t="s">
        <v>147</v>
      </c>
      <c r="F74" s="47" t="s">
        <v>75</v>
      </c>
      <c r="G74" s="46" t="s">
        <v>133</v>
      </c>
      <c r="H74" s="190">
        <v>20000000</v>
      </c>
      <c r="I74" s="48">
        <v>20000000</v>
      </c>
      <c r="J74" s="45" t="s">
        <v>29</v>
      </c>
      <c r="K74" s="47" t="s">
        <v>29</v>
      </c>
      <c r="L74" s="47" t="s">
        <v>135</v>
      </c>
      <c r="M74" s="347" t="s">
        <v>760</v>
      </c>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row>
    <row r="75" spans="1:44" s="10" customFormat="1" ht="62.25" customHeight="1">
      <c r="A75" s="1128"/>
      <c r="B75" s="270">
        <v>25173900</v>
      </c>
      <c r="C75" s="46" t="s">
        <v>148</v>
      </c>
      <c r="D75" s="316" t="s">
        <v>34</v>
      </c>
      <c r="E75" s="47" t="s">
        <v>137</v>
      </c>
      <c r="F75" s="47" t="s">
        <v>75</v>
      </c>
      <c r="G75" s="46" t="s">
        <v>133</v>
      </c>
      <c r="H75" s="190">
        <v>20000000</v>
      </c>
      <c r="I75" s="48">
        <v>20000000</v>
      </c>
      <c r="J75" s="45" t="s">
        <v>29</v>
      </c>
      <c r="K75" s="47" t="s">
        <v>29</v>
      </c>
      <c r="L75" s="47" t="s">
        <v>135</v>
      </c>
      <c r="M75" s="347" t="s">
        <v>760</v>
      </c>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4"/>
      <c r="AN75" s="144"/>
      <c r="AO75" s="144"/>
      <c r="AP75" s="144"/>
      <c r="AQ75" s="144"/>
      <c r="AR75" s="144"/>
    </row>
    <row r="76" spans="1:44" s="10" customFormat="1" ht="62.25" customHeight="1">
      <c r="A76" s="1128"/>
      <c r="B76" s="270"/>
      <c r="C76" s="46" t="s">
        <v>152</v>
      </c>
      <c r="D76" s="316" t="s">
        <v>34</v>
      </c>
      <c r="E76" s="47" t="s">
        <v>131</v>
      </c>
      <c r="F76" s="47" t="s">
        <v>138</v>
      </c>
      <c r="G76" s="46" t="s">
        <v>145</v>
      </c>
      <c r="H76" s="190">
        <v>40000000</v>
      </c>
      <c r="I76" s="48">
        <v>40000000</v>
      </c>
      <c r="J76" s="45" t="s">
        <v>29</v>
      </c>
      <c r="K76" s="47" t="s">
        <v>29</v>
      </c>
      <c r="L76" s="47" t="s">
        <v>135</v>
      </c>
      <c r="M76" s="347" t="s">
        <v>760</v>
      </c>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4"/>
      <c r="AN76" s="144"/>
      <c r="AO76" s="144"/>
      <c r="AP76" s="144"/>
      <c r="AQ76" s="144"/>
      <c r="AR76" s="144"/>
    </row>
    <row r="77" spans="1:44" s="10" customFormat="1" ht="62.25" customHeight="1">
      <c r="A77" s="1128"/>
      <c r="B77" s="270">
        <v>78102203</v>
      </c>
      <c r="C77" s="46" t="s">
        <v>153</v>
      </c>
      <c r="D77" s="316" t="s">
        <v>34</v>
      </c>
      <c r="E77" s="47" t="s">
        <v>154</v>
      </c>
      <c r="F77" s="47" t="s">
        <v>155</v>
      </c>
      <c r="G77" s="46" t="s">
        <v>156</v>
      </c>
      <c r="H77" s="190">
        <v>27700000</v>
      </c>
      <c r="I77" s="48">
        <v>27700000</v>
      </c>
      <c r="J77" s="45" t="s">
        <v>29</v>
      </c>
      <c r="K77" s="47" t="s">
        <v>29</v>
      </c>
      <c r="L77" s="47" t="s">
        <v>135</v>
      </c>
      <c r="M77" s="347" t="s">
        <v>760</v>
      </c>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4"/>
      <c r="AN77" s="144"/>
      <c r="AO77" s="144"/>
      <c r="AP77" s="144"/>
      <c r="AQ77" s="144"/>
      <c r="AR77" s="144"/>
    </row>
    <row r="78" spans="1:44" s="10" customFormat="1" ht="62.25" customHeight="1">
      <c r="A78" s="1128"/>
      <c r="B78" s="270">
        <v>55101504</v>
      </c>
      <c r="C78" s="46" t="s">
        <v>158</v>
      </c>
      <c r="D78" s="316" t="s">
        <v>31</v>
      </c>
      <c r="E78" s="47" t="s">
        <v>106</v>
      </c>
      <c r="F78" s="47" t="s">
        <v>75</v>
      </c>
      <c r="G78" s="46" t="s">
        <v>145</v>
      </c>
      <c r="H78" s="190">
        <v>12200000</v>
      </c>
      <c r="I78" s="48">
        <v>12200000</v>
      </c>
      <c r="J78" s="45" t="s">
        <v>29</v>
      </c>
      <c r="K78" s="47" t="s">
        <v>29</v>
      </c>
      <c r="L78" s="47" t="s">
        <v>135</v>
      </c>
      <c r="M78" s="347" t="s">
        <v>760</v>
      </c>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4"/>
      <c r="AN78" s="144"/>
      <c r="AO78" s="144"/>
      <c r="AP78" s="144"/>
      <c r="AQ78" s="144"/>
      <c r="AR78" s="144"/>
    </row>
    <row r="79" spans="1:44" s="10" customFormat="1" ht="62.25" customHeight="1">
      <c r="A79" s="1128"/>
      <c r="B79" s="270">
        <v>86101810</v>
      </c>
      <c r="C79" s="46" t="s">
        <v>159</v>
      </c>
      <c r="D79" s="316" t="s">
        <v>73</v>
      </c>
      <c r="E79" s="47" t="s">
        <v>27</v>
      </c>
      <c r="F79" s="47" t="s">
        <v>43</v>
      </c>
      <c r="G79" s="46" t="s">
        <v>145</v>
      </c>
      <c r="H79" s="190">
        <v>40000000</v>
      </c>
      <c r="I79" s="48">
        <v>40000000</v>
      </c>
      <c r="J79" s="45" t="s">
        <v>29</v>
      </c>
      <c r="K79" s="47" t="s">
        <v>29</v>
      </c>
      <c r="L79" s="47" t="s">
        <v>135</v>
      </c>
      <c r="M79" s="347" t="s">
        <v>760</v>
      </c>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4"/>
      <c r="AN79" s="144"/>
      <c r="AO79" s="144"/>
      <c r="AP79" s="144"/>
      <c r="AQ79" s="144"/>
      <c r="AR79" s="144"/>
    </row>
    <row r="80" spans="1:44" s="10" customFormat="1" ht="62.25" customHeight="1">
      <c r="A80" s="1128"/>
      <c r="B80" s="270">
        <v>93141506</v>
      </c>
      <c r="C80" s="46" t="s">
        <v>161</v>
      </c>
      <c r="D80" s="316" t="s">
        <v>162</v>
      </c>
      <c r="E80" s="47" t="s">
        <v>163</v>
      </c>
      <c r="F80" s="47" t="s">
        <v>43</v>
      </c>
      <c r="G80" s="46" t="s">
        <v>145</v>
      </c>
      <c r="H80" s="190">
        <v>100000000</v>
      </c>
      <c r="I80" s="48">
        <v>100000000</v>
      </c>
      <c r="J80" s="45" t="s">
        <v>29</v>
      </c>
      <c r="K80" s="47" t="s">
        <v>29</v>
      </c>
      <c r="L80" s="47" t="s">
        <v>135</v>
      </c>
      <c r="M80" s="347" t="s">
        <v>760</v>
      </c>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4"/>
      <c r="AN80" s="144"/>
      <c r="AO80" s="144"/>
      <c r="AP80" s="144"/>
      <c r="AQ80" s="144"/>
      <c r="AR80" s="144"/>
    </row>
    <row r="81" spans="1:44" s="10" customFormat="1" ht="62.25" customHeight="1">
      <c r="A81" s="1128"/>
      <c r="B81" s="270">
        <v>45000000</v>
      </c>
      <c r="C81" s="46" t="s">
        <v>164</v>
      </c>
      <c r="D81" s="316" t="s">
        <v>165</v>
      </c>
      <c r="E81" s="47" t="s">
        <v>131</v>
      </c>
      <c r="F81" s="47" t="s">
        <v>60</v>
      </c>
      <c r="G81" s="46" t="s">
        <v>166</v>
      </c>
      <c r="H81" s="190">
        <v>30000000</v>
      </c>
      <c r="I81" s="48">
        <v>30000000</v>
      </c>
      <c r="J81" s="45" t="s">
        <v>29</v>
      </c>
      <c r="K81" s="47" t="s">
        <v>29</v>
      </c>
      <c r="L81" s="47" t="s">
        <v>135</v>
      </c>
      <c r="M81" s="347" t="s">
        <v>760</v>
      </c>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4"/>
      <c r="AN81" s="144"/>
      <c r="AO81" s="144"/>
      <c r="AP81" s="144"/>
      <c r="AQ81" s="144"/>
      <c r="AR81" s="144"/>
    </row>
    <row r="82" spans="1:44" s="10" customFormat="1" ht="62.25" customHeight="1">
      <c r="A82" s="1128"/>
      <c r="B82" s="270">
        <v>80131802</v>
      </c>
      <c r="C82" s="46" t="s">
        <v>167</v>
      </c>
      <c r="D82" s="316" t="s">
        <v>31</v>
      </c>
      <c r="E82" s="47" t="s">
        <v>102</v>
      </c>
      <c r="F82" s="47" t="s">
        <v>75</v>
      </c>
      <c r="G82" s="46" t="s">
        <v>166</v>
      </c>
      <c r="H82" s="190">
        <v>20000000</v>
      </c>
      <c r="I82" s="48">
        <v>20000000</v>
      </c>
      <c r="J82" s="45" t="s">
        <v>29</v>
      </c>
      <c r="K82" s="47" t="s">
        <v>29</v>
      </c>
      <c r="L82" s="47" t="s">
        <v>135</v>
      </c>
      <c r="M82" s="347" t="s">
        <v>760</v>
      </c>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row>
    <row r="83" spans="1:44" s="10" customFormat="1" ht="62.25" customHeight="1">
      <c r="A83" s="1128"/>
      <c r="B83" s="270">
        <v>45000000</v>
      </c>
      <c r="C83" s="52" t="s">
        <v>168</v>
      </c>
      <c r="D83" s="316" t="s">
        <v>31</v>
      </c>
      <c r="E83" s="47" t="s">
        <v>131</v>
      </c>
      <c r="F83" s="47" t="s">
        <v>60</v>
      </c>
      <c r="G83" s="46" t="s">
        <v>169</v>
      </c>
      <c r="H83" s="190">
        <v>140000000</v>
      </c>
      <c r="I83" s="48">
        <v>140000000</v>
      </c>
      <c r="J83" s="45" t="s">
        <v>29</v>
      </c>
      <c r="K83" s="47" t="s">
        <v>29</v>
      </c>
      <c r="L83" s="47" t="s">
        <v>135</v>
      </c>
      <c r="M83" s="347" t="s">
        <v>760</v>
      </c>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4"/>
      <c r="AN83" s="144"/>
      <c r="AO83" s="144"/>
      <c r="AP83" s="144"/>
      <c r="AQ83" s="144"/>
      <c r="AR83" s="144"/>
    </row>
    <row r="84" spans="1:44" s="10" customFormat="1" ht="62.25" customHeight="1">
      <c r="A84" s="1128"/>
      <c r="B84" s="270">
        <v>80141626</v>
      </c>
      <c r="C84" s="46" t="s">
        <v>172</v>
      </c>
      <c r="D84" s="316" t="s">
        <v>31</v>
      </c>
      <c r="E84" s="47" t="s">
        <v>42</v>
      </c>
      <c r="F84" s="47" t="s">
        <v>43</v>
      </c>
      <c r="G84" s="46" t="s">
        <v>171</v>
      </c>
      <c r="H84" s="190">
        <v>100000000</v>
      </c>
      <c r="I84" s="48">
        <v>100000000</v>
      </c>
      <c r="J84" s="45" t="s">
        <v>173</v>
      </c>
      <c r="K84" s="47" t="s">
        <v>29</v>
      </c>
      <c r="L84" s="47" t="s">
        <v>135</v>
      </c>
      <c r="M84" s="347" t="s">
        <v>760</v>
      </c>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row>
    <row r="85" spans="1:44" ht="62.25" customHeight="1">
      <c r="A85" s="1128"/>
      <c r="B85" s="270">
        <v>14121801</v>
      </c>
      <c r="C85" s="46" t="s">
        <v>194</v>
      </c>
      <c r="D85" s="316" t="s">
        <v>31</v>
      </c>
      <c r="E85" s="47" t="s">
        <v>195</v>
      </c>
      <c r="F85" s="47" t="s">
        <v>196</v>
      </c>
      <c r="G85" s="46" t="s">
        <v>145</v>
      </c>
      <c r="H85" s="190" t="s">
        <v>197</v>
      </c>
      <c r="I85" s="48" t="s">
        <v>197</v>
      </c>
      <c r="J85" s="45" t="s">
        <v>29</v>
      </c>
      <c r="K85" s="47" t="s">
        <v>29</v>
      </c>
      <c r="L85" s="359" t="s">
        <v>198</v>
      </c>
      <c r="M85" s="345" t="s">
        <v>760</v>
      </c>
    </row>
    <row r="86" spans="1:44" ht="62.25" customHeight="1">
      <c r="A86" s="1128"/>
      <c r="B86" s="270">
        <v>90101501</v>
      </c>
      <c r="C86" s="46" t="s">
        <v>199</v>
      </c>
      <c r="D86" s="316" t="s">
        <v>34</v>
      </c>
      <c r="E86" s="47" t="s">
        <v>27</v>
      </c>
      <c r="F86" s="47" t="s">
        <v>200</v>
      </c>
      <c r="G86" s="46" t="s">
        <v>201</v>
      </c>
      <c r="H86" s="190">
        <v>40000000</v>
      </c>
      <c r="I86" s="48">
        <v>40000000</v>
      </c>
      <c r="J86" s="45" t="s">
        <v>29</v>
      </c>
      <c r="K86" s="47" t="s">
        <v>29</v>
      </c>
      <c r="L86" s="359" t="s">
        <v>198</v>
      </c>
      <c r="M86" s="345" t="s">
        <v>760</v>
      </c>
    </row>
    <row r="87" spans="1:44" ht="62.25" customHeight="1">
      <c r="A87" s="1128"/>
      <c r="B87" s="270">
        <v>27112916</v>
      </c>
      <c r="C87" s="46" t="s">
        <v>202</v>
      </c>
      <c r="D87" s="316" t="s">
        <v>34</v>
      </c>
      <c r="E87" s="47" t="s">
        <v>27</v>
      </c>
      <c r="F87" s="47" t="s">
        <v>43</v>
      </c>
      <c r="G87" s="46" t="s">
        <v>145</v>
      </c>
      <c r="H87" s="190">
        <v>40000000</v>
      </c>
      <c r="I87" s="48">
        <v>40000000</v>
      </c>
      <c r="J87" s="45" t="s">
        <v>29</v>
      </c>
      <c r="K87" s="47" t="s">
        <v>29</v>
      </c>
      <c r="L87" s="359" t="s">
        <v>198</v>
      </c>
      <c r="M87" s="345" t="s">
        <v>760</v>
      </c>
    </row>
    <row r="88" spans="1:44" ht="62.25" customHeight="1">
      <c r="A88" s="1128"/>
      <c r="B88" s="270">
        <v>72154066</v>
      </c>
      <c r="C88" s="46" t="s">
        <v>203</v>
      </c>
      <c r="D88" s="316" t="s">
        <v>73</v>
      </c>
      <c r="E88" s="47" t="s">
        <v>195</v>
      </c>
      <c r="F88" s="47" t="s">
        <v>196</v>
      </c>
      <c r="G88" s="46" t="s">
        <v>145</v>
      </c>
      <c r="H88" s="190" t="s">
        <v>197</v>
      </c>
      <c r="I88" s="48" t="s">
        <v>197</v>
      </c>
      <c r="J88" s="45" t="s">
        <v>29</v>
      </c>
      <c r="K88" s="47" t="s">
        <v>29</v>
      </c>
      <c r="L88" s="359" t="s">
        <v>198</v>
      </c>
      <c r="M88" s="345" t="s">
        <v>760</v>
      </c>
    </row>
    <row r="89" spans="1:44" ht="62.25" customHeight="1">
      <c r="A89" s="1128"/>
      <c r="B89" s="270">
        <v>43211507</v>
      </c>
      <c r="C89" s="46" t="s">
        <v>204</v>
      </c>
      <c r="D89" s="316" t="s">
        <v>73</v>
      </c>
      <c r="E89" s="47" t="s">
        <v>195</v>
      </c>
      <c r="F89" s="47" t="s">
        <v>196</v>
      </c>
      <c r="G89" s="46" t="s">
        <v>205</v>
      </c>
      <c r="H89" s="190" t="s">
        <v>206</v>
      </c>
      <c r="I89" s="48" t="s">
        <v>206</v>
      </c>
      <c r="J89" s="45" t="s">
        <v>29</v>
      </c>
      <c r="K89" s="47" t="s">
        <v>29</v>
      </c>
      <c r="L89" s="359" t="s">
        <v>198</v>
      </c>
      <c r="M89" s="345" t="s">
        <v>760</v>
      </c>
    </row>
    <row r="90" spans="1:44" ht="62.25" customHeight="1">
      <c r="A90" s="1128"/>
      <c r="B90" s="270">
        <v>81102702</v>
      </c>
      <c r="C90" s="46" t="s">
        <v>207</v>
      </c>
      <c r="D90" s="316" t="s">
        <v>190</v>
      </c>
      <c r="E90" s="47" t="s">
        <v>208</v>
      </c>
      <c r="F90" s="47" t="s">
        <v>209</v>
      </c>
      <c r="G90" s="46" t="s">
        <v>210</v>
      </c>
      <c r="H90" s="190">
        <v>609210289</v>
      </c>
      <c r="I90" s="48">
        <v>609210289</v>
      </c>
      <c r="J90" s="45" t="s">
        <v>211</v>
      </c>
      <c r="K90" s="47" t="s">
        <v>212</v>
      </c>
      <c r="L90" s="47" t="s">
        <v>918</v>
      </c>
      <c r="M90" s="345" t="s">
        <v>760</v>
      </c>
    </row>
    <row r="91" spans="1:44" ht="62.25" customHeight="1">
      <c r="A91" s="1128"/>
      <c r="B91" s="270">
        <v>81102700</v>
      </c>
      <c r="C91" s="46" t="s">
        <v>213</v>
      </c>
      <c r="D91" s="316" t="s">
        <v>214</v>
      </c>
      <c r="E91" s="47" t="s">
        <v>215</v>
      </c>
      <c r="F91" s="47" t="s">
        <v>209</v>
      </c>
      <c r="G91" s="46" t="s">
        <v>216</v>
      </c>
      <c r="H91" s="190">
        <v>350000000</v>
      </c>
      <c r="I91" s="48">
        <v>350000000</v>
      </c>
      <c r="J91" s="45" t="s">
        <v>217</v>
      </c>
      <c r="K91" s="47" t="s">
        <v>188</v>
      </c>
      <c r="L91" s="47" t="s">
        <v>918</v>
      </c>
      <c r="M91" s="345" t="s">
        <v>760</v>
      </c>
    </row>
    <row r="92" spans="1:44" ht="62.25" customHeight="1">
      <c r="A92" s="1128"/>
      <c r="B92" s="270">
        <v>80101504</v>
      </c>
      <c r="C92" s="46" t="s">
        <v>218</v>
      </c>
      <c r="D92" s="316" t="s">
        <v>190</v>
      </c>
      <c r="E92" s="47" t="s">
        <v>219</v>
      </c>
      <c r="F92" s="47" t="s">
        <v>220</v>
      </c>
      <c r="G92" s="46" t="s">
        <v>221</v>
      </c>
      <c r="H92" s="190">
        <v>166811853</v>
      </c>
      <c r="I92" s="48">
        <v>166811853</v>
      </c>
      <c r="J92" s="45" t="s">
        <v>217</v>
      </c>
      <c r="K92" s="47" t="s">
        <v>188</v>
      </c>
      <c r="L92" s="47" t="s">
        <v>918</v>
      </c>
      <c r="M92" s="345" t="s">
        <v>760</v>
      </c>
    </row>
    <row r="93" spans="1:44" ht="62.25" customHeight="1">
      <c r="A93" s="1128"/>
      <c r="B93" s="270">
        <v>80101504</v>
      </c>
      <c r="C93" s="46" t="s">
        <v>225</v>
      </c>
      <c r="D93" s="316" t="s">
        <v>214</v>
      </c>
      <c r="E93" s="47" t="s">
        <v>226</v>
      </c>
      <c r="F93" s="47" t="s">
        <v>209</v>
      </c>
      <c r="G93" s="46" t="s">
        <v>216</v>
      </c>
      <c r="H93" s="190">
        <v>400000000</v>
      </c>
      <c r="I93" s="48">
        <v>400000000</v>
      </c>
      <c r="J93" s="45" t="s">
        <v>217</v>
      </c>
      <c r="K93" s="47" t="s">
        <v>188</v>
      </c>
      <c r="L93" s="47" t="s">
        <v>918</v>
      </c>
      <c r="M93" s="345" t="s">
        <v>760</v>
      </c>
    </row>
    <row r="94" spans="1:44" ht="62.25" customHeight="1">
      <c r="A94" s="1128"/>
      <c r="B94" s="270">
        <v>80161502</v>
      </c>
      <c r="C94" s="46" t="s">
        <v>228</v>
      </c>
      <c r="D94" s="316" t="s">
        <v>192</v>
      </c>
      <c r="E94" s="47" t="s">
        <v>229</v>
      </c>
      <c r="F94" s="47" t="s">
        <v>220</v>
      </c>
      <c r="G94" s="46" t="s">
        <v>230</v>
      </c>
      <c r="H94" s="190">
        <v>100000000</v>
      </c>
      <c r="I94" s="48">
        <v>100000000</v>
      </c>
      <c r="J94" s="45" t="s">
        <v>217</v>
      </c>
      <c r="K94" s="47" t="s">
        <v>188</v>
      </c>
      <c r="L94" s="47" t="s">
        <v>918</v>
      </c>
      <c r="M94" s="345" t="s">
        <v>760</v>
      </c>
    </row>
    <row r="95" spans="1:44" ht="70.5" customHeight="1">
      <c r="A95" s="1128"/>
      <c r="B95" s="270">
        <v>80101504</v>
      </c>
      <c r="C95" s="46" t="s">
        <v>231</v>
      </c>
      <c r="D95" s="316" t="s">
        <v>191</v>
      </c>
      <c r="E95" s="47" t="s">
        <v>229</v>
      </c>
      <c r="F95" s="47" t="s">
        <v>220</v>
      </c>
      <c r="G95" s="46" t="s">
        <v>224</v>
      </c>
      <c r="H95" s="190">
        <v>100000000</v>
      </c>
      <c r="I95" s="48">
        <v>100000000</v>
      </c>
      <c r="J95" s="45" t="s">
        <v>217</v>
      </c>
      <c r="K95" s="47" t="s">
        <v>188</v>
      </c>
      <c r="L95" s="47" t="s">
        <v>918</v>
      </c>
      <c r="M95" s="345" t="s">
        <v>760</v>
      </c>
    </row>
    <row r="96" spans="1:44" ht="36" customHeight="1">
      <c r="A96" s="1128"/>
      <c r="B96" s="270">
        <v>81102702</v>
      </c>
      <c r="C96" s="46" t="s">
        <v>234</v>
      </c>
      <c r="D96" s="316" t="s">
        <v>222</v>
      </c>
      <c r="E96" s="47" t="s">
        <v>219</v>
      </c>
      <c r="F96" s="47" t="s">
        <v>220</v>
      </c>
      <c r="G96" s="46" t="s">
        <v>221</v>
      </c>
      <c r="H96" s="190">
        <v>150000000</v>
      </c>
      <c r="I96" s="48">
        <v>150000000</v>
      </c>
      <c r="J96" s="45" t="s">
        <v>217</v>
      </c>
      <c r="K96" s="47" t="s">
        <v>188</v>
      </c>
      <c r="L96" s="47" t="s">
        <v>918</v>
      </c>
      <c r="M96" s="347" t="s">
        <v>760</v>
      </c>
    </row>
    <row r="97" spans="1:13" ht="22.5">
      <c r="A97" s="1128"/>
      <c r="B97" s="272">
        <v>801515</v>
      </c>
      <c r="C97" s="26" t="s">
        <v>243</v>
      </c>
      <c r="D97" s="13" t="s">
        <v>244</v>
      </c>
      <c r="E97" s="11" t="s">
        <v>163</v>
      </c>
      <c r="F97" s="13" t="s">
        <v>245</v>
      </c>
      <c r="G97" s="30" t="s">
        <v>246</v>
      </c>
      <c r="H97" s="194">
        <v>200000000</v>
      </c>
      <c r="I97" s="19">
        <v>200000000</v>
      </c>
      <c r="J97" s="11" t="s">
        <v>29</v>
      </c>
      <c r="K97" s="14" t="s">
        <v>29</v>
      </c>
      <c r="L97" s="118" t="s">
        <v>247</v>
      </c>
      <c r="M97" s="347" t="s">
        <v>760</v>
      </c>
    </row>
    <row r="98" spans="1:13" ht="22.5">
      <c r="A98" s="1128"/>
      <c r="B98" s="272">
        <v>70122006</v>
      </c>
      <c r="C98" s="26" t="s">
        <v>248</v>
      </c>
      <c r="D98" s="13" t="s">
        <v>214</v>
      </c>
      <c r="E98" s="11" t="s">
        <v>163</v>
      </c>
      <c r="F98" s="13" t="s">
        <v>227</v>
      </c>
      <c r="G98" s="30" t="s">
        <v>246</v>
      </c>
      <c r="H98" s="194">
        <v>400000000</v>
      </c>
      <c r="I98" s="19">
        <v>400000000</v>
      </c>
      <c r="J98" s="11" t="s">
        <v>29</v>
      </c>
      <c r="K98" s="14" t="s">
        <v>29</v>
      </c>
      <c r="L98" s="118" t="s">
        <v>247</v>
      </c>
      <c r="M98" s="347" t="s">
        <v>760</v>
      </c>
    </row>
    <row r="99" spans="1:13" ht="15" customHeight="1">
      <c r="A99" s="1128"/>
      <c r="B99" s="1098">
        <v>90151802</v>
      </c>
      <c r="C99" s="1056" t="s">
        <v>249</v>
      </c>
      <c r="D99" s="1124" t="s">
        <v>214</v>
      </c>
      <c r="E99" s="1114" t="s">
        <v>163</v>
      </c>
      <c r="F99" s="1125" t="s">
        <v>227</v>
      </c>
      <c r="G99" s="30" t="s">
        <v>250</v>
      </c>
      <c r="H99" s="195">
        <v>339500001</v>
      </c>
      <c r="I99" s="1116">
        <v>339500001</v>
      </c>
      <c r="J99" s="1114" t="s">
        <v>29</v>
      </c>
      <c r="K99" s="1117" t="s">
        <v>29</v>
      </c>
      <c r="L99" s="1009" t="s">
        <v>251</v>
      </c>
      <c r="M99" s="347" t="s">
        <v>760</v>
      </c>
    </row>
    <row r="100" spans="1:13" ht="45.75" customHeight="1">
      <c r="A100" s="1128"/>
      <c r="B100" s="1098"/>
      <c r="C100" s="1056"/>
      <c r="D100" s="1124"/>
      <c r="E100" s="1114"/>
      <c r="F100" s="1125"/>
      <c r="G100" s="30" t="s">
        <v>252</v>
      </c>
      <c r="H100" s="196">
        <v>78000000</v>
      </c>
      <c r="I100" s="1115"/>
      <c r="J100" s="1114"/>
      <c r="K100" s="1117"/>
      <c r="L100" s="1009"/>
      <c r="M100" s="347" t="s">
        <v>760</v>
      </c>
    </row>
    <row r="101" spans="1:13" ht="45.75" customHeight="1">
      <c r="A101" s="1128"/>
      <c r="B101" s="1098"/>
      <c r="C101" s="1056"/>
      <c r="D101" s="1124"/>
      <c r="E101" s="1114"/>
      <c r="F101" s="1125"/>
      <c r="G101" s="30" t="s">
        <v>253</v>
      </c>
      <c r="H101" s="196">
        <v>100000000</v>
      </c>
      <c r="I101" s="1115"/>
      <c r="J101" s="1114"/>
      <c r="K101" s="1117"/>
      <c r="L101" s="1009"/>
      <c r="M101" s="347" t="s">
        <v>760</v>
      </c>
    </row>
    <row r="102" spans="1:13" ht="45.75" customHeight="1">
      <c r="A102" s="1128"/>
      <c r="B102" s="1098"/>
      <c r="C102" s="1056"/>
      <c r="D102" s="1124"/>
      <c r="E102" s="1114"/>
      <c r="F102" s="1125"/>
      <c r="G102" s="30" t="s">
        <v>254</v>
      </c>
      <c r="H102" s="196">
        <v>1500000</v>
      </c>
      <c r="I102" s="1115"/>
      <c r="J102" s="1114"/>
      <c r="K102" s="1117"/>
      <c r="L102" s="1009"/>
      <c r="M102" s="347" t="s">
        <v>760</v>
      </c>
    </row>
    <row r="103" spans="1:13" ht="45.75" customHeight="1">
      <c r="A103" s="1128"/>
      <c r="B103" s="1098"/>
      <c r="C103" s="1056"/>
      <c r="D103" s="1124"/>
      <c r="E103" s="1114"/>
      <c r="F103" s="1125"/>
      <c r="G103" s="30" t="s">
        <v>255</v>
      </c>
      <c r="H103" s="196">
        <v>110000000</v>
      </c>
      <c r="I103" s="1115"/>
      <c r="J103" s="1114"/>
      <c r="K103" s="1117"/>
      <c r="L103" s="1009"/>
      <c r="M103" s="347" t="s">
        <v>760</v>
      </c>
    </row>
    <row r="104" spans="1:13" ht="15" customHeight="1">
      <c r="A104" s="1128"/>
      <c r="B104" s="1121">
        <v>70151802</v>
      </c>
      <c r="C104" s="1056" t="s">
        <v>256</v>
      </c>
      <c r="D104" s="1118" t="s">
        <v>214</v>
      </c>
      <c r="E104" s="1114" t="s">
        <v>163</v>
      </c>
      <c r="F104" s="1126" t="s">
        <v>257</v>
      </c>
      <c r="G104" s="31" t="s">
        <v>252</v>
      </c>
      <c r="H104" s="194">
        <v>1872924000</v>
      </c>
      <c r="I104" s="1115">
        <v>1872924000</v>
      </c>
      <c r="J104" s="1114" t="s">
        <v>29</v>
      </c>
      <c r="K104" s="1114" t="s">
        <v>29</v>
      </c>
      <c r="L104" s="1009" t="s">
        <v>258</v>
      </c>
      <c r="M104" s="347" t="s">
        <v>760</v>
      </c>
    </row>
    <row r="105" spans="1:13" ht="45.75" customHeight="1">
      <c r="A105" s="1128"/>
      <c r="B105" s="1122"/>
      <c r="C105" s="1056"/>
      <c r="D105" s="1118"/>
      <c r="E105" s="1114"/>
      <c r="F105" s="1126"/>
      <c r="G105" s="31" t="s">
        <v>259</v>
      </c>
      <c r="H105" s="196">
        <v>850000</v>
      </c>
      <c r="I105" s="1115"/>
      <c r="J105" s="1114"/>
      <c r="K105" s="1114"/>
      <c r="L105" s="1009"/>
      <c r="M105" s="347" t="s">
        <v>760</v>
      </c>
    </row>
    <row r="106" spans="1:13" ht="45.75" customHeight="1">
      <c r="A106" s="1128"/>
      <c r="B106" s="1122"/>
      <c r="C106" s="1056"/>
      <c r="D106" s="1118"/>
      <c r="E106" s="1114"/>
      <c r="F106" s="1126"/>
      <c r="G106" s="32" t="s">
        <v>260</v>
      </c>
      <c r="H106" s="196">
        <v>7000000</v>
      </c>
      <c r="I106" s="1115"/>
      <c r="J106" s="1114"/>
      <c r="K106" s="1114"/>
      <c r="L106" s="1009"/>
      <c r="M106" s="347" t="s">
        <v>760</v>
      </c>
    </row>
    <row r="107" spans="1:13" ht="45.75" customHeight="1">
      <c r="A107" s="1128"/>
      <c r="B107" s="1122"/>
      <c r="C107" s="1056"/>
      <c r="D107" s="1118"/>
      <c r="E107" s="1114"/>
      <c r="F107" s="1126"/>
      <c r="G107" s="31" t="s">
        <v>253</v>
      </c>
      <c r="H107" s="196">
        <v>110000000</v>
      </c>
      <c r="I107" s="1115"/>
      <c r="J107" s="1114"/>
      <c r="K107" s="1114"/>
      <c r="L107" s="1009"/>
      <c r="M107" s="347" t="s">
        <v>760</v>
      </c>
    </row>
    <row r="108" spans="1:13" ht="45.75" customHeight="1">
      <c r="A108" s="1128"/>
      <c r="B108" s="1122"/>
      <c r="C108" s="1056"/>
      <c r="D108" s="1118"/>
      <c r="E108" s="1114"/>
      <c r="F108" s="1126"/>
      <c r="G108" s="31" t="s">
        <v>261</v>
      </c>
      <c r="H108" s="196">
        <v>200000</v>
      </c>
      <c r="I108" s="1115"/>
      <c r="J108" s="1114"/>
      <c r="K108" s="1114"/>
      <c r="L108" s="1009"/>
      <c r="M108" s="347" t="s">
        <v>760</v>
      </c>
    </row>
    <row r="109" spans="1:13" ht="45.75" customHeight="1">
      <c r="A109" s="1128"/>
      <c r="B109" s="1122"/>
      <c r="C109" s="1056"/>
      <c r="D109" s="1118"/>
      <c r="E109" s="1114"/>
      <c r="F109" s="1126"/>
      <c r="G109" s="31" t="s">
        <v>262</v>
      </c>
      <c r="H109" s="196">
        <v>3920000</v>
      </c>
      <c r="I109" s="1115"/>
      <c r="J109" s="1114"/>
      <c r="K109" s="1114"/>
      <c r="L109" s="1009"/>
      <c r="M109" s="347" t="s">
        <v>760</v>
      </c>
    </row>
    <row r="110" spans="1:13" ht="45.75" customHeight="1">
      <c r="A110" s="1128"/>
      <c r="B110" s="1122"/>
      <c r="C110" s="1056"/>
      <c r="D110" s="1118"/>
      <c r="E110" s="1114"/>
      <c r="F110" s="1126"/>
      <c r="G110" s="31" t="s">
        <v>263</v>
      </c>
      <c r="H110" s="196">
        <v>294000</v>
      </c>
      <c r="I110" s="1115"/>
      <c r="J110" s="1114"/>
      <c r="K110" s="1114"/>
      <c r="L110" s="1009"/>
      <c r="M110" s="347" t="s">
        <v>760</v>
      </c>
    </row>
    <row r="111" spans="1:13" ht="45.75" customHeight="1">
      <c r="A111" s="1128"/>
      <c r="B111" s="1122"/>
      <c r="C111" s="1056"/>
      <c r="D111" s="1118"/>
      <c r="E111" s="1114"/>
      <c r="F111" s="1126"/>
      <c r="G111" s="31" t="s">
        <v>264</v>
      </c>
      <c r="H111" s="196">
        <v>800000</v>
      </c>
      <c r="I111" s="1115"/>
      <c r="J111" s="1114"/>
      <c r="K111" s="1114"/>
      <c r="L111" s="1009"/>
      <c r="M111" s="347" t="s">
        <v>760</v>
      </c>
    </row>
    <row r="112" spans="1:13" ht="45.75" customHeight="1">
      <c r="A112" s="1128"/>
      <c r="B112" s="1122"/>
      <c r="C112" s="1056"/>
      <c r="D112" s="1118"/>
      <c r="E112" s="1114"/>
      <c r="F112" s="1126"/>
      <c r="G112" s="31" t="s">
        <v>265</v>
      </c>
      <c r="H112" s="196">
        <v>1200000</v>
      </c>
      <c r="I112" s="1115"/>
      <c r="J112" s="1114"/>
      <c r="K112" s="1114"/>
      <c r="L112" s="1009"/>
      <c r="M112" s="347" t="s">
        <v>760</v>
      </c>
    </row>
    <row r="113" spans="1:13" ht="45.75" customHeight="1">
      <c r="A113" s="1128"/>
      <c r="B113" s="1122"/>
      <c r="C113" s="1056"/>
      <c r="D113" s="1118"/>
      <c r="E113" s="1114"/>
      <c r="F113" s="1126"/>
      <c r="G113" s="31" t="s">
        <v>266</v>
      </c>
      <c r="H113" s="196">
        <v>800000</v>
      </c>
      <c r="I113" s="1115"/>
      <c r="J113" s="1114"/>
      <c r="K113" s="1114"/>
      <c r="L113" s="1009"/>
      <c r="M113" s="347" t="s">
        <v>760</v>
      </c>
    </row>
    <row r="114" spans="1:13" ht="45.75" customHeight="1">
      <c r="A114" s="1128"/>
      <c r="B114" s="1122"/>
      <c r="C114" s="1056"/>
      <c r="D114" s="1118"/>
      <c r="E114" s="1114"/>
      <c r="F114" s="1126"/>
      <c r="G114" s="31" t="s">
        <v>267</v>
      </c>
      <c r="H114" s="196">
        <v>20000</v>
      </c>
      <c r="I114" s="1115"/>
      <c r="J114" s="1114"/>
      <c r="K114" s="1114"/>
      <c r="L114" s="1009"/>
      <c r="M114" s="347" t="s">
        <v>760</v>
      </c>
    </row>
    <row r="115" spans="1:13" ht="45.75" customHeight="1">
      <c r="A115" s="1128"/>
      <c r="B115" s="1122"/>
      <c r="C115" s="1056"/>
      <c r="D115" s="1118"/>
      <c r="E115" s="1114"/>
      <c r="F115" s="1126"/>
      <c r="G115" s="31" t="s">
        <v>268</v>
      </c>
      <c r="H115" s="196">
        <v>1000000</v>
      </c>
      <c r="I115" s="1115"/>
      <c r="J115" s="1114"/>
      <c r="K115" s="1114"/>
      <c r="L115" s="1009"/>
      <c r="M115" s="347" t="s">
        <v>760</v>
      </c>
    </row>
    <row r="116" spans="1:13" ht="45.75" customHeight="1">
      <c r="A116" s="1128"/>
      <c r="B116" s="1122"/>
      <c r="C116" s="1056"/>
      <c r="D116" s="1118"/>
      <c r="E116" s="1114"/>
      <c r="F116" s="1126"/>
      <c r="G116" s="31" t="s">
        <v>99</v>
      </c>
      <c r="H116" s="196">
        <v>136360000</v>
      </c>
      <c r="I116" s="1115"/>
      <c r="J116" s="1114"/>
      <c r="K116" s="1114"/>
      <c r="L116" s="1009"/>
      <c r="M116" s="347" t="s">
        <v>760</v>
      </c>
    </row>
    <row r="117" spans="1:13" ht="45.75" customHeight="1">
      <c r="A117" s="1128"/>
      <c r="B117" s="1122"/>
      <c r="C117" s="1056"/>
      <c r="D117" s="1118"/>
      <c r="E117" s="1114"/>
      <c r="F117" s="1126"/>
      <c r="G117" s="31" t="s">
        <v>269</v>
      </c>
      <c r="H117" s="196">
        <v>300000</v>
      </c>
      <c r="I117" s="1115"/>
      <c r="J117" s="1114"/>
      <c r="K117" s="1114"/>
      <c r="L117" s="1009"/>
      <c r="M117" s="347" t="s">
        <v>760</v>
      </c>
    </row>
    <row r="118" spans="1:13" ht="45.75" customHeight="1">
      <c r="A118" s="1128"/>
      <c r="B118" s="1122"/>
      <c r="C118" s="1056"/>
      <c r="D118" s="1118"/>
      <c r="E118" s="1114"/>
      <c r="F118" s="1126"/>
      <c r="G118" s="31" t="s">
        <v>270</v>
      </c>
      <c r="H118" s="196">
        <v>180000</v>
      </c>
      <c r="I118" s="1115"/>
      <c r="J118" s="1114"/>
      <c r="K118" s="1114"/>
      <c r="L118" s="1009"/>
      <c r="M118" s="347" t="s">
        <v>760</v>
      </c>
    </row>
    <row r="119" spans="1:13" ht="45.75" customHeight="1">
      <c r="A119" s="1128"/>
      <c r="B119" s="1122"/>
      <c r="C119" s="1056"/>
      <c r="D119" s="1118"/>
      <c r="E119" s="1114"/>
      <c r="F119" s="1126"/>
      <c r="G119" s="31" t="s">
        <v>246</v>
      </c>
      <c r="H119" s="196">
        <v>600000000</v>
      </c>
      <c r="I119" s="1115"/>
      <c r="J119" s="1114"/>
      <c r="K119" s="1114"/>
      <c r="L119" s="1009"/>
      <c r="M119" s="345" t="s">
        <v>760</v>
      </c>
    </row>
    <row r="120" spans="1:13" ht="45.75" customHeight="1">
      <c r="A120" s="1128"/>
      <c r="B120" s="1123"/>
      <c r="C120" s="1056"/>
      <c r="D120" s="1118"/>
      <c r="E120" s="1114"/>
      <c r="F120" s="1126"/>
      <c r="G120" s="31" t="s">
        <v>271</v>
      </c>
      <c r="H120" s="196">
        <v>1000000000</v>
      </c>
      <c r="I120" s="1115"/>
      <c r="J120" s="1114"/>
      <c r="K120" s="1114"/>
      <c r="L120" s="1009"/>
      <c r="M120" s="345" t="s">
        <v>760</v>
      </c>
    </row>
    <row r="121" spans="1:13" ht="45.75" customHeight="1">
      <c r="A121" s="1128"/>
      <c r="B121" s="272"/>
      <c r="C121" s="51"/>
      <c r="D121" s="13"/>
      <c r="E121" s="11"/>
      <c r="F121" s="12"/>
      <c r="G121" s="31" t="s">
        <v>99</v>
      </c>
      <c r="H121" s="196">
        <v>35322826</v>
      </c>
      <c r="I121" s="19"/>
      <c r="J121" s="15"/>
      <c r="K121" s="16"/>
      <c r="L121" s="360"/>
      <c r="M121" s="345" t="s">
        <v>760</v>
      </c>
    </row>
    <row r="122" spans="1:13" ht="15" customHeight="1">
      <c r="A122" s="1128"/>
      <c r="B122" s="1098">
        <v>70161701</v>
      </c>
      <c r="C122" s="1059" t="s">
        <v>272</v>
      </c>
      <c r="D122" s="1059" t="s">
        <v>214</v>
      </c>
      <c r="E122" s="1114" t="s">
        <v>163</v>
      </c>
      <c r="F122" s="1125" t="s">
        <v>245</v>
      </c>
      <c r="G122" s="44" t="s">
        <v>259</v>
      </c>
      <c r="H122" s="197">
        <v>249700001</v>
      </c>
      <c r="I122" s="1113">
        <v>249700001</v>
      </c>
      <c r="J122" s="1114" t="s">
        <v>29</v>
      </c>
      <c r="K122" s="1114" t="s">
        <v>29</v>
      </c>
      <c r="L122" s="1009" t="s">
        <v>273</v>
      </c>
      <c r="M122" s="150" t="s">
        <v>760</v>
      </c>
    </row>
    <row r="123" spans="1:13" ht="45.75" customHeight="1">
      <c r="A123" s="1128"/>
      <c r="B123" s="1098"/>
      <c r="C123" s="1059"/>
      <c r="D123" s="1059"/>
      <c r="E123" s="1114"/>
      <c r="F123" s="1125"/>
      <c r="G123" s="31" t="s">
        <v>261</v>
      </c>
      <c r="H123" s="196">
        <v>5940000</v>
      </c>
      <c r="I123" s="1113"/>
      <c r="J123" s="1114"/>
      <c r="K123" s="1114"/>
      <c r="L123" s="1009"/>
      <c r="M123" s="150" t="s">
        <v>760</v>
      </c>
    </row>
    <row r="124" spans="1:13" ht="45.75" customHeight="1">
      <c r="A124" s="1128"/>
      <c r="B124" s="1098"/>
      <c r="C124" s="1059"/>
      <c r="D124" s="1059"/>
      <c r="E124" s="1114"/>
      <c r="F124" s="1125"/>
      <c r="G124" s="31" t="s">
        <v>99</v>
      </c>
      <c r="H124" s="196">
        <v>129315000</v>
      </c>
      <c r="I124" s="1113"/>
      <c r="J124" s="1114"/>
      <c r="K124" s="1114"/>
      <c r="L124" s="360"/>
      <c r="M124" s="345" t="s">
        <v>760</v>
      </c>
    </row>
    <row r="125" spans="1:13" ht="45.75" customHeight="1">
      <c r="A125" s="1128"/>
      <c r="B125" s="1098"/>
      <c r="C125" s="1059"/>
      <c r="D125" s="1059"/>
      <c r="E125" s="1114"/>
      <c r="F125" s="1125"/>
      <c r="G125" s="31" t="s">
        <v>254</v>
      </c>
      <c r="H125" s="196">
        <v>1200000</v>
      </c>
      <c r="I125" s="1113"/>
      <c r="J125" s="1114"/>
      <c r="K125" s="1114"/>
      <c r="L125" s="360"/>
      <c r="M125" s="345" t="s">
        <v>760</v>
      </c>
    </row>
    <row r="126" spans="1:13" ht="45.75" customHeight="1">
      <c r="A126" s="1128"/>
      <c r="B126" s="1098"/>
      <c r="C126" s="1059"/>
      <c r="D126" s="1059"/>
      <c r="E126" s="1114"/>
      <c r="F126" s="1125"/>
      <c r="G126" s="31" t="s">
        <v>255</v>
      </c>
      <c r="H126" s="196">
        <v>88000000</v>
      </c>
      <c r="I126" s="1113"/>
      <c r="J126" s="1114"/>
      <c r="K126" s="1114"/>
      <c r="L126" s="360"/>
      <c r="M126" s="345" t="s">
        <v>760</v>
      </c>
    </row>
    <row r="127" spans="1:13" ht="29.25" customHeight="1" thickBot="1">
      <c r="A127" s="1129"/>
      <c r="B127" s="335">
        <v>4410</v>
      </c>
      <c r="C127" s="57" t="s">
        <v>274</v>
      </c>
      <c r="D127" s="318" t="s">
        <v>214</v>
      </c>
      <c r="E127" s="56" t="s">
        <v>163</v>
      </c>
      <c r="F127" s="59" t="s">
        <v>275</v>
      </c>
      <c r="G127" s="33" t="s">
        <v>276</v>
      </c>
      <c r="H127" s="198">
        <v>20000000</v>
      </c>
      <c r="I127" s="60">
        <v>20000000</v>
      </c>
      <c r="J127" s="59" t="s">
        <v>29</v>
      </c>
      <c r="K127" s="58" t="s">
        <v>29</v>
      </c>
      <c r="L127" s="361" t="s">
        <v>251</v>
      </c>
      <c r="M127" s="61" t="s">
        <v>760</v>
      </c>
    </row>
    <row r="128" spans="1:13" ht="62.25" customHeight="1">
      <c r="A128" s="1130" t="s">
        <v>316</v>
      </c>
      <c r="B128" s="336">
        <v>65109900</v>
      </c>
      <c r="C128" s="39" t="s">
        <v>278</v>
      </c>
      <c r="D128" s="319" t="s">
        <v>73</v>
      </c>
      <c r="E128" s="41" t="s">
        <v>32</v>
      </c>
      <c r="F128" s="41" t="s">
        <v>179</v>
      </c>
      <c r="G128" s="39" t="s">
        <v>279</v>
      </c>
      <c r="H128" s="42">
        <v>90000000</v>
      </c>
      <c r="I128" s="42">
        <f>+H128</f>
        <v>90000000</v>
      </c>
      <c r="J128" s="40" t="s">
        <v>29</v>
      </c>
      <c r="K128" s="41" t="s">
        <v>29</v>
      </c>
      <c r="L128" s="41" t="s">
        <v>280</v>
      </c>
      <c r="M128" s="63" t="s">
        <v>760</v>
      </c>
    </row>
    <row r="129" spans="1:13" ht="62.25" customHeight="1">
      <c r="A129" s="1131"/>
      <c r="B129" s="270">
        <v>65109900</v>
      </c>
      <c r="C129" s="46" t="s">
        <v>281</v>
      </c>
      <c r="D129" s="316" t="s">
        <v>73</v>
      </c>
      <c r="E129" s="47" t="s">
        <v>32</v>
      </c>
      <c r="F129" s="47" t="s">
        <v>282</v>
      </c>
      <c r="G129" s="46" t="s">
        <v>279</v>
      </c>
      <c r="H129" s="190">
        <v>112500000</v>
      </c>
      <c r="I129" s="1133">
        <v>112500000</v>
      </c>
      <c r="J129" s="1134" t="s">
        <v>29</v>
      </c>
      <c r="K129" s="1134" t="s">
        <v>29</v>
      </c>
      <c r="L129" s="1014" t="s">
        <v>283</v>
      </c>
      <c r="M129" s="345" t="s">
        <v>760</v>
      </c>
    </row>
    <row r="130" spans="1:13" ht="62.25" customHeight="1">
      <c r="A130" s="1131"/>
      <c r="B130" s="270"/>
      <c r="C130" s="46"/>
      <c r="D130" s="316"/>
      <c r="E130" s="47"/>
      <c r="F130" s="47"/>
      <c r="G130" s="46" t="s">
        <v>284</v>
      </c>
      <c r="H130" s="190">
        <v>0</v>
      </c>
      <c r="I130" s="1133"/>
      <c r="J130" s="1134"/>
      <c r="K130" s="1134"/>
      <c r="L130" s="1014"/>
      <c r="M130" s="345" t="s">
        <v>760</v>
      </c>
    </row>
    <row r="131" spans="1:13" ht="62.25" customHeight="1">
      <c r="A131" s="1131"/>
      <c r="B131" s="270">
        <v>65100100</v>
      </c>
      <c r="C131" s="46" t="s">
        <v>286</v>
      </c>
      <c r="D131" s="316" t="s">
        <v>73</v>
      </c>
      <c r="E131" s="47" t="s">
        <v>27</v>
      </c>
      <c r="F131" s="47" t="s">
        <v>282</v>
      </c>
      <c r="G131" s="46" t="s">
        <v>279</v>
      </c>
      <c r="H131" s="190">
        <v>40000000</v>
      </c>
      <c r="I131" s="48">
        <f t="shared" ref="I131:I150" si="0">+H131</f>
        <v>40000000</v>
      </c>
      <c r="J131" s="45" t="s">
        <v>29</v>
      </c>
      <c r="K131" s="47" t="s">
        <v>29</v>
      </c>
      <c r="L131" s="47" t="s">
        <v>280</v>
      </c>
      <c r="M131" s="345" t="s">
        <v>760</v>
      </c>
    </row>
    <row r="132" spans="1:13" ht="62.25" customHeight="1">
      <c r="A132" s="1131"/>
      <c r="B132" s="270">
        <v>65100100</v>
      </c>
      <c r="C132" s="46" t="s">
        <v>287</v>
      </c>
      <c r="D132" s="316" t="s">
        <v>73</v>
      </c>
      <c r="E132" s="47" t="s">
        <v>32</v>
      </c>
      <c r="F132" s="47" t="s">
        <v>75</v>
      </c>
      <c r="G132" s="46" t="s">
        <v>279</v>
      </c>
      <c r="H132" s="190">
        <v>30000000</v>
      </c>
      <c r="I132" s="48">
        <f t="shared" si="0"/>
        <v>30000000</v>
      </c>
      <c r="J132" s="45" t="s">
        <v>29</v>
      </c>
      <c r="K132" s="47" t="s">
        <v>29</v>
      </c>
      <c r="L132" s="47" t="s">
        <v>280</v>
      </c>
      <c r="M132" s="345" t="s">
        <v>760</v>
      </c>
    </row>
    <row r="133" spans="1:13" ht="62.25" customHeight="1">
      <c r="A133" s="1131"/>
      <c r="B133" s="270">
        <v>65100100</v>
      </c>
      <c r="C133" s="46" t="s">
        <v>288</v>
      </c>
      <c r="D133" s="316" t="s">
        <v>73</v>
      </c>
      <c r="E133" s="47" t="s">
        <v>27</v>
      </c>
      <c r="F133" s="47" t="s">
        <v>179</v>
      </c>
      <c r="G133" s="46" t="s">
        <v>279</v>
      </c>
      <c r="H133" s="190">
        <v>30000000</v>
      </c>
      <c r="I133" s="48">
        <f t="shared" si="0"/>
        <v>30000000</v>
      </c>
      <c r="J133" s="45" t="s">
        <v>29</v>
      </c>
      <c r="K133" s="47" t="s">
        <v>29</v>
      </c>
      <c r="L133" s="47" t="s">
        <v>280</v>
      </c>
      <c r="M133" s="345" t="s">
        <v>760</v>
      </c>
    </row>
    <row r="134" spans="1:13" ht="62.25" customHeight="1">
      <c r="A134" s="1131"/>
      <c r="B134" s="270">
        <v>65100100</v>
      </c>
      <c r="C134" s="46" t="s">
        <v>289</v>
      </c>
      <c r="D134" s="316" t="s">
        <v>73</v>
      </c>
      <c r="E134" s="47" t="s">
        <v>27</v>
      </c>
      <c r="F134" s="47" t="s">
        <v>179</v>
      </c>
      <c r="G134" s="46" t="s">
        <v>279</v>
      </c>
      <c r="H134" s="190">
        <v>30000000</v>
      </c>
      <c r="I134" s="48">
        <f t="shared" si="0"/>
        <v>30000000</v>
      </c>
      <c r="J134" s="45" t="s">
        <v>29</v>
      </c>
      <c r="K134" s="47" t="s">
        <v>29</v>
      </c>
      <c r="L134" s="47" t="s">
        <v>283</v>
      </c>
      <c r="M134" s="345" t="s">
        <v>760</v>
      </c>
    </row>
    <row r="135" spans="1:13" ht="62.25" customHeight="1">
      <c r="A135" s="1131"/>
      <c r="B135" s="270">
        <v>65100100</v>
      </c>
      <c r="C135" s="46" t="s">
        <v>290</v>
      </c>
      <c r="D135" s="316" t="s">
        <v>73</v>
      </c>
      <c r="E135" s="47" t="s">
        <v>32</v>
      </c>
      <c r="F135" s="47" t="s">
        <v>179</v>
      </c>
      <c r="G135" s="46" t="s">
        <v>279</v>
      </c>
      <c r="H135" s="190">
        <v>300000000</v>
      </c>
      <c r="I135" s="48">
        <f t="shared" si="0"/>
        <v>300000000</v>
      </c>
      <c r="J135" s="45" t="s">
        <v>29</v>
      </c>
      <c r="K135" s="47" t="s">
        <v>29</v>
      </c>
      <c r="L135" s="47" t="s">
        <v>283</v>
      </c>
      <c r="M135" s="345" t="s">
        <v>760</v>
      </c>
    </row>
    <row r="136" spans="1:13" ht="62.25" customHeight="1">
      <c r="A136" s="1131"/>
      <c r="B136" s="270">
        <v>65109900</v>
      </c>
      <c r="C136" s="46" t="s">
        <v>291</v>
      </c>
      <c r="D136" s="316" t="s">
        <v>87</v>
      </c>
      <c r="E136" s="47" t="s">
        <v>27</v>
      </c>
      <c r="F136" s="47" t="s">
        <v>292</v>
      </c>
      <c r="G136" s="46" t="s">
        <v>279</v>
      </c>
      <c r="H136" s="190">
        <v>100000000</v>
      </c>
      <c r="I136" s="48">
        <f t="shared" si="0"/>
        <v>100000000</v>
      </c>
      <c r="J136" s="45" t="s">
        <v>29</v>
      </c>
      <c r="K136" s="47" t="s">
        <v>29</v>
      </c>
      <c r="L136" s="47" t="s">
        <v>283</v>
      </c>
      <c r="M136" s="345" t="s">
        <v>760</v>
      </c>
    </row>
    <row r="137" spans="1:13" ht="62.25" customHeight="1">
      <c r="A137" s="1131"/>
      <c r="B137" s="270">
        <v>65109900</v>
      </c>
      <c r="C137" s="46" t="s">
        <v>293</v>
      </c>
      <c r="D137" s="316" t="s">
        <v>175</v>
      </c>
      <c r="E137" s="47" t="s">
        <v>77</v>
      </c>
      <c r="F137" s="47" t="s">
        <v>179</v>
      </c>
      <c r="G137" s="46" t="s">
        <v>294</v>
      </c>
      <c r="H137" s="190">
        <v>137000000</v>
      </c>
      <c r="I137" s="48">
        <f t="shared" si="0"/>
        <v>137000000</v>
      </c>
      <c r="J137" s="45" t="s">
        <v>29</v>
      </c>
      <c r="K137" s="47" t="s">
        <v>29</v>
      </c>
      <c r="L137" s="47" t="s">
        <v>280</v>
      </c>
      <c r="M137" s="345" t="s">
        <v>760</v>
      </c>
    </row>
    <row r="138" spans="1:13" ht="62.25" customHeight="1">
      <c r="A138" s="1131"/>
      <c r="B138" s="270">
        <v>65109900</v>
      </c>
      <c r="C138" s="46" t="s">
        <v>295</v>
      </c>
      <c r="D138" s="316" t="s">
        <v>175</v>
      </c>
      <c r="E138" s="47" t="s">
        <v>77</v>
      </c>
      <c r="F138" s="47" t="s">
        <v>75</v>
      </c>
      <c r="G138" s="46" t="s">
        <v>279</v>
      </c>
      <c r="H138" s="190">
        <v>15000000</v>
      </c>
      <c r="I138" s="48">
        <f t="shared" si="0"/>
        <v>15000000</v>
      </c>
      <c r="J138" s="45" t="s">
        <v>29</v>
      </c>
      <c r="K138" s="47" t="s">
        <v>29</v>
      </c>
      <c r="L138" s="47" t="s">
        <v>280</v>
      </c>
      <c r="M138" s="345" t="s">
        <v>760</v>
      </c>
    </row>
    <row r="139" spans="1:13" ht="62.25" customHeight="1">
      <c r="A139" s="1131"/>
      <c r="B139" s="270">
        <v>65109900</v>
      </c>
      <c r="C139" s="46" t="s">
        <v>296</v>
      </c>
      <c r="D139" s="316" t="s">
        <v>175</v>
      </c>
      <c r="E139" s="47" t="s">
        <v>77</v>
      </c>
      <c r="F139" s="47" t="s">
        <v>75</v>
      </c>
      <c r="G139" s="46" t="s">
        <v>279</v>
      </c>
      <c r="H139" s="190">
        <v>10000000</v>
      </c>
      <c r="I139" s="48">
        <f t="shared" si="0"/>
        <v>10000000</v>
      </c>
      <c r="J139" s="45" t="s">
        <v>29</v>
      </c>
      <c r="K139" s="47" t="s">
        <v>29</v>
      </c>
      <c r="L139" s="47" t="s">
        <v>280</v>
      </c>
      <c r="M139" s="345" t="s">
        <v>760</v>
      </c>
    </row>
    <row r="140" spans="1:13" ht="62.25" customHeight="1">
      <c r="A140" s="1131"/>
      <c r="B140" s="270">
        <v>65109900</v>
      </c>
      <c r="C140" s="46" t="s">
        <v>297</v>
      </c>
      <c r="D140" s="316" t="s">
        <v>175</v>
      </c>
      <c r="E140" s="47" t="s">
        <v>77</v>
      </c>
      <c r="F140" s="47" t="s">
        <v>179</v>
      </c>
      <c r="G140" s="46" t="s">
        <v>279</v>
      </c>
      <c r="H140" s="190">
        <v>38000000</v>
      </c>
      <c r="I140" s="48">
        <f t="shared" si="0"/>
        <v>38000000</v>
      </c>
      <c r="J140" s="45" t="s">
        <v>29</v>
      </c>
      <c r="K140" s="47" t="s">
        <v>29</v>
      </c>
      <c r="L140" s="47" t="s">
        <v>280</v>
      </c>
      <c r="M140" s="345" t="s">
        <v>760</v>
      </c>
    </row>
    <row r="141" spans="1:13" ht="62.25" customHeight="1">
      <c r="A141" s="1131"/>
      <c r="B141" s="270">
        <v>65109900</v>
      </c>
      <c r="C141" s="46" t="s">
        <v>298</v>
      </c>
      <c r="D141" s="316" t="s">
        <v>113</v>
      </c>
      <c r="E141" s="47" t="s">
        <v>27</v>
      </c>
      <c r="F141" s="47" t="s">
        <v>282</v>
      </c>
      <c r="G141" s="46" t="s">
        <v>279</v>
      </c>
      <c r="H141" s="190">
        <v>75000000</v>
      </c>
      <c r="I141" s="48">
        <f t="shared" si="0"/>
        <v>75000000</v>
      </c>
      <c r="J141" s="45" t="s">
        <v>29</v>
      </c>
      <c r="K141" s="47" t="s">
        <v>29</v>
      </c>
      <c r="L141" s="47" t="s">
        <v>283</v>
      </c>
      <c r="M141" s="345" t="s">
        <v>760</v>
      </c>
    </row>
    <row r="142" spans="1:13" ht="62.25" customHeight="1">
      <c r="A142" s="1131"/>
      <c r="B142" s="270">
        <v>65109900</v>
      </c>
      <c r="C142" s="46" t="s">
        <v>299</v>
      </c>
      <c r="D142" s="316" t="s">
        <v>31</v>
      </c>
      <c r="E142" s="47" t="s">
        <v>42</v>
      </c>
      <c r="F142" s="47" t="s">
        <v>179</v>
      </c>
      <c r="G142" s="46" t="s">
        <v>279</v>
      </c>
      <c r="H142" s="190">
        <v>80000000</v>
      </c>
      <c r="I142" s="48">
        <f t="shared" si="0"/>
        <v>80000000</v>
      </c>
      <c r="J142" s="45" t="s">
        <v>29</v>
      </c>
      <c r="K142" s="47" t="s">
        <v>29</v>
      </c>
      <c r="L142" s="47" t="s">
        <v>283</v>
      </c>
      <c r="M142" s="345" t="s">
        <v>760</v>
      </c>
    </row>
    <row r="143" spans="1:13" ht="62.25" customHeight="1">
      <c r="A143" s="1131"/>
      <c r="B143" s="270">
        <v>65109900</v>
      </c>
      <c r="C143" s="46" t="s">
        <v>300</v>
      </c>
      <c r="D143" s="316" t="s">
        <v>90</v>
      </c>
      <c r="E143" s="47" t="s">
        <v>27</v>
      </c>
      <c r="F143" s="47" t="s">
        <v>179</v>
      </c>
      <c r="G143" s="46" t="s">
        <v>301</v>
      </c>
      <c r="H143" s="190">
        <v>140000000</v>
      </c>
      <c r="I143" s="48">
        <f t="shared" si="0"/>
        <v>140000000</v>
      </c>
      <c r="J143" s="45" t="s">
        <v>29</v>
      </c>
      <c r="K143" s="47" t="s">
        <v>29</v>
      </c>
      <c r="L143" s="47" t="s">
        <v>302</v>
      </c>
      <c r="M143" s="345" t="s">
        <v>760</v>
      </c>
    </row>
    <row r="144" spans="1:13" ht="62.25" customHeight="1">
      <c r="A144" s="1131"/>
      <c r="B144" s="270">
        <v>65109900</v>
      </c>
      <c r="C144" s="46" t="s">
        <v>303</v>
      </c>
      <c r="D144" s="316" t="s">
        <v>90</v>
      </c>
      <c r="E144" s="47" t="s">
        <v>27</v>
      </c>
      <c r="F144" s="47" t="s">
        <v>28</v>
      </c>
      <c r="G144" s="46" t="s">
        <v>304</v>
      </c>
      <c r="H144" s="190">
        <v>600000000</v>
      </c>
      <c r="I144" s="48">
        <f t="shared" si="0"/>
        <v>600000000</v>
      </c>
      <c r="J144" s="45" t="s">
        <v>29</v>
      </c>
      <c r="K144" s="47" t="s">
        <v>29</v>
      </c>
      <c r="L144" s="47" t="s">
        <v>302</v>
      </c>
      <c r="M144" s="345" t="s">
        <v>760</v>
      </c>
    </row>
    <row r="145" spans="1:13" ht="62.25" customHeight="1">
      <c r="A145" s="1131"/>
      <c r="B145" s="270">
        <v>65109900</v>
      </c>
      <c r="C145" s="46" t="s">
        <v>305</v>
      </c>
      <c r="D145" s="316" t="s">
        <v>90</v>
      </c>
      <c r="E145" s="47" t="s">
        <v>27</v>
      </c>
      <c r="F145" s="47" t="s">
        <v>179</v>
      </c>
      <c r="G145" s="46" t="s">
        <v>279</v>
      </c>
      <c r="H145" s="190">
        <v>50000000</v>
      </c>
      <c r="I145" s="48">
        <f t="shared" si="0"/>
        <v>50000000</v>
      </c>
      <c r="J145" s="45" t="s">
        <v>29</v>
      </c>
      <c r="K145" s="47" t="s">
        <v>29</v>
      </c>
      <c r="L145" s="47" t="s">
        <v>283</v>
      </c>
      <c r="M145" s="345" t="s">
        <v>760</v>
      </c>
    </row>
    <row r="146" spans="1:13" ht="62.25" customHeight="1">
      <c r="A146" s="1131"/>
      <c r="B146" s="270">
        <v>65109900</v>
      </c>
      <c r="C146" s="46" t="s">
        <v>306</v>
      </c>
      <c r="D146" s="316" t="s">
        <v>90</v>
      </c>
      <c r="E146" s="47" t="s">
        <v>102</v>
      </c>
      <c r="F146" s="47" t="s">
        <v>179</v>
      </c>
      <c r="G146" s="46" t="s">
        <v>279</v>
      </c>
      <c r="H146" s="190">
        <v>50000000</v>
      </c>
      <c r="I146" s="48">
        <f t="shared" si="0"/>
        <v>50000000</v>
      </c>
      <c r="J146" s="45" t="s">
        <v>29</v>
      </c>
      <c r="K146" s="47" t="s">
        <v>29</v>
      </c>
      <c r="L146" s="47" t="s">
        <v>280</v>
      </c>
      <c r="M146" s="345" t="s">
        <v>760</v>
      </c>
    </row>
    <row r="147" spans="1:13" ht="62.25" customHeight="1">
      <c r="A147" s="1131"/>
      <c r="B147" s="270">
        <v>65109900</v>
      </c>
      <c r="C147" s="46" t="s">
        <v>307</v>
      </c>
      <c r="D147" s="316" t="s">
        <v>73</v>
      </c>
      <c r="E147" s="47" t="s">
        <v>27</v>
      </c>
      <c r="F147" s="47" t="s">
        <v>28</v>
      </c>
      <c r="G147" s="46" t="s">
        <v>308</v>
      </c>
      <c r="H147" s="190">
        <v>300000000</v>
      </c>
      <c r="I147" s="48">
        <f>+H147+H148</f>
        <v>360000000</v>
      </c>
      <c r="J147" s="45" t="s">
        <v>29</v>
      </c>
      <c r="K147" s="47" t="s">
        <v>29</v>
      </c>
      <c r="L147" s="47" t="s">
        <v>309</v>
      </c>
      <c r="M147" s="345" t="s">
        <v>760</v>
      </c>
    </row>
    <row r="148" spans="1:13" ht="62.25" customHeight="1">
      <c r="A148" s="1131"/>
      <c r="B148" s="270"/>
      <c r="C148" s="46"/>
      <c r="D148" s="316"/>
      <c r="E148" s="47"/>
      <c r="F148" s="47"/>
      <c r="G148" s="46" t="s">
        <v>304</v>
      </c>
      <c r="H148" s="190">
        <v>60000000</v>
      </c>
      <c r="I148" s="48"/>
      <c r="J148" s="45" t="s">
        <v>29</v>
      </c>
      <c r="K148" s="47" t="s">
        <v>29</v>
      </c>
      <c r="L148" s="47"/>
      <c r="M148" s="345" t="s">
        <v>760</v>
      </c>
    </row>
    <row r="149" spans="1:13" ht="62.25" customHeight="1">
      <c r="A149" s="1131"/>
      <c r="B149" s="270">
        <v>65100100</v>
      </c>
      <c r="C149" s="46" t="s">
        <v>310</v>
      </c>
      <c r="D149" s="316" t="s">
        <v>73</v>
      </c>
      <c r="E149" s="47" t="s">
        <v>32</v>
      </c>
      <c r="F149" s="47" t="s">
        <v>179</v>
      </c>
      <c r="G149" s="46" t="s">
        <v>279</v>
      </c>
      <c r="H149" s="190">
        <v>50000000</v>
      </c>
      <c r="I149" s="48">
        <f t="shared" si="0"/>
        <v>50000000</v>
      </c>
      <c r="J149" s="45" t="s">
        <v>29</v>
      </c>
      <c r="K149" s="47" t="s">
        <v>29</v>
      </c>
      <c r="L149" s="47" t="s">
        <v>280</v>
      </c>
      <c r="M149" s="345" t="s">
        <v>760</v>
      </c>
    </row>
    <row r="150" spans="1:13" ht="62.25" customHeight="1">
      <c r="A150" s="1131"/>
      <c r="B150" s="270">
        <v>80151502</v>
      </c>
      <c r="C150" s="46" t="s">
        <v>311</v>
      </c>
      <c r="D150" s="316" t="s">
        <v>31</v>
      </c>
      <c r="E150" s="47" t="s">
        <v>77</v>
      </c>
      <c r="F150" s="47" t="s">
        <v>28</v>
      </c>
      <c r="G150" s="46" t="s">
        <v>216</v>
      </c>
      <c r="H150" s="190">
        <v>735000000</v>
      </c>
      <c r="I150" s="48">
        <f t="shared" si="0"/>
        <v>735000000</v>
      </c>
      <c r="J150" s="45" t="s">
        <v>29</v>
      </c>
      <c r="K150" s="47" t="s">
        <v>29</v>
      </c>
      <c r="L150" s="47" t="s">
        <v>235</v>
      </c>
      <c r="M150" s="345" t="s">
        <v>760</v>
      </c>
    </row>
    <row r="151" spans="1:13" ht="62.25" customHeight="1">
      <c r="A151" s="1131"/>
      <c r="B151" s="270">
        <v>31121005</v>
      </c>
      <c r="C151" s="46" t="s">
        <v>312</v>
      </c>
      <c r="D151" s="316" t="s">
        <v>31</v>
      </c>
      <c r="E151" s="47" t="s">
        <v>77</v>
      </c>
      <c r="F151" s="47" t="s">
        <v>313</v>
      </c>
      <c r="G151" s="46" t="s">
        <v>216</v>
      </c>
      <c r="H151" s="190">
        <v>73309854.939999998</v>
      </c>
      <c r="I151" s="48">
        <v>73309854.939999998</v>
      </c>
      <c r="J151" s="45" t="s">
        <v>29</v>
      </c>
      <c r="K151" s="47" t="s">
        <v>29</v>
      </c>
      <c r="L151" s="47" t="s">
        <v>235</v>
      </c>
      <c r="M151" s="345" t="s">
        <v>760</v>
      </c>
    </row>
    <row r="152" spans="1:13" ht="62.25" customHeight="1" thickBot="1">
      <c r="A152" s="1132"/>
      <c r="B152" s="271">
        <v>81102702</v>
      </c>
      <c r="C152" s="84" t="s">
        <v>314</v>
      </c>
      <c r="D152" s="320" t="s">
        <v>175</v>
      </c>
      <c r="E152" s="86" t="s">
        <v>229</v>
      </c>
      <c r="F152" s="86" t="s">
        <v>209</v>
      </c>
      <c r="G152" s="84" t="s">
        <v>216</v>
      </c>
      <c r="H152" s="87">
        <v>142987060</v>
      </c>
      <c r="I152" s="87">
        <v>142987060</v>
      </c>
      <c r="J152" s="85" t="s">
        <v>29</v>
      </c>
      <c r="K152" s="86" t="s">
        <v>29</v>
      </c>
      <c r="L152" s="86" t="s">
        <v>235</v>
      </c>
      <c r="M152" s="61" t="s">
        <v>760</v>
      </c>
    </row>
    <row r="153" spans="1:13" ht="22.5">
      <c r="A153" s="1135" t="s">
        <v>1188</v>
      </c>
      <c r="B153" s="1098"/>
      <c r="C153" s="1070" t="s">
        <v>319</v>
      </c>
      <c r="D153" s="1118"/>
      <c r="E153" s="1076"/>
      <c r="F153" s="1076"/>
      <c r="G153" s="1" t="s">
        <v>320</v>
      </c>
      <c r="H153" s="199">
        <v>20478693.41</v>
      </c>
      <c r="I153" s="1033">
        <f>SUM(H153:H159)</f>
        <v>573562452.10000002</v>
      </c>
      <c r="J153" s="1148" t="s">
        <v>211</v>
      </c>
      <c r="K153" s="1148" t="s">
        <v>211</v>
      </c>
      <c r="L153" s="1011"/>
      <c r="M153" s="345" t="s">
        <v>760</v>
      </c>
    </row>
    <row r="154" spans="1:13" ht="22.5">
      <c r="A154" s="1135"/>
      <c r="B154" s="1098"/>
      <c r="C154" s="1070"/>
      <c r="D154" s="1118"/>
      <c r="E154" s="1076"/>
      <c r="F154" s="1076"/>
      <c r="G154" s="1" t="s">
        <v>321</v>
      </c>
      <c r="H154" s="199">
        <v>11975373.220000001</v>
      </c>
      <c r="I154" s="1033"/>
      <c r="J154" s="1148"/>
      <c r="K154" s="1148"/>
      <c r="L154" s="1011"/>
      <c r="M154" s="345" t="s">
        <v>760</v>
      </c>
    </row>
    <row r="155" spans="1:13">
      <c r="A155" s="1135"/>
      <c r="B155" s="1098"/>
      <c r="C155" s="1070"/>
      <c r="D155" s="1118"/>
      <c r="E155" s="1076"/>
      <c r="F155" s="1076"/>
      <c r="G155" s="1" t="s">
        <v>322</v>
      </c>
      <c r="H155" s="199">
        <v>320061789.35000002</v>
      </c>
      <c r="I155" s="1033"/>
      <c r="J155" s="1148"/>
      <c r="K155" s="1148"/>
      <c r="L155" s="1011"/>
      <c r="M155" s="345" t="s">
        <v>760</v>
      </c>
    </row>
    <row r="156" spans="1:13" ht="22.5">
      <c r="A156" s="1135"/>
      <c r="B156" s="1098"/>
      <c r="C156" s="1070"/>
      <c r="D156" s="1118"/>
      <c r="E156" s="1076"/>
      <c r="F156" s="1076"/>
      <c r="G156" s="1" t="s">
        <v>323</v>
      </c>
      <c r="H156" s="199">
        <v>27794116.309999999</v>
      </c>
      <c r="I156" s="1033"/>
      <c r="J156" s="1148"/>
      <c r="K156" s="1148"/>
      <c r="L156" s="1011"/>
      <c r="M156" s="345" t="s">
        <v>760</v>
      </c>
    </row>
    <row r="157" spans="1:13" ht="22.5">
      <c r="A157" s="1135"/>
      <c r="B157" s="1098"/>
      <c r="C157" s="1070"/>
      <c r="D157" s="1118"/>
      <c r="E157" s="1076"/>
      <c r="F157" s="1076"/>
      <c r="G157" s="1" t="s">
        <v>324</v>
      </c>
      <c r="H157" s="199">
        <v>56556588.479999997</v>
      </c>
      <c r="I157" s="1033"/>
      <c r="J157" s="1148"/>
      <c r="K157" s="1148"/>
      <c r="L157" s="1011"/>
      <c r="M157" s="345" t="s">
        <v>760</v>
      </c>
    </row>
    <row r="158" spans="1:13" ht="22.5">
      <c r="A158" s="1135"/>
      <c r="B158" s="1098"/>
      <c r="C158" s="1070"/>
      <c r="D158" s="1118"/>
      <c r="E158" s="1076"/>
      <c r="F158" s="1076"/>
      <c r="G158" s="1" t="s">
        <v>325</v>
      </c>
      <c r="H158" s="199">
        <v>38631992.159999996</v>
      </c>
      <c r="I158" s="1033"/>
      <c r="J158" s="1148"/>
      <c r="K158" s="1148"/>
      <c r="L158" s="1011"/>
      <c r="M158" s="345" t="s">
        <v>760</v>
      </c>
    </row>
    <row r="159" spans="1:13" ht="22.5">
      <c r="A159" s="1135"/>
      <c r="B159" s="1098"/>
      <c r="C159" s="1070"/>
      <c r="D159" s="1118"/>
      <c r="E159" s="1076"/>
      <c r="F159" s="1076"/>
      <c r="G159" s="1" t="s">
        <v>326</v>
      </c>
      <c r="H159" s="199">
        <v>98063899.170000002</v>
      </c>
      <c r="I159" s="1033"/>
      <c r="J159" s="1148"/>
      <c r="K159" s="1148"/>
      <c r="L159" s="1011"/>
      <c r="M159" s="345" t="s">
        <v>760</v>
      </c>
    </row>
    <row r="160" spans="1:13" ht="48.75" customHeight="1">
      <c r="A160" s="1135"/>
      <c r="B160" s="1098" t="s">
        <v>318</v>
      </c>
      <c r="C160" s="1028" t="s">
        <v>327</v>
      </c>
      <c r="D160" s="1118" t="s">
        <v>113</v>
      </c>
      <c r="E160" s="1076" t="s">
        <v>27</v>
      </c>
      <c r="F160" s="1076" t="s">
        <v>28</v>
      </c>
      <c r="G160" s="1077" t="s">
        <v>321</v>
      </c>
      <c r="H160" s="1091">
        <v>370656189.54000002</v>
      </c>
      <c r="I160" s="1033">
        <v>499821771</v>
      </c>
      <c r="J160" s="1076" t="s">
        <v>211</v>
      </c>
      <c r="K160" s="1076" t="s">
        <v>211</v>
      </c>
      <c r="L160" s="1011" t="s">
        <v>30</v>
      </c>
      <c r="M160" s="345" t="s">
        <v>760</v>
      </c>
    </row>
    <row r="161" spans="1:13" ht="45.75" customHeight="1">
      <c r="A161" s="1135"/>
      <c r="B161" s="1098"/>
      <c r="C161" s="1070"/>
      <c r="D161" s="1118"/>
      <c r="E161" s="1076"/>
      <c r="F161" s="1076"/>
      <c r="G161" s="1077"/>
      <c r="H161" s="1091"/>
      <c r="I161" s="1033"/>
      <c r="J161" s="1076"/>
      <c r="K161" s="1076"/>
      <c r="L161" s="1011"/>
      <c r="M161" s="345" t="s">
        <v>760</v>
      </c>
    </row>
    <row r="162" spans="1:13">
      <c r="A162" s="1135"/>
      <c r="B162" s="1098"/>
      <c r="C162" s="1070"/>
      <c r="D162" s="1118"/>
      <c r="E162" s="1076"/>
      <c r="F162" s="1076"/>
      <c r="G162" s="1" t="s">
        <v>328</v>
      </c>
      <c r="H162" s="200">
        <v>74802871.079999998</v>
      </c>
      <c r="I162" s="1033"/>
      <c r="J162" s="1076"/>
      <c r="K162" s="1076"/>
      <c r="L162" s="1011"/>
      <c r="M162" s="345" t="s">
        <v>760</v>
      </c>
    </row>
    <row r="163" spans="1:13">
      <c r="A163" s="1135"/>
      <c r="B163" s="1098"/>
      <c r="C163" s="1070"/>
      <c r="D163" s="1118"/>
      <c r="E163" s="1076"/>
      <c r="F163" s="1076"/>
      <c r="G163" s="1" t="s">
        <v>329</v>
      </c>
      <c r="H163" s="200">
        <v>54362710.380000003</v>
      </c>
      <c r="I163" s="1033"/>
      <c r="J163" s="1076"/>
      <c r="K163" s="1076"/>
      <c r="L163" s="1011"/>
      <c r="M163" s="345" t="s">
        <v>760</v>
      </c>
    </row>
    <row r="164" spans="1:13" ht="48.75" customHeight="1">
      <c r="A164" s="1135"/>
      <c r="B164" s="1098" t="s">
        <v>318</v>
      </c>
      <c r="C164" s="1070" t="s">
        <v>330</v>
      </c>
      <c r="D164" s="1118" t="s">
        <v>113</v>
      </c>
      <c r="E164" s="1076" t="s">
        <v>143</v>
      </c>
      <c r="F164" s="1076" t="s">
        <v>28</v>
      </c>
      <c r="G164" s="1077" t="s">
        <v>329</v>
      </c>
      <c r="H164" s="1040">
        <v>584840292.65999997</v>
      </c>
      <c r="I164" s="1033">
        <v>629840292.65999997</v>
      </c>
      <c r="J164" s="1076" t="s">
        <v>211</v>
      </c>
      <c r="K164" s="1076" t="s">
        <v>211</v>
      </c>
      <c r="L164" s="1011" t="s">
        <v>30</v>
      </c>
      <c r="M164" s="345" t="s">
        <v>760</v>
      </c>
    </row>
    <row r="165" spans="1:13">
      <c r="A165" s="1135"/>
      <c r="B165" s="1098"/>
      <c r="C165" s="1070"/>
      <c r="D165" s="1118"/>
      <c r="E165" s="1076"/>
      <c r="F165" s="1076"/>
      <c r="G165" s="1077"/>
      <c r="H165" s="1040"/>
      <c r="I165" s="1033"/>
      <c r="J165" s="1076"/>
      <c r="K165" s="1076"/>
      <c r="L165" s="1011"/>
      <c r="M165" s="345" t="s">
        <v>760</v>
      </c>
    </row>
    <row r="166" spans="1:13">
      <c r="A166" s="1135"/>
      <c r="B166" s="1098"/>
      <c r="C166" s="1070"/>
      <c r="D166" s="1118"/>
      <c r="E166" s="1076"/>
      <c r="F166" s="1076"/>
      <c r="G166" s="1" t="s">
        <v>331</v>
      </c>
      <c r="H166" s="199">
        <v>45000000</v>
      </c>
      <c r="I166" s="1033"/>
      <c r="J166" s="1076"/>
      <c r="K166" s="1076"/>
      <c r="L166" s="1011"/>
      <c r="M166" s="345" t="s">
        <v>760</v>
      </c>
    </row>
    <row r="167" spans="1:13" ht="15" customHeight="1">
      <c r="A167" s="1135"/>
      <c r="B167" s="1098">
        <v>8515</v>
      </c>
      <c r="C167" s="1070" t="s">
        <v>332</v>
      </c>
      <c r="D167" s="1118" t="s">
        <v>90</v>
      </c>
      <c r="E167" s="1076" t="s">
        <v>106</v>
      </c>
      <c r="F167" s="1076" t="s">
        <v>333</v>
      </c>
      <c r="G167" s="1" t="s">
        <v>328</v>
      </c>
      <c r="H167" s="199">
        <v>1000000000</v>
      </c>
      <c r="I167" s="1033">
        <v>5252394992.2799997</v>
      </c>
      <c r="J167" s="1076" t="s">
        <v>211</v>
      </c>
      <c r="K167" s="1076" t="s">
        <v>211</v>
      </c>
      <c r="L167" s="1011" t="s">
        <v>30</v>
      </c>
      <c r="M167" s="345" t="s">
        <v>760</v>
      </c>
    </row>
    <row r="168" spans="1:13">
      <c r="A168" s="1135"/>
      <c r="B168" s="1098"/>
      <c r="C168" s="1070"/>
      <c r="D168" s="1118"/>
      <c r="E168" s="1076"/>
      <c r="F168" s="1076"/>
      <c r="G168" s="1" t="s">
        <v>334</v>
      </c>
      <c r="H168" s="199">
        <v>25000000</v>
      </c>
      <c r="I168" s="1033"/>
      <c r="J168" s="1076"/>
      <c r="K168" s="1076"/>
      <c r="L168" s="1011"/>
      <c r="M168" s="345" t="s">
        <v>760</v>
      </c>
    </row>
    <row r="169" spans="1:13" ht="45">
      <c r="A169" s="1135"/>
      <c r="B169" s="1098"/>
      <c r="C169" s="1070"/>
      <c r="D169" s="1118"/>
      <c r="E169" s="1076"/>
      <c r="F169" s="1076"/>
      <c r="G169" s="68" t="s">
        <v>335</v>
      </c>
      <c r="H169" s="199">
        <v>131586680.28</v>
      </c>
      <c r="I169" s="1033"/>
      <c r="J169" s="1076"/>
      <c r="K169" s="1076"/>
      <c r="L169" s="1011"/>
      <c r="M169" s="345" t="s">
        <v>760</v>
      </c>
    </row>
    <row r="170" spans="1:13" ht="45">
      <c r="A170" s="1135"/>
      <c r="B170" s="1098"/>
      <c r="C170" s="1070"/>
      <c r="D170" s="1118"/>
      <c r="E170" s="1076"/>
      <c r="F170" s="1076"/>
      <c r="G170" s="68" t="s">
        <v>336</v>
      </c>
      <c r="H170" s="199">
        <v>68800000</v>
      </c>
      <c r="I170" s="1033"/>
      <c r="J170" s="1076"/>
      <c r="K170" s="1076"/>
      <c r="L170" s="1011"/>
      <c r="M170" s="345" t="s">
        <v>760</v>
      </c>
    </row>
    <row r="171" spans="1:13" ht="22.5">
      <c r="A171" s="1135"/>
      <c r="B171" s="1098"/>
      <c r="C171" s="1070"/>
      <c r="D171" s="1118"/>
      <c r="E171" s="1076"/>
      <c r="F171" s="1076"/>
      <c r="G171" s="1" t="s">
        <v>337</v>
      </c>
      <c r="H171" s="199">
        <v>4027008312</v>
      </c>
      <c r="I171" s="1033"/>
      <c r="J171" s="1076"/>
      <c r="K171" s="1076"/>
      <c r="L171" s="1011"/>
      <c r="M171" s="345" t="s">
        <v>760</v>
      </c>
    </row>
    <row r="172" spans="1:13" ht="22.5">
      <c r="A172" s="1135"/>
      <c r="B172" s="415">
        <v>72152700</v>
      </c>
      <c r="C172" s="378" t="s">
        <v>338</v>
      </c>
      <c r="D172" s="381" t="s">
        <v>113</v>
      </c>
      <c r="E172" s="377" t="s">
        <v>102</v>
      </c>
      <c r="F172" s="376" t="s">
        <v>339</v>
      </c>
      <c r="G172" s="378" t="s">
        <v>340</v>
      </c>
      <c r="H172" s="379">
        <v>93503589</v>
      </c>
      <c r="I172" s="380">
        <v>93503589</v>
      </c>
      <c r="J172" s="377" t="s">
        <v>29</v>
      </c>
      <c r="K172" s="377" t="s">
        <v>29</v>
      </c>
      <c r="L172" s="416" t="s">
        <v>30</v>
      </c>
      <c r="M172" s="377" t="s">
        <v>760</v>
      </c>
    </row>
    <row r="173" spans="1:13" ht="22.5">
      <c r="A173" s="1135"/>
      <c r="B173" s="272">
        <v>72152700</v>
      </c>
      <c r="C173" s="64" t="s">
        <v>341</v>
      </c>
      <c r="D173" s="13" t="s">
        <v>113</v>
      </c>
      <c r="E173" s="49" t="s">
        <v>42</v>
      </c>
      <c r="F173" s="69" t="s">
        <v>342</v>
      </c>
      <c r="G173" s="1" t="s">
        <v>343</v>
      </c>
      <c r="H173" s="200">
        <v>94500000</v>
      </c>
      <c r="I173" s="66">
        <v>94500000</v>
      </c>
      <c r="J173" s="49" t="s">
        <v>29</v>
      </c>
      <c r="K173" s="49" t="s">
        <v>29</v>
      </c>
      <c r="L173" s="83" t="s">
        <v>30</v>
      </c>
      <c r="M173" s="345" t="s">
        <v>760</v>
      </c>
    </row>
    <row r="174" spans="1:13" ht="56.25">
      <c r="A174" s="1135"/>
      <c r="B174" s="273">
        <v>80101601</v>
      </c>
      <c r="C174" s="64" t="s">
        <v>346</v>
      </c>
      <c r="D174" s="321" t="s">
        <v>347</v>
      </c>
      <c r="E174" s="70" t="s">
        <v>102</v>
      </c>
      <c r="F174" s="70" t="s">
        <v>39</v>
      </c>
      <c r="G174" s="64" t="s">
        <v>348</v>
      </c>
      <c r="H174" s="201">
        <v>63342000</v>
      </c>
      <c r="I174" s="71">
        <v>63342000</v>
      </c>
      <c r="J174" s="70" t="s">
        <v>29</v>
      </c>
      <c r="K174" s="70" t="s">
        <v>29</v>
      </c>
      <c r="L174" s="349" t="s">
        <v>349</v>
      </c>
      <c r="M174" s="345" t="s">
        <v>760</v>
      </c>
    </row>
    <row r="175" spans="1:13" ht="56.25">
      <c r="A175" s="1135"/>
      <c r="B175" s="273">
        <v>80101602</v>
      </c>
      <c r="C175" s="64" t="s">
        <v>350</v>
      </c>
      <c r="D175" s="321" t="s">
        <v>347</v>
      </c>
      <c r="E175" s="70" t="s">
        <v>32</v>
      </c>
      <c r="F175" s="65" t="s">
        <v>39</v>
      </c>
      <c r="G175" s="64" t="s">
        <v>351</v>
      </c>
      <c r="H175" s="201">
        <v>450000000</v>
      </c>
      <c r="I175" s="71">
        <v>450000000</v>
      </c>
      <c r="J175" s="70" t="s">
        <v>29</v>
      </c>
      <c r="K175" s="70" t="s">
        <v>29</v>
      </c>
      <c r="L175" s="349" t="s">
        <v>349</v>
      </c>
      <c r="M175" s="345" t="s">
        <v>760</v>
      </c>
    </row>
    <row r="176" spans="1:13" ht="22.5">
      <c r="A176" s="1135"/>
      <c r="B176" s="273">
        <v>93141500</v>
      </c>
      <c r="C176" s="64" t="s">
        <v>353</v>
      </c>
      <c r="D176" s="322" t="s">
        <v>354</v>
      </c>
      <c r="E176" s="65" t="s">
        <v>102</v>
      </c>
      <c r="F176" s="65" t="s">
        <v>179</v>
      </c>
      <c r="G176" s="64" t="s">
        <v>355</v>
      </c>
      <c r="H176" s="201">
        <v>80000000</v>
      </c>
      <c r="I176" s="71">
        <v>80000000</v>
      </c>
      <c r="J176" s="70" t="s">
        <v>29</v>
      </c>
      <c r="K176" s="65" t="s">
        <v>29</v>
      </c>
      <c r="L176" s="349" t="s">
        <v>356</v>
      </c>
      <c r="M176" s="345" t="s">
        <v>760</v>
      </c>
    </row>
    <row r="177" spans="1:44" ht="22.5">
      <c r="A177" s="1135"/>
      <c r="B177" s="273">
        <v>80101706</v>
      </c>
      <c r="C177" s="64" t="s">
        <v>357</v>
      </c>
      <c r="D177" s="322" t="s">
        <v>347</v>
      </c>
      <c r="E177" s="65" t="s">
        <v>42</v>
      </c>
      <c r="F177" s="65" t="s">
        <v>179</v>
      </c>
      <c r="G177" s="64" t="s">
        <v>358</v>
      </c>
      <c r="H177" s="201">
        <v>180000000</v>
      </c>
      <c r="I177" s="71">
        <v>180000000</v>
      </c>
      <c r="J177" s="70" t="s">
        <v>29</v>
      </c>
      <c r="K177" s="70" t="s">
        <v>29</v>
      </c>
      <c r="L177" s="349" t="s">
        <v>359</v>
      </c>
      <c r="M177" s="345" t="s">
        <v>760</v>
      </c>
    </row>
    <row r="178" spans="1:44" ht="22.5">
      <c r="A178" s="1135"/>
      <c r="B178" s="273">
        <v>72103300</v>
      </c>
      <c r="C178" s="64" t="s">
        <v>360</v>
      </c>
      <c r="D178" s="322" t="s">
        <v>361</v>
      </c>
      <c r="E178" s="65" t="s">
        <v>42</v>
      </c>
      <c r="F178" s="65" t="s">
        <v>28</v>
      </c>
      <c r="G178" s="64" t="s">
        <v>362</v>
      </c>
      <c r="H178" s="201">
        <v>280852478.54000002</v>
      </c>
      <c r="I178" s="71">
        <v>280852478.54000002</v>
      </c>
      <c r="J178" s="70" t="s">
        <v>29</v>
      </c>
      <c r="K178" s="70" t="s">
        <v>29</v>
      </c>
      <c r="L178" s="349" t="s">
        <v>359</v>
      </c>
      <c r="M178" s="345" t="s">
        <v>760</v>
      </c>
    </row>
    <row r="179" spans="1:44" ht="45">
      <c r="A179" s="1135"/>
      <c r="B179" s="273">
        <v>91111903</v>
      </c>
      <c r="C179" s="64" t="s">
        <v>363</v>
      </c>
      <c r="D179" s="322" t="s">
        <v>347</v>
      </c>
      <c r="E179" s="65" t="s">
        <v>32</v>
      </c>
      <c r="F179" s="65" t="s">
        <v>364</v>
      </c>
      <c r="G179" s="64" t="s">
        <v>362</v>
      </c>
      <c r="H179" s="201">
        <v>280000000</v>
      </c>
      <c r="I179" s="71">
        <v>280000000</v>
      </c>
      <c r="J179" s="70" t="s">
        <v>29</v>
      </c>
      <c r="K179" s="70" t="s">
        <v>29</v>
      </c>
      <c r="L179" s="349" t="s">
        <v>359</v>
      </c>
      <c r="M179" s="345" t="s">
        <v>760</v>
      </c>
    </row>
    <row r="180" spans="1:44" ht="22.5">
      <c r="A180" s="1135"/>
      <c r="B180" s="273">
        <v>93142101</v>
      </c>
      <c r="C180" s="64" t="s">
        <v>366</v>
      </c>
      <c r="D180" s="322" t="s">
        <v>367</v>
      </c>
      <c r="E180" s="65" t="s">
        <v>42</v>
      </c>
      <c r="F180" s="65" t="s">
        <v>179</v>
      </c>
      <c r="G180" s="72" t="s">
        <v>352</v>
      </c>
      <c r="H180" s="201">
        <v>50000000</v>
      </c>
      <c r="I180" s="71">
        <v>50000000</v>
      </c>
      <c r="J180" s="70" t="s">
        <v>29</v>
      </c>
      <c r="K180" s="65" t="s">
        <v>29</v>
      </c>
      <c r="L180" s="349" t="s">
        <v>368</v>
      </c>
      <c r="M180" s="345" t="s">
        <v>760</v>
      </c>
    </row>
    <row r="181" spans="1:44" ht="22.5">
      <c r="A181" s="1135"/>
      <c r="B181" s="273">
        <v>93131802</v>
      </c>
      <c r="C181" s="64" t="s">
        <v>370</v>
      </c>
      <c r="D181" s="321" t="s">
        <v>367</v>
      </c>
      <c r="E181" s="70" t="s">
        <v>77</v>
      </c>
      <c r="F181" s="65" t="s">
        <v>179</v>
      </c>
      <c r="G181" s="73" t="s">
        <v>343</v>
      </c>
      <c r="H181" s="202">
        <v>30000000</v>
      </c>
      <c r="I181" s="74">
        <v>30000000</v>
      </c>
      <c r="J181" s="70" t="s">
        <v>29</v>
      </c>
      <c r="K181" s="70" t="s">
        <v>29</v>
      </c>
      <c r="L181" s="349" t="s">
        <v>369</v>
      </c>
      <c r="M181" s="347" t="s">
        <v>760</v>
      </c>
    </row>
    <row r="182" spans="1:44" s="10" customFormat="1" ht="22.5">
      <c r="A182" s="1135"/>
      <c r="B182" s="274"/>
      <c r="C182" s="76" t="s">
        <v>371</v>
      </c>
      <c r="D182" s="323" t="s">
        <v>87</v>
      </c>
      <c r="E182" s="77" t="s">
        <v>102</v>
      </c>
      <c r="F182" s="75" t="s">
        <v>372</v>
      </c>
      <c r="G182" s="76" t="s">
        <v>373</v>
      </c>
      <c r="H182" s="190">
        <v>350000000</v>
      </c>
      <c r="I182" s="48">
        <v>350000000</v>
      </c>
      <c r="J182" s="75" t="s">
        <v>211</v>
      </c>
      <c r="K182" s="77" t="s">
        <v>29</v>
      </c>
      <c r="L182" s="362" t="s">
        <v>374</v>
      </c>
      <c r="M182" s="347" t="s">
        <v>760</v>
      </c>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4"/>
      <c r="AN182" s="144"/>
      <c r="AO182" s="144"/>
      <c r="AP182" s="144"/>
      <c r="AQ182" s="144"/>
      <c r="AR182" s="144"/>
    </row>
    <row r="183" spans="1:44" s="10" customFormat="1" ht="22.5">
      <c r="A183" s="1135"/>
      <c r="B183" s="274">
        <v>72103300</v>
      </c>
      <c r="C183" s="76" t="s">
        <v>375</v>
      </c>
      <c r="D183" s="323" t="s">
        <v>87</v>
      </c>
      <c r="E183" s="77" t="s">
        <v>32</v>
      </c>
      <c r="F183" s="75" t="s">
        <v>43</v>
      </c>
      <c r="G183" s="76" t="s">
        <v>376</v>
      </c>
      <c r="H183" s="190">
        <v>130000000</v>
      </c>
      <c r="I183" s="48">
        <v>130000000</v>
      </c>
      <c r="J183" s="75" t="s">
        <v>29</v>
      </c>
      <c r="K183" s="77" t="s">
        <v>29</v>
      </c>
      <c r="L183" s="362" t="s">
        <v>374</v>
      </c>
      <c r="M183" s="347" t="s">
        <v>760</v>
      </c>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4"/>
      <c r="AN183" s="144"/>
      <c r="AO183" s="144"/>
      <c r="AP183" s="144"/>
      <c r="AQ183" s="144"/>
      <c r="AR183" s="144"/>
    </row>
    <row r="184" spans="1:44" ht="22.5">
      <c r="A184" s="1135"/>
      <c r="B184" s="275" t="s">
        <v>55</v>
      </c>
      <c r="C184" s="68" t="s">
        <v>278</v>
      </c>
      <c r="D184" s="213" t="s">
        <v>113</v>
      </c>
      <c r="E184" s="70" t="s">
        <v>102</v>
      </c>
      <c r="F184" s="69" t="s">
        <v>179</v>
      </c>
      <c r="G184" s="1" t="s">
        <v>380</v>
      </c>
      <c r="H184" s="199">
        <v>224167601.11000001</v>
      </c>
      <c r="I184" s="20">
        <v>224167601.11000001</v>
      </c>
      <c r="J184" s="69" t="s">
        <v>29</v>
      </c>
      <c r="K184" s="69" t="s">
        <v>29</v>
      </c>
      <c r="L184" s="351" t="s">
        <v>280</v>
      </c>
      <c r="M184" s="345" t="s">
        <v>760</v>
      </c>
    </row>
    <row r="185" spans="1:44">
      <c r="A185" s="1135"/>
      <c r="B185" s="275" t="s">
        <v>383</v>
      </c>
      <c r="C185" s="88" t="s">
        <v>384</v>
      </c>
      <c r="D185" s="213" t="s">
        <v>113</v>
      </c>
      <c r="E185" s="70" t="s">
        <v>102</v>
      </c>
      <c r="F185" s="69" t="s">
        <v>282</v>
      </c>
      <c r="G185" s="1" t="s">
        <v>382</v>
      </c>
      <c r="H185" s="199">
        <v>15000000</v>
      </c>
      <c r="I185" s="20">
        <v>15000000</v>
      </c>
      <c r="J185" s="69" t="s">
        <v>29</v>
      </c>
      <c r="K185" s="69" t="s">
        <v>29</v>
      </c>
      <c r="L185" s="351" t="s">
        <v>283</v>
      </c>
      <c r="M185" s="345" t="s">
        <v>760</v>
      </c>
    </row>
    <row r="186" spans="1:44" ht="22.5">
      <c r="A186" s="1135"/>
      <c r="B186" s="275" t="s">
        <v>383</v>
      </c>
      <c r="C186" s="68" t="s">
        <v>291</v>
      </c>
      <c r="D186" s="213" t="s">
        <v>87</v>
      </c>
      <c r="E186" s="70" t="s">
        <v>27</v>
      </c>
      <c r="F186" s="69" t="s">
        <v>179</v>
      </c>
      <c r="G186" s="1" t="s">
        <v>382</v>
      </c>
      <c r="H186" s="199">
        <v>100000000</v>
      </c>
      <c r="I186" s="20">
        <v>100000000</v>
      </c>
      <c r="J186" s="69" t="s">
        <v>29</v>
      </c>
      <c r="K186" s="69" t="s">
        <v>29</v>
      </c>
      <c r="L186" s="351" t="s">
        <v>280</v>
      </c>
      <c r="M186" s="345" t="s">
        <v>760</v>
      </c>
    </row>
    <row r="187" spans="1:44" ht="22.5">
      <c r="A187" s="1135"/>
      <c r="B187" s="275" t="s">
        <v>383</v>
      </c>
      <c r="C187" s="68" t="s">
        <v>387</v>
      </c>
      <c r="D187" s="213" t="s">
        <v>113</v>
      </c>
      <c r="E187" s="70" t="s">
        <v>27</v>
      </c>
      <c r="F187" s="69" t="s">
        <v>179</v>
      </c>
      <c r="G187" s="1" t="s">
        <v>382</v>
      </c>
      <c r="H187" s="199">
        <v>514000000</v>
      </c>
      <c r="I187" s="20">
        <v>514000000</v>
      </c>
      <c r="J187" s="69" t="s">
        <v>29</v>
      </c>
      <c r="K187" s="69" t="s">
        <v>29</v>
      </c>
      <c r="L187" s="351" t="s">
        <v>280</v>
      </c>
      <c r="M187" s="345" t="s">
        <v>760</v>
      </c>
    </row>
    <row r="188" spans="1:44" ht="22.5">
      <c r="A188" s="1135"/>
      <c r="B188" s="275" t="s">
        <v>383</v>
      </c>
      <c r="C188" s="68" t="s">
        <v>388</v>
      </c>
      <c r="D188" s="213" t="s">
        <v>87</v>
      </c>
      <c r="E188" s="70" t="s">
        <v>42</v>
      </c>
      <c r="F188" s="69" t="s">
        <v>179</v>
      </c>
      <c r="G188" s="1" t="s">
        <v>382</v>
      </c>
      <c r="H188" s="199">
        <v>90000000</v>
      </c>
      <c r="I188" s="20">
        <v>90000000</v>
      </c>
      <c r="J188" s="69" t="s">
        <v>29</v>
      </c>
      <c r="K188" s="69" t="s">
        <v>29</v>
      </c>
      <c r="L188" s="351" t="s">
        <v>283</v>
      </c>
      <c r="M188" s="345" t="s">
        <v>760</v>
      </c>
    </row>
    <row r="189" spans="1:44" ht="22.5">
      <c r="A189" s="1135"/>
      <c r="B189" s="275" t="s">
        <v>383</v>
      </c>
      <c r="C189" s="68" t="s">
        <v>389</v>
      </c>
      <c r="D189" s="213" t="s">
        <v>113</v>
      </c>
      <c r="E189" s="70" t="s">
        <v>102</v>
      </c>
      <c r="F189" s="69" t="s">
        <v>179</v>
      </c>
      <c r="G189" s="1" t="s">
        <v>382</v>
      </c>
      <c r="H189" s="199">
        <v>268509433.80000001</v>
      </c>
      <c r="I189" s="20">
        <v>268509433.80000001</v>
      </c>
      <c r="J189" s="69" t="s">
        <v>29</v>
      </c>
      <c r="K189" s="69" t="s">
        <v>29</v>
      </c>
      <c r="L189" s="351" t="s">
        <v>283</v>
      </c>
      <c r="M189" s="345" t="s">
        <v>760</v>
      </c>
    </row>
    <row r="190" spans="1:44" ht="22.5">
      <c r="A190" s="1135"/>
      <c r="B190" s="275" t="s">
        <v>55</v>
      </c>
      <c r="C190" s="68" t="s">
        <v>390</v>
      </c>
      <c r="D190" s="213" t="s">
        <v>87</v>
      </c>
      <c r="E190" s="70" t="s">
        <v>32</v>
      </c>
      <c r="F190" s="69" t="s">
        <v>386</v>
      </c>
      <c r="G190" s="1" t="s">
        <v>391</v>
      </c>
      <c r="H190" s="199">
        <v>161802121</v>
      </c>
      <c r="I190" s="20">
        <v>161802121</v>
      </c>
      <c r="J190" s="69" t="s">
        <v>29</v>
      </c>
      <c r="K190" s="69" t="s">
        <v>29</v>
      </c>
      <c r="L190" s="351" t="s">
        <v>392</v>
      </c>
      <c r="M190" s="345" t="s">
        <v>760</v>
      </c>
    </row>
    <row r="191" spans="1:44" ht="22.5">
      <c r="A191" s="1135"/>
      <c r="B191" s="272" t="s">
        <v>55</v>
      </c>
      <c r="C191" s="68" t="s">
        <v>278</v>
      </c>
      <c r="D191" s="13" t="s">
        <v>113</v>
      </c>
      <c r="E191" s="70" t="s">
        <v>102</v>
      </c>
      <c r="F191" s="69" t="s">
        <v>179</v>
      </c>
      <c r="G191" s="68" t="s">
        <v>380</v>
      </c>
      <c r="H191" s="199">
        <v>224167601.11000001</v>
      </c>
      <c r="I191" s="79">
        <v>224167601.11000001</v>
      </c>
      <c r="J191" s="49" t="s">
        <v>29</v>
      </c>
      <c r="K191" s="49" t="s">
        <v>29</v>
      </c>
      <c r="L191" s="351" t="s">
        <v>280</v>
      </c>
      <c r="M191" s="345" t="s">
        <v>760</v>
      </c>
    </row>
    <row r="192" spans="1:44" ht="22.5">
      <c r="A192" s="1135"/>
      <c r="B192" s="423" t="s">
        <v>55</v>
      </c>
      <c r="C192" s="424" t="s">
        <v>381</v>
      </c>
      <c r="D192" s="425" t="s">
        <v>87</v>
      </c>
      <c r="E192" s="426" t="s">
        <v>32</v>
      </c>
      <c r="F192" s="427" t="s">
        <v>282</v>
      </c>
      <c r="G192" s="424" t="s">
        <v>382</v>
      </c>
      <c r="H192" s="419">
        <v>48000000</v>
      </c>
      <c r="I192" s="428">
        <v>48000000</v>
      </c>
      <c r="J192" s="426"/>
      <c r="K192" s="429"/>
      <c r="L192" s="430" t="s">
        <v>283</v>
      </c>
      <c r="M192" s="345" t="s">
        <v>760</v>
      </c>
    </row>
    <row r="193" spans="1:13">
      <c r="A193" s="1135"/>
      <c r="B193" s="272" t="s">
        <v>383</v>
      </c>
      <c r="C193" s="68" t="s">
        <v>384</v>
      </c>
      <c r="D193" s="13" t="s">
        <v>113</v>
      </c>
      <c r="E193" s="70" t="s">
        <v>102</v>
      </c>
      <c r="F193" s="69" t="s">
        <v>282</v>
      </c>
      <c r="G193" s="68" t="s">
        <v>382</v>
      </c>
      <c r="H193" s="199">
        <v>15000000</v>
      </c>
      <c r="I193" s="79">
        <v>15000000</v>
      </c>
      <c r="J193" s="49" t="s">
        <v>29</v>
      </c>
      <c r="K193" s="49" t="s">
        <v>29</v>
      </c>
      <c r="L193" s="351" t="s">
        <v>283</v>
      </c>
      <c r="M193" s="345" t="s">
        <v>760</v>
      </c>
    </row>
    <row r="194" spans="1:13">
      <c r="A194" s="1135"/>
      <c r="B194" s="272" t="s">
        <v>383</v>
      </c>
      <c r="C194" s="68" t="s">
        <v>385</v>
      </c>
      <c r="D194" s="13" t="s">
        <v>87</v>
      </c>
      <c r="E194" s="70" t="s">
        <v>102</v>
      </c>
      <c r="F194" s="69" t="s">
        <v>282</v>
      </c>
      <c r="G194" s="68" t="s">
        <v>382</v>
      </c>
      <c r="H194" s="199">
        <v>50000000</v>
      </c>
      <c r="I194" s="79">
        <v>50000000</v>
      </c>
      <c r="J194" s="49" t="s">
        <v>29</v>
      </c>
      <c r="K194" s="49" t="s">
        <v>29</v>
      </c>
      <c r="L194" s="351" t="s">
        <v>280</v>
      </c>
      <c r="M194" s="345" t="s">
        <v>760</v>
      </c>
    </row>
    <row r="195" spans="1:13" ht="22.5">
      <c r="A195" s="1135"/>
      <c r="B195" s="272" t="s">
        <v>383</v>
      </c>
      <c r="C195" s="68" t="s">
        <v>291</v>
      </c>
      <c r="D195" s="13" t="s">
        <v>87</v>
      </c>
      <c r="E195" s="70" t="s">
        <v>27</v>
      </c>
      <c r="F195" s="69" t="s">
        <v>179</v>
      </c>
      <c r="G195" s="68" t="s">
        <v>382</v>
      </c>
      <c r="H195" s="199">
        <v>100000000</v>
      </c>
      <c r="I195" s="79">
        <v>100000000</v>
      </c>
      <c r="J195" s="49" t="s">
        <v>29</v>
      </c>
      <c r="K195" s="49" t="s">
        <v>29</v>
      </c>
      <c r="L195" s="351" t="s">
        <v>280</v>
      </c>
      <c r="M195" s="345" t="s">
        <v>760</v>
      </c>
    </row>
    <row r="196" spans="1:13" ht="22.5">
      <c r="A196" s="1135"/>
      <c r="B196" s="272" t="s">
        <v>383</v>
      </c>
      <c r="C196" s="68" t="s">
        <v>387</v>
      </c>
      <c r="D196" s="13" t="s">
        <v>113</v>
      </c>
      <c r="E196" s="70" t="s">
        <v>27</v>
      </c>
      <c r="F196" s="69" t="s">
        <v>179</v>
      </c>
      <c r="G196" s="68" t="s">
        <v>382</v>
      </c>
      <c r="H196" s="199">
        <v>514000000</v>
      </c>
      <c r="I196" s="79">
        <v>514000000</v>
      </c>
      <c r="J196" s="49" t="s">
        <v>29</v>
      </c>
      <c r="K196" s="49" t="s">
        <v>29</v>
      </c>
      <c r="L196" s="351" t="s">
        <v>280</v>
      </c>
      <c r="M196" s="345" t="s">
        <v>760</v>
      </c>
    </row>
    <row r="197" spans="1:13" ht="22.5">
      <c r="A197" s="1135"/>
      <c r="B197" s="272" t="s">
        <v>383</v>
      </c>
      <c r="C197" s="68" t="s">
        <v>388</v>
      </c>
      <c r="D197" s="13" t="s">
        <v>87</v>
      </c>
      <c r="E197" s="70" t="s">
        <v>42</v>
      </c>
      <c r="F197" s="69" t="s">
        <v>179</v>
      </c>
      <c r="G197" s="68" t="s">
        <v>382</v>
      </c>
      <c r="H197" s="199">
        <v>90000000</v>
      </c>
      <c r="I197" s="79">
        <v>90000000</v>
      </c>
      <c r="J197" s="49" t="s">
        <v>29</v>
      </c>
      <c r="K197" s="49" t="s">
        <v>29</v>
      </c>
      <c r="L197" s="83" t="s">
        <v>283</v>
      </c>
      <c r="M197" s="345" t="s">
        <v>760</v>
      </c>
    </row>
    <row r="198" spans="1:13" ht="22.5">
      <c r="A198" s="1135"/>
      <c r="B198" s="272" t="s">
        <v>383</v>
      </c>
      <c r="C198" s="68" t="s">
        <v>389</v>
      </c>
      <c r="D198" s="13" t="s">
        <v>113</v>
      </c>
      <c r="E198" s="70" t="s">
        <v>102</v>
      </c>
      <c r="F198" s="69" t="s">
        <v>179</v>
      </c>
      <c r="G198" s="68" t="s">
        <v>382</v>
      </c>
      <c r="H198" s="199">
        <v>268509433.80000001</v>
      </c>
      <c r="I198" s="79">
        <v>268509433.80000001</v>
      </c>
      <c r="J198" s="49" t="s">
        <v>29</v>
      </c>
      <c r="K198" s="49" t="s">
        <v>29</v>
      </c>
      <c r="L198" s="83" t="s">
        <v>283</v>
      </c>
      <c r="M198" s="345" t="s">
        <v>760</v>
      </c>
    </row>
    <row r="199" spans="1:13" ht="22.5">
      <c r="A199" s="1135"/>
      <c r="B199" s="272" t="s">
        <v>55</v>
      </c>
      <c r="C199" s="68" t="s">
        <v>390</v>
      </c>
      <c r="D199" s="13" t="s">
        <v>87</v>
      </c>
      <c r="E199" s="70" t="s">
        <v>32</v>
      </c>
      <c r="F199" s="69" t="s">
        <v>386</v>
      </c>
      <c r="G199" s="68" t="s">
        <v>391</v>
      </c>
      <c r="H199" s="199">
        <v>161802121</v>
      </c>
      <c r="I199" s="79">
        <v>161802121</v>
      </c>
      <c r="J199" s="49" t="s">
        <v>29</v>
      </c>
      <c r="K199" s="49" t="s">
        <v>29</v>
      </c>
      <c r="L199" s="83" t="s">
        <v>392</v>
      </c>
      <c r="M199" s="345" t="s">
        <v>760</v>
      </c>
    </row>
    <row r="200" spans="1:13" ht="45.75" customHeight="1">
      <c r="A200" s="1135"/>
      <c r="B200" s="276"/>
      <c r="C200" s="68"/>
      <c r="D200" s="324"/>
      <c r="E200" s="78"/>
      <c r="F200" s="78"/>
      <c r="G200" s="80" t="s">
        <v>393</v>
      </c>
      <c r="H200" s="199">
        <v>93503588.849999994</v>
      </c>
      <c r="I200" s="81"/>
      <c r="J200" s="78"/>
      <c r="K200" s="78"/>
      <c r="L200" s="83"/>
      <c r="M200" s="345" t="s">
        <v>760</v>
      </c>
    </row>
    <row r="201" spans="1:13" ht="33.75">
      <c r="A201" s="1135"/>
      <c r="B201" s="272">
        <v>81102702</v>
      </c>
      <c r="C201" s="82" t="s">
        <v>395</v>
      </c>
      <c r="D201" s="13" t="s">
        <v>113</v>
      </c>
      <c r="E201" s="83" t="s">
        <v>163</v>
      </c>
      <c r="F201" s="82" t="s">
        <v>67</v>
      </c>
      <c r="G201" s="68" t="s">
        <v>396</v>
      </c>
      <c r="H201" s="199">
        <v>2180880000</v>
      </c>
      <c r="I201" s="79">
        <v>2180880000</v>
      </c>
      <c r="J201" s="49" t="s">
        <v>397</v>
      </c>
      <c r="K201" s="83" t="s">
        <v>365</v>
      </c>
      <c r="L201" s="351" t="s">
        <v>913</v>
      </c>
      <c r="M201" s="345" t="s">
        <v>760</v>
      </c>
    </row>
    <row r="202" spans="1:13" ht="33.75">
      <c r="A202" s="1135"/>
      <c r="B202" s="272">
        <v>84121901</v>
      </c>
      <c r="C202" s="82" t="s">
        <v>398</v>
      </c>
      <c r="D202" s="13" t="s">
        <v>113</v>
      </c>
      <c r="E202" s="83" t="s">
        <v>399</v>
      </c>
      <c r="F202" s="82" t="s">
        <v>39</v>
      </c>
      <c r="G202" s="68" t="s">
        <v>221</v>
      </c>
      <c r="H202" s="199">
        <v>1671700000</v>
      </c>
      <c r="I202" s="79">
        <v>1671700000</v>
      </c>
      <c r="J202" s="49" t="s">
        <v>211</v>
      </c>
      <c r="K202" s="83" t="s">
        <v>365</v>
      </c>
      <c r="L202" s="351" t="s">
        <v>913</v>
      </c>
      <c r="M202" s="345" t="s">
        <v>760</v>
      </c>
    </row>
    <row r="203" spans="1:13" ht="33.75">
      <c r="A203" s="1135"/>
      <c r="B203" s="272">
        <v>84121901</v>
      </c>
      <c r="C203" s="82" t="s">
        <v>400</v>
      </c>
      <c r="D203" s="13" t="s">
        <v>150</v>
      </c>
      <c r="E203" s="83" t="s">
        <v>163</v>
      </c>
      <c r="F203" s="82" t="s">
        <v>67</v>
      </c>
      <c r="G203" s="68" t="s">
        <v>396</v>
      </c>
      <c r="H203" s="199">
        <v>10571040497</v>
      </c>
      <c r="I203" s="79">
        <v>10571040497</v>
      </c>
      <c r="J203" s="49" t="s">
        <v>29</v>
      </c>
      <c r="K203" s="83" t="s">
        <v>188</v>
      </c>
      <c r="L203" s="351" t="s">
        <v>913</v>
      </c>
      <c r="M203" s="345" t="s">
        <v>760</v>
      </c>
    </row>
    <row r="204" spans="1:13" ht="36" customHeight="1">
      <c r="A204" s="1135"/>
      <c r="B204" s="272">
        <v>84121901</v>
      </c>
      <c r="C204" s="82" t="s">
        <v>401</v>
      </c>
      <c r="D204" s="13" t="s">
        <v>150</v>
      </c>
      <c r="E204" s="83" t="s">
        <v>163</v>
      </c>
      <c r="F204" s="82" t="s">
        <v>67</v>
      </c>
      <c r="G204" s="68" t="s">
        <v>402</v>
      </c>
      <c r="H204" s="199">
        <v>2052443795</v>
      </c>
      <c r="I204" s="79">
        <v>2052443795</v>
      </c>
      <c r="J204" s="49" t="s">
        <v>29</v>
      </c>
      <c r="K204" s="83" t="s">
        <v>188</v>
      </c>
      <c r="L204" s="351" t="s">
        <v>913</v>
      </c>
      <c r="M204" s="345" t="s">
        <v>760</v>
      </c>
    </row>
    <row r="205" spans="1:13" ht="33.75">
      <c r="A205" s="1135"/>
      <c r="B205" s="272">
        <v>80101504</v>
      </c>
      <c r="C205" s="82" t="s">
        <v>404</v>
      </c>
      <c r="D205" s="13" t="s">
        <v>113</v>
      </c>
      <c r="E205" s="83" t="s">
        <v>106</v>
      </c>
      <c r="F205" s="82" t="s">
        <v>403</v>
      </c>
      <c r="G205" s="68" t="s">
        <v>221</v>
      </c>
      <c r="H205" s="199">
        <v>300500000</v>
      </c>
      <c r="I205" s="79">
        <v>300500000</v>
      </c>
      <c r="J205" s="49" t="s">
        <v>29</v>
      </c>
      <c r="K205" s="83" t="s">
        <v>188</v>
      </c>
      <c r="L205" s="351" t="s">
        <v>913</v>
      </c>
      <c r="M205" s="345" t="s">
        <v>760</v>
      </c>
    </row>
    <row r="206" spans="1:13" ht="36.75" customHeight="1">
      <c r="A206" s="1135"/>
      <c r="B206" s="272">
        <v>80101604</v>
      </c>
      <c r="C206" s="82" t="s">
        <v>405</v>
      </c>
      <c r="D206" s="13" t="s">
        <v>113</v>
      </c>
      <c r="E206" s="83" t="s">
        <v>102</v>
      </c>
      <c r="F206" s="82" t="s">
        <v>403</v>
      </c>
      <c r="G206" s="68" t="s">
        <v>221</v>
      </c>
      <c r="H206" s="199">
        <v>100000000</v>
      </c>
      <c r="I206" s="79">
        <v>100000000</v>
      </c>
      <c r="J206" s="49" t="s">
        <v>29</v>
      </c>
      <c r="K206" s="83" t="s">
        <v>188</v>
      </c>
      <c r="L206" s="351" t="s">
        <v>913</v>
      </c>
      <c r="M206" s="345" t="s">
        <v>760</v>
      </c>
    </row>
    <row r="207" spans="1:13" ht="33" customHeight="1">
      <c r="A207" s="1135"/>
      <c r="B207" s="272">
        <v>81102700</v>
      </c>
      <c r="C207" s="82" t="s">
        <v>406</v>
      </c>
      <c r="D207" s="13" t="s">
        <v>113</v>
      </c>
      <c r="E207" s="83"/>
      <c r="F207" s="82" t="s">
        <v>39</v>
      </c>
      <c r="G207" s="68" t="s">
        <v>396</v>
      </c>
      <c r="H207" s="199">
        <v>100000000</v>
      </c>
      <c r="I207" s="79">
        <v>100000000</v>
      </c>
      <c r="J207" s="49" t="s">
        <v>29</v>
      </c>
      <c r="K207" s="83" t="s">
        <v>188</v>
      </c>
      <c r="L207" s="351" t="s">
        <v>913</v>
      </c>
      <c r="M207" s="345" t="s">
        <v>760</v>
      </c>
    </row>
    <row r="208" spans="1:13" ht="40.5" customHeight="1">
      <c r="A208" s="1135"/>
      <c r="B208" s="272">
        <v>81102702</v>
      </c>
      <c r="C208" s="82" t="s">
        <v>407</v>
      </c>
      <c r="D208" s="13" t="s">
        <v>87</v>
      </c>
      <c r="E208" s="83" t="s">
        <v>408</v>
      </c>
      <c r="F208" s="82" t="s">
        <v>67</v>
      </c>
      <c r="G208" s="68" t="s">
        <v>409</v>
      </c>
      <c r="H208" s="199">
        <v>1012512606</v>
      </c>
      <c r="I208" s="79">
        <v>1012512606</v>
      </c>
      <c r="J208" s="49" t="s">
        <v>397</v>
      </c>
      <c r="K208" s="83" t="s">
        <v>365</v>
      </c>
      <c r="L208" s="351" t="s">
        <v>913</v>
      </c>
      <c r="M208" s="345" t="s">
        <v>760</v>
      </c>
    </row>
    <row r="209" spans="1:44" ht="48.75" customHeight="1">
      <c r="A209" s="1135"/>
      <c r="B209" s="272">
        <v>81102700</v>
      </c>
      <c r="C209" s="82" t="s">
        <v>411</v>
      </c>
      <c r="D209" s="13" t="s">
        <v>113</v>
      </c>
      <c r="E209" s="83" t="s">
        <v>32</v>
      </c>
      <c r="F209" s="82" t="s">
        <v>39</v>
      </c>
      <c r="G209" s="68" t="s">
        <v>396</v>
      </c>
      <c r="H209" s="199">
        <v>749999392</v>
      </c>
      <c r="I209" s="79">
        <v>749999392</v>
      </c>
      <c r="J209" s="49" t="s">
        <v>29</v>
      </c>
      <c r="K209" s="83" t="s">
        <v>188</v>
      </c>
      <c r="L209" s="351" t="s">
        <v>913</v>
      </c>
      <c r="M209" s="345" t="s">
        <v>760</v>
      </c>
    </row>
    <row r="210" spans="1:44" ht="31.5" customHeight="1">
      <c r="A210" s="1135"/>
      <c r="B210" s="272">
        <v>81102700</v>
      </c>
      <c r="C210" s="82" t="s">
        <v>412</v>
      </c>
      <c r="D210" s="13" t="s">
        <v>87</v>
      </c>
      <c r="E210" s="83" t="s">
        <v>32</v>
      </c>
      <c r="F210" s="82" t="s">
        <v>39</v>
      </c>
      <c r="G210" s="68" t="s">
        <v>396</v>
      </c>
      <c r="H210" s="199">
        <v>300000000</v>
      </c>
      <c r="I210" s="79">
        <v>300000000</v>
      </c>
      <c r="J210" s="49" t="s">
        <v>29</v>
      </c>
      <c r="K210" s="83" t="s">
        <v>188</v>
      </c>
      <c r="L210" s="351" t="s">
        <v>913</v>
      </c>
      <c r="M210" s="345" t="s">
        <v>760</v>
      </c>
    </row>
    <row r="211" spans="1:44" ht="33.75">
      <c r="A211" s="1135"/>
      <c r="B211" s="272">
        <v>81102700</v>
      </c>
      <c r="C211" s="82" t="s">
        <v>413</v>
      </c>
      <c r="D211" s="13" t="s">
        <v>113</v>
      </c>
      <c r="E211" s="83" t="s">
        <v>414</v>
      </c>
      <c r="F211" s="82" t="s">
        <v>28</v>
      </c>
      <c r="G211" s="68" t="s">
        <v>415</v>
      </c>
      <c r="H211" s="199">
        <v>2000000000</v>
      </c>
      <c r="I211" s="79">
        <v>2000000000</v>
      </c>
      <c r="J211" s="49" t="s">
        <v>211</v>
      </c>
      <c r="K211" s="83" t="s">
        <v>365</v>
      </c>
      <c r="L211" s="351" t="s">
        <v>913</v>
      </c>
      <c r="M211" s="345" t="s">
        <v>760</v>
      </c>
    </row>
    <row r="212" spans="1:44" ht="54.75" customHeight="1" thickBot="1">
      <c r="A212" s="1136"/>
      <c r="B212" s="277">
        <v>801116</v>
      </c>
      <c r="C212" s="89" t="s">
        <v>418</v>
      </c>
      <c r="D212" s="325" t="s">
        <v>419</v>
      </c>
      <c r="E212" s="90" t="s">
        <v>414</v>
      </c>
      <c r="F212" s="91" t="s">
        <v>189</v>
      </c>
      <c r="G212" s="89" t="s">
        <v>420</v>
      </c>
      <c r="H212" s="203">
        <v>92716666</v>
      </c>
      <c r="I212" s="92">
        <v>92716666</v>
      </c>
      <c r="J212" s="93" t="s">
        <v>173</v>
      </c>
      <c r="K212" s="61" t="s">
        <v>29</v>
      </c>
      <c r="L212" s="363" t="s">
        <v>417</v>
      </c>
      <c r="M212" s="61" t="s">
        <v>760</v>
      </c>
    </row>
    <row r="213" spans="1:44" s="10" customFormat="1" ht="35.25" customHeight="1">
      <c r="A213" s="1137"/>
      <c r="B213" s="275">
        <v>81101500</v>
      </c>
      <c r="C213" s="82" t="s">
        <v>428</v>
      </c>
      <c r="D213" s="213" t="s">
        <v>423</v>
      </c>
      <c r="E213" s="82" t="s">
        <v>176</v>
      </c>
      <c r="F213" s="82" t="s">
        <v>429</v>
      </c>
      <c r="G213" s="68" t="s">
        <v>426</v>
      </c>
      <c r="H213" s="200">
        <v>24070000</v>
      </c>
      <c r="I213" s="79">
        <v>24070000</v>
      </c>
      <c r="J213" s="69" t="s">
        <v>397</v>
      </c>
      <c r="K213" s="82" t="s">
        <v>427</v>
      </c>
      <c r="L213" s="351" t="s">
        <v>913</v>
      </c>
      <c r="M213" s="151" t="s">
        <v>761</v>
      </c>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4"/>
      <c r="AN213" s="144"/>
      <c r="AO213" s="144"/>
      <c r="AP213" s="144"/>
      <c r="AQ213" s="144"/>
      <c r="AR213" s="144"/>
    </row>
    <row r="214" spans="1:44" ht="24" customHeight="1">
      <c r="A214" s="1137"/>
      <c r="B214" s="275">
        <v>43211507</v>
      </c>
      <c r="C214" s="82" t="s">
        <v>430</v>
      </c>
      <c r="D214" s="213" t="s">
        <v>423</v>
      </c>
      <c r="E214" s="82" t="s">
        <v>431</v>
      </c>
      <c r="F214" s="82" t="s">
        <v>432</v>
      </c>
      <c r="G214" s="68" t="s">
        <v>433</v>
      </c>
      <c r="H214" s="200">
        <v>28115800</v>
      </c>
      <c r="I214" s="66">
        <v>28115800</v>
      </c>
      <c r="J214" s="69" t="s">
        <v>29</v>
      </c>
      <c r="K214" s="82" t="s">
        <v>29</v>
      </c>
      <c r="L214" s="351" t="s">
        <v>913</v>
      </c>
      <c r="M214" s="151" t="s">
        <v>760</v>
      </c>
    </row>
    <row r="215" spans="1:44" ht="57" customHeight="1">
      <c r="A215" s="1137"/>
      <c r="B215" s="272">
        <v>70161701</v>
      </c>
      <c r="C215" s="17"/>
      <c r="D215" s="13"/>
      <c r="E215" s="49"/>
      <c r="F215" s="49"/>
      <c r="G215" s="1"/>
      <c r="H215" s="199"/>
      <c r="I215" s="66"/>
      <c r="J215" s="49"/>
      <c r="K215" s="49"/>
      <c r="L215" s="83"/>
      <c r="M215" s="345"/>
    </row>
    <row r="216" spans="1:44" ht="57" customHeight="1">
      <c r="A216" s="1137"/>
      <c r="B216" s="272">
        <v>4410</v>
      </c>
      <c r="C216" s="100" t="s">
        <v>922</v>
      </c>
      <c r="D216" s="13" t="s">
        <v>87</v>
      </c>
      <c r="E216" s="49" t="s">
        <v>42</v>
      </c>
      <c r="F216" s="49" t="s">
        <v>923</v>
      </c>
      <c r="G216" s="101" t="s">
        <v>924</v>
      </c>
      <c r="H216" s="199">
        <v>93971160.590000004</v>
      </c>
      <c r="I216" s="66">
        <v>93971160.590000004</v>
      </c>
      <c r="J216" s="49" t="s">
        <v>29</v>
      </c>
      <c r="K216" s="49" t="s">
        <v>29</v>
      </c>
      <c r="L216" s="83" t="s">
        <v>925</v>
      </c>
      <c r="M216" s="345" t="s">
        <v>760</v>
      </c>
    </row>
    <row r="217" spans="1:44" ht="35.25" customHeight="1">
      <c r="A217" s="1137"/>
      <c r="B217" s="272">
        <v>73152202</v>
      </c>
      <c r="C217" s="73" t="s">
        <v>435</v>
      </c>
      <c r="D217" s="13" t="s">
        <v>436</v>
      </c>
      <c r="E217" s="11" t="s">
        <v>437</v>
      </c>
      <c r="F217" s="49" t="s">
        <v>438</v>
      </c>
      <c r="G217" s="88" t="s">
        <v>439</v>
      </c>
      <c r="H217" s="199">
        <v>0</v>
      </c>
      <c r="I217" s="66">
        <v>0</v>
      </c>
      <c r="J217" s="49" t="s">
        <v>29</v>
      </c>
      <c r="K217" s="49" t="s">
        <v>29</v>
      </c>
      <c r="L217" s="360" t="s">
        <v>440</v>
      </c>
      <c r="M217" s="345" t="s">
        <v>760</v>
      </c>
    </row>
    <row r="218" spans="1:44" ht="15" customHeight="1">
      <c r="A218" s="1137"/>
      <c r="B218" s="1098">
        <v>70141705</v>
      </c>
      <c r="C218" s="1099" t="s">
        <v>441</v>
      </c>
      <c r="D218" s="1100" t="s">
        <v>436</v>
      </c>
      <c r="E218" s="1102" t="s">
        <v>64</v>
      </c>
      <c r="F218" s="1119" t="s">
        <v>438</v>
      </c>
      <c r="G218" s="1143" t="s">
        <v>442</v>
      </c>
      <c r="H218" s="1145" t="s">
        <v>443</v>
      </c>
      <c r="I218" s="1139">
        <v>2180880000</v>
      </c>
      <c r="J218" s="1146" t="s">
        <v>444</v>
      </c>
      <c r="K218" s="1119" t="s">
        <v>427</v>
      </c>
      <c r="L218" s="1141" t="s">
        <v>445</v>
      </c>
      <c r="M218" s="1030" t="s">
        <v>760</v>
      </c>
    </row>
    <row r="219" spans="1:44" ht="57" customHeight="1">
      <c r="A219" s="1137"/>
      <c r="B219" s="1098"/>
      <c r="C219" s="1099"/>
      <c r="D219" s="1101"/>
      <c r="E219" s="1103"/>
      <c r="F219" s="1120"/>
      <c r="G219" s="1144"/>
      <c r="H219" s="1145"/>
      <c r="I219" s="1140"/>
      <c r="J219" s="1147"/>
      <c r="K219" s="1120"/>
      <c r="L219" s="1142"/>
      <c r="M219" s="1030"/>
    </row>
    <row r="220" spans="1:44" s="6" customFormat="1" ht="57" customHeight="1" thickBot="1">
      <c r="A220" s="1138"/>
      <c r="B220" s="278"/>
      <c r="C220" s="102"/>
      <c r="D220" s="326"/>
      <c r="E220" s="103"/>
      <c r="F220" s="103"/>
      <c r="G220" s="104" t="s">
        <v>446</v>
      </c>
      <c r="H220" s="204"/>
      <c r="I220" s="105"/>
      <c r="J220" s="103"/>
      <c r="K220" s="103"/>
      <c r="L220" s="364"/>
      <c r="M220" s="340"/>
    </row>
    <row r="221" spans="1:44" s="18" customFormat="1" ht="22.5" customHeight="1">
      <c r="A221" s="1149" t="s">
        <v>422</v>
      </c>
      <c r="B221" s="290">
        <v>95111601</v>
      </c>
      <c r="C221" s="1092" t="s">
        <v>448</v>
      </c>
      <c r="D221" s="1042" t="s">
        <v>449</v>
      </c>
      <c r="E221" s="1042" t="s">
        <v>450</v>
      </c>
      <c r="F221" s="1092" t="s">
        <v>451</v>
      </c>
      <c r="G221" s="1092" t="s">
        <v>177</v>
      </c>
      <c r="H221" s="1095">
        <v>857336291.83000004</v>
      </c>
      <c r="I221" s="1157">
        <v>857336291.83000004</v>
      </c>
      <c r="J221" s="1042" t="s">
        <v>187</v>
      </c>
      <c r="K221" s="1175"/>
      <c r="L221" s="1052" t="s">
        <v>452</v>
      </c>
      <c r="M221" s="1042" t="s">
        <v>921</v>
      </c>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spans="1:44" s="18" customFormat="1">
      <c r="A222" s="1150"/>
      <c r="B222" s="337">
        <v>72141003</v>
      </c>
      <c r="C222" s="1093"/>
      <c r="D222" s="1043"/>
      <c r="E222" s="1043"/>
      <c r="F222" s="1093"/>
      <c r="G222" s="1093"/>
      <c r="H222" s="1096"/>
      <c r="I222" s="1158"/>
      <c r="J222" s="1043"/>
      <c r="K222" s="1176"/>
      <c r="L222" s="1053"/>
      <c r="M222" s="1043"/>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spans="1:44" s="18" customFormat="1">
      <c r="A223" s="1150"/>
      <c r="B223" s="337">
        <v>72141505</v>
      </c>
      <c r="C223" s="1093"/>
      <c r="D223" s="1043"/>
      <c r="E223" s="1043"/>
      <c r="F223" s="1093"/>
      <c r="G223" s="1093"/>
      <c r="H223" s="1096"/>
      <c r="I223" s="1158"/>
      <c r="J223" s="1043"/>
      <c r="K223" s="1176"/>
      <c r="L223" s="1053"/>
      <c r="M223" s="1043"/>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spans="1:44" s="18" customFormat="1">
      <c r="A224" s="1150"/>
      <c r="B224" s="337">
        <v>72141103</v>
      </c>
      <c r="C224" s="1094"/>
      <c r="D224" s="1044"/>
      <c r="E224" s="1044"/>
      <c r="F224" s="1094"/>
      <c r="G224" s="1094"/>
      <c r="H224" s="1097"/>
      <c r="I224" s="1159"/>
      <c r="J224" s="1044"/>
      <c r="K224" s="1177"/>
      <c r="L224" s="1054"/>
      <c r="M224" s="1044"/>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spans="1:44" s="18" customFormat="1" ht="23.25" customHeight="1">
      <c r="A225" s="1150"/>
      <c r="B225" s="290">
        <v>95111601</v>
      </c>
      <c r="C225" s="1092" t="s">
        <v>454</v>
      </c>
      <c r="D225" s="1092" t="s">
        <v>423</v>
      </c>
      <c r="E225" s="1092" t="s">
        <v>229</v>
      </c>
      <c r="F225" s="1092" t="s">
        <v>170</v>
      </c>
      <c r="G225" s="1092" t="s">
        <v>455</v>
      </c>
      <c r="H225" s="1154">
        <v>1677800000</v>
      </c>
      <c r="I225" s="1157">
        <v>1677800000</v>
      </c>
      <c r="J225" s="1042" t="s">
        <v>456</v>
      </c>
      <c r="K225" s="1172" t="s">
        <v>457</v>
      </c>
      <c r="L225" s="1052" t="s">
        <v>458</v>
      </c>
      <c r="M225" s="1042" t="s">
        <v>761</v>
      </c>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spans="1:44" s="18" customFormat="1" ht="17.25" customHeight="1">
      <c r="A226" s="1150"/>
      <c r="B226" s="337">
        <v>72141003</v>
      </c>
      <c r="C226" s="1093"/>
      <c r="D226" s="1093"/>
      <c r="E226" s="1093"/>
      <c r="F226" s="1093"/>
      <c r="G226" s="1093"/>
      <c r="H226" s="1155"/>
      <c r="I226" s="1158"/>
      <c r="J226" s="1043"/>
      <c r="K226" s="1173"/>
      <c r="L226" s="1053"/>
      <c r="M226" s="1043"/>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spans="1:44" s="18" customFormat="1" ht="18.75" customHeight="1">
      <c r="A227" s="1150"/>
      <c r="B227" s="337">
        <v>72141505</v>
      </c>
      <c r="C227" s="1093"/>
      <c r="D227" s="1093"/>
      <c r="E227" s="1093"/>
      <c r="F227" s="1093"/>
      <c r="G227" s="1093"/>
      <c r="H227" s="1155"/>
      <c r="I227" s="1158"/>
      <c r="J227" s="1043"/>
      <c r="K227" s="1173"/>
      <c r="L227" s="1053"/>
      <c r="M227" s="1043"/>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spans="1:44" s="18" customFormat="1" ht="16.5" customHeight="1">
      <c r="A228" s="1150"/>
      <c r="B228" s="337">
        <v>72141103</v>
      </c>
      <c r="C228" s="1094"/>
      <c r="D228" s="1094"/>
      <c r="E228" s="1094"/>
      <c r="F228" s="1094"/>
      <c r="G228" s="1094"/>
      <c r="H228" s="1156"/>
      <c r="I228" s="1159"/>
      <c r="J228" s="1044"/>
      <c r="K228" s="1174"/>
      <c r="L228" s="1054"/>
      <c r="M228" s="1044"/>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spans="1:44" s="18" customFormat="1" ht="24.75" customHeight="1">
      <c r="A229" s="1150"/>
      <c r="B229" s="290">
        <v>80101500</v>
      </c>
      <c r="C229" s="1092" t="s">
        <v>459</v>
      </c>
      <c r="D229" s="1092" t="s">
        <v>423</v>
      </c>
      <c r="E229" s="1042" t="s">
        <v>229</v>
      </c>
      <c r="F229" s="1092" t="s">
        <v>39</v>
      </c>
      <c r="G229" s="1092" t="s">
        <v>460</v>
      </c>
      <c r="H229" s="1154">
        <v>83890000</v>
      </c>
      <c r="I229" s="1157">
        <v>83890000</v>
      </c>
      <c r="J229" s="1042" t="s">
        <v>444</v>
      </c>
      <c r="K229" s="1172" t="s">
        <v>457</v>
      </c>
      <c r="L229" s="1052" t="s">
        <v>458</v>
      </c>
      <c r="M229" s="1042" t="s">
        <v>761</v>
      </c>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spans="1:44" s="18" customFormat="1" ht="24.75" customHeight="1">
      <c r="A230" s="1150"/>
      <c r="B230" s="337">
        <v>80101600</v>
      </c>
      <c r="C230" s="1093"/>
      <c r="D230" s="1093"/>
      <c r="E230" s="1043"/>
      <c r="F230" s="1093"/>
      <c r="G230" s="1093"/>
      <c r="H230" s="1155"/>
      <c r="I230" s="1158"/>
      <c r="J230" s="1043"/>
      <c r="K230" s="1173"/>
      <c r="L230" s="1053"/>
      <c r="M230" s="1043"/>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spans="1:44" s="18" customFormat="1" ht="24.75" customHeight="1">
      <c r="A231" s="1150"/>
      <c r="B231" s="337">
        <v>81101500</v>
      </c>
      <c r="C231" s="1094"/>
      <c r="D231" s="1094"/>
      <c r="E231" s="1044"/>
      <c r="F231" s="1094"/>
      <c r="G231" s="1094"/>
      <c r="H231" s="1156"/>
      <c r="I231" s="1159"/>
      <c r="J231" s="1044"/>
      <c r="K231" s="1174"/>
      <c r="L231" s="1054"/>
      <c r="M231" s="1044"/>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spans="1:44" s="18" customFormat="1" ht="25.5" customHeight="1">
      <c r="A232" s="1150"/>
      <c r="B232" s="290">
        <v>72141107</v>
      </c>
      <c r="C232" s="1092" t="s">
        <v>462</v>
      </c>
      <c r="D232" s="1092" t="s">
        <v>423</v>
      </c>
      <c r="E232" s="1042" t="s">
        <v>463</v>
      </c>
      <c r="F232" s="1092" t="s">
        <v>170</v>
      </c>
      <c r="G232" s="1092" t="s">
        <v>464</v>
      </c>
      <c r="H232" s="1154">
        <v>1311844801</v>
      </c>
      <c r="I232" s="1157">
        <v>1311844801</v>
      </c>
      <c r="J232" s="1042" t="s">
        <v>456</v>
      </c>
      <c r="K232" s="1172" t="s">
        <v>457</v>
      </c>
      <c r="L232" s="1052" t="s">
        <v>458</v>
      </c>
      <c r="M232" s="1042" t="s">
        <v>761</v>
      </c>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spans="1:44" s="18" customFormat="1" ht="15" customHeight="1">
      <c r="A233" s="1150"/>
      <c r="B233" s="337">
        <v>72141505</v>
      </c>
      <c r="C233" s="1093"/>
      <c r="D233" s="1093"/>
      <c r="E233" s="1043"/>
      <c r="F233" s="1093"/>
      <c r="G233" s="1093"/>
      <c r="H233" s="1155"/>
      <c r="I233" s="1158"/>
      <c r="J233" s="1043"/>
      <c r="K233" s="1173"/>
      <c r="L233" s="1053"/>
      <c r="M233" s="1043"/>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spans="1:44" s="18" customFormat="1" ht="21.75" customHeight="1">
      <c r="A234" s="1150"/>
      <c r="B234" s="337">
        <v>72141003</v>
      </c>
      <c r="C234" s="1094"/>
      <c r="D234" s="1094"/>
      <c r="E234" s="1044"/>
      <c r="F234" s="1094"/>
      <c r="G234" s="1094"/>
      <c r="H234" s="1156"/>
      <c r="I234" s="1159"/>
      <c r="J234" s="1044"/>
      <c r="K234" s="1174"/>
      <c r="L234" s="1054"/>
      <c r="M234" s="1044"/>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spans="1:44" s="18" customFormat="1" ht="24.75" customHeight="1">
      <c r="A235" s="1150"/>
      <c r="B235" s="290">
        <v>80101500</v>
      </c>
      <c r="C235" s="1092" t="s">
        <v>465</v>
      </c>
      <c r="D235" s="1092" t="s">
        <v>423</v>
      </c>
      <c r="E235" s="1042" t="s">
        <v>463</v>
      </c>
      <c r="F235" s="1092" t="s">
        <v>39</v>
      </c>
      <c r="G235" s="1092" t="s">
        <v>464</v>
      </c>
      <c r="H235" s="1154">
        <v>60000000</v>
      </c>
      <c r="I235" s="1157">
        <v>60000000</v>
      </c>
      <c r="J235" s="1042" t="s">
        <v>456</v>
      </c>
      <c r="K235" s="1172" t="s">
        <v>457</v>
      </c>
      <c r="L235" s="1052" t="s">
        <v>458</v>
      </c>
      <c r="M235" s="1042" t="s">
        <v>761</v>
      </c>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spans="1:44" s="18" customFormat="1" ht="24.75" customHeight="1">
      <c r="A236" s="1150"/>
      <c r="B236" s="337">
        <v>80101600</v>
      </c>
      <c r="C236" s="1093"/>
      <c r="D236" s="1093"/>
      <c r="E236" s="1043"/>
      <c r="F236" s="1093"/>
      <c r="G236" s="1093"/>
      <c r="H236" s="1155"/>
      <c r="I236" s="1158"/>
      <c r="J236" s="1043"/>
      <c r="K236" s="1173"/>
      <c r="L236" s="1053"/>
      <c r="M236" s="1043"/>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spans="1:44" s="18" customFormat="1" ht="24.75" customHeight="1">
      <c r="A237" s="1150"/>
      <c r="B237" s="337">
        <v>81101500</v>
      </c>
      <c r="C237" s="1094"/>
      <c r="D237" s="1094"/>
      <c r="E237" s="1044"/>
      <c r="F237" s="1094"/>
      <c r="G237" s="1094"/>
      <c r="H237" s="1156"/>
      <c r="I237" s="1159"/>
      <c r="J237" s="1044"/>
      <c r="K237" s="1174"/>
      <c r="L237" s="1054"/>
      <c r="M237" s="1044"/>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spans="1:44" s="18" customFormat="1" ht="26.25" customHeight="1">
      <c r="A238" s="1150"/>
      <c r="B238" s="311">
        <v>46161500</v>
      </c>
      <c r="C238" s="1092" t="s">
        <v>467</v>
      </c>
      <c r="D238" s="1092" t="s">
        <v>449</v>
      </c>
      <c r="E238" s="1042" t="s">
        <v>186</v>
      </c>
      <c r="F238" s="1203" t="s">
        <v>438</v>
      </c>
      <c r="G238" s="1092" t="s">
        <v>468</v>
      </c>
      <c r="H238" s="1154">
        <v>552550000</v>
      </c>
      <c r="I238" s="1157">
        <v>552550000</v>
      </c>
      <c r="J238" s="1042" t="s">
        <v>184</v>
      </c>
      <c r="K238" s="1206"/>
      <c r="L238" s="1052" t="s">
        <v>466</v>
      </c>
      <c r="M238" s="1042" t="s">
        <v>921</v>
      </c>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spans="1:44" s="18" customFormat="1" ht="15" customHeight="1">
      <c r="A239" s="1150"/>
      <c r="B239" s="313">
        <v>32151500</v>
      </c>
      <c r="C239" s="1093"/>
      <c r="D239" s="1093"/>
      <c r="E239" s="1043"/>
      <c r="F239" s="1204"/>
      <c r="G239" s="1093"/>
      <c r="H239" s="1155"/>
      <c r="I239" s="1158"/>
      <c r="J239" s="1043"/>
      <c r="K239" s="1207"/>
      <c r="L239" s="1053"/>
      <c r="M239" s="1043"/>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spans="1:44" s="18" customFormat="1" ht="15.75" customHeight="1">
      <c r="A240" s="1150"/>
      <c r="B240" s="313">
        <v>82101500</v>
      </c>
      <c r="C240" s="1093"/>
      <c r="D240" s="1093"/>
      <c r="E240" s="1043"/>
      <c r="F240" s="1204"/>
      <c r="G240" s="1093"/>
      <c r="H240" s="1155"/>
      <c r="I240" s="1158"/>
      <c r="J240" s="1043"/>
      <c r="K240" s="1207"/>
      <c r="L240" s="1053"/>
      <c r="M240" s="1043"/>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spans="1:44" s="18" customFormat="1" ht="15.75" customHeight="1">
      <c r="A241" s="1150"/>
      <c r="B241" s="312">
        <v>82101600</v>
      </c>
      <c r="C241" s="1094"/>
      <c r="D241" s="1094"/>
      <c r="E241" s="1044"/>
      <c r="F241" s="1205"/>
      <c r="G241" s="1094"/>
      <c r="H241" s="1156"/>
      <c r="I241" s="1159"/>
      <c r="J241" s="1044"/>
      <c r="K241" s="1208"/>
      <c r="L241" s="1054"/>
      <c r="M241" s="1044"/>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spans="1:44" s="18" customFormat="1" ht="15" customHeight="1">
      <c r="A242" s="1150"/>
      <c r="B242" s="1024">
        <v>83101806</v>
      </c>
      <c r="C242" s="1028" t="s">
        <v>470</v>
      </c>
      <c r="D242" s="1088" t="s">
        <v>434</v>
      </c>
      <c r="E242" s="1036" t="s">
        <v>424</v>
      </c>
      <c r="F242" s="1023" t="s">
        <v>438</v>
      </c>
      <c r="G242" s="1088" t="s">
        <v>471</v>
      </c>
      <c r="H242" s="1086">
        <v>628230558.88999999</v>
      </c>
      <c r="I242" s="1087">
        <v>628230558.88999999</v>
      </c>
      <c r="J242" s="1036" t="s">
        <v>456</v>
      </c>
      <c r="K242" s="1089" t="s">
        <v>427</v>
      </c>
      <c r="L242" s="1090" t="s">
        <v>469</v>
      </c>
      <c r="M242" s="1035" t="s">
        <v>761</v>
      </c>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spans="1:44" s="18" customFormat="1" ht="15" customHeight="1">
      <c r="A243" s="1150"/>
      <c r="B243" s="1024"/>
      <c r="C243" s="1028"/>
      <c r="D243" s="1088"/>
      <c r="E243" s="1036"/>
      <c r="F243" s="1023"/>
      <c r="G243" s="1088"/>
      <c r="H243" s="1086"/>
      <c r="I243" s="1087"/>
      <c r="J243" s="1036"/>
      <c r="K243" s="1089"/>
      <c r="L243" s="1090"/>
      <c r="M243" s="1035"/>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spans="1:44" s="18" customFormat="1" ht="15.75" customHeight="1">
      <c r="A244" s="1150"/>
      <c r="B244" s="1024"/>
      <c r="C244" s="1028"/>
      <c r="D244" s="1088"/>
      <c r="E244" s="1036"/>
      <c r="F244" s="1023"/>
      <c r="G244" s="1088"/>
      <c r="H244" s="1086"/>
      <c r="I244" s="1087"/>
      <c r="J244" s="1036"/>
      <c r="K244" s="1089"/>
      <c r="L244" s="1090"/>
      <c r="M244" s="1035"/>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spans="1:44" s="18" customFormat="1" ht="15" customHeight="1">
      <c r="A245" s="1150"/>
      <c r="B245" s="1024">
        <v>83101806</v>
      </c>
      <c r="C245" s="1028" t="s">
        <v>472</v>
      </c>
      <c r="D245" s="1088" t="s">
        <v>434</v>
      </c>
      <c r="E245" s="1036" t="s">
        <v>176</v>
      </c>
      <c r="F245" s="1023" t="s">
        <v>438</v>
      </c>
      <c r="G245" s="1088" t="s">
        <v>473</v>
      </c>
      <c r="H245" s="1086">
        <v>207602120.65000001</v>
      </c>
      <c r="I245" s="1087">
        <v>207602120.65000001</v>
      </c>
      <c r="J245" s="1036" t="s">
        <v>456</v>
      </c>
      <c r="K245" s="1089" t="s">
        <v>427</v>
      </c>
      <c r="L245" s="1090" t="s">
        <v>469</v>
      </c>
      <c r="M245" s="1035" t="s">
        <v>761</v>
      </c>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spans="1:44" s="18" customFormat="1" ht="15" customHeight="1">
      <c r="A246" s="1150"/>
      <c r="B246" s="1024"/>
      <c r="C246" s="1028"/>
      <c r="D246" s="1088"/>
      <c r="E246" s="1036"/>
      <c r="F246" s="1023"/>
      <c r="G246" s="1088"/>
      <c r="H246" s="1086"/>
      <c r="I246" s="1087"/>
      <c r="J246" s="1036"/>
      <c r="K246" s="1089"/>
      <c r="L246" s="1090"/>
      <c r="M246" s="1035"/>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spans="1:44" s="18" customFormat="1" ht="15" customHeight="1">
      <c r="A247" s="1150"/>
      <c r="B247" s="1024"/>
      <c r="C247" s="1028"/>
      <c r="D247" s="1088"/>
      <c r="E247" s="1036"/>
      <c r="F247" s="1023"/>
      <c r="G247" s="1088"/>
      <c r="H247" s="1086"/>
      <c r="I247" s="1087"/>
      <c r="J247" s="1036"/>
      <c r="K247" s="1089"/>
      <c r="L247" s="1090"/>
      <c r="M247" s="1035"/>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spans="1:44" s="18" customFormat="1" ht="15.75" customHeight="1">
      <c r="A248" s="1150"/>
      <c r="B248" s="1024"/>
      <c r="C248" s="1028"/>
      <c r="D248" s="1088"/>
      <c r="E248" s="1036"/>
      <c r="F248" s="1023"/>
      <c r="G248" s="1088"/>
      <c r="H248" s="1086"/>
      <c r="I248" s="1087"/>
      <c r="J248" s="1036"/>
      <c r="K248" s="1089"/>
      <c r="L248" s="1090"/>
      <c r="M248" s="1035"/>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spans="1:44" s="18" customFormat="1" ht="15" customHeight="1">
      <c r="A249" s="1150"/>
      <c r="B249" s="1024">
        <v>83101806</v>
      </c>
      <c r="C249" s="1028" t="s">
        <v>474</v>
      </c>
      <c r="D249" s="1088" t="s">
        <v>434</v>
      </c>
      <c r="E249" s="1036" t="s">
        <v>180</v>
      </c>
      <c r="F249" s="1182" t="s">
        <v>438</v>
      </c>
      <c r="G249" s="1028" t="s">
        <v>475</v>
      </c>
      <c r="H249" s="1086">
        <v>1023163658.77</v>
      </c>
      <c r="I249" s="1087">
        <v>1023163658.77</v>
      </c>
      <c r="J249" s="1036" t="s">
        <v>456</v>
      </c>
      <c r="K249" s="1019" t="s">
        <v>427</v>
      </c>
      <c r="L249" s="1163" t="s">
        <v>469</v>
      </c>
      <c r="M249" s="1036" t="s">
        <v>761</v>
      </c>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spans="1:44" s="18" customFormat="1" ht="15" customHeight="1">
      <c r="A250" s="1150"/>
      <c r="B250" s="1024"/>
      <c r="C250" s="1028"/>
      <c r="D250" s="1088"/>
      <c r="E250" s="1036"/>
      <c r="F250" s="1182"/>
      <c r="G250" s="1028"/>
      <c r="H250" s="1086"/>
      <c r="I250" s="1087"/>
      <c r="J250" s="1036"/>
      <c r="K250" s="1019"/>
      <c r="L250" s="1163"/>
      <c r="M250" s="103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spans="1:44" s="18" customFormat="1" ht="15" customHeight="1">
      <c r="A251" s="1150"/>
      <c r="B251" s="1024"/>
      <c r="C251" s="1028"/>
      <c r="D251" s="1088"/>
      <c r="E251" s="1036"/>
      <c r="F251" s="1182"/>
      <c r="G251" s="1028"/>
      <c r="H251" s="1086"/>
      <c r="I251" s="1087"/>
      <c r="J251" s="1036"/>
      <c r="K251" s="1019"/>
      <c r="L251" s="1163"/>
      <c r="M251" s="103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spans="1:44" s="18" customFormat="1" ht="15.75" customHeight="1">
      <c r="A252" s="1150"/>
      <c r="B252" s="1024"/>
      <c r="C252" s="1028"/>
      <c r="D252" s="1088"/>
      <c r="E252" s="1036"/>
      <c r="F252" s="1182"/>
      <c r="G252" s="1028"/>
      <c r="H252" s="1086"/>
      <c r="I252" s="1087"/>
      <c r="J252" s="1036"/>
      <c r="K252" s="1019"/>
      <c r="L252" s="1163"/>
      <c r="M252" s="103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row r="253" spans="1:44" s="18" customFormat="1" ht="15" customHeight="1">
      <c r="A253" s="1150"/>
      <c r="B253" s="1024">
        <v>83101806</v>
      </c>
      <c r="C253" s="1028" t="s">
        <v>476</v>
      </c>
      <c r="D253" s="1088" t="s">
        <v>434</v>
      </c>
      <c r="E253" s="1036" t="s">
        <v>424</v>
      </c>
      <c r="F253" s="1182" t="s">
        <v>438</v>
      </c>
      <c r="G253" s="1028" t="s">
        <v>477</v>
      </c>
      <c r="H253" s="1086">
        <v>513836341.23000002</v>
      </c>
      <c r="I253" s="1087">
        <v>513836341.23000002</v>
      </c>
      <c r="J253" s="1036" t="s">
        <v>456</v>
      </c>
      <c r="K253" s="1019" t="s">
        <v>427</v>
      </c>
      <c r="L253" s="1163" t="s">
        <v>469</v>
      </c>
      <c r="M253" s="1036" t="s">
        <v>761</v>
      </c>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row>
    <row r="254" spans="1:44" s="18" customFormat="1" ht="15" customHeight="1">
      <c r="A254" s="1150"/>
      <c r="B254" s="1024"/>
      <c r="C254" s="1028"/>
      <c r="D254" s="1088"/>
      <c r="E254" s="1036"/>
      <c r="F254" s="1182"/>
      <c r="G254" s="1028"/>
      <c r="H254" s="1086"/>
      <c r="I254" s="1087"/>
      <c r="J254" s="1036"/>
      <c r="K254" s="1019"/>
      <c r="L254" s="1163"/>
      <c r="M254" s="103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row>
    <row r="255" spans="1:44" s="18" customFormat="1" ht="15" customHeight="1">
      <c r="A255" s="1150"/>
      <c r="B255" s="1024"/>
      <c r="C255" s="1028"/>
      <c r="D255" s="1088"/>
      <c r="E255" s="1036"/>
      <c r="F255" s="1182"/>
      <c r="G255" s="1028"/>
      <c r="H255" s="1086"/>
      <c r="I255" s="1087"/>
      <c r="J255" s="1036"/>
      <c r="K255" s="1019"/>
      <c r="L255" s="1163"/>
      <c r="M255" s="103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row>
    <row r="256" spans="1:44" s="18" customFormat="1" ht="15.75" customHeight="1">
      <c r="A256" s="1150"/>
      <c r="B256" s="1024"/>
      <c r="C256" s="1028"/>
      <c r="D256" s="1088"/>
      <c r="E256" s="1036"/>
      <c r="F256" s="1182"/>
      <c r="G256" s="1028"/>
      <c r="H256" s="1086"/>
      <c r="I256" s="1087"/>
      <c r="J256" s="1036"/>
      <c r="K256" s="1019"/>
      <c r="L256" s="1163"/>
      <c r="M256" s="103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row>
    <row r="257" spans="1:44" s="18" customFormat="1" ht="15" customHeight="1">
      <c r="A257" s="1150"/>
      <c r="B257" s="1024">
        <v>83101806</v>
      </c>
      <c r="C257" s="1028" t="s">
        <v>478</v>
      </c>
      <c r="D257" s="1088" t="s">
        <v>434</v>
      </c>
      <c r="E257" s="1036" t="s">
        <v>424</v>
      </c>
      <c r="F257" s="1182" t="s">
        <v>438</v>
      </c>
      <c r="G257" s="1028" t="s">
        <v>479</v>
      </c>
      <c r="H257" s="1086">
        <v>463552178.79000002</v>
      </c>
      <c r="I257" s="1087">
        <v>463552178.79000002</v>
      </c>
      <c r="J257" s="1036" t="s">
        <v>456</v>
      </c>
      <c r="K257" s="1019" t="s">
        <v>427</v>
      </c>
      <c r="L257" s="1163" t="s">
        <v>469</v>
      </c>
      <c r="M257" s="1036" t="s">
        <v>761</v>
      </c>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row>
    <row r="258" spans="1:44" s="18" customFormat="1" ht="15" customHeight="1">
      <c r="A258" s="1150"/>
      <c r="B258" s="1024"/>
      <c r="C258" s="1028"/>
      <c r="D258" s="1088"/>
      <c r="E258" s="1036"/>
      <c r="F258" s="1182"/>
      <c r="G258" s="1028"/>
      <c r="H258" s="1086"/>
      <c r="I258" s="1087"/>
      <c r="J258" s="1036"/>
      <c r="K258" s="1019"/>
      <c r="L258" s="1163"/>
      <c r="M258" s="103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row>
    <row r="259" spans="1:44" s="18" customFormat="1" ht="15" customHeight="1">
      <c r="A259" s="1150"/>
      <c r="B259" s="1024"/>
      <c r="C259" s="1028"/>
      <c r="D259" s="1088"/>
      <c r="E259" s="1036"/>
      <c r="F259" s="1182"/>
      <c r="G259" s="1028"/>
      <c r="H259" s="1086"/>
      <c r="I259" s="1087"/>
      <c r="J259" s="1036"/>
      <c r="K259" s="1019"/>
      <c r="L259" s="1163"/>
      <c r="M259" s="103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row>
    <row r="260" spans="1:44" s="18" customFormat="1" ht="15.75" customHeight="1">
      <c r="A260" s="1150"/>
      <c r="B260" s="1024"/>
      <c r="C260" s="1028"/>
      <c r="D260" s="1088"/>
      <c r="E260" s="1036"/>
      <c r="F260" s="1182"/>
      <c r="G260" s="1028"/>
      <c r="H260" s="1086"/>
      <c r="I260" s="1087"/>
      <c r="J260" s="1036"/>
      <c r="K260" s="1019"/>
      <c r="L260" s="1163"/>
      <c r="M260" s="103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row>
    <row r="261" spans="1:44" s="18" customFormat="1" ht="22.5" customHeight="1">
      <c r="A261" s="1150"/>
      <c r="B261" s="290">
        <v>95121507</v>
      </c>
      <c r="C261" s="1151" t="s">
        <v>481</v>
      </c>
      <c r="D261" s="1042" t="s">
        <v>423</v>
      </c>
      <c r="E261" s="1042" t="s">
        <v>482</v>
      </c>
      <c r="F261" s="1042" t="s">
        <v>170</v>
      </c>
      <c r="G261" s="1042" t="s">
        <v>483</v>
      </c>
      <c r="H261" s="1154">
        <v>2149476073.5999999</v>
      </c>
      <c r="I261" s="1157">
        <v>2256949877.29</v>
      </c>
      <c r="J261" s="1042" t="s">
        <v>456</v>
      </c>
      <c r="K261" s="1160" t="s">
        <v>427</v>
      </c>
      <c r="L261" s="1052" t="s">
        <v>466</v>
      </c>
      <c r="M261" s="1042" t="s">
        <v>921</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row>
    <row r="262" spans="1:44" s="18" customFormat="1" ht="17.25" customHeight="1">
      <c r="A262" s="1150"/>
      <c r="B262" s="337">
        <v>72121101</v>
      </c>
      <c r="C262" s="1152"/>
      <c r="D262" s="1043"/>
      <c r="E262" s="1043"/>
      <c r="F262" s="1043"/>
      <c r="G262" s="1043"/>
      <c r="H262" s="1155"/>
      <c r="I262" s="1158"/>
      <c r="J262" s="1043"/>
      <c r="K262" s="1161"/>
      <c r="L262" s="1053"/>
      <c r="M262" s="1043"/>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row>
    <row r="263" spans="1:44" s="18" customFormat="1" ht="18.75" customHeight="1">
      <c r="A263" s="1150"/>
      <c r="B263" s="337">
        <v>72121400</v>
      </c>
      <c r="C263" s="1152"/>
      <c r="D263" s="1043"/>
      <c r="E263" s="1043"/>
      <c r="F263" s="1043"/>
      <c r="G263" s="1043"/>
      <c r="H263" s="1155"/>
      <c r="I263" s="1158"/>
      <c r="J263" s="1043"/>
      <c r="K263" s="1161"/>
      <c r="L263" s="1053"/>
      <c r="M263" s="1043"/>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row>
    <row r="264" spans="1:44" s="18" customFormat="1" ht="15.75" customHeight="1">
      <c r="A264" s="1150"/>
      <c r="B264" s="337">
        <v>72151900</v>
      </c>
      <c r="C264" s="1152"/>
      <c r="D264" s="1043"/>
      <c r="E264" s="1043"/>
      <c r="F264" s="1043"/>
      <c r="G264" s="1043"/>
      <c r="H264" s="1155"/>
      <c r="I264" s="1158"/>
      <c r="J264" s="1043"/>
      <c r="K264" s="1161"/>
      <c r="L264" s="1053"/>
      <c r="M264" s="1043"/>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row>
    <row r="265" spans="1:44" s="18" customFormat="1" ht="20.25" customHeight="1">
      <c r="A265" s="1150"/>
      <c r="B265" s="337">
        <v>72152900</v>
      </c>
      <c r="C265" s="1153"/>
      <c r="D265" s="1044"/>
      <c r="E265" s="1044"/>
      <c r="F265" s="1044"/>
      <c r="G265" s="1044"/>
      <c r="H265" s="1156"/>
      <c r="I265" s="1159"/>
      <c r="J265" s="1044"/>
      <c r="K265" s="1162"/>
      <c r="L265" s="1054"/>
      <c r="M265" s="1044"/>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row>
    <row r="266" spans="1:44" s="18" customFormat="1" ht="18.75" customHeight="1">
      <c r="A266" s="1150"/>
      <c r="B266" s="290">
        <v>80101500</v>
      </c>
      <c r="C266" s="1092" t="s">
        <v>484</v>
      </c>
      <c r="D266" s="1042" t="s">
        <v>423</v>
      </c>
      <c r="E266" s="1042" t="s">
        <v>482</v>
      </c>
      <c r="F266" s="1042" t="s">
        <v>39</v>
      </c>
      <c r="G266" s="1042" t="s">
        <v>483</v>
      </c>
      <c r="H266" s="1154">
        <v>107473803.69</v>
      </c>
      <c r="I266" s="1157">
        <v>107473803.69</v>
      </c>
      <c r="J266" s="1042" t="s">
        <v>456</v>
      </c>
      <c r="K266" s="1160" t="s">
        <v>427</v>
      </c>
      <c r="L266" s="1052" t="s">
        <v>466</v>
      </c>
      <c r="M266" s="1042" t="s">
        <v>921</v>
      </c>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row>
    <row r="267" spans="1:44" s="18" customFormat="1" ht="18.75" customHeight="1">
      <c r="A267" s="1150"/>
      <c r="B267" s="337">
        <v>80101600</v>
      </c>
      <c r="C267" s="1093"/>
      <c r="D267" s="1043"/>
      <c r="E267" s="1043"/>
      <c r="F267" s="1043"/>
      <c r="G267" s="1043"/>
      <c r="H267" s="1155"/>
      <c r="I267" s="1158"/>
      <c r="J267" s="1043"/>
      <c r="K267" s="1161"/>
      <c r="L267" s="1053"/>
      <c r="M267" s="1043"/>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row>
    <row r="268" spans="1:44" s="18" customFormat="1" ht="18.75" customHeight="1">
      <c r="A268" s="1150"/>
      <c r="B268" s="337">
        <v>81101500</v>
      </c>
      <c r="C268" s="1094"/>
      <c r="D268" s="1044"/>
      <c r="E268" s="1044"/>
      <c r="F268" s="1044"/>
      <c r="G268" s="1044"/>
      <c r="H268" s="1156"/>
      <c r="I268" s="1159"/>
      <c r="J268" s="1044"/>
      <c r="K268" s="1162"/>
      <c r="L268" s="1054"/>
      <c r="M268" s="1044"/>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row>
    <row r="269" spans="1:44" s="18" customFormat="1" ht="24" customHeight="1">
      <c r="A269" s="1150"/>
      <c r="B269" s="290">
        <v>72141003</v>
      </c>
      <c r="C269" s="1151" t="s">
        <v>485</v>
      </c>
      <c r="D269" s="1042" t="s">
        <v>486</v>
      </c>
      <c r="E269" s="1042" t="s">
        <v>186</v>
      </c>
      <c r="F269" s="1042" t="s">
        <v>170</v>
      </c>
      <c r="G269" s="1042" t="s">
        <v>483</v>
      </c>
      <c r="H269" s="1154">
        <v>952379664.80999994</v>
      </c>
      <c r="I269" s="1157">
        <v>952379664.80999994</v>
      </c>
      <c r="J269" s="1042" t="s">
        <v>187</v>
      </c>
      <c r="K269" s="1160"/>
      <c r="L269" s="1052" t="s">
        <v>487</v>
      </c>
      <c r="M269" s="1042" t="s">
        <v>921</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row>
    <row r="270" spans="1:44" s="18" customFormat="1" ht="24" customHeight="1">
      <c r="A270" s="1150"/>
      <c r="B270" s="337">
        <v>72141103</v>
      </c>
      <c r="C270" s="1153"/>
      <c r="D270" s="1044"/>
      <c r="E270" s="1044"/>
      <c r="F270" s="1044"/>
      <c r="G270" s="1044"/>
      <c r="H270" s="1156"/>
      <c r="I270" s="1159"/>
      <c r="J270" s="1044"/>
      <c r="K270" s="1162"/>
      <c r="L270" s="1054"/>
      <c r="M270" s="1044"/>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row>
    <row r="271" spans="1:44" s="18" customFormat="1" ht="19.5" customHeight="1">
      <c r="A271" s="1150"/>
      <c r="B271" s="290">
        <v>80101500</v>
      </c>
      <c r="C271" s="1151" t="s">
        <v>488</v>
      </c>
      <c r="D271" s="1042" t="s">
        <v>486</v>
      </c>
      <c r="E271" s="1042" t="s">
        <v>186</v>
      </c>
      <c r="F271" s="1042" t="s">
        <v>39</v>
      </c>
      <c r="G271" s="1042" t="s">
        <v>483</v>
      </c>
      <c r="H271" s="1154">
        <v>47618983.240000002</v>
      </c>
      <c r="I271" s="1157">
        <v>47618983.240000002</v>
      </c>
      <c r="J271" s="1042" t="s">
        <v>187</v>
      </c>
      <c r="K271" s="1049"/>
      <c r="L271" s="1052" t="s">
        <v>487</v>
      </c>
      <c r="M271" s="1042" t="s">
        <v>921</v>
      </c>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row>
    <row r="272" spans="1:44" s="18" customFormat="1" ht="19.5" customHeight="1">
      <c r="A272" s="1150"/>
      <c r="B272" s="337">
        <v>80101600</v>
      </c>
      <c r="C272" s="1152"/>
      <c r="D272" s="1043"/>
      <c r="E272" s="1043"/>
      <c r="F272" s="1043"/>
      <c r="G272" s="1043"/>
      <c r="H272" s="1155"/>
      <c r="I272" s="1158"/>
      <c r="J272" s="1043"/>
      <c r="K272" s="1050"/>
      <c r="L272" s="1053"/>
      <c r="M272" s="1043"/>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row>
    <row r="273" spans="1:44" s="18" customFormat="1" ht="15" customHeight="1">
      <c r="A273" s="1150"/>
      <c r="B273" s="337">
        <v>81101500</v>
      </c>
      <c r="C273" s="1153"/>
      <c r="D273" s="1044"/>
      <c r="E273" s="1044"/>
      <c r="F273" s="1044"/>
      <c r="G273" s="1044"/>
      <c r="H273" s="1156"/>
      <c r="I273" s="1159"/>
      <c r="J273" s="1044"/>
      <c r="K273" s="1051"/>
      <c r="L273" s="1054"/>
      <c r="M273" s="1044"/>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row>
    <row r="274" spans="1:44" s="18" customFormat="1" ht="19.5" customHeight="1">
      <c r="A274" s="1150"/>
      <c r="B274" s="290">
        <v>72141003</v>
      </c>
      <c r="C274" s="1151" t="s">
        <v>493</v>
      </c>
      <c r="D274" s="1042" t="s">
        <v>423</v>
      </c>
      <c r="E274" s="1042" t="s">
        <v>494</v>
      </c>
      <c r="F274" s="1042" t="s">
        <v>138</v>
      </c>
      <c r="G274" s="1092" t="s">
        <v>495</v>
      </c>
      <c r="H274" s="1154">
        <v>38145414.170000002</v>
      </c>
      <c r="I274" s="1157">
        <v>38145414.170000002</v>
      </c>
      <c r="J274" s="1042" t="s">
        <v>187</v>
      </c>
      <c r="K274" s="1049"/>
      <c r="L274" s="1052" t="s">
        <v>466</v>
      </c>
      <c r="M274" s="1042" t="s">
        <v>921</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row>
    <row r="275" spans="1:44" s="18" customFormat="1" ht="21.75" customHeight="1">
      <c r="A275" s="1150"/>
      <c r="B275" s="337">
        <v>72141103</v>
      </c>
      <c r="C275" s="1152"/>
      <c r="D275" s="1043"/>
      <c r="E275" s="1043"/>
      <c r="F275" s="1043"/>
      <c r="G275" s="1093"/>
      <c r="H275" s="1155"/>
      <c r="I275" s="1158"/>
      <c r="J275" s="1043"/>
      <c r="K275" s="1050"/>
      <c r="L275" s="1053"/>
      <c r="M275" s="1043"/>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row>
    <row r="276" spans="1:44" s="18" customFormat="1" ht="18.75" customHeight="1">
      <c r="A276" s="1150"/>
      <c r="B276" s="337">
        <v>72141505</v>
      </c>
      <c r="C276" s="1152"/>
      <c r="D276" s="1043"/>
      <c r="E276" s="1043"/>
      <c r="F276" s="1043"/>
      <c r="G276" s="1093"/>
      <c r="H276" s="1155"/>
      <c r="I276" s="1158"/>
      <c r="J276" s="1043"/>
      <c r="K276" s="1050"/>
      <c r="L276" s="1053"/>
      <c r="M276" s="1043"/>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row>
    <row r="277" spans="1:44" s="18" customFormat="1" ht="18.75" customHeight="1">
      <c r="A277" s="1150"/>
      <c r="B277" s="337">
        <v>95111503</v>
      </c>
      <c r="C277" s="1153"/>
      <c r="D277" s="1044"/>
      <c r="E277" s="1044"/>
      <c r="F277" s="1044"/>
      <c r="G277" s="1094"/>
      <c r="H277" s="1156"/>
      <c r="I277" s="1159"/>
      <c r="J277" s="1044"/>
      <c r="K277" s="1051"/>
      <c r="L277" s="1054"/>
      <c r="M277" s="1044"/>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row>
    <row r="278" spans="1:44" s="18" customFormat="1" ht="18.75" customHeight="1">
      <c r="A278" s="1150"/>
      <c r="B278" s="290">
        <v>72141003</v>
      </c>
      <c r="C278" s="1151" t="s">
        <v>496</v>
      </c>
      <c r="D278" s="1042" t="s">
        <v>185</v>
      </c>
      <c r="E278" s="1042" t="s">
        <v>219</v>
      </c>
      <c r="F278" s="1042" t="s">
        <v>138</v>
      </c>
      <c r="G278" s="1092" t="s">
        <v>495</v>
      </c>
      <c r="H278" s="1154">
        <v>89999918</v>
      </c>
      <c r="I278" s="1157">
        <v>89999918</v>
      </c>
      <c r="J278" s="1042" t="s">
        <v>187</v>
      </c>
      <c r="K278" s="1049"/>
      <c r="L278" s="1052" t="s">
        <v>458</v>
      </c>
      <c r="M278" s="1042" t="s">
        <v>921</v>
      </c>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row>
    <row r="279" spans="1:44" s="18" customFormat="1" ht="16.5" customHeight="1">
      <c r="A279" s="1150"/>
      <c r="B279" s="337">
        <v>72141103</v>
      </c>
      <c r="C279" s="1152"/>
      <c r="D279" s="1043"/>
      <c r="E279" s="1043"/>
      <c r="F279" s="1043"/>
      <c r="G279" s="1093"/>
      <c r="H279" s="1155"/>
      <c r="I279" s="1158"/>
      <c r="J279" s="1043"/>
      <c r="K279" s="1050"/>
      <c r="L279" s="1053"/>
      <c r="M279" s="1043"/>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row>
    <row r="280" spans="1:44" s="18" customFormat="1" ht="16.5" customHeight="1">
      <c r="A280" s="1150"/>
      <c r="B280" s="337">
        <v>72141505</v>
      </c>
      <c r="C280" s="1152"/>
      <c r="D280" s="1043"/>
      <c r="E280" s="1043"/>
      <c r="F280" s="1043"/>
      <c r="G280" s="1093"/>
      <c r="H280" s="1155"/>
      <c r="I280" s="1158"/>
      <c r="J280" s="1043"/>
      <c r="K280" s="1050"/>
      <c r="L280" s="1053"/>
      <c r="M280" s="1043"/>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row>
    <row r="281" spans="1:44" s="18" customFormat="1" ht="15.75" customHeight="1">
      <c r="A281" s="1150"/>
      <c r="B281" s="337">
        <v>95111503</v>
      </c>
      <c r="C281" s="1153"/>
      <c r="D281" s="1044"/>
      <c r="E281" s="1044"/>
      <c r="F281" s="1044"/>
      <c r="G281" s="1094"/>
      <c r="H281" s="1156"/>
      <c r="I281" s="1159"/>
      <c r="J281" s="1044"/>
      <c r="K281" s="1051"/>
      <c r="L281" s="1054"/>
      <c r="M281" s="1044"/>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row>
    <row r="282" spans="1:44" s="18" customFormat="1" ht="15" customHeight="1">
      <c r="A282" s="1150"/>
      <c r="B282" s="290">
        <v>72141003</v>
      </c>
      <c r="C282" s="1151" t="s">
        <v>497</v>
      </c>
      <c r="D282" s="1042" t="s">
        <v>423</v>
      </c>
      <c r="E282" s="1042" t="s">
        <v>498</v>
      </c>
      <c r="F282" s="1042" t="s">
        <v>138</v>
      </c>
      <c r="G282" s="1042" t="s">
        <v>495</v>
      </c>
      <c r="H282" s="1154">
        <v>100000000</v>
      </c>
      <c r="I282" s="1157">
        <v>100000000</v>
      </c>
      <c r="J282" s="1042" t="s">
        <v>187</v>
      </c>
      <c r="K282" s="1049"/>
      <c r="L282" s="1052" t="s">
        <v>458</v>
      </c>
      <c r="M282" s="1042" t="s">
        <v>921</v>
      </c>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row>
    <row r="283" spans="1:44" s="18" customFormat="1" ht="15.75" customHeight="1">
      <c r="A283" s="1150"/>
      <c r="B283" s="337">
        <v>72141103</v>
      </c>
      <c r="C283" s="1152"/>
      <c r="D283" s="1043"/>
      <c r="E283" s="1043"/>
      <c r="F283" s="1043"/>
      <c r="G283" s="1043"/>
      <c r="H283" s="1155"/>
      <c r="I283" s="1158"/>
      <c r="J283" s="1043"/>
      <c r="K283" s="1050"/>
      <c r="L283" s="1053"/>
      <c r="M283" s="1043"/>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row>
    <row r="284" spans="1:44" s="18" customFormat="1" ht="14.25" customHeight="1">
      <c r="A284" s="1150"/>
      <c r="B284" s="337">
        <v>72141505</v>
      </c>
      <c r="C284" s="1152"/>
      <c r="D284" s="1043"/>
      <c r="E284" s="1043"/>
      <c r="F284" s="1043"/>
      <c r="G284" s="1043"/>
      <c r="H284" s="1155"/>
      <c r="I284" s="1158"/>
      <c r="J284" s="1043"/>
      <c r="K284" s="1050"/>
      <c r="L284" s="1053"/>
      <c r="M284" s="1043"/>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row>
    <row r="285" spans="1:44" s="18" customFormat="1" ht="15.75" customHeight="1">
      <c r="A285" s="1150"/>
      <c r="B285" s="337">
        <v>95111503</v>
      </c>
      <c r="C285" s="1153"/>
      <c r="D285" s="1044"/>
      <c r="E285" s="1044"/>
      <c r="F285" s="1044"/>
      <c r="G285" s="1044"/>
      <c r="H285" s="1156"/>
      <c r="I285" s="1159"/>
      <c r="J285" s="1044"/>
      <c r="K285" s="1051"/>
      <c r="L285" s="1054"/>
      <c r="M285" s="1044"/>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row>
    <row r="286" spans="1:44" s="18" customFormat="1" ht="18.75" customHeight="1">
      <c r="A286" s="1150"/>
      <c r="B286" s="290">
        <v>80101500</v>
      </c>
      <c r="C286" s="1092" t="s">
        <v>499</v>
      </c>
      <c r="D286" s="1042" t="s">
        <v>449</v>
      </c>
      <c r="E286" s="1042" t="s">
        <v>178</v>
      </c>
      <c r="F286" s="1042" t="s">
        <v>39</v>
      </c>
      <c r="G286" s="1042" t="s">
        <v>483</v>
      </c>
      <c r="H286" s="1154">
        <v>19725212.399999999</v>
      </c>
      <c r="I286" s="1157">
        <v>19725212.399999999</v>
      </c>
      <c r="J286" s="1042" t="s">
        <v>187</v>
      </c>
      <c r="K286" s="1049"/>
      <c r="L286" s="1052" t="s">
        <v>487</v>
      </c>
      <c r="M286" s="1042" t="s">
        <v>761</v>
      </c>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row>
    <row r="287" spans="1:44" s="18" customFormat="1" ht="18" customHeight="1">
      <c r="A287" s="1150"/>
      <c r="B287" s="337">
        <v>80101600</v>
      </c>
      <c r="C287" s="1093"/>
      <c r="D287" s="1043"/>
      <c r="E287" s="1043"/>
      <c r="F287" s="1043"/>
      <c r="G287" s="1043"/>
      <c r="H287" s="1155"/>
      <c r="I287" s="1158"/>
      <c r="J287" s="1043"/>
      <c r="K287" s="1050"/>
      <c r="L287" s="1053"/>
      <c r="M287" s="1043"/>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row>
    <row r="288" spans="1:44" s="18" customFormat="1" ht="18" customHeight="1">
      <c r="A288" s="1150"/>
      <c r="B288" s="337">
        <v>81101500</v>
      </c>
      <c r="C288" s="1094"/>
      <c r="D288" s="1044"/>
      <c r="E288" s="1044"/>
      <c r="F288" s="1044"/>
      <c r="G288" s="1044"/>
      <c r="H288" s="1156"/>
      <c r="I288" s="1159"/>
      <c r="J288" s="1044"/>
      <c r="K288" s="1051"/>
      <c r="L288" s="1054"/>
      <c r="M288" s="1044"/>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row>
    <row r="289" spans="1:44" s="18" customFormat="1" ht="18.75" customHeight="1">
      <c r="A289" s="1150"/>
      <c r="B289" s="290">
        <v>95111601</v>
      </c>
      <c r="C289" s="1092" t="s">
        <v>501</v>
      </c>
      <c r="D289" s="1042" t="s">
        <v>423</v>
      </c>
      <c r="E289" s="1042" t="s">
        <v>450</v>
      </c>
      <c r="F289" s="1042" t="s">
        <v>170</v>
      </c>
      <c r="G289" s="1042" t="s">
        <v>500</v>
      </c>
      <c r="H289" s="1154">
        <v>950000000</v>
      </c>
      <c r="I289" s="1157">
        <v>950000000</v>
      </c>
      <c r="J289" s="1042" t="s">
        <v>187</v>
      </c>
      <c r="K289" s="1049"/>
      <c r="L289" s="1052" t="s">
        <v>466</v>
      </c>
      <c r="M289" s="1042" t="s">
        <v>921</v>
      </c>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row>
    <row r="290" spans="1:44" s="18" customFormat="1" ht="16.5" customHeight="1">
      <c r="A290" s="1150"/>
      <c r="B290" s="337">
        <v>72141003</v>
      </c>
      <c r="C290" s="1093"/>
      <c r="D290" s="1043"/>
      <c r="E290" s="1043"/>
      <c r="F290" s="1043"/>
      <c r="G290" s="1043"/>
      <c r="H290" s="1155"/>
      <c r="I290" s="1158"/>
      <c r="J290" s="1043"/>
      <c r="K290" s="1050"/>
      <c r="L290" s="1053"/>
      <c r="M290" s="1043"/>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row>
    <row r="291" spans="1:44" s="18" customFormat="1" ht="18" customHeight="1">
      <c r="A291" s="1150"/>
      <c r="B291" s="337">
        <v>72141505</v>
      </c>
      <c r="C291" s="1093"/>
      <c r="D291" s="1043"/>
      <c r="E291" s="1043"/>
      <c r="F291" s="1043"/>
      <c r="G291" s="1043"/>
      <c r="H291" s="1155"/>
      <c r="I291" s="1158"/>
      <c r="J291" s="1043"/>
      <c r="K291" s="1050"/>
      <c r="L291" s="1053"/>
      <c r="M291" s="1043"/>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row>
    <row r="292" spans="1:44" s="18" customFormat="1" ht="21.75" customHeight="1">
      <c r="A292" s="1150"/>
      <c r="B292" s="337">
        <v>72141103</v>
      </c>
      <c r="C292" s="1094"/>
      <c r="D292" s="1044"/>
      <c r="E292" s="1044"/>
      <c r="F292" s="1044"/>
      <c r="G292" s="1044"/>
      <c r="H292" s="1156"/>
      <c r="I292" s="1159"/>
      <c r="J292" s="1044"/>
      <c r="K292" s="1051"/>
      <c r="L292" s="1054"/>
      <c r="M292" s="1044"/>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row>
    <row r="293" spans="1:44" s="18" customFormat="1" ht="15.75" customHeight="1">
      <c r="A293" s="1150"/>
      <c r="B293" s="290">
        <v>72141107</v>
      </c>
      <c r="C293" s="1092" t="s">
        <v>502</v>
      </c>
      <c r="D293" s="1042" t="s">
        <v>449</v>
      </c>
      <c r="E293" s="1042" t="s">
        <v>226</v>
      </c>
      <c r="F293" s="1042" t="s">
        <v>451</v>
      </c>
      <c r="G293" s="1042" t="s">
        <v>503</v>
      </c>
      <c r="H293" s="1154">
        <v>1053642774.98</v>
      </c>
      <c r="I293" s="1157">
        <v>1053642774.98</v>
      </c>
      <c r="J293" s="1042" t="s">
        <v>444</v>
      </c>
      <c r="K293" s="1160" t="s">
        <v>427</v>
      </c>
      <c r="L293" s="1052" t="s">
        <v>461</v>
      </c>
      <c r="M293" s="1042" t="s">
        <v>761</v>
      </c>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row>
    <row r="294" spans="1:44" s="18" customFormat="1" ht="13.5" customHeight="1">
      <c r="A294" s="1150"/>
      <c r="B294" s="337">
        <v>72141505</v>
      </c>
      <c r="C294" s="1093"/>
      <c r="D294" s="1043"/>
      <c r="E294" s="1043"/>
      <c r="F294" s="1043"/>
      <c r="G294" s="1043"/>
      <c r="H294" s="1155"/>
      <c r="I294" s="1158"/>
      <c r="J294" s="1043"/>
      <c r="K294" s="1161"/>
      <c r="L294" s="1053"/>
      <c r="M294" s="1043"/>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row>
    <row r="295" spans="1:44" s="18" customFormat="1" ht="18" customHeight="1">
      <c r="A295" s="1150"/>
      <c r="B295" s="337">
        <v>72141003</v>
      </c>
      <c r="C295" s="1093"/>
      <c r="D295" s="1043"/>
      <c r="E295" s="1043"/>
      <c r="F295" s="1043"/>
      <c r="G295" s="1043"/>
      <c r="H295" s="1155"/>
      <c r="I295" s="1158"/>
      <c r="J295" s="1043"/>
      <c r="K295" s="1161"/>
      <c r="L295" s="1053"/>
      <c r="M295" s="1043"/>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row>
    <row r="296" spans="1:44" s="18" customFormat="1" ht="14.25" customHeight="1">
      <c r="A296" s="1150"/>
      <c r="B296" s="337">
        <v>95111612</v>
      </c>
      <c r="C296" s="1094"/>
      <c r="D296" s="1044"/>
      <c r="E296" s="1044"/>
      <c r="F296" s="1044"/>
      <c r="G296" s="1044"/>
      <c r="H296" s="1156"/>
      <c r="I296" s="1159"/>
      <c r="J296" s="1044"/>
      <c r="K296" s="1162"/>
      <c r="L296" s="1054"/>
      <c r="M296" s="1044"/>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row>
    <row r="297" spans="1:44" s="18" customFormat="1" ht="18" customHeight="1">
      <c r="A297" s="1150"/>
      <c r="B297" s="290">
        <v>80101500</v>
      </c>
      <c r="C297" s="1092" t="s">
        <v>504</v>
      </c>
      <c r="D297" s="1042" t="s">
        <v>449</v>
      </c>
      <c r="E297" s="1042" t="s">
        <v>226</v>
      </c>
      <c r="F297" s="1042" t="s">
        <v>451</v>
      </c>
      <c r="G297" s="1042" t="s">
        <v>505</v>
      </c>
      <c r="H297" s="1154">
        <v>52682138</v>
      </c>
      <c r="I297" s="1157">
        <v>52682138</v>
      </c>
      <c r="J297" s="1042" t="s">
        <v>444</v>
      </c>
      <c r="K297" s="1160" t="s">
        <v>427</v>
      </c>
      <c r="L297" s="1052" t="s">
        <v>461</v>
      </c>
      <c r="M297" s="1042" t="s">
        <v>761</v>
      </c>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row>
    <row r="298" spans="1:44" s="18" customFormat="1" ht="17.25" customHeight="1">
      <c r="A298" s="1150"/>
      <c r="B298" s="337">
        <v>80101600</v>
      </c>
      <c r="C298" s="1093"/>
      <c r="D298" s="1043"/>
      <c r="E298" s="1043"/>
      <c r="F298" s="1043"/>
      <c r="G298" s="1043"/>
      <c r="H298" s="1155"/>
      <c r="I298" s="1158"/>
      <c r="J298" s="1043"/>
      <c r="K298" s="1161"/>
      <c r="L298" s="1053"/>
      <c r="M298" s="1043"/>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row>
    <row r="299" spans="1:44" s="18" customFormat="1" ht="17.25" customHeight="1">
      <c r="A299" s="1150"/>
      <c r="B299" s="337">
        <v>81101500</v>
      </c>
      <c r="C299" s="1094"/>
      <c r="D299" s="1044"/>
      <c r="E299" s="1044"/>
      <c r="F299" s="1044"/>
      <c r="G299" s="1044"/>
      <c r="H299" s="1156"/>
      <c r="I299" s="1159"/>
      <c r="J299" s="1044"/>
      <c r="K299" s="1162"/>
      <c r="L299" s="1054"/>
      <c r="M299" s="1044"/>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row>
    <row r="300" spans="1:44" s="18" customFormat="1" ht="17.25" customHeight="1">
      <c r="A300" s="1150"/>
      <c r="B300" s="290">
        <v>95111601</v>
      </c>
      <c r="C300" s="1092" t="s">
        <v>507</v>
      </c>
      <c r="D300" s="1042" t="s">
        <v>449</v>
      </c>
      <c r="E300" s="1042" t="s">
        <v>176</v>
      </c>
      <c r="F300" s="1042" t="s">
        <v>170</v>
      </c>
      <c r="G300" s="1042" t="s">
        <v>508</v>
      </c>
      <c r="H300" s="1154">
        <v>500952381</v>
      </c>
      <c r="I300" s="1157">
        <v>500952381</v>
      </c>
      <c r="J300" s="1042" t="s">
        <v>456</v>
      </c>
      <c r="K300" s="1160" t="s">
        <v>427</v>
      </c>
      <c r="L300" s="1052" t="s">
        <v>458</v>
      </c>
      <c r="M300" s="1042" t="s">
        <v>761</v>
      </c>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row>
    <row r="301" spans="1:44" s="18" customFormat="1" ht="18" customHeight="1">
      <c r="A301" s="1150"/>
      <c r="B301" s="337">
        <v>72141003</v>
      </c>
      <c r="C301" s="1093"/>
      <c r="D301" s="1043"/>
      <c r="E301" s="1043"/>
      <c r="F301" s="1043"/>
      <c r="G301" s="1043"/>
      <c r="H301" s="1155"/>
      <c r="I301" s="1158"/>
      <c r="J301" s="1043"/>
      <c r="K301" s="1161"/>
      <c r="L301" s="1053"/>
      <c r="M301" s="1043"/>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row>
    <row r="302" spans="1:44" s="18" customFormat="1" ht="16.5" customHeight="1">
      <c r="A302" s="1150"/>
      <c r="B302" s="337">
        <v>72141505</v>
      </c>
      <c r="C302" s="1093"/>
      <c r="D302" s="1043"/>
      <c r="E302" s="1043"/>
      <c r="F302" s="1043"/>
      <c r="G302" s="1043"/>
      <c r="H302" s="1155"/>
      <c r="I302" s="1158"/>
      <c r="J302" s="1043"/>
      <c r="K302" s="1161"/>
      <c r="L302" s="1053"/>
      <c r="M302" s="1043"/>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row>
    <row r="303" spans="1:44" s="18" customFormat="1" ht="15" customHeight="1">
      <c r="A303" s="1150"/>
      <c r="B303" s="337">
        <v>72141103</v>
      </c>
      <c r="C303" s="1094"/>
      <c r="D303" s="1044"/>
      <c r="E303" s="1044"/>
      <c r="F303" s="1044"/>
      <c r="G303" s="1044"/>
      <c r="H303" s="1156"/>
      <c r="I303" s="1159"/>
      <c r="J303" s="1044"/>
      <c r="K303" s="1162"/>
      <c r="L303" s="1054"/>
      <c r="M303" s="1044"/>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row>
    <row r="304" spans="1:44" s="18" customFormat="1" ht="19.5" customHeight="1">
      <c r="A304" s="1150"/>
      <c r="B304" s="290">
        <v>80101500</v>
      </c>
      <c r="C304" s="1092" t="s">
        <v>509</v>
      </c>
      <c r="D304" s="1042" t="s">
        <v>449</v>
      </c>
      <c r="E304" s="1042" t="s">
        <v>176</v>
      </c>
      <c r="F304" s="1042" t="s">
        <v>39</v>
      </c>
      <c r="G304" s="1042" t="s">
        <v>508</v>
      </c>
      <c r="H304" s="1154">
        <v>25047619</v>
      </c>
      <c r="I304" s="1157">
        <v>25047619</v>
      </c>
      <c r="J304" s="1042" t="s">
        <v>456</v>
      </c>
      <c r="K304" s="1160" t="s">
        <v>427</v>
      </c>
      <c r="L304" s="1052" t="s">
        <v>458</v>
      </c>
      <c r="M304" s="1042" t="s">
        <v>761</v>
      </c>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row>
    <row r="305" spans="1:44" s="18" customFormat="1" ht="18.75" customHeight="1">
      <c r="A305" s="1150"/>
      <c r="B305" s="337">
        <v>80101600</v>
      </c>
      <c r="C305" s="1093"/>
      <c r="D305" s="1043"/>
      <c r="E305" s="1043"/>
      <c r="F305" s="1043"/>
      <c r="G305" s="1043"/>
      <c r="H305" s="1155"/>
      <c r="I305" s="1158"/>
      <c r="J305" s="1043"/>
      <c r="K305" s="1161"/>
      <c r="L305" s="1053"/>
      <c r="M305" s="1043"/>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row>
    <row r="306" spans="1:44" s="18" customFormat="1" ht="17.25" customHeight="1">
      <c r="A306" s="1150"/>
      <c r="B306" s="337">
        <v>81101500</v>
      </c>
      <c r="C306" s="1094"/>
      <c r="D306" s="1044"/>
      <c r="E306" s="1044"/>
      <c r="F306" s="1044"/>
      <c r="G306" s="1044"/>
      <c r="H306" s="1156"/>
      <c r="I306" s="1159"/>
      <c r="J306" s="1044"/>
      <c r="K306" s="1162"/>
      <c r="L306" s="1054"/>
      <c r="M306" s="1044"/>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row>
    <row r="307" spans="1:44" s="18" customFormat="1" ht="18.75" customHeight="1">
      <c r="A307" s="1150"/>
      <c r="B307" s="290">
        <v>95101708</v>
      </c>
      <c r="C307" s="1092" t="s">
        <v>510</v>
      </c>
      <c r="D307" s="1042" t="s">
        <v>449</v>
      </c>
      <c r="E307" s="1042" t="s">
        <v>178</v>
      </c>
      <c r="F307" s="1042" t="s">
        <v>170</v>
      </c>
      <c r="G307" s="1042" t="s">
        <v>508</v>
      </c>
      <c r="H307" s="1154">
        <v>500000000</v>
      </c>
      <c r="I307" s="1157">
        <v>500000000</v>
      </c>
      <c r="J307" s="1042" t="s">
        <v>184</v>
      </c>
      <c r="K307" s="1160"/>
      <c r="L307" s="1052" t="s">
        <v>487</v>
      </c>
      <c r="M307" s="1042" t="s">
        <v>761</v>
      </c>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row>
    <row r="308" spans="1:44" s="18" customFormat="1" ht="15.75" customHeight="1">
      <c r="A308" s="1150"/>
      <c r="B308" s="337">
        <v>95101600</v>
      </c>
      <c r="C308" s="1093"/>
      <c r="D308" s="1043"/>
      <c r="E308" s="1043"/>
      <c r="F308" s="1043"/>
      <c r="G308" s="1043"/>
      <c r="H308" s="1155"/>
      <c r="I308" s="1158"/>
      <c r="J308" s="1043"/>
      <c r="K308" s="1161"/>
      <c r="L308" s="1053"/>
      <c r="M308" s="1043"/>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row>
    <row r="309" spans="1:44" s="18" customFormat="1" ht="18" customHeight="1">
      <c r="A309" s="1150"/>
      <c r="B309" s="337">
        <v>95101800</v>
      </c>
      <c r="C309" s="1094"/>
      <c r="D309" s="1044"/>
      <c r="E309" s="1044"/>
      <c r="F309" s="1044"/>
      <c r="G309" s="1044"/>
      <c r="H309" s="1156"/>
      <c r="I309" s="1159"/>
      <c r="J309" s="1044"/>
      <c r="K309" s="1162"/>
      <c r="L309" s="1054"/>
      <c r="M309" s="1044"/>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row>
    <row r="310" spans="1:44" s="18" customFormat="1" ht="19.5" customHeight="1">
      <c r="A310" s="1150"/>
      <c r="B310" s="450">
        <v>72141103</v>
      </c>
      <c r="C310" s="1209" t="s">
        <v>511</v>
      </c>
      <c r="D310" s="1164" t="s">
        <v>449</v>
      </c>
      <c r="E310" s="1164" t="s">
        <v>178</v>
      </c>
      <c r="F310" s="1164" t="s">
        <v>138</v>
      </c>
      <c r="G310" s="1164" t="s">
        <v>512</v>
      </c>
      <c r="H310" s="1212">
        <v>100000000</v>
      </c>
      <c r="I310" s="1215">
        <v>100000000</v>
      </c>
      <c r="J310" s="1164" t="s">
        <v>187</v>
      </c>
      <c r="K310" s="1218"/>
      <c r="L310" s="1221" t="s">
        <v>452</v>
      </c>
      <c r="M310" s="1164" t="s">
        <v>761</v>
      </c>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row>
    <row r="311" spans="1:44" s="18" customFormat="1" ht="16.5" customHeight="1">
      <c r="A311" s="1150"/>
      <c r="B311" s="451">
        <v>72141505</v>
      </c>
      <c r="C311" s="1210"/>
      <c r="D311" s="1165"/>
      <c r="E311" s="1165"/>
      <c r="F311" s="1165"/>
      <c r="G311" s="1165"/>
      <c r="H311" s="1213"/>
      <c r="I311" s="1216"/>
      <c r="J311" s="1165"/>
      <c r="K311" s="1219"/>
      <c r="L311" s="1222"/>
      <c r="M311" s="1165"/>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row>
    <row r="312" spans="1:44" s="18" customFormat="1" ht="18" customHeight="1">
      <c r="A312" s="1150"/>
      <c r="B312" s="451">
        <v>95111608</v>
      </c>
      <c r="C312" s="1210"/>
      <c r="D312" s="1165"/>
      <c r="E312" s="1165"/>
      <c r="F312" s="1165"/>
      <c r="G312" s="1165"/>
      <c r="H312" s="1213"/>
      <c r="I312" s="1216"/>
      <c r="J312" s="1165"/>
      <c r="K312" s="1219"/>
      <c r="L312" s="1222"/>
      <c r="M312" s="1165"/>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row>
    <row r="313" spans="1:44" s="18" customFormat="1" ht="18" customHeight="1">
      <c r="A313" s="1150"/>
      <c r="B313" s="451">
        <v>95111616</v>
      </c>
      <c r="C313" s="1210"/>
      <c r="D313" s="1165"/>
      <c r="E313" s="1165"/>
      <c r="F313" s="1165"/>
      <c r="G313" s="1165"/>
      <c r="H313" s="1213"/>
      <c r="I313" s="1216"/>
      <c r="J313" s="1165"/>
      <c r="K313" s="1219"/>
      <c r="L313" s="1222"/>
      <c r="M313" s="1165"/>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row>
    <row r="314" spans="1:44" s="18" customFormat="1" ht="19.5" customHeight="1">
      <c r="A314" s="1150"/>
      <c r="B314" s="451">
        <v>95111617</v>
      </c>
      <c r="C314" s="1211"/>
      <c r="D314" s="1166"/>
      <c r="E314" s="1166"/>
      <c r="F314" s="1166"/>
      <c r="G314" s="1166"/>
      <c r="H314" s="1214"/>
      <c r="I314" s="1217"/>
      <c r="J314" s="1166"/>
      <c r="K314" s="1220"/>
      <c r="L314" s="1223"/>
      <c r="M314" s="116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row>
    <row r="315" spans="1:44" s="18" customFormat="1" ht="18.75" customHeight="1">
      <c r="A315" s="1150"/>
      <c r="B315" s="290">
        <v>72141003</v>
      </c>
      <c r="C315" s="1151" t="s">
        <v>513</v>
      </c>
      <c r="D315" s="1042" t="s">
        <v>449</v>
      </c>
      <c r="E315" s="1042" t="s">
        <v>178</v>
      </c>
      <c r="F315" s="1042" t="s">
        <v>138</v>
      </c>
      <c r="G315" s="1042" t="s">
        <v>514</v>
      </c>
      <c r="H315" s="1154">
        <v>207214006.56999999</v>
      </c>
      <c r="I315" s="1157">
        <v>207214006.56999999</v>
      </c>
      <c r="J315" s="1042" t="s">
        <v>187</v>
      </c>
      <c r="K315" s="1049"/>
      <c r="L315" s="1052" t="s">
        <v>452</v>
      </c>
      <c r="M315" s="1042" t="s">
        <v>761</v>
      </c>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row>
    <row r="316" spans="1:44" s="18" customFormat="1" ht="19.5" customHeight="1">
      <c r="A316" s="1150"/>
      <c r="B316" s="337">
        <v>72141505</v>
      </c>
      <c r="C316" s="1152"/>
      <c r="D316" s="1043"/>
      <c r="E316" s="1043"/>
      <c r="F316" s="1043"/>
      <c r="G316" s="1043"/>
      <c r="H316" s="1155"/>
      <c r="I316" s="1158"/>
      <c r="J316" s="1043"/>
      <c r="K316" s="1050"/>
      <c r="L316" s="1053"/>
      <c r="M316" s="1043"/>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row>
    <row r="317" spans="1:44" s="18" customFormat="1" ht="18" customHeight="1">
      <c r="A317" s="1150"/>
      <c r="B317" s="337">
        <v>95111503</v>
      </c>
      <c r="C317" s="1153"/>
      <c r="D317" s="1044"/>
      <c r="E317" s="1044"/>
      <c r="F317" s="1044"/>
      <c r="G317" s="1044"/>
      <c r="H317" s="1156"/>
      <c r="I317" s="1159"/>
      <c r="J317" s="1044"/>
      <c r="K317" s="1051"/>
      <c r="L317" s="1054"/>
      <c r="M317" s="1044"/>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row>
    <row r="318" spans="1:44" s="18" customFormat="1" ht="18" customHeight="1">
      <c r="A318" s="1150"/>
      <c r="B318" s="290">
        <v>72141107</v>
      </c>
      <c r="C318" s="1092" t="s">
        <v>515</v>
      </c>
      <c r="D318" s="1042" t="s">
        <v>449</v>
      </c>
      <c r="E318" s="1042" t="s">
        <v>178</v>
      </c>
      <c r="F318" s="1042" t="s">
        <v>170</v>
      </c>
      <c r="G318" s="1042" t="s">
        <v>516</v>
      </c>
      <c r="H318" s="1154">
        <v>333597519</v>
      </c>
      <c r="I318" s="1157">
        <v>333597519</v>
      </c>
      <c r="J318" s="1042" t="s">
        <v>187</v>
      </c>
      <c r="K318" s="1160"/>
      <c r="L318" s="1052" t="s">
        <v>461</v>
      </c>
      <c r="M318" s="1042" t="s">
        <v>761</v>
      </c>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row>
    <row r="319" spans="1:44" s="18" customFormat="1" ht="15.75" customHeight="1">
      <c r="A319" s="1150"/>
      <c r="B319" s="337">
        <v>72141505</v>
      </c>
      <c r="C319" s="1093"/>
      <c r="D319" s="1043"/>
      <c r="E319" s="1043"/>
      <c r="F319" s="1043"/>
      <c r="G319" s="1043"/>
      <c r="H319" s="1155"/>
      <c r="I319" s="1158"/>
      <c r="J319" s="1043"/>
      <c r="K319" s="1161"/>
      <c r="L319" s="1053"/>
      <c r="M319" s="1043"/>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row>
    <row r="320" spans="1:44" s="18" customFormat="1" ht="16.5" customHeight="1">
      <c r="A320" s="1150"/>
      <c r="B320" s="337">
        <v>72141003</v>
      </c>
      <c r="C320" s="1093"/>
      <c r="D320" s="1043"/>
      <c r="E320" s="1043"/>
      <c r="F320" s="1043"/>
      <c r="G320" s="1043"/>
      <c r="H320" s="1155"/>
      <c r="I320" s="1158"/>
      <c r="J320" s="1043"/>
      <c r="K320" s="1161"/>
      <c r="L320" s="1053"/>
      <c r="M320" s="1043"/>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row>
    <row r="321" spans="1:44" s="18" customFormat="1" ht="18.75" customHeight="1">
      <c r="A321" s="1150"/>
      <c r="B321" s="337">
        <v>95111503</v>
      </c>
      <c r="C321" s="1094"/>
      <c r="D321" s="1044"/>
      <c r="E321" s="1044"/>
      <c r="F321" s="1044"/>
      <c r="G321" s="1044"/>
      <c r="H321" s="1156"/>
      <c r="I321" s="1159"/>
      <c r="J321" s="1044"/>
      <c r="K321" s="1162"/>
      <c r="L321" s="1054"/>
      <c r="M321" s="1044"/>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row>
    <row r="322" spans="1:44" s="18" customFormat="1" ht="15" customHeight="1">
      <c r="A322" s="1150"/>
      <c r="B322" s="290">
        <v>80101500</v>
      </c>
      <c r="C322" s="1092" t="s">
        <v>517</v>
      </c>
      <c r="D322" s="1042" t="s">
        <v>449</v>
      </c>
      <c r="E322" s="1042" t="s">
        <v>178</v>
      </c>
      <c r="F322" s="1042" t="s">
        <v>39</v>
      </c>
      <c r="G322" s="1042" t="s">
        <v>516</v>
      </c>
      <c r="H322" s="1154">
        <v>16402481</v>
      </c>
      <c r="I322" s="1157">
        <v>16402481</v>
      </c>
      <c r="J322" s="1042" t="s">
        <v>187</v>
      </c>
      <c r="K322" s="1160"/>
      <c r="L322" s="1052" t="s">
        <v>461</v>
      </c>
      <c r="M322" s="1042" t="s">
        <v>761</v>
      </c>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row>
    <row r="323" spans="1:44" s="18" customFormat="1" ht="15" customHeight="1">
      <c r="A323" s="339"/>
      <c r="B323" s="337">
        <v>80101600</v>
      </c>
      <c r="C323" s="1093"/>
      <c r="D323" s="1043"/>
      <c r="E323" s="1043"/>
      <c r="F323" s="1043"/>
      <c r="G323" s="1043"/>
      <c r="H323" s="1155"/>
      <c r="I323" s="1158"/>
      <c r="J323" s="1043"/>
      <c r="K323" s="1161"/>
      <c r="L323" s="1053"/>
      <c r="M323" s="1043"/>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row>
    <row r="324" spans="1:44" s="18" customFormat="1" ht="15" customHeight="1" thickBot="1">
      <c r="A324" s="338"/>
      <c r="B324" s="287">
        <v>81101500</v>
      </c>
      <c r="C324" s="1093"/>
      <c r="D324" s="1044"/>
      <c r="E324" s="1044"/>
      <c r="F324" s="1044"/>
      <c r="G324" s="1044"/>
      <c r="H324" s="1156"/>
      <c r="I324" s="1159"/>
      <c r="J324" s="1044"/>
      <c r="K324" s="1162"/>
      <c r="L324" s="1054"/>
      <c r="M324" s="1044"/>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row>
    <row r="325" spans="1:44">
      <c r="A325" s="1167" t="s">
        <v>422</v>
      </c>
      <c r="B325" s="1085">
        <v>93141501</v>
      </c>
      <c r="C325" s="1178" t="s">
        <v>520</v>
      </c>
      <c r="D325" s="1144" t="s">
        <v>521</v>
      </c>
      <c r="E325" s="1179" t="s">
        <v>522</v>
      </c>
      <c r="F325" s="95" t="s">
        <v>523</v>
      </c>
      <c r="G325" s="1178" t="s">
        <v>99</v>
      </c>
      <c r="H325" s="1180">
        <v>115113522</v>
      </c>
      <c r="I325" s="1181">
        <v>115113522</v>
      </c>
      <c r="J325" s="1045" t="s">
        <v>187</v>
      </c>
      <c r="K325" s="1046" t="s">
        <v>187</v>
      </c>
      <c r="L325" s="1047" t="s">
        <v>524</v>
      </c>
      <c r="M325" s="1037" t="s">
        <v>761</v>
      </c>
    </row>
    <row r="326" spans="1:44">
      <c r="A326" s="1168"/>
      <c r="B326" s="1063"/>
      <c r="C326" s="1077"/>
      <c r="D326" s="1056"/>
      <c r="E326" s="1016"/>
      <c r="F326" s="69" t="s">
        <v>525</v>
      </c>
      <c r="G326" s="1077"/>
      <c r="H326" s="1040"/>
      <c r="I326" s="1082"/>
      <c r="J326" s="1039"/>
      <c r="K326" s="1046"/>
      <c r="L326" s="1048"/>
      <c r="M326" s="1038"/>
    </row>
    <row r="327" spans="1:44">
      <c r="A327" s="1168"/>
      <c r="B327" s="1063">
        <v>93131501</v>
      </c>
      <c r="C327" s="1077" t="s">
        <v>526</v>
      </c>
      <c r="D327" s="1056" t="s">
        <v>527</v>
      </c>
      <c r="E327" s="1016" t="s">
        <v>528</v>
      </c>
      <c r="F327" s="108"/>
      <c r="G327" s="1077" t="s">
        <v>529</v>
      </c>
      <c r="H327" s="1040">
        <v>40000000</v>
      </c>
      <c r="I327" s="1082">
        <v>40000000</v>
      </c>
      <c r="J327" s="1016" t="s">
        <v>184</v>
      </c>
      <c r="K327" s="1084" t="s">
        <v>184</v>
      </c>
      <c r="L327" s="1048" t="s">
        <v>524</v>
      </c>
      <c r="M327" s="1038" t="s">
        <v>761</v>
      </c>
    </row>
    <row r="328" spans="1:44">
      <c r="A328" s="1168"/>
      <c r="B328" s="1063"/>
      <c r="C328" s="1077"/>
      <c r="D328" s="1056"/>
      <c r="E328" s="1016"/>
      <c r="F328" s="108"/>
      <c r="G328" s="1077"/>
      <c r="H328" s="1040"/>
      <c r="I328" s="1082"/>
      <c r="J328" s="1016"/>
      <c r="K328" s="1084"/>
      <c r="L328" s="1048"/>
      <c r="M328" s="1038"/>
    </row>
    <row r="329" spans="1:44">
      <c r="A329" s="1168"/>
      <c r="B329" s="1063"/>
      <c r="C329" s="1077"/>
      <c r="D329" s="1056"/>
      <c r="E329" s="1016"/>
      <c r="F329" s="108" t="s">
        <v>523</v>
      </c>
      <c r="G329" s="1077"/>
      <c r="H329" s="1040"/>
      <c r="I329" s="1082"/>
      <c r="J329" s="1016"/>
      <c r="K329" s="1084"/>
      <c r="L329" s="1048"/>
      <c r="M329" s="1038"/>
    </row>
    <row r="330" spans="1:44">
      <c r="A330" s="1168"/>
      <c r="B330" s="1063"/>
      <c r="C330" s="1077"/>
      <c r="D330" s="1056"/>
      <c r="E330" s="1016"/>
      <c r="F330" s="108" t="s">
        <v>525</v>
      </c>
      <c r="G330" s="1077"/>
      <c r="H330" s="1040"/>
      <c r="I330" s="1082"/>
      <c r="J330" s="1016"/>
      <c r="K330" s="1084"/>
      <c r="L330" s="1048"/>
      <c r="M330" s="1038"/>
    </row>
    <row r="331" spans="1:44">
      <c r="A331" s="1168"/>
      <c r="B331" s="1063">
        <v>80141902</v>
      </c>
      <c r="C331" s="1077" t="s">
        <v>530</v>
      </c>
      <c r="D331" s="1056" t="s">
        <v>531</v>
      </c>
      <c r="E331" s="1016" t="s">
        <v>186</v>
      </c>
      <c r="F331" s="108" t="s">
        <v>523</v>
      </c>
      <c r="G331" s="1077" t="s">
        <v>529</v>
      </c>
      <c r="H331" s="1040">
        <v>70000000</v>
      </c>
      <c r="I331" s="1082">
        <v>70000000</v>
      </c>
      <c r="J331" s="1016" t="s">
        <v>184</v>
      </c>
      <c r="K331" s="1084" t="s">
        <v>184</v>
      </c>
      <c r="L331" s="1048" t="s">
        <v>524</v>
      </c>
      <c r="M331" s="1038" t="s">
        <v>761</v>
      </c>
    </row>
    <row r="332" spans="1:44">
      <c r="A332" s="1168"/>
      <c r="B332" s="1063"/>
      <c r="C332" s="1077"/>
      <c r="D332" s="1056"/>
      <c r="E332" s="1016"/>
      <c r="F332" s="108" t="s">
        <v>525</v>
      </c>
      <c r="G332" s="1077"/>
      <c r="H332" s="1040"/>
      <c r="I332" s="1082"/>
      <c r="J332" s="1016"/>
      <c r="K332" s="1084"/>
      <c r="L332" s="1048"/>
      <c r="M332" s="1038"/>
    </row>
    <row r="333" spans="1:44">
      <c r="A333" s="1168"/>
      <c r="B333" s="1063">
        <v>81141601</v>
      </c>
      <c r="C333" s="1077" t="s">
        <v>532</v>
      </c>
      <c r="D333" s="1056" t="s">
        <v>533</v>
      </c>
      <c r="E333" s="1016" t="s">
        <v>528</v>
      </c>
      <c r="F333" s="108" t="s">
        <v>523</v>
      </c>
      <c r="G333" s="1077" t="s">
        <v>534</v>
      </c>
      <c r="H333" s="1040">
        <v>150000000</v>
      </c>
      <c r="I333" s="1082">
        <v>150000000</v>
      </c>
      <c r="J333" s="1016" t="s">
        <v>184</v>
      </c>
      <c r="K333" s="1084" t="s">
        <v>184</v>
      </c>
      <c r="L333" s="1048" t="s">
        <v>524</v>
      </c>
      <c r="M333" s="1038" t="s">
        <v>761</v>
      </c>
    </row>
    <row r="334" spans="1:44">
      <c r="A334" s="1168"/>
      <c r="B334" s="1063"/>
      <c r="C334" s="1077"/>
      <c r="D334" s="1056"/>
      <c r="E334" s="1016"/>
      <c r="F334" s="108" t="s">
        <v>525</v>
      </c>
      <c r="G334" s="1077"/>
      <c r="H334" s="1040"/>
      <c r="I334" s="1082"/>
      <c r="J334" s="1016"/>
      <c r="K334" s="1084"/>
      <c r="L334" s="1048"/>
      <c r="M334" s="1038"/>
    </row>
    <row r="335" spans="1:44">
      <c r="A335" s="1168"/>
      <c r="B335" s="1063">
        <v>84101500</v>
      </c>
      <c r="C335" s="1077" t="s">
        <v>535</v>
      </c>
      <c r="D335" s="1056" t="s">
        <v>533</v>
      </c>
      <c r="E335" s="1016" t="s">
        <v>186</v>
      </c>
      <c r="F335" s="69" t="s">
        <v>523</v>
      </c>
      <c r="G335" s="1077" t="s">
        <v>536</v>
      </c>
      <c r="H335" s="1040">
        <v>70000000</v>
      </c>
      <c r="I335" s="1082">
        <v>70000000</v>
      </c>
      <c r="J335" s="1016" t="s">
        <v>184</v>
      </c>
      <c r="K335" s="1084" t="s">
        <v>184</v>
      </c>
      <c r="L335" s="1048" t="s">
        <v>537</v>
      </c>
      <c r="M335" s="1038" t="s">
        <v>761</v>
      </c>
    </row>
    <row r="336" spans="1:44">
      <c r="A336" s="1168"/>
      <c r="B336" s="1063"/>
      <c r="C336" s="1077"/>
      <c r="D336" s="1056"/>
      <c r="E336" s="1016"/>
      <c r="F336" s="69" t="s">
        <v>525</v>
      </c>
      <c r="G336" s="1077"/>
      <c r="H336" s="1040"/>
      <c r="I336" s="1082"/>
      <c r="J336" s="1016"/>
      <c r="K336" s="1084"/>
      <c r="L336" s="1048"/>
      <c r="M336" s="1038"/>
    </row>
    <row r="337" spans="1:13">
      <c r="A337" s="1168"/>
      <c r="B337" s="1063">
        <v>85121608</v>
      </c>
      <c r="C337" s="1077" t="s">
        <v>538</v>
      </c>
      <c r="D337" s="1056" t="s">
        <v>539</v>
      </c>
      <c r="E337" s="1016" t="s">
        <v>186</v>
      </c>
      <c r="F337" s="69" t="s">
        <v>523</v>
      </c>
      <c r="G337" s="1077" t="s">
        <v>540</v>
      </c>
      <c r="H337" s="1040">
        <v>50000000</v>
      </c>
      <c r="I337" s="1082">
        <v>50000000</v>
      </c>
      <c r="J337" s="1016" t="s">
        <v>184</v>
      </c>
      <c r="K337" s="1084" t="s">
        <v>184</v>
      </c>
      <c r="L337" s="1048" t="s">
        <v>524</v>
      </c>
      <c r="M337" s="1038" t="s">
        <v>761</v>
      </c>
    </row>
    <row r="338" spans="1:13">
      <c r="A338" s="1168"/>
      <c r="B338" s="1063"/>
      <c r="C338" s="1077"/>
      <c r="D338" s="1056"/>
      <c r="E338" s="1016"/>
      <c r="F338" s="69" t="s">
        <v>525</v>
      </c>
      <c r="G338" s="1077"/>
      <c r="H338" s="1040"/>
      <c r="I338" s="1082"/>
      <c r="J338" s="1016"/>
      <c r="K338" s="1084"/>
      <c r="L338" s="1048"/>
      <c r="M338" s="1038"/>
    </row>
    <row r="339" spans="1:13">
      <c r="A339" s="1168"/>
      <c r="B339" s="1063">
        <v>86101810</v>
      </c>
      <c r="C339" s="1077" t="s">
        <v>541</v>
      </c>
      <c r="D339" s="1059" t="s">
        <v>542</v>
      </c>
      <c r="E339" s="1039" t="s">
        <v>543</v>
      </c>
      <c r="F339" s="69" t="s">
        <v>523</v>
      </c>
      <c r="G339" s="1077" t="s">
        <v>544</v>
      </c>
      <c r="H339" s="1040">
        <v>70000000</v>
      </c>
      <c r="I339" s="1082">
        <v>70000000</v>
      </c>
      <c r="J339" s="1039" t="s">
        <v>184</v>
      </c>
      <c r="K339" s="1083" t="s">
        <v>184</v>
      </c>
      <c r="L339" s="1048" t="s">
        <v>524</v>
      </c>
      <c r="M339" s="1038" t="s">
        <v>761</v>
      </c>
    </row>
    <row r="340" spans="1:13">
      <c r="A340" s="1168"/>
      <c r="B340" s="1063"/>
      <c r="C340" s="1077"/>
      <c r="D340" s="1059"/>
      <c r="E340" s="1039"/>
      <c r="F340" s="69" t="s">
        <v>525</v>
      </c>
      <c r="G340" s="1077"/>
      <c r="H340" s="1040"/>
      <c r="I340" s="1082"/>
      <c r="J340" s="1039"/>
      <c r="K340" s="1083"/>
      <c r="L340" s="1048"/>
      <c r="M340" s="1038"/>
    </row>
    <row r="341" spans="1:13">
      <c r="A341" s="1168"/>
      <c r="B341" s="1063">
        <v>86101810</v>
      </c>
      <c r="C341" s="1077" t="s">
        <v>545</v>
      </c>
      <c r="D341" s="1059" t="s">
        <v>542</v>
      </c>
      <c r="E341" s="1039" t="s">
        <v>543</v>
      </c>
      <c r="F341" s="69" t="s">
        <v>523</v>
      </c>
      <c r="G341" s="1077" t="s">
        <v>546</v>
      </c>
      <c r="H341" s="1040">
        <v>63211573.140000001</v>
      </c>
      <c r="I341" s="1082">
        <v>63211573.140000001</v>
      </c>
      <c r="J341" s="1039" t="s">
        <v>184</v>
      </c>
      <c r="K341" s="1083" t="s">
        <v>184</v>
      </c>
      <c r="L341" s="1048" t="s">
        <v>901</v>
      </c>
      <c r="M341" s="1038" t="s">
        <v>761</v>
      </c>
    </row>
    <row r="342" spans="1:13">
      <c r="A342" s="1168"/>
      <c r="B342" s="1063"/>
      <c r="C342" s="1077"/>
      <c r="D342" s="1059"/>
      <c r="E342" s="1039"/>
      <c r="F342" s="69" t="s">
        <v>525</v>
      </c>
      <c r="G342" s="1077"/>
      <c r="H342" s="1040"/>
      <c r="I342" s="1082"/>
      <c r="J342" s="1039"/>
      <c r="K342" s="1083"/>
      <c r="L342" s="1048"/>
      <c r="M342" s="1038"/>
    </row>
    <row r="343" spans="1:13">
      <c r="A343" s="1168"/>
      <c r="B343" s="1063"/>
      <c r="C343" s="1077"/>
      <c r="D343" s="1059"/>
      <c r="E343" s="1039"/>
      <c r="F343" s="14"/>
      <c r="G343" s="1077"/>
      <c r="H343" s="1040"/>
      <c r="I343" s="1082"/>
      <c r="J343" s="1039"/>
      <c r="K343" s="1083"/>
      <c r="L343" s="1048"/>
      <c r="M343" s="1038"/>
    </row>
    <row r="344" spans="1:13">
      <c r="A344" s="1168"/>
      <c r="B344" s="1063"/>
      <c r="C344" s="1077"/>
      <c r="D344" s="1059"/>
      <c r="E344" s="1039"/>
      <c r="F344" s="14"/>
      <c r="G344" s="1077"/>
      <c r="H344" s="1040"/>
      <c r="I344" s="1082"/>
      <c r="J344" s="1039"/>
      <c r="K344" s="1083"/>
      <c r="L344" s="1048"/>
      <c r="M344" s="1038"/>
    </row>
    <row r="345" spans="1:13">
      <c r="A345" s="1168"/>
      <c r="B345" s="1063">
        <v>93141503</v>
      </c>
      <c r="C345" s="1077" t="s">
        <v>547</v>
      </c>
      <c r="D345" s="1059" t="s">
        <v>548</v>
      </c>
      <c r="E345" s="1039" t="s">
        <v>186</v>
      </c>
      <c r="F345" s="1039" t="s">
        <v>138</v>
      </c>
      <c r="G345" s="1077" t="s">
        <v>549</v>
      </c>
      <c r="H345" s="1040">
        <v>70000000</v>
      </c>
      <c r="I345" s="1082">
        <v>70000000</v>
      </c>
      <c r="J345" s="1039" t="s">
        <v>184</v>
      </c>
      <c r="K345" s="1083" t="s">
        <v>184</v>
      </c>
      <c r="L345" s="1012" t="s">
        <v>550</v>
      </c>
      <c r="M345" s="1039" t="s">
        <v>761</v>
      </c>
    </row>
    <row r="346" spans="1:13">
      <c r="A346" s="1168"/>
      <c r="B346" s="1063"/>
      <c r="C346" s="1077"/>
      <c r="D346" s="1059"/>
      <c r="E346" s="1039"/>
      <c r="F346" s="1039"/>
      <c r="G346" s="1077"/>
      <c r="H346" s="1040"/>
      <c r="I346" s="1082"/>
      <c r="J346" s="1039"/>
      <c r="K346" s="1083"/>
      <c r="L346" s="1012"/>
      <c r="M346" s="1039"/>
    </row>
    <row r="347" spans="1:13">
      <c r="A347" s="1168"/>
      <c r="B347" s="1063"/>
      <c r="C347" s="1077"/>
      <c r="D347" s="1059"/>
      <c r="E347" s="1039"/>
      <c r="F347" s="1039"/>
      <c r="G347" s="1077"/>
      <c r="H347" s="1040"/>
      <c r="I347" s="1082"/>
      <c r="J347" s="1039"/>
      <c r="K347" s="1083"/>
      <c r="L347" s="1012"/>
      <c r="M347" s="1039"/>
    </row>
    <row r="348" spans="1:13">
      <c r="A348" s="1168"/>
      <c r="B348" s="1063"/>
      <c r="C348" s="1077"/>
      <c r="D348" s="1059"/>
      <c r="E348" s="1039"/>
      <c r="F348" s="1039"/>
      <c r="G348" s="1077"/>
      <c r="H348" s="1040"/>
      <c r="I348" s="1082"/>
      <c r="J348" s="1039"/>
      <c r="K348" s="1083"/>
      <c r="L348" s="1012"/>
      <c r="M348" s="1039"/>
    </row>
    <row r="349" spans="1:13">
      <c r="A349" s="1168"/>
      <c r="B349" s="1063">
        <v>85151605</v>
      </c>
      <c r="C349" s="1077" t="s">
        <v>551</v>
      </c>
      <c r="D349" s="1059" t="s">
        <v>548</v>
      </c>
      <c r="E349" s="1039" t="s">
        <v>180</v>
      </c>
      <c r="F349" s="1039" t="s">
        <v>92</v>
      </c>
      <c r="G349" s="1077" t="s">
        <v>552</v>
      </c>
      <c r="H349" s="1040">
        <v>375322449.94</v>
      </c>
      <c r="I349" s="1082">
        <v>375322449.94</v>
      </c>
      <c r="J349" s="1039" t="s">
        <v>444</v>
      </c>
      <c r="K349" s="1030" t="s">
        <v>553</v>
      </c>
      <c r="L349" s="1012" t="s">
        <v>902</v>
      </c>
      <c r="M349" s="1039" t="s">
        <v>761</v>
      </c>
    </row>
    <row r="350" spans="1:13">
      <c r="A350" s="1168"/>
      <c r="B350" s="1063"/>
      <c r="C350" s="1077"/>
      <c r="D350" s="1059"/>
      <c r="E350" s="1039"/>
      <c r="F350" s="1039"/>
      <c r="G350" s="1077"/>
      <c r="H350" s="1040"/>
      <c r="I350" s="1082"/>
      <c r="J350" s="1039"/>
      <c r="K350" s="1030"/>
      <c r="L350" s="1012"/>
      <c r="M350" s="1039"/>
    </row>
    <row r="351" spans="1:13" ht="11.25" customHeight="1">
      <c r="A351" s="1168"/>
      <c r="B351" s="280"/>
      <c r="C351" s="177"/>
      <c r="D351" s="212"/>
      <c r="E351" s="175"/>
      <c r="F351" s="14" t="s">
        <v>555</v>
      </c>
      <c r="G351" s="177"/>
      <c r="H351" s="200"/>
      <c r="I351" s="178"/>
      <c r="J351" s="175"/>
      <c r="K351" s="176"/>
      <c r="L351" s="117"/>
      <c r="M351" s="346"/>
    </row>
    <row r="352" spans="1:13">
      <c r="A352" s="1168"/>
      <c r="B352" s="1063">
        <v>481018</v>
      </c>
      <c r="C352" s="1031" t="s">
        <v>556</v>
      </c>
      <c r="D352" s="1059" t="s">
        <v>423</v>
      </c>
      <c r="E352" s="1039" t="s">
        <v>226</v>
      </c>
      <c r="F352" s="1039" t="s">
        <v>60</v>
      </c>
      <c r="G352" s="1031" t="s">
        <v>557</v>
      </c>
      <c r="H352" s="1040">
        <v>3117931559</v>
      </c>
      <c r="I352" s="1033">
        <v>3117931559</v>
      </c>
      <c r="J352" s="1039" t="s">
        <v>444</v>
      </c>
      <c r="K352" s="1030" t="s">
        <v>558</v>
      </c>
      <c r="L352" s="1012" t="s">
        <v>559</v>
      </c>
      <c r="M352" s="1039" t="s">
        <v>760</v>
      </c>
    </row>
    <row r="353" spans="1:44">
      <c r="A353" s="1168"/>
      <c r="B353" s="1063"/>
      <c r="C353" s="1031"/>
      <c r="D353" s="1059"/>
      <c r="E353" s="1039"/>
      <c r="F353" s="1039"/>
      <c r="G353" s="1031"/>
      <c r="H353" s="1040"/>
      <c r="I353" s="1033"/>
      <c r="J353" s="1039"/>
      <c r="K353" s="1030"/>
      <c r="L353" s="1012"/>
      <c r="M353" s="1039"/>
    </row>
    <row r="354" spans="1:44">
      <c r="A354" s="1168"/>
      <c r="B354" s="1063" t="s">
        <v>560</v>
      </c>
      <c r="C354" s="1031" t="s">
        <v>561</v>
      </c>
      <c r="D354" s="1059" t="s">
        <v>423</v>
      </c>
      <c r="E354" s="1039" t="s">
        <v>226</v>
      </c>
      <c r="F354" s="1039" t="s">
        <v>39</v>
      </c>
      <c r="G354" s="1031" t="s">
        <v>557</v>
      </c>
      <c r="H354" s="1040">
        <v>155896578</v>
      </c>
      <c r="I354" s="1033">
        <v>155896578</v>
      </c>
      <c r="J354" s="1039" t="s">
        <v>444</v>
      </c>
      <c r="K354" s="1030" t="s">
        <v>558</v>
      </c>
      <c r="L354" s="1012" t="s">
        <v>559</v>
      </c>
      <c r="M354" s="1039" t="s">
        <v>760</v>
      </c>
    </row>
    <row r="355" spans="1:44">
      <c r="A355" s="1168"/>
      <c r="B355" s="1063"/>
      <c r="C355" s="1031"/>
      <c r="D355" s="1059"/>
      <c r="E355" s="1039"/>
      <c r="F355" s="1039"/>
      <c r="G355" s="1031"/>
      <c r="H355" s="1040"/>
      <c r="I355" s="1033"/>
      <c r="J355" s="1039"/>
      <c r="K355" s="1030"/>
      <c r="L355" s="1012"/>
      <c r="M355" s="1039"/>
    </row>
    <row r="356" spans="1:44" ht="57" customHeight="1" thickBot="1">
      <c r="A356" s="1169"/>
      <c r="B356" s="281">
        <v>72121400</v>
      </c>
      <c r="C356" s="110"/>
      <c r="D356" s="318"/>
      <c r="E356" s="109"/>
      <c r="F356" s="109" t="s">
        <v>562</v>
      </c>
      <c r="G356" s="110"/>
      <c r="H356" s="206"/>
      <c r="I356" s="111"/>
      <c r="J356" s="109"/>
      <c r="K356" s="56"/>
      <c r="L356" s="129"/>
      <c r="M356" s="352"/>
    </row>
    <row r="357" spans="1:44" ht="62.25" customHeight="1">
      <c r="A357" s="1170" t="s">
        <v>563</v>
      </c>
      <c r="B357" s="282">
        <v>86101808</v>
      </c>
      <c r="C357" s="124" t="s">
        <v>66</v>
      </c>
      <c r="D357" s="328" t="s">
        <v>564</v>
      </c>
      <c r="E357" s="123" t="s">
        <v>32</v>
      </c>
      <c r="F357" s="125" t="s">
        <v>565</v>
      </c>
      <c r="G357" s="96" t="s">
        <v>566</v>
      </c>
      <c r="H357" s="207">
        <v>37519533.950000003</v>
      </c>
      <c r="I357" s="126">
        <v>37519533.950000003</v>
      </c>
      <c r="J357" s="123" t="s">
        <v>29</v>
      </c>
      <c r="K357" s="123" t="s">
        <v>29</v>
      </c>
      <c r="L357" s="365" t="s">
        <v>903</v>
      </c>
      <c r="M357" s="127" t="s">
        <v>760</v>
      </c>
    </row>
    <row r="358" spans="1:44" ht="24" customHeight="1">
      <c r="A358" s="1171"/>
      <c r="B358" s="273">
        <v>92111505</v>
      </c>
      <c r="C358" s="73" t="s">
        <v>69</v>
      </c>
      <c r="D358" s="214" t="s">
        <v>87</v>
      </c>
      <c r="E358" s="113" t="s">
        <v>567</v>
      </c>
      <c r="F358" s="113" t="s">
        <v>568</v>
      </c>
      <c r="G358" s="68" t="s">
        <v>566</v>
      </c>
      <c r="H358" s="201">
        <v>50000000</v>
      </c>
      <c r="I358" s="114">
        <v>50000000</v>
      </c>
      <c r="J358" s="112" t="s">
        <v>29</v>
      </c>
      <c r="K358" s="112" t="s">
        <v>29</v>
      </c>
      <c r="L358" s="366" t="s">
        <v>903</v>
      </c>
      <c r="M358" s="115" t="s">
        <v>760</v>
      </c>
    </row>
    <row r="359" spans="1:44" ht="24" customHeight="1">
      <c r="A359" s="1171"/>
      <c r="B359" s="272">
        <v>70111713</v>
      </c>
      <c r="C359" s="68" t="s">
        <v>570</v>
      </c>
      <c r="D359" s="13" t="s">
        <v>569</v>
      </c>
      <c r="E359" s="49" t="s">
        <v>77</v>
      </c>
      <c r="F359" s="69" t="s">
        <v>179</v>
      </c>
      <c r="G359" s="68" t="s">
        <v>566</v>
      </c>
      <c r="H359" s="199">
        <v>39000000</v>
      </c>
      <c r="I359" s="79">
        <v>39000000</v>
      </c>
      <c r="J359" s="112" t="s">
        <v>29</v>
      </c>
      <c r="K359" s="112" t="s">
        <v>29</v>
      </c>
      <c r="L359" s="367" t="s">
        <v>903</v>
      </c>
      <c r="M359" s="115" t="s">
        <v>760</v>
      </c>
    </row>
    <row r="360" spans="1:44" ht="24" customHeight="1">
      <c r="A360" s="1171"/>
      <c r="B360" s="273">
        <v>44110000</v>
      </c>
      <c r="C360" s="73" t="s">
        <v>571</v>
      </c>
      <c r="D360" s="214" t="s">
        <v>572</v>
      </c>
      <c r="E360" s="112" t="s">
        <v>74</v>
      </c>
      <c r="F360" s="113" t="s">
        <v>573</v>
      </c>
      <c r="G360" s="68" t="s">
        <v>566</v>
      </c>
      <c r="H360" s="201">
        <v>15000000</v>
      </c>
      <c r="I360" s="114">
        <v>15000000</v>
      </c>
      <c r="J360" s="112" t="s">
        <v>29</v>
      </c>
      <c r="K360" s="112" t="s">
        <v>29</v>
      </c>
      <c r="L360" s="366" t="s">
        <v>903</v>
      </c>
      <c r="M360" s="115" t="s">
        <v>760</v>
      </c>
    </row>
    <row r="361" spans="1:44" ht="24" customHeight="1">
      <c r="A361" s="1171"/>
      <c r="B361" s="273">
        <v>72102900</v>
      </c>
      <c r="C361" s="73" t="s">
        <v>574</v>
      </c>
      <c r="D361" s="214" t="s">
        <v>140</v>
      </c>
      <c r="E361" s="112" t="s">
        <v>74</v>
      </c>
      <c r="F361" s="113" t="s">
        <v>573</v>
      </c>
      <c r="G361" s="68" t="s">
        <v>566</v>
      </c>
      <c r="H361" s="201">
        <v>20782729.699999999</v>
      </c>
      <c r="I361" s="114">
        <v>20782729.699999999</v>
      </c>
      <c r="J361" s="112" t="s">
        <v>29</v>
      </c>
      <c r="K361" s="112" t="s">
        <v>29</v>
      </c>
      <c r="L361" s="366" t="s">
        <v>903</v>
      </c>
      <c r="M361" s="115" t="s">
        <v>760</v>
      </c>
    </row>
    <row r="362" spans="1:44" ht="57" customHeight="1">
      <c r="A362" s="1171"/>
      <c r="B362" s="273"/>
      <c r="C362" s="68"/>
      <c r="D362" s="214"/>
      <c r="E362" s="112"/>
      <c r="F362" s="113"/>
      <c r="G362" s="68" t="s">
        <v>577</v>
      </c>
      <c r="H362" s="201">
        <v>112793428.28</v>
      </c>
      <c r="I362" s="116"/>
      <c r="J362" s="112"/>
      <c r="K362" s="112"/>
      <c r="L362" s="368"/>
      <c r="M362" s="115" t="s">
        <v>760</v>
      </c>
    </row>
    <row r="363" spans="1:44" ht="24" customHeight="1">
      <c r="A363" s="1171"/>
      <c r="B363" s="273">
        <v>90141703</v>
      </c>
      <c r="C363" s="68" t="s">
        <v>578</v>
      </c>
      <c r="D363" s="214" t="s">
        <v>150</v>
      </c>
      <c r="E363" s="112" t="s">
        <v>575</v>
      </c>
      <c r="F363" s="113" t="s">
        <v>179</v>
      </c>
      <c r="G363" s="68" t="s">
        <v>566</v>
      </c>
      <c r="H363" s="201">
        <v>154000000</v>
      </c>
      <c r="I363" s="116">
        <v>154000000</v>
      </c>
      <c r="J363" s="112" t="s">
        <v>29</v>
      </c>
      <c r="K363" s="112" t="s">
        <v>29</v>
      </c>
      <c r="L363" s="366" t="s">
        <v>903</v>
      </c>
      <c r="M363" s="115" t="s">
        <v>760</v>
      </c>
    </row>
    <row r="364" spans="1:44" ht="24" customHeight="1">
      <c r="A364" s="1171"/>
      <c r="B364" s="273">
        <v>80111500</v>
      </c>
      <c r="C364" s="68" t="s">
        <v>581</v>
      </c>
      <c r="D364" s="214" t="s">
        <v>576</v>
      </c>
      <c r="E364" s="112" t="s">
        <v>82</v>
      </c>
      <c r="F364" s="113" t="s">
        <v>573</v>
      </c>
      <c r="G364" s="68" t="s">
        <v>566</v>
      </c>
      <c r="H364" s="201">
        <v>27000000</v>
      </c>
      <c r="I364" s="116">
        <v>27000000</v>
      </c>
      <c r="J364" s="112" t="s">
        <v>29</v>
      </c>
      <c r="K364" s="112" t="s">
        <v>29</v>
      </c>
      <c r="L364" s="366" t="s">
        <v>903</v>
      </c>
      <c r="M364" s="115" t="s">
        <v>760</v>
      </c>
    </row>
    <row r="365" spans="1:44" ht="35.25" customHeight="1">
      <c r="A365" s="1171"/>
      <c r="B365" s="273">
        <v>93141500</v>
      </c>
      <c r="C365" s="68" t="s">
        <v>582</v>
      </c>
      <c r="D365" s="214" t="s">
        <v>569</v>
      </c>
      <c r="E365" s="112" t="s">
        <v>102</v>
      </c>
      <c r="F365" s="113" t="s">
        <v>179</v>
      </c>
      <c r="G365" s="68" t="s">
        <v>107</v>
      </c>
      <c r="H365" s="201" t="s">
        <v>583</v>
      </c>
      <c r="I365" s="116" t="s">
        <v>583</v>
      </c>
      <c r="J365" s="112" t="s">
        <v>29</v>
      </c>
      <c r="K365" s="112" t="s">
        <v>29</v>
      </c>
      <c r="L365" s="368" t="s">
        <v>584</v>
      </c>
      <c r="M365" s="115" t="s">
        <v>760</v>
      </c>
    </row>
    <row r="366" spans="1:44" s="18" customFormat="1" ht="15" customHeight="1">
      <c r="A366" s="1171"/>
      <c r="B366" s="1081" t="s">
        <v>489</v>
      </c>
      <c r="C366" s="1017" t="s">
        <v>490</v>
      </c>
      <c r="D366" s="1023" t="s">
        <v>449</v>
      </c>
      <c r="E366" s="1018" t="s">
        <v>585</v>
      </c>
      <c r="F366" s="1018" t="s">
        <v>28</v>
      </c>
      <c r="G366" s="1017" t="s">
        <v>483</v>
      </c>
      <c r="H366" s="1021">
        <v>476191292</v>
      </c>
      <c r="I366" s="1020">
        <v>476191292</v>
      </c>
      <c r="J366" s="1018" t="s">
        <v>29</v>
      </c>
      <c r="K366" s="1018"/>
      <c r="L366" s="1013" t="s">
        <v>491</v>
      </c>
      <c r="M366" s="1018" t="s">
        <v>761</v>
      </c>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row>
    <row r="367" spans="1:44" s="18" customFormat="1" ht="15.75" customHeight="1">
      <c r="A367" s="1171"/>
      <c r="B367" s="1081"/>
      <c r="C367" s="1017"/>
      <c r="D367" s="1023"/>
      <c r="E367" s="1018"/>
      <c r="F367" s="1018"/>
      <c r="G367" s="1017"/>
      <c r="H367" s="1021"/>
      <c r="I367" s="1020"/>
      <c r="J367" s="1018"/>
      <c r="K367" s="1018"/>
      <c r="L367" s="1013"/>
      <c r="M367" s="1018"/>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row>
    <row r="368" spans="1:44" s="18" customFormat="1" ht="15" customHeight="1">
      <c r="A368" s="1171"/>
      <c r="B368" s="1081" t="s">
        <v>453</v>
      </c>
      <c r="C368" s="1017" t="s">
        <v>492</v>
      </c>
      <c r="D368" s="1023" t="s">
        <v>449</v>
      </c>
      <c r="E368" s="1018" t="s">
        <v>585</v>
      </c>
      <c r="F368" s="1018" t="s">
        <v>586</v>
      </c>
      <c r="G368" s="1017" t="s">
        <v>483</v>
      </c>
      <c r="H368" s="1021">
        <v>23808708</v>
      </c>
      <c r="I368" s="1020">
        <v>23808708</v>
      </c>
      <c r="J368" s="1018" t="s">
        <v>29</v>
      </c>
      <c r="K368" s="1018"/>
      <c r="L368" s="1013" t="s">
        <v>491</v>
      </c>
      <c r="M368" s="1018" t="s">
        <v>761</v>
      </c>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row>
    <row r="369" spans="1:44" s="18" customFormat="1" ht="15.75" customHeight="1">
      <c r="A369" s="1171"/>
      <c r="B369" s="1081"/>
      <c r="C369" s="1017"/>
      <c r="D369" s="1023"/>
      <c r="E369" s="1018"/>
      <c r="F369" s="1018"/>
      <c r="G369" s="1017"/>
      <c r="H369" s="1021"/>
      <c r="I369" s="1020"/>
      <c r="J369" s="1018"/>
      <c r="K369" s="1018"/>
      <c r="L369" s="1013"/>
      <c r="M369" s="1018"/>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row>
    <row r="370" spans="1:44" ht="57" customHeight="1">
      <c r="A370" s="1171"/>
      <c r="B370" s="275"/>
      <c r="C370" s="1"/>
      <c r="D370" s="212"/>
      <c r="E370" s="14"/>
      <c r="F370" s="14" t="s">
        <v>589</v>
      </c>
      <c r="G370" s="1"/>
      <c r="H370" s="200"/>
      <c r="I370" s="67"/>
      <c r="J370" s="14"/>
      <c r="K370" s="11"/>
      <c r="L370" s="117"/>
      <c r="M370" s="346"/>
    </row>
    <row r="371" spans="1:44" ht="27" customHeight="1">
      <c r="A371" s="1171"/>
      <c r="B371" s="1055">
        <v>80101601</v>
      </c>
      <c r="C371" s="1031" t="s">
        <v>590</v>
      </c>
      <c r="D371" s="1056" t="s">
        <v>434</v>
      </c>
      <c r="E371" s="1039" t="s">
        <v>178</v>
      </c>
      <c r="F371" s="1016" t="s">
        <v>193</v>
      </c>
      <c r="G371" s="1031" t="s">
        <v>591</v>
      </c>
      <c r="H371" s="1040">
        <v>100000000</v>
      </c>
      <c r="I371" s="1033">
        <v>100000000</v>
      </c>
      <c r="J371" s="1039" t="s">
        <v>29</v>
      </c>
      <c r="K371" s="1030"/>
      <c r="L371" s="360" t="s">
        <v>445</v>
      </c>
      <c r="M371" s="1039" t="s">
        <v>761</v>
      </c>
    </row>
    <row r="372" spans="1:44" ht="57" customHeight="1">
      <c r="A372" s="1171"/>
      <c r="B372" s="1055"/>
      <c r="C372" s="1031"/>
      <c r="D372" s="1056"/>
      <c r="E372" s="1039"/>
      <c r="F372" s="1016"/>
      <c r="G372" s="1031"/>
      <c r="H372" s="1040"/>
      <c r="I372" s="1033"/>
      <c r="J372" s="1039"/>
      <c r="K372" s="1030"/>
      <c r="L372" s="360"/>
      <c r="M372" s="1039"/>
    </row>
    <row r="373" spans="1:44" ht="24" customHeight="1">
      <c r="A373" s="1171"/>
      <c r="B373" s="275">
        <v>80161503</v>
      </c>
      <c r="C373" s="117" t="s">
        <v>592</v>
      </c>
      <c r="D373" s="212" t="s">
        <v>150</v>
      </c>
      <c r="E373" s="117" t="s">
        <v>186</v>
      </c>
      <c r="F373" s="14" t="s">
        <v>43</v>
      </c>
      <c r="G373" s="1" t="s">
        <v>593</v>
      </c>
      <c r="H373" s="200">
        <v>100000000</v>
      </c>
      <c r="I373" s="67">
        <v>100000000</v>
      </c>
      <c r="J373" s="14" t="s">
        <v>187</v>
      </c>
      <c r="K373" s="118" t="s">
        <v>187</v>
      </c>
      <c r="L373" s="351" t="s">
        <v>913</v>
      </c>
      <c r="M373" s="346" t="s">
        <v>760</v>
      </c>
    </row>
    <row r="374" spans="1:44" ht="24" customHeight="1">
      <c r="A374" s="1171"/>
      <c r="B374" s="275">
        <v>80101504</v>
      </c>
      <c r="C374" s="68" t="s">
        <v>594</v>
      </c>
      <c r="D374" s="212" t="s">
        <v>140</v>
      </c>
      <c r="E374" s="14" t="s">
        <v>102</v>
      </c>
      <c r="F374" s="69" t="s">
        <v>595</v>
      </c>
      <c r="G374" s="68" t="s">
        <v>596</v>
      </c>
      <c r="H374" s="200">
        <v>60000000</v>
      </c>
      <c r="I374" s="66">
        <v>60000000</v>
      </c>
      <c r="J374" s="14" t="s">
        <v>29</v>
      </c>
      <c r="K374" s="11"/>
      <c r="L374" s="117" t="s">
        <v>597</v>
      </c>
      <c r="M374" s="346" t="s">
        <v>761</v>
      </c>
    </row>
    <row r="375" spans="1:44" ht="24" customHeight="1">
      <c r="A375" s="1171"/>
      <c r="B375" s="275">
        <v>80101504</v>
      </c>
      <c r="C375" s="68" t="s">
        <v>598</v>
      </c>
      <c r="D375" s="212" t="s">
        <v>140</v>
      </c>
      <c r="E375" s="14" t="s">
        <v>102</v>
      </c>
      <c r="F375" s="69" t="s">
        <v>595</v>
      </c>
      <c r="G375" s="68" t="s">
        <v>221</v>
      </c>
      <c r="H375" s="200">
        <v>100000000</v>
      </c>
      <c r="I375" s="66">
        <v>100000000</v>
      </c>
      <c r="J375" s="14" t="s">
        <v>29</v>
      </c>
      <c r="K375" s="11"/>
      <c r="L375" s="117" t="s">
        <v>597</v>
      </c>
      <c r="M375" s="346" t="s">
        <v>760</v>
      </c>
    </row>
    <row r="376" spans="1:44" ht="35.25" customHeight="1">
      <c r="A376" s="1171"/>
      <c r="B376" s="275">
        <v>80101504</v>
      </c>
      <c r="C376" s="68" t="s">
        <v>599</v>
      </c>
      <c r="D376" s="212" t="s">
        <v>140</v>
      </c>
      <c r="E376" s="14" t="s">
        <v>102</v>
      </c>
      <c r="F376" s="69" t="s">
        <v>600</v>
      </c>
      <c r="G376" s="68" t="s">
        <v>402</v>
      </c>
      <c r="H376" s="200">
        <v>300000000</v>
      </c>
      <c r="I376" s="66">
        <v>300000000</v>
      </c>
      <c r="J376" s="14" t="s">
        <v>211</v>
      </c>
      <c r="K376" s="11" t="s">
        <v>601</v>
      </c>
      <c r="L376" s="117" t="s">
        <v>597</v>
      </c>
      <c r="M376" s="346" t="s">
        <v>760</v>
      </c>
    </row>
    <row r="377" spans="1:44" ht="15.75" customHeight="1">
      <c r="A377" s="1171"/>
      <c r="B377" s="283">
        <v>90101603</v>
      </c>
      <c r="C377" s="1070" t="s">
        <v>149</v>
      </c>
      <c r="D377" s="1071" t="s">
        <v>150</v>
      </c>
      <c r="E377" s="1078" t="s">
        <v>102</v>
      </c>
      <c r="F377" s="1079" t="s">
        <v>75</v>
      </c>
      <c r="G377" s="1080" t="s">
        <v>151</v>
      </c>
      <c r="H377" s="1073">
        <v>15000000</v>
      </c>
      <c r="I377" s="1074">
        <v>15000000</v>
      </c>
      <c r="J377" s="1075" t="s">
        <v>29</v>
      </c>
      <c r="K377" s="1041" t="s">
        <v>29</v>
      </c>
      <c r="L377" s="1041" t="s">
        <v>135</v>
      </c>
      <c r="M377" s="43" t="s">
        <v>761</v>
      </c>
    </row>
    <row r="378" spans="1:44" ht="15" customHeight="1">
      <c r="A378" s="1171"/>
      <c r="B378" s="283">
        <v>80141902</v>
      </c>
      <c r="C378" s="1070"/>
      <c r="D378" s="1071"/>
      <c r="E378" s="1072"/>
      <c r="F378" s="1041"/>
      <c r="G378" s="1070"/>
      <c r="H378" s="1073"/>
      <c r="I378" s="1074"/>
      <c r="J378" s="1075"/>
      <c r="K378" s="1041"/>
      <c r="L378" s="1041"/>
      <c r="M378" s="350"/>
    </row>
    <row r="379" spans="1:44" ht="15.75" customHeight="1">
      <c r="A379" s="1171"/>
      <c r="B379" s="283">
        <v>82151705</v>
      </c>
      <c r="C379" s="1070"/>
      <c r="D379" s="1071"/>
      <c r="E379" s="1072"/>
      <c r="F379" s="1041"/>
      <c r="G379" s="1070"/>
      <c r="H379" s="1073"/>
      <c r="I379" s="1074"/>
      <c r="J379" s="1075"/>
      <c r="K379" s="1041"/>
      <c r="L379" s="1041"/>
      <c r="M379" s="350"/>
    </row>
    <row r="380" spans="1:44" ht="24" customHeight="1">
      <c r="A380" s="1171"/>
      <c r="B380" s="283">
        <v>93141808</v>
      </c>
      <c r="C380" s="64" t="s">
        <v>603</v>
      </c>
      <c r="D380" s="322" t="s">
        <v>569</v>
      </c>
      <c r="E380" s="121" t="s">
        <v>102</v>
      </c>
      <c r="F380" s="119" t="s">
        <v>604</v>
      </c>
      <c r="G380" s="64" t="s">
        <v>160</v>
      </c>
      <c r="H380" s="201">
        <v>27700000</v>
      </c>
      <c r="I380" s="71">
        <v>27700000</v>
      </c>
      <c r="J380" s="65" t="s">
        <v>29</v>
      </c>
      <c r="K380" s="119" t="s">
        <v>29</v>
      </c>
      <c r="L380" s="349" t="s">
        <v>135</v>
      </c>
      <c r="M380" s="350"/>
    </row>
    <row r="381" spans="1:44" s="37" customFormat="1" ht="15.75" customHeight="1">
      <c r="A381" s="1171"/>
      <c r="B381" s="274">
        <v>72102900</v>
      </c>
      <c r="C381" s="1070" t="s">
        <v>605</v>
      </c>
      <c r="D381" s="1071" t="s">
        <v>569</v>
      </c>
      <c r="E381" s="1072" t="s">
        <v>102</v>
      </c>
      <c r="F381" s="122" t="s">
        <v>43</v>
      </c>
      <c r="G381" s="1070" t="s">
        <v>145</v>
      </c>
      <c r="H381" s="1073">
        <v>65599044.600000001</v>
      </c>
      <c r="I381" s="1074">
        <v>65599044.600000001</v>
      </c>
      <c r="J381" s="1075" t="s">
        <v>29</v>
      </c>
      <c r="K381" s="1041" t="s">
        <v>29</v>
      </c>
      <c r="L381" s="1041" t="s">
        <v>135</v>
      </c>
      <c r="M381" s="120"/>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row>
    <row r="382" spans="1:44" ht="15" customHeight="1">
      <c r="A382" s="1171"/>
      <c r="B382" s="283">
        <v>72101500</v>
      </c>
      <c r="C382" s="1070"/>
      <c r="D382" s="1071"/>
      <c r="E382" s="1072"/>
      <c r="F382" s="119" t="s">
        <v>525</v>
      </c>
      <c r="G382" s="1070"/>
      <c r="H382" s="1073"/>
      <c r="I382" s="1074"/>
      <c r="J382" s="1075"/>
      <c r="K382" s="1041"/>
      <c r="L382" s="1041"/>
      <c r="M382" s="350" t="s">
        <v>761</v>
      </c>
    </row>
    <row r="383" spans="1:44" ht="15.75" customHeight="1">
      <c r="A383" s="1171"/>
      <c r="B383" s="283">
        <v>81101500</v>
      </c>
      <c r="C383" s="1070"/>
      <c r="D383" s="1071"/>
      <c r="E383" s="1072"/>
      <c r="F383" s="119"/>
      <c r="G383" s="1070"/>
      <c r="H383" s="1073"/>
      <c r="I383" s="1074"/>
      <c r="J383" s="1075"/>
      <c r="K383" s="1041"/>
      <c r="L383" s="1041"/>
      <c r="M383" s="350"/>
    </row>
    <row r="384" spans="1:44" ht="15.75" customHeight="1">
      <c r="A384" s="1171"/>
      <c r="B384" s="283">
        <v>72151505</v>
      </c>
      <c r="C384" s="158"/>
      <c r="D384" s="322"/>
      <c r="E384" s="160"/>
      <c r="F384" s="162"/>
      <c r="G384" s="158"/>
      <c r="H384" s="201"/>
      <c r="I384" s="161"/>
      <c r="J384" s="159"/>
      <c r="K384" s="162"/>
      <c r="L384" s="349"/>
      <c r="M384" s="350" t="s">
        <v>761</v>
      </c>
    </row>
    <row r="385" spans="1:13" ht="24" customHeight="1">
      <c r="A385" s="1171"/>
      <c r="B385" s="283">
        <v>81101508</v>
      </c>
      <c r="C385" s="64" t="s">
        <v>174</v>
      </c>
      <c r="D385" s="322" t="s">
        <v>569</v>
      </c>
      <c r="E385" s="121" t="s">
        <v>102</v>
      </c>
      <c r="F385" s="119" t="s">
        <v>39</v>
      </c>
      <c r="G385" s="64" t="s">
        <v>171</v>
      </c>
      <c r="H385" s="208">
        <v>278761920</v>
      </c>
      <c r="I385" s="71">
        <v>278761920</v>
      </c>
      <c r="J385" s="65" t="s">
        <v>29</v>
      </c>
      <c r="K385" s="119" t="s">
        <v>29</v>
      </c>
      <c r="L385" s="349" t="s">
        <v>135</v>
      </c>
      <c r="M385" s="120"/>
    </row>
    <row r="386" spans="1:13" ht="24" customHeight="1">
      <c r="A386" s="1171"/>
      <c r="B386" s="283">
        <v>80101604</v>
      </c>
      <c r="C386" s="64" t="s">
        <v>606</v>
      </c>
      <c r="D386" s="322" t="s">
        <v>569</v>
      </c>
      <c r="E386" s="121" t="s">
        <v>102</v>
      </c>
      <c r="F386" s="119" t="s">
        <v>75</v>
      </c>
      <c r="G386" s="64" t="s">
        <v>171</v>
      </c>
      <c r="H386" s="208">
        <v>19537858.899999999</v>
      </c>
      <c r="I386" s="71">
        <v>14913800</v>
      </c>
      <c r="J386" s="65" t="s">
        <v>29</v>
      </c>
      <c r="K386" s="119" t="s">
        <v>29</v>
      </c>
      <c r="L386" s="349" t="s">
        <v>135</v>
      </c>
      <c r="M386" s="120" t="s">
        <v>761</v>
      </c>
    </row>
    <row r="387" spans="1:13" ht="23.25" customHeight="1">
      <c r="A387" s="1171"/>
      <c r="B387" s="283" t="s">
        <v>377</v>
      </c>
      <c r="C387" s="1070" t="s">
        <v>378</v>
      </c>
      <c r="D387" s="1071" t="s">
        <v>150</v>
      </c>
      <c r="E387" s="1072" t="s">
        <v>77</v>
      </c>
      <c r="F387" s="1041" t="s">
        <v>379</v>
      </c>
      <c r="G387" s="1070" t="s">
        <v>376</v>
      </c>
      <c r="H387" s="1073">
        <v>51000000</v>
      </c>
      <c r="I387" s="1074">
        <v>51000000</v>
      </c>
      <c r="J387" s="1075" t="s">
        <v>29</v>
      </c>
      <c r="K387" s="1041" t="s">
        <v>29</v>
      </c>
      <c r="L387" s="1041" t="s">
        <v>135</v>
      </c>
      <c r="M387" s="350"/>
    </row>
    <row r="388" spans="1:13" ht="24" customHeight="1" thickBot="1">
      <c r="A388" s="1171"/>
      <c r="B388" s="283" t="s">
        <v>607</v>
      </c>
      <c r="C388" s="1070"/>
      <c r="D388" s="1071"/>
      <c r="E388" s="1072"/>
      <c r="F388" s="1041"/>
      <c r="G388" s="1070"/>
      <c r="H388" s="1073"/>
      <c r="I388" s="1074"/>
      <c r="J388" s="1075"/>
      <c r="K388" s="1041"/>
      <c r="L388" s="1041"/>
      <c r="M388" s="350"/>
    </row>
    <row r="389" spans="1:13" ht="32.25" customHeight="1">
      <c r="A389" s="1189" t="s">
        <v>608</v>
      </c>
      <c r="B389" s="284" t="s">
        <v>914</v>
      </c>
      <c r="C389" s="132" t="s">
        <v>609</v>
      </c>
      <c r="D389" s="328" t="s">
        <v>610</v>
      </c>
      <c r="E389" s="133" t="s">
        <v>42</v>
      </c>
      <c r="F389" s="132" t="s">
        <v>60</v>
      </c>
      <c r="G389" s="96" t="s">
        <v>230</v>
      </c>
      <c r="H389" s="207">
        <v>40000000</v>
      </c>
      <c r="I389" s="126">
        <v>40000000</v>
      </c>
      <c r="J389" s="123" t="s">
        <v>29</v>
      </c>
      <c r="K389" s="133" t="s">
        <v>29</v>
      </c>
      <c r="L389" s="132" t="s">
        <v>198</v>
      </c>
      <c r="M389" s="125" t="s">
        <v>761</v>
      </c>
    </row>
    <row r="390" spans="1:13">
      <c r="A390" s="1190"/>
      <c r="B390" s="275">
        <v>86131601</v>
      </c>
      <c r="C390" s="117" t="s">
        <v>611</v>
      </c>
      <c r="D390" s="212" t="s">
        <v>569</v>
      </c>
      <c r="E390" s="117" t="s">
        <v>102</v>
      </c>
      <c r="F390" s="82" t="s">
        <v>179</v>
      </c>
      <c r="G390" s="68" t="s">
        <v>612</v>
      </c>
      <c r="H390" s="200">
        <v>48000000</v>
      </c>
      <c r="I390" s="66">
        <v>48000000</v>
      </c>
      <c r="J390" s="14"/>
      <c r="K390" s="118"/>
      <c r="L390" s="351" t="s">
        <v>283</v>
      </c>
      <c r="M390" s="348" t="s">
        <v>761</v>
      </c>
    </row>
    <row r="391" spans="1:13">
      <c r="A391" s="1190"/>
      <c r="B391" s="275">
        <v>93141707</v>
      </c>
      <c r="C391" s="82" t="s">
        <v>614</v>
      </c>
      <c r="D391" s="212" t="s">
        <v>569</v>
      </c>
      <c r="E391" s="117" t="s">
        <v>42</v>
      </c>
      <c r="F391" s="82" t="s">
        <v>613</v>
      </c>
      <c r="G391" s="68" t="s">
        <v>615</v>
      </c>
      <c r="H391" s="200">
        <v>161802121</v>
      </c>
      <c r="I391" s="66">
        <v>161802121</v>
      </c>
      <c r="J391" s="69" t="s">
        <v>29</v>
      </c>
      <c r="K391" s="83" t="s">
        <v>29</v>
      </c>
      <c r="L391" s="351" t="s">
        <v>302</v>
      </c>
      <c r="M391" s="348" t="s">
        <v>761</v>
      </c>
    </row>
    <row r="392" spans="1:13" ht="22.5">
      <c r="A392" s="1190"/>
      <c r="B392" s="275">
        <v>95121903</v>
      </c>
      <c r="C392" s="82" t="s">
        <v>616</v>
      </c>
      <c r="D392" s="212" t="s">
        <v>569</v>
      </c>
      <c r="E392" s="117" t="s">
        <v>163</v>
      </c>
      <c r="F392" s="82" t="s">
        <v>28</v>
      </c>
      <c r="G392" s="68" t="s">
        <v>345</v>
      </c>
      <c r="H392" s="200">
        <v>1395666211.05</v>
      </c>
      <c r="I392" s="66">
        <v>1395666211.05</v>
      </c>
      <c r="J392" s="69" t="s">
        <v>211</v>
      </c>
      <c r="K392" s="83" t="s">
        <v>617</v>
      </c>
      <c r="L392" s="351" t="s">
        <v>618</v>
      </c>
      <c r="M392" s="348" t="s">
        <v>760</v>
      </c>
    </row>
    <row r="393" spans="1:13" ht="22.5">
      <c r="A393" s="1190"/>
      <c r="B393" s="275">
        <v>81101500</v>
      </c>
      <c r="C393" s="82" t="s">
        <v>619</v>
      </c>
      <c r="D393" s="212" t="s">
        <v>569</v>
      </c>
      <c r="E393" s="117" t="s">
        <v>163</v>
      </c>
      <c r="F393" s="82" t="s">
        <v>39</v>
      </c>
      <c r="G393" s="68" t="s">
        <v>345</v>
      </c>
      <c r="H393" s="200">
        <v>69783310.549999997</v>
      </c>
      <c r="I393" s="66">
        <v>69783310.549999997</v>
      </c>
      <c r="J393" s="69" t="s">
        <v>211</v>
      </c>
      <c r="K393" s="83" t="s">
        <v>617</v>
      </c>
      <c r="L393" s="351" t="s">
        <v>618</v>
      </c>
      <c r="M393" s="348" t="s">
        <v>760</v>
      </c>
    </row>
    <row r="394" spans="1:13">
      <c r="A394" s="1190"/>
      <c r="B394" s="275">
        <v>70121801</v>
      </c>
      <c r="C394" s="82" t="s">
        <v>620</v>
      </c>
      <c r="D394" s="212" t="s">
        <v>140</v>
      </c>
      <c r="E394" s="117" t="s">
        <v>42</v>
      </c>
      <c r="F394" s="117" t="s">
        <v>282</v>
      </c>
      <c r="G394" s="1" t="s">
        <v>621</v>
      </c>
      <c r="H394" s="200">
        <v>20000000</v>
      </c>
      <c r="I394" s="66">
        <v>20000000</v>
      </c>
      <c r="J394" s="14" t="s">
        <v>29</v>
      </c>
      <c r="K394" s="118" t="s">
        <v>29</v>
      </c>
      <c r="L394" s="360" t="s">
        <v>622</v>
      </c>
      <c r="M394" s="348" t="s">
        <v>761</v>
      </c>
    </row>
    <row r="395" spans="1:13" ht="34.5" thickBot="1">
      <c r="A395" s="1191"/>
      <c r="B395" s="285">
        <v>85151600</v>
      </c>
      <c r="C395" s="128" t="s">
        <v>109</v>
      </c>
      <c r="D395" s="318" t="s">
        <v>569</v>
      </c>
      <c r="E395" s="129" t="s">
        <v>32</v>
      </c>
      <c r="F395" s="129" t="s">
        <v>282</v>
      </c>
      <c r="G395" s="110" t="s">
        <v>762</v>
      </c>
      <c r="H395" s="206">
        <v>50000000</v>
      </c>
      <c r="I395" s="130">
        <v>50000000</v>
      </c>
      <c r="J395" s="109" t="s">
        <v>211</v>
      </c>
      <c r="K395" s="131" t="s">
        <v>211</v>
      </c>
      <c r="L395" s="129" t="s">
        <v>763</v>
      </c>
      <c r="M395" s="353" t="s">
        <v>761</v>
      </c>
    </row>
    <row r="396" spans="1:13" ht="37.5" customHeight="1">
      <c r="A396" s="1192" t="s">
        <v>1189</v>
      </c>
      <c r="B396" s="280"/>
      <c r="C396" s="157"/>
      <c r="D396" s="213"/>
      <c r="E396" s="154"/>
      <c r="F396" s="152"/>
      <c r="G396" s="157"/>
      <c r="H396" s="200"/>
      <c r="I396" s="156"/>
      <c r="J396" s="154"/>
      <c r="K396" s="155"/>
      <c r="L396" s="360"/>
      <c r="M396" s="346"/>
    </row>
    <row r="397" spans="1:13" ht="57" customHeight="1">
      <c r="A397" s="1192"/>
      <c r="B397" s="280"/>
      <c r="C397" s="157"/>
      <c r="D397" s="213" t="s">
        <v>625</v>
      </c>
      <c r="E397" s="154"/>
      <c r="F397" s="152"/>
      <c r="G397" s="157"/>
      <c r="H397" s="200"/>
      <c r="I397" s="156"/>
      <c r="J397" s="154"/>
      <c r="K397" s="153"/>
      <c r="L397" s="360"/>
      <c r="M397" s="346"/>
    </row>
    <row r="398" spans="1:13" ht="57" customHeight="1">
      <c r="A398" s="1192"/>
      <c r="B398" s="280"/>
      <c r="C398" s="157"/>
      <c r="D398" s="213" t="s">
        <v>626</v>
      </c>
      <c r="E398" s="154"/>
      <c r="F398" s="152"/>
      <c r="G398" s="157"/>
      <c r="H398" s="200"/>
      <c r="I398" s="156"/>
      <c r="J398" s="154"/>
      <c r="K398" s="155"/>
      <c r="L398" s="369"/>
      <c r="M398" s="346"/>
    </row>
    <row r="399" spans="1:13">
      <c r="A399" s="1192"/>
      <c r="B399" s="1063">
        <v>81101500</v>
      </c>
      <c r="C399" s="1062" t="s">
        <v>627</v>
      </c>
      <c r="D399" s="213" t="s">
        <v>623</v>
      </c>
      <c r="E399" s="1016" t="s">
        <v>176</v>
      </c>
      <c r="F399" s="1016" t="s">
        <v>628</v>
      </c>
      <c r="G399" s="1031" t="s">
        <v>629</v>
      </c>
      <c r="H399" s="1040">
        <v>23471724</v>
      </c>
      <c r="I399" s="1033">
        <v>23471724</v>
      </c>
      <c r="J399" s="1016" t="s">
        <v>444</v>
      </c>
      <c r="K399" s="1076" t="s">
        <v>630</v>
      </c>
      <c r="L399" s="1010" t="s">
        <v>631</v>
      </c>
      <c r="M399" s="1016" t="s">
        <v>761</v>
      </c>
    </row>
    <row r="400" spans="1:13">
      <c r="A400" s="1192"/>
      <c r="B400" s="1063"/>
      <c r="C400" s="1031"/>
      <c r="D400" s="213" t="s">
        <v>626</v>
      </c>
      <c r="E400" s="1016"/>
      <c r="F400" s="1016"/>
      <c r="G400" s="1031"/>
      <c r="H400" s="1040"/>
      <c r="I400" s="1033"/>
      <c r="J400" s="1016"/>
      <c r="K400" s="1076"/>
      <c r="L400" s="1010"/>
      <c r="M400" s="1016"/>
    </row>
    <row r="401" spans="1:13">
      <c r="A401" s="1192"/>
      <c r="B401" s="1063">
        <v>72121400</v>
      </c>
      <c r="C401" s="1062" t="s">
        <v>632</v>
      </c>
      <c r="D401" s="213" t="s">
        <v>623</v>
      </c>
      <c r="E401" s="1016" t="s">
        <v>35</v>
      </c>
      <c r="F401" s="1016" t="s">
        <v>588</v>
      </c>
      <c r="G401" s="1031" t="s">
        <v>633</v>
      </c>
      <c r="H401" s="1040">
        <v>1422184290</v>
      </c>
      <c r="I401" s="66"/>
      <c r="J401" s="1016" t="s">
        <v>444</v>
      </c>
      <c r="K401" s="1076" t="s">
        <v>630</v>
      </c>
      <c r="L401" s="1010" t="s">
        <v>634</v>
      </c>
      <c r="M401" s="1016" t="s">
        <v>761</v>
      </c>
    </row>
    <row r="402" spans="1:13">
      <c r="A402" s="1192"/>
      <c r="B402" s="1063"/>
      <c r="C402" s="1031"/>
      <c r="D402" s="213" t="s">
        <v>626</v>
      </c>
      <c r="E402" s="1016"/>
      <c r="F402" s="1016"/>
      <c r="G402" s="1031"/>
      <c r="H402" s="1040"/>
      <c r="I402" s="66">
        <v>1422184290</v>
      </c>
      <c r="J402" s="1016"/>
      <c r="K402" s="1076"/>
      <c r="L402" s="1010"/>
      <c r="M402" s="1016"/>
    </row>
    <row r="403" spans="1:13">
      <c r="A403" s="1192"/>
      <c r="B403" s="1063">
        <v>81101500</v>
      </c>
      <c r="C403" s="1062" t="s">
        <v>636</v>
      </c>
      <c r="D403" s="1056" t="s">
        <v>434</v>
      </c>
      <c r="E403" s="1010" t="s">
        <v>35</v>
      </c>
      <c r="F403" s="1010" t="s">
        <v>586</v>
      </c>
      <c r="G403" s="1031" t="s">
        <v>637</v>
      </c>
      <c r="H403" s="1040">
        <v>29573765.609999999</v>
      </c>
      <c r="I403" s="1033">
        <v>29573765.609999999</v>
      </c>
      <c r="J403" s="1016" t="s">
        <v>444</v>
      </c>
      <c r="K403" s="1076" t="s">
        <v>630</v>
      </c>
      <c r="L403" s="1010" t="s">
        <v>638</v>
      </c>
      <c r="M403" s="1016" t="s">
        <v>761</v>
      </c>
    </row>
    <row r="404" spans="1:13" ht="26.25" customHeight="1">
      <c r="A404" s="1192"/>
      <c r="B404" s="1063"/>
      <c r="C404" s="1031"/>
      <c r="D404" s="1056"/>
      <c r="E404" s="1010"/>
      <c r="F404" s="1010"/>
      <c r="G404" s="1031"/>
      <c r="H404" s="1040"/>
      <c r="I404" s="1033"/>
      <c r="J404" s="1016"/>
      <c r="K404" s="1076"/>
      <c r="L404" s="1010"/>
      <c r="M404" s="1016"/>
    </row>
    <row r="405" spans="1:13">
      <c r="A405" s="1192"/>
      <c r="B405" s="1183" t="s">
        <v>639</v>
      </c>
      <c r="C405" s="1062" t="s">
        <v>640</v>
      </c>
      <c r="D405" s="1056" t="s">
        <v>587</v>
      </c>
      <c r="E405" s="1010" t="s">
        <v>35</v>
      </c>
      <c r="F405" s="1010" t="s">
        <v>588</v>
      </c>
      <c r="G405" s="1031" t="s">
        <v>633</v>
      </c>
      <c r="H405" s="1040">
        <v>941753349</v>
      </c>
      <c r="I405" s="1033">
        <v>941753349</v>
      </c>
      <c r="J405" s="1016" t="s">
        <v>444</v>
      </c>
      <c r="K405" s="1076" t="s">
        <v>630</v>
      </c>
      <c r="L405" s="1010" t="s">
        <v>631</v>
      </c>
      <c r="M405" s="1016" t="s">
        <v>761</v>
      </c>
    </row>
    <row r="406" spans="1:13">
      <c r="A406" s="1192"/>
      <c r="B406" s="1183"/>
      <c r="C406" s="1031"/>
      <c r="D406" s="1056"/>
      <c r="E406" s="1010"/>
      <c r="F406" s="1010"/>
      <c r="G406" s="1031"/>
      <c r="H406" s="1040"/>
      <c r="I406" s="1033"/>
      <c r="J406" s="1016"/>
      <c r="K406" s="1076"/>
      <c r="L406" s="1010"/>
      <c r="M406" s="1016"/>
    </row>
    <row r="407" spans="1:13">
      <c r="A407" s="1192"/>
      <c r="B407" s="1063">
        <v>81101500</v>
      </c>
      <c r="C407" s="1062" t="s">
        <v>641</v>
      </c>
      <c r="D407" s="1056" t="s">
        <v>587</v>
      </c>
      <c r="E407" s="1010" t="s">
        <v>35</v>
      </c>
      <c r="F407" s="1010" t="s">
        <v>586</v>
      </c>
      <c r="G407" s="1031" t="s">
        <v>633</v>
      </c>
      <c r="H407" s="1040">
        <v>47087667</v>
      </c>
      <c r="I407" s="1033">
        <v>47087667</v>
      </c>
      <c r="J407" s="1016" t="s">
        <v>444</v>
      </c>
      <c r="K407" s="1076" t="s">
        <v>630</v>
      </c>
      <c r="L407" s="1010" t="s">
        <v>631</v>
      </c>
      <c r="M407" s="1016" t="s">
        <v>761</v>
      </c>
    </row>
    <row r="408" spans="1:13">
      <c r="A408" s="1192"/>
      <c r="B408" s="1063"/>
      <c r="C408" s="1031"/>
      <c r="D408" s="1056"/>
      <c r="E408" s="1010"/>
      <c r="F408" s="1010"/>
      <c r="G408" s="1031"/>
      <c r="H408" s="1040"/>
      <c r="I408" s="1033"/>
      <c r="J408" s="1016"/>
      <c r="K408" s="1076"/>
      <c r="L408" s="1010"/>
      <c r="M408" s="1016"/>
    </row>
    <row r="409" spans="1:13">
      <c r="A409" s="1192"/>
      <c r="B409" s="1063">
        <v>81101500</v>
      </c>
      <c r="C409" s="1062" t="s">
        <v>642</v>
      </c>
      <c r="D409" s="1056" t="s">
        <v>587</v>
      </c>
      <c r="E409" s="1039" t="s">
        <v>102</v>
      </c>
      <c r="F409" s="1039" t="s">
        <v>75</v>
      </c>
      <c r="G409" s="1077" t="s">
        <v>643</v>
      </c>
      <c r="H409" s="1040">
        <v>13231404.65</v>
      </c>
      <c r="I409" s="1033">
        <v>13231404.65</v>
      </c>
      <c r="J409" s="1016" t="s">
        <v>444</v>
      </c>
      <c r="K409" s="1030" t="s">
        <v>617</v>
      </c>
      <c r="L409" s="1010" t="s">
        <v>631</v>
      </c>
      <c r="M409" s="1016" t="s">
        <v>761</v>
      </c>
    </row>
    <row r="410" spans="1:13">
      <c r="A410" s="1192"/>
      <c r="B410" s="1063"/>
      <c r="C410" s="1031"/>
      <c r="D410" s="1056"/>
      <c r="E410" s="1039"/>
      <c r="F410" s="1039"/>
      <c r="G410" s="1077"/>
      <c r="H410" s="1040"/>
      <c r="I410" s="1033"/>
      <c r="J410" s="1016"/>
      <c r="K410" s="1030"/>
      <c r="L410" s="1010"/>
      <c r="M410" s="1016"/>
    </row>
    <row r="411" spans="1:13">
      <c r="A411" s="1192"/>
      <c r="B411" s="280">
        <v>72121400</v>
      </c>
      <c r="C411" s="1062" t="s">
        <v>644</v>
      </c>
      <c r="D411" s="1056" t="s">
        <v>645</v>
      </c>
      <c r="E411" s="1010" t="s">
        <v>176</v>
      </c>
      <c r="F411" s="1010" t="s">
        <v>646</v>
      </c>
      <c r="G411" s="1031" t="s">
        <v>647</v>
      </c>
      <c r="H411" s="1040">
        <v>399093472</v>
      </c>
      <c r="I411" s="1033">
        <v>399093472</v>
      </c>
      <c r="J411" s="1016" t="s">
        <v>456</v>
      </c>
      <c r="K411" s="1076" t="s">
        <v>648</v>
      </c>
      <c r="L411" s="1010" t="s">
        <v>631</v>
      </c>
      <c r="M411" s="1016" t="s">
        <v>761</v>
      </c>
    </row>
    <row r="412" spans="1:13">
      <c r="A412" s="1192"/>
      <c r="B412" s="280">
        <v>95121903</v>
      </c>
      <c r="C412" s="1031"/>
      <c r="D412" s="1056"/>
      <c r="E412" s="1010"/>
      <c r="F412" s="1010"/>
      <c r="G412" s="1031"/>
      <c r="H412" s="1040"/>
      <c r="I412" s="1033"/>
      <c r="J412" s="1016"/>
      <c r="K412" s="1076"/>
      <c r="L412" s="1010"/>
      <c r="M412" s="1016" t="s">
        <v>761</v>
      </c>
    </row>
    <row r="413" spans="1:13">
      <c r="A413" s="1192"/>
      <c r="B413" s="280">
        <v>30162100</v>
      </c>
      <c r="C413" s="1031"/>
      <c r="D413" s="1056"/>
      <c r="E413" s="1010"/>
      <c r="F413" s="1010"/>
      <c r="G413" s="1031"/>
      <c r="H413" s="1040"/>
      <c r="I413" s="1033"/>
      <c r="J413" s="1016"/>
      <c r="K413" s="1076"/>
      <c r="L413" s="1010"/>
      <c r="M413" s="1016"/>
    </row>
    <row r="414" spans="1:13">
      <c r="A414" s="1192"/>
      <c r="B414" s="280">
        <v>24101600</v>
      </c>
      <c r="C414" s="1031"/>
      <c r="D414" s="1056"/>
      <c r="E414" s="1010"/>
      <c r="F414" s="1010"/>
      <c r="G414" s="1031"/>
      <c r="H414" s="1040"/>
      <c r="I414" s="1033"/>
      <c r="J414" s="1016"/>
      <c r="K414" s="1076"/>
      <c r="L414" s="1010"/>
      <c r="M414" s="1016" t="s">
        <v>761</v>
      </c>
    </row>
    <row r="415" spans="1:13">
      <c r="A415" s="1192"/>
      <c r="B415" s="1063">
        <v>81101500</v>
      </c>
      <c r="C415" s="1062" t="s">
        <v>649</v>
      </c>
      <c r="D415" s="1056" t="s">
        <v>650</v>
      </c>
      <c r="E415" s="1010" t="s">
        <v>215</v>
      </c>
      <c r="F415" s="1016" t="s">
        <v>651</v>
      </c>
      <c r="G415" s="1016" t="s">
        <v>919</v>
      </c>
      <c r="H415" s="1068">
        <v>19954674</v>
      </c>
      <c r="I415" s="1069">
        <v>19954674</v>
      </c>
      <c r="J415" s="1016" t="s">
        <v>456</v>
      </c>
      <c r="K415" s="1016" t="s">
        <v>648</v>
      </c>
      <c r="L415" s="1010" t="s">
        <v>631</v>
      </c>
      <c r="M415" s="1016" t="s">
        <v>761</v>
      </c>
    </row>
    <row r="416" spans="1:13" ht="37.5" customHeight="1">
      <c r="A416" s="1192"/>
      <c r="B416" s="1063"/>
      <c r="C416" s="1062"/>
      <c r="D416" s="1056"/>
      <c r="E416" s="1010"/>
      <c r="F416" s="1016"/>
      <c r="G416" s="1016"/>
      <c r="H416" s="1068"/>
      <c r="I416" s="1069"/>
      <c r="J416" s="1016"/>
      <c r="K416" s="1016"/>
      <c r="L416" s="1010"/>
      <c r="M416" s="1016"/>
    </row>
    <row r="417" spans="1:44" ht="57" customHeight="1">
      <c r="A417" s="1192"/>
      <c r="B417" s="1063"/>
      <c r="C417" s="1031"/>
      <c r="D417" s="1056"/>
      <c r="E417" s="1010"/>
      <c r="F417" s="117"/>
      <c r="G417" s="82"/>
      <c r="H417" s="1068"/>
      <c r="I417" s="1069"/>
      <c r="J417" s="1016"/>
      <c r="K417" s="1016"/>
      <c r="L417" s="1010"/>
      <c r="M417" s="1016"/>
    </row>
    <row r="418" spans="1:44" ht="33.75">
      <c r="A418" s="1192"/>
      <c r="B418" s="280">
        <v>80161502</v>
      </c>
      <c r="C418" s="117" t="s">
        <v>232</v>
      </c>
      <c r="D418" s="213" t="s">
        <v>653</v>
      </c>
      <c r="E418" s="82" t="s">
        <v>450</v>
      </c>
      <c r="F418" s="82" t="s">
        <v>223</v>
      </c>
      <c r="G418" s="68" t="s">
        <v>216</v>
      </c>
      <c r="H418" s="200">
        <v>300000000</v>
      </c>
      <c r="I418" s="66">
        <v>300000000</v>
      </c>
      <c r="J418" s="69" t="s">
        <v>217</v>
      </c>
      <c r="K418" s="83" t="s">
        <v>188</v>
      </c>
      <c r="L418" s="351" t="s">
        <v>913</v>
      </c>
      <c r="M418" s="348" t="s">
        <v>765</v>
      </c>
    </row>
    <row r="419" spans="1:44" ht="73.5" customHeight="1">
      <c r="A419" s="1192"/>
      <c r="B419" s="280">
        <v>93141514</v>
      </c>
      <c r="C419" s="117" t="s">
        <v>654</v>
      </c>
      <c r="D419" s="213" t="s">
        <v>652</v>
      </c>
      <c r="E419" s="82" t="s">
        <v>42</v>
      </c>
      <c r="F419" s="82" t="s">
        <v>655</v>
      </c>
      <c r="G419" s="68" t="s">
        <v>656</v>
      </c>
      <c r="H419" s="200">
        <v>50000000</v>
      </c>
      <c r="I419" s="66">
        <v>50000000</v>
      </c>
      <c r="J419" s="69" t="s">
        <v>217</v>
      </c>
      <c r="K419" s="83" t="s">
        <v>217</v>
      </c>
      <c r="L419" s="351" t="s">
        <v>913</v>
      </c>
      <c r="M419" s="348" t="s">
        <v>764</v>
      </c>
    </row>
    <row r="420" spans="1:44" ht="131.25" customHeight="1">
      <c r="A420" s="1192"/>
      <c r="B420" s="280" t="s">
        <v>657</v>
      </c>
      <c r="C420" s="82" t="s">
        <v>658</v>
      </c>
      <c r="D420" s="213" t="s">
        <v>569</v>
      </c>
      <c r="E420" s="82" t="s">
        <v>42</v>
      </c>
      <c r="F420" s="82" t="s">
        <v>659</v>
      </c>
      <c r="G420" s="68" t="s">
        <v>660</v>
      </c>
      <c r="H420" s="200" t="s">
        <v>661</v>
      </c>
      <c r="I420" s="66" t="s">
        <v>661</v>
      </c>
      <c r="J420" s="14" t="s">
        <v>187</v>
      </c>
      <c r="K420" s="118" t="s">
        <v>187</v>
      </c>
      <c r="L420" s="351" t="s">
        <v>662</v>
      </c>
      <c r="M420" s="348" t="s">
        <v>764</v>
      </c>
    </row>
    <row r="421" spans="1:44">
      <c r="A421" s="1192"/>
      <c r="B421" s="1063" t="s">
        <v>663</v>
      </c>
      <c r="C421" s="1031" t="s">
        <v>664</v>
      </c>
      <c r="D421" s="1056" t="s">
        <v>569</v>
      </c>
      <c r="E421" s="1016" t="s">
        <v>42</v>
      </c>
      <c r="F421" s="1016" t="s">
        <v>75</v>
      </c>
      <c r="G421" s="1031" t="s">
        <v>145</v>
      </c>
      <c r="H421" s="1040" t="s">
        <v>665</v>
      </c>
      <c r="I421" s="1033" t="s">
        <v>665</v>
      </c>
      <c r="J421" s="1039" t="s">
        <v>187</v>
      </c>
      <c r="K421" s="1030" t="s">
        <v>187</v>
      </c>
      <c r="L421" s="1010" t="s">
        <v>662</v>
      </c>
      <c r="M421" s="1016" t="s">
        <v>764</v>
      </c>
    </row>
    <row r="422" spans="1:44" ht="12" thickBot="1">
      <c r="A422" s="1193"/>
      <c r="B422" s="1067"/>
      <c r="C422" s="1032"/>
      <c r="D422" s="1057"/>
      <c r="E422" s="1058"/>
      <c r="F422" s="1058"/>
      <c r="G422" s="1032"/>
      <c r="H422" s="1064"/>
      <c r="I422" s="1065"/>
      <c r="J422" s="1066"/>
      <c r="K422" s="1060"/>
      <c r="L422" s="1061"/>
      <c r="M422" s="1058"/>
    </row>
    <row r="423" spans="1:44" ht="23.25" thickBot="1">
      <c r="A423" s="135" t="s">
        <v>666</v>
      </c>
      <c r="B423" s="286">
        <v>70161701</v>
      </c>
      <c r="C423" s="28" t="s">
        <v>672</v>
      </c>
      <c r="D423" s="329" t="s">
        <v>569</v>
      </c>
      <c r="E423" s="2" t="s">
        <v>42</v>
      </c>
      <c r="F423" s="2" t="s">
        <v>245</v>
      </c>
      <c r="G423" s="27" t="s">
        <v>673</v>
      </c>
      <c r="H423" s="209">
        <v>74800000</v>
      </c>
      <c r="I423" s="21">
        <v>74800000</v>
      </c>
      <c r="J423" s="2" t="s">
        <v>29</v>
      </c>
      <c r="K423" s="3" t="s">
        <v>29</v>
      </c>
      <c r="L423" s="370" t="s">
        <v>669</v>
      </c>
      <c r="M423" s="2" t="s">
        <v>766</v>
      </c>
    </row>
    <row r="424" spans="1:44" s="18" customFormat="1" ht="45.75" customHeight="1">
      <c r="A424" s="1128"/>
      <c r="B424" s="279" t="s">
        <v>447</v>
      </c>
      <c r="C424" s="94" t="s">
        <v>679</v>
      </c>
      <c r="D424" s="327" t="s">
        <v>587</v>
      </c>
      <c r="E424" s="107" t="s">
        <v>176</v>
      </c>
      <c r="F424" s="107" t="s">
        <v>680</v>
      </c>
      <c r="G424" s="106" t="s">
        <v>676</v>
      </c>
      <c r="H424" s="205">
        <v>1921970773</v>
      </c>
      <c r="I424" s="99">
        <v>1921970773</v>
      </c>
      <c r="J424" s="107" t="s">
        <v>444</v>
      </c>
      <c r="K424" s="136" t="s">
        <v>677</v>
      </c>
      <c r="L424" s="138" t="s">
        <v>458</v>
      </c>
      <c r="M424" s="344" t="s">
        <v>764</v>
      </c>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row>
    <row r="425" spans="1:44" s="18" customFormat="1" ht="34.5" customHeight="1">
      <c r="A425" s="1128"/>
      <c r="B425" s="279" t="s">
        <v>453</v>
      </c>
      <c r="C425" s="94" t="s">
        <v>681</v>
      </c>
      <c r="D425" s="327" t="s">
        <v>587</v>
      </c>
      <c r="E425" s="107" t="s">
        <v>176</v>
      </c>
      <c r="F425" s="107" t="s">
        <v>680</v>
      </c>
      <c r="G425" s="106" t="s">
        <v>676</v>
      </c>
      <c r="H425" s="205">
        <v>96098539</v>
      </c>
      <c r="I425" s="99">
        <v>96098539</v>
      </c>
      <c r="J425" s="107" t="s">
        <v>456</v>
      </c>
      <c r="K425" s="136" t="s">
        <v>677</v>
      </c>
      <c r="L425" s="138" t="s">
        <v>458</v>
      </c>
      <c r="M425" s="344" t="s">
        <v>764</v>
      </c>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row>
    <row r="426" spans="1:44" s="18" customFormat="1" ht="57" customHeight="1">
      <c r="A426" s="1128"/>
      <c r="B426" s="279" t="s">
        <v>685</v>
      </c>
      <c r="C426" s="94" t="s">
        <v>518</v>
      </c>
      <c r="D426" s="327" t="s">
        <v>686</v>
      </c>
      <c r="E426" s="107" t="s">
        <v>424</v>
      </c>
      <c r="F426" s="107" t="s">
        <v>28</v>
      </c>
      <c r="G426" s="106" t="s">
        <v>687</v>
      </c>
      <c r="H426" s="205">
        <v>8759047619.0499992</v>
      </c>
      <c r="I426" s="99">
        <v>8759047619.0499992</v>
      </c>
      <c r="J426" s="107" t="s">
        <v>187</v>
      </c>
      <c r="K426" s="139"/>
      <c r="L426" s="138" t="s">
        <v>688</v>
      </c>
      <c r="M426" s="344" t="s">
        <v>764</v>
      </c>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row>
    <row r="427" spans="1:44" s="18" customFormat="1" ht="45.75" customHeight="1">
      <c r="A427" s="1128"/>
      <c r="B427" s="279" t="s">
        <v>453</v>
      </c>
      <c r="C427" s="94" t="s">
        <v>519</v>
      </c>
      <c r="D427" s="327" t="s">
        <v>686</v>
      </c>
      <c r="E427" s="107" t="s">
        <v>424</v>
      </c>
      <c r="F427" s="107" t="s">
        <v>586</v>
      </c>
      <c r="G427" s="106" t="s">
        <v>687</v>
      </c>
      <c r="H427" s="205">
        <v>437952380.94999999</v>
      </c>
      <c r="I427" s="99">
        <v>437952380.94999999</v>
      </c>
      <c r="J427" s="107" t="s">
        <v>187</v>
      </c>
      <c r="K427" s="136"/>
      <c r="L427" s="138" t="s">
        <v>461</v>
      </c>
      <c r="M427" s="344" t="s">
        <v>764</v>
      </c>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row>
    <row r="428" spans="1:44" s="18" customFormat="1" ht="45.75" customHeight="1">
      <c r="A428" s="1128"/>
      <c r="B428" s="279">
        <v>83101806</v>
      </c>
      <c r="C428" s="94" t="s">
        <v>689</v>
      </c>
      <c r="D428" s="327" t="s">
        <v>652</v>
      </c>
      <c r="E428" s="107" t="s">
        <v>35</v>
      </c>
      <c r="F428" s="107" t="s">
        <v>690</v>
      </c>
      <c r="G428" s="106" t="s">
        <v>691</v>
      </c>
      <c r="H428" s="205">
        <v>868000000</v>
      </c>
      <c r="I428" s="99">
        <v>868000000</v>
      </c>
      <c r="J428" s="107" t="s">
        <v>456</v>
      </c>
      <c r="K428" s="136" t="s">
        <v>692</v>
      </c>
      <c r="L428" s="138" t="s">
        <v>469</v>
      </c>
      <c r="M428" s="344" t="s">
        <v>764</v>
      </c>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row>
    <row r="429" spans="1:44" s="18" customFormat="1" ht="23.25" customHeight="1">
      <c r="A429" s="1128"/>
      <c r="B429" s="279">
        <v>72141120</v>
      </c>
      <c r="C429" s="94" t="s">
        <v>693</v>
      </c>
      <c r="D429" s="327" t="s">
        <v>587</v>
      </c>
      <c r="E429" s="107" t="s">
        <v>178</v>
      </c>
      <c r="F429" s="107" t="s">
        <v>28</v>
      </c>
      <c r="G429" s="106" t="s">
        <v>694</v>
      </c>
      <c r="H429" s="205">
        <v>404190135</v>
      </c>
      <c r="I429" s="99">
        <v>404190135</v>
      </c>
      <c r="J429" s="107" t="s">
        <v>187</v>
      </c>
      <c r="K429" s="136"/>
      <c r="L429" s="138" t="s">
        <v>695</v>
      </c>
      <c r="M429" s="344" t="s">
        <v>764</v>
      </c>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row>
    <row r="430" spans="1:44" s="18" customFormat="1" ht="34.5" customHeight="1">
      <c r="A430" s="1128"/>
      <c r="B430" s="279" t="s">
        <v>987</v>
      </c>
      <c r="C430" s="94" t="s">
        <v>696</v>
      </c>
      <c r="D430" s="327" t="s">
        <v>587</v>
      </c>
      <c r="E430" s="107" t="s">
        <v>178</v>
      </c>
      <c r="F430" s="107" t="s">
        <v>697</v>
      </c>
      <c r="G430" s="106" t="s">
        <v>694</v>
      </c>
      <c r="H430" s="205">
        <v>19809865</v>
      </c>
      <c r="I430" s="99">
        <v>19809865</v>
      </c>
      <c r="J430" s="107" t="s">
        <v>184</v>
      </c>
      <c r="K430" s="136"/>
      <c r="L430" s="138" t="s">
        <v>698</v>
      </c>
      <c r="M430" s="344" t="s">
        <v>764</v>
      </c>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row>
    <row r="431" spans="1:44" s="18" customFormat="1" ht="23.25" customHeight="1">
      <c r="A431" s="1128"/>
      <c r="B431" s="279" t="s">
        <v>674</v>
      </c>
      <c r="C431" s="94" t="s">
        <v>699</v>
      </c>
      <c r="D431" s="327" t="s">
        <v>652</v>
      </c>
      <c r="E431" s="107" t="s">
        <v>431</v>
      </c>
      <c r="F431" s="107" t="s">
        <v>700</v>
      </c>
      <c r="G431" s="106" t="s">
        <v>701</v>
      </c>
      <c r="H431" s="205">
        <v>27713300</v>
      </c>
      <c r="I431" s="99">
        <v>27713300</v>
      </c>
      <c r="J431" s="107" t="s">
        <v>187</v>
      </c>
      <c r="K431" s="136"/>
      <c r="L431" s="138" t="s">
        <v>461</v>
      </c>
      <c r="M431" s="344" t="s">
        <v>764</v>
      </c>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row>
    <row r="432" spans="1:44" s="18" customFormat="1" ht="23.25" customHeight="1">
      <c r="A432" s="1128"/>
      <c r="B432" s="279">
        <v>83101807</v>
      </c>
      <c r="C432" s="94" t="s">
        <v>702</v>
      </c>
      <c r="D432" s="327" t="s">
        <v>652</v>
      </c>
      <c r="E432" s="107" t="s">
        <v>180</v>
      </c>
      <c r="F432" s="107" t="s">
        <v>680</v>
      </c>
      <c r="G432" s="106" t="s">
        <v>676</v>
      </c>
      <c r="H432" s="205">
        <v>712500000</v>
      </c>
      <c r="I432" s="99">
        <v>712500000</v>
      </c>
      <c r="J432" s="107" t="s">
        <v>456</v>
      </c>
      <c r="K432" s="136" t="s">
        <v>677</v>
      </c>
      <c r="L432" s="138" t="s">
        <v>469</v>
      </c>
      <c r="M432" s="344" t="s">
        <v>764</v>
      </c>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row>
    <row r="433" spans="1:13" ht="24" customHeight="1">
      <c r="A433" s="1128"/>
      <c r="B433" s="275">
        <v>81102700</v>
      </c>
      <c r="C433" s="68" t="s">
        <v>703</v>
      </c>
      <c r="D433" s="212" t="s">
        <v>434</v>
      </c>
      <c r="E433" s="14" t="s">
        <v>178</v>
      </c>
      <c r="F433" s="14" t="s">
        <v>671</v>
      </c>
      <c r="G433" s="1" t="s">
        <v>704</v>
      </c>
      <c r="H433" s="200">
        <v>100000000</v>
      </c>
      <c r="I433" s="66">
        <v>100000000</v>
      </c>
      <c r="J433" s="14" t="s">
        <v>187</v>
      </c>
      <c r="K433" s="11"/>
      <c r="L433" s="360" t="s">
        <v>445</v>
      </c>
      <c r="M433" s="346" t="s">
        <v>764</v>
      </c>
    </row>
    <row r="434" spans="1:13" ht="24" customHeight="1">
      <c r="A434" s="1128"/>
      <c r="B434" s="275">
        <v>10101700</v>
      </c>
      <c r="C434" s="68" t="s">
        <v>705</v>
      </c>
      <c r="D434" s="212" t="s">
        <v>706</v>
      </c>
      <c r="E434" s="14" t="s">
        <v>143</v>
      </c>
      <c r="F434" s="14" t="s">
        <v>28</v>
      </c>
      <c r="G434" s="1" t="s">
        <v>707</v>
      </c>
      <c r="H434" s="200">
        <v>666666667</v>
      </c>
      <c r="I434" s="66">
        <v>666666667</v>
      </c>
      <c r="J434" s="14" t="s">
        <v>211</v>
      </c>
      <c r="K434" s="11" t="s">
        <v>211</v>
      </c>
      <c r="L434" s="360" t="s">
        <v>708</v>
      </c>
      <c r="M434" s="346" t="s">
        <v>764</v>
      </c>
    </row>
    <row r="435" spans="1:13" ht="24" customHeight="1">
      <c r="A435" s="1128"/>
      <c r="B435" s="275">
        <v>70101905</v>
      </c>
      <c r="C435" s="68" t="s">
        <v>709</v>
      </c>
      <c r="D435" s="212" t="s">
        <v>706</v>
      </c>
      <c r="E435" s="14" t="s">
        <v>143</v>
      </c>
      <c r="F435" s="14" t="s">
        <v>39</v>
      </c>
      <c r="G435" s="1" t="s">
        <v>707</v>
      </c>
      <c r="H435" s="200">
        <v>333333333</v>
      </c>
      <c r="I435" s="66">
        <v>333333333</v>
      </c>
      <c r="J435" s="14" t="s">
        <v>211</v>
      </c>
      <c r="K435" s="11" t="s">
        <v>211</v>
      </c>
      <c r="L435" s="360" t="s">
        <v>708</v>
      </c>
      <c r="M435" s="346" t="s">
        <v>764</v>
      </c>
    </row>
    <row r="436" spans="1:13" ht="24" customHeight="1">
      <c r="A436" s="1128"/>
      <c r="B436" s="275">
        <v>70141506</v>
      </c>
      <c r="C436" s="68" t="s">
        <v>710</v>
      </c>
      <c r="D436" s="212" t="s">
        <v>706</v>
      </c>
      <c r="E436" s="14" t="s">
        <v>344</v>
      </c>
      <c r="F436" s="14" t="s">
        <v>67</v>
      </c>
      <c r="G436" s="1" t="s">
        <v>711</v>
      </c>
      <c r="H436" s="200">
        <v>403497000</v>
      </c>
      <c r="I436" s="66">
        <v>403497000</v>
      </c>
      <c r="J436" s="14" t="s">
        <v>211</v>
      </c>
      <c r="K436" s="11" t="s">
        <v>211</v>
      </c>
      <c r="L436" s="360" t="s">
        <v>712</v>
      </c>
      <c r="M436" s="346" t="s">
        <v>764</v>
      </c>
    </row>
    <row r="437" spans="1:13" ht="23.25" customHeight="1">
      <c r="A437" s="1128"/>
      <c r="B437" s="275">
        <v>70141506</v>
      </c>
      <c r="C437" s="82" t="s">
        <v>713</v>
      </c>
      <c r="D437" s="212" t="s">
        <v>706</v>
      </c>
      <c r="E437" s="117" t="s">
        <v>344</v>
      </c>
      <c r="F437" s="117" t="s">
        <v>67</v>
      </c>
      <c r="G437" s="117" t="s">
        <v>711</v>
      </c>
      <c r="H437" s="200">
        <v>223300000</v>
      </c>
      <c r="I437" s="66">
        <v>223300000</v>
      </c>
      <c r="J437" s="14" t="s">
        <v>211</v>
      </c>
      <c r="K437" s="118" t="s">
        <v>211</v>
      </c>
      <c r="L437" s="360" t="s">
        <v>712</v>
      </c>
      <c r="M437" s="346" t="s">
        <v>764</v>
      </c>
    </row>
    <row r="438" spans="1:13" ht="24" customHeight="1">
      <c r="A438" s="1128"/>
      <c r="B438" s="275">
        <v>70141706</v>
      </c>
      <c r="C438" s="68" t="s">
        <v>714</v>
      </c>
      <c r="D438" s="212" t="s">
        <v>706</v>
      </c>
      <c r="E438" s="14" t="s">
        <v>344</v>
      </c>
      <c r="F438" s="14" t="s">
        <v>67</v>
      </c>
      <c r="G438" s="1" t="s">
        <v>711</v>
      </c>
      <c r="H438" s="200">
        <v>414299000</v>
      </c>
      <c r="I438" s="66">
        <v>414299000</v>
      </c>
      <c r="J438" s="14" t="s">
        <v>211</v>
      </c>
      <c r="K438" s="11" t="s">
        <v>211</v>
      </c>
      <c r="L438" s="360" t="s">
        <v>712</v>
      </c>
      <c r="M438" s="346" t="s">
        <v>764</v>
      </c>
    </row>
    <row r="439" spans="1:13" ht="24" customHeight="1">
      <c r="A439" s="1128"/>
      <c r="B439" s="275">
        <v>70121700</v>
      </c>
      <c r="C439" s="68" t="s">
        <v>715</v>
      </c>
      <c r="D439" s="212" t="s">
        <v>706</v>
      </c>
      <c r="E439" s="14" t="s">
        <v>344</v>
      </c>
      <c r="F439" s="14" t="s">
        <v>67</v>
      </c>
      <c r="G439" s="1" t="s">
        <v>711</v>
      </c>
      <c r="H439" s="200">
        <v>220000000</v>
      </c>
      <c r="I439" s="66">
        <v>220000000</v>
      </c>
      <c r="J439" s="14" t="s">
        <v>211</v>
      </c>
      <c r="K439" s="11" t="s">
        <v>211</v>
      </c>
      <c r="L439" s="360" t="s">
        <v>712</v>
      </c>
      <c r="M439" s="346" t="s">
        <v>764</v>
      </c>
    </row>
    <row r="440" spans="1:13" ht="24" customHeight="1">
      <c r="A440" s="1128"/>
      <c r="B440" s="275">
        <v>70121700</v>
      </c>
      <c r="C440" s="68" t="s">
        <v>716</v>
      </c>
      <c r="D440" s="212" t="s">
        <v>706</v>
      </c>
      <c r="E440" s="14" t="s">
        <v>344</v>
      </c>
      <c r="F440" s="14" t="s">
        <v>67</v>
      </c>
      <c r="G440" s="1" t="s">
        <v>711</v>
      </c>
      <c r="H440" s="200">
        <v>357624000</v>
      </c>
      <c r="I440" s="66">
        <v>357624000</v>
      </c>
      <c r="J440" s="14" t="s">
        <v>211</v>
      </c>
      <c r="K440" s="11" t="s">
        <v>211</v>
      </c>
      <c r="L440" s="360" t="s">
        <v>712</v>
      </c>
      <c r="M440" s="346" t="s">
        <v>764</v>
      </c>
    </row>
    <row r="441" spans="1:13" ht="35.25" customHeight="1">
      <c r="A441" s="1128"/>
      <c r="B441" s="275">
        <v>70121502</v>
      </c>
      <c r="C441" s="68" t="s">
        <v>717</v>
      </c>
      <c r="D441" s="212" t="s">
        <v>706</v>
      </c>
      <c r="E441" s="14" t="s">
        <v>344</v>
      </c>
      <c r="F441" s="14" t="s">
        <v>67</v>
      </c>
      <c r="G441" s="1" t="s">
        <v>711</v>
      </c>
      <c r="H441" s="200">
        <v>486410000</v>
      </c>
      <c r="I441" s="66">
        <v>486410000</v>
      </c>
      <c r="J441" s="14" t="s">
        <v>211</v>
      </c>
      <c r="K441" s="11" t="s">
        <v>211</v>
      </c>
      <c r="L441" s="360" t="s">
        <v>712</v>
      </c>
      <c r="M441" s="346" t="s">
        <v>764</v>
      </c>
    </row>
    <row r="442" spans="1:13" ht="24" customHeight="1">
      <c r="A442" s="1128"/>
      <c r="B442" s="275">
        <v>70141511</v>
      </c>
      <c r="C442" s="68" t="s">
        <v>718</v>
      </c>
      <c r="D442" s="212" t="s">
        <v>706</v>
      </c>
      <c r="E442" s="14" t="s">
        <v>344</v>
      </c>
      <c r="F442" s="14" t="s">
        <v>67</v>
      </c>
      <c r="G442" s="1" t="s">
        <v>711</v>
      </c>
      <c r="H442" s="200">
        <v>520953000</v>
      </c>
      <c r="I442" s="66">
        <v>520953000</v>
      </c>
      <c r="J442" s="14" t="s">
        <v>211</v>
      </c>
      <c r="K442" s="11" t="s">
        <v>211</v>
      </c>
      <c r="L442" s="360" t="s">
        <v>712</v>
      </c>
      <c r="M442" s="346" t="s">
        <v>764</v>
      </c>
    </row>
    <row r="443" spans="1:13" ht="24" customHeight="1">
      <c r="A443" s="1128"/>
      <c r="B443" s="275">
        <v>10101601</v>
      </c>
      <c r="C443" s="68" t="s">
        <v>720</v>
      </c>
      <c r="D443" s="212" t="s">
        <v>706</v>
      </c>
      <c r="E443" s="14" t="s">
        <v>102</v>
      </c>
      <c r="F443" s="14" t="s">
        <v>721</v>
      </c>
      <c r="G443" s="1" t="s">
        <v>722</v>
      </c>
      <c r="H443" s="200">
        <v>81051821.599999994</v>
      </c>
      <c r="I443" s="66">
        <v>81051821.599999994</v>
      </c>
      <c r="J443" s="14" t="s">
        <v>211</v>
      </c>
      <c r="K443" s="11" t="s">
        <v>211</v>
      </c>
      <c r="L443" s="360" t="s">
        <v>708</v>
      </c>
      <c r="M443" s="346" t="s">
        <v>764</v>
      </c>
    </row>
    <row r="444" spans="1:13" ht="15.75" customHeight="1">
      <c r="A444" s="1128"/>
      <c r="B444" s="1055">
        <v>72121400</v>
      </c>
      <c r="C444" s="1062" t="s">
        <v>725</v>
      </c>
      <c r="D444" s="1059" t="s">
        <v>140</v>
      </c>
      <c r="E444" s="1039" t="s">
        <v>143</v>
      </c>
      <c r="F444" s="1039" t="s">
        <v>179</v>
      </c>
      <c r="G444" s="1" t="s">
        <v>726</v>
      </c>
      <c r="H444" s="200">
        <v>150000000</v>
      </c>
      <c r="I444" s="1033">
        <v>263127810.40000001</v>
      </c>
      <c r="J444" s="1039" t="s">
        <v>211</v>
      </c>
      <c r="K444" s="1030" t="s">
        <v>211</v>
      </c>
      <c r="L444" s="1012" t="s">
        <v>602</v>
      </c>
      <c r="M444" s="1039" t="s">
        <v>764</v>
      </c>
    </row>
    <row r="445" spans="1:13" ht="15.75" customHeight="1">
      <c r="A445" s="1128"/>
      <c r="B445" s="1055"/>
      <c r="C445" s="1031"/>
      <c r="D445" s="1059"/>
      <c r="E445" s="1039"/>
      <c r="F445" s="1039"/>
      <c r="G445" s="1" t="s">
        <v>727</v>
      </c>
      <c r="H445" s="200">
        <v>109745880.59999999</v>
      </c>
      <c r="I445" s="1033"/>
      <c r="J445" s="1039"/>
      <c r="K445" s="1030"/>
      <c r="L445" s="1012"/>
      <c r="M445" s="1039"/>
    </row>
    <row r="446" spans="1:13" ht="15.75" customHeight="1">
      <c r="A446" s="1128"/>
      <c r="B446" s="1055"/>
      <c r="C446" s="1031"/>
      <c r="D446" s="1059"/>
      <c r="E446" s="1039"/>
      <c r="F446" s="1039"/>
      <c r="G446" s="1" t="s">
        <v>727</v>
      </c>
      <c r="H446" s="200">
        <v>3381929.8</v>
      </c>
      <c r="I446" s="1033"/>
      <c r="J446" s="1039"/>
      <c r="K446" s="1030"/>
      <c r="L446" s="1012"/>
      <c r="M446" s="1039"/>
    </row>
    <row r="447" spans="1:13" ht="15.75" customHeight="1">
      <c r="A447" s="1128"/>
      <c r="B447" s="1055"/>
      <c r="C447" s="1031"/>
      <c r="D447" s="1059"/>
      <c r="E447" s="1039"/>
      <c r="F447" s="1039"/>
      <c r="G447" s="1" t="s">
        <v>728</v>
      </c>
      <c r="H447" s="200">
        <v>0.45</v>
      </c>
      <c r="I447" s="1033"/>
      <c r="J447" s="1039"/>
      <c r="K447" s="1030"/>
      <c r="L447" s="1012"/>
      <c r="M447" s="1039"/>
    </row>
    <row r="448" spans="1:13" ht="15.75" customHeight="1">
      <c r="A448" s="1128"/>
      <c r="B448" s="1055"/>
      <c r="C448" s="1031"/>
      <c r="D448" s="1059"/>
      <c r="E448" s="1039"/>
      <c r="F448" s="1039"/>
      <c r="G448" s="1" t="s">
        <v>729</v>
      </c>
      <c r="H448" s="200">
        <v>4518.93</v>
      </c>
      <c r="I448" s="1033"/>
      <c r="J448" s="1039"/>
      <c r="K448" s="1030"/>
      <c r="L448" s="1012"/>
      <c r="M448" s="1039"/>
    </row>
    <row r="449" spans="1:44" ht="15.75" customHeight="1">
      <c r="A449" s="1128"/>
      <c r="B449" s="1055"/>
      <c r="C449" s="1031"/>
      <c r="D449" s="1059"/>
      <c r="E449" s="1039"/>
      <c r="F449" s="1039"/>
      <c r="G449" s="1" t="s">
        <v>730</v>
      </c>
      <c r="H449" s="200">
        <v>261000000</v>
      </c>
      <c r="I449" s="1033"/>
      <c r="J449" s="1039"/>
      <c r="K449" s="1030"/>
      <c r="L449" s="1012"/>
      <c r="M449" s="1039"/>
    </row>
    <row r="450" spans="1:44" ht="57" customHeight="1">
      <c r="A450" s="1128"/>
      <c r="B450" s="275"/>
      <c r="C450" s="68"/>
      <c r="D450" s="212"/>
      <c r="E450" s="14"/>
      <c r="F450" s="14"/>
      <c r="G450" s="1" t="s">
        <v>731</v>
      </c>
      <c r="H450" s="200">
        <v>37160369</v>
      </c>
      <c r="I450" s="66"/>
      <c r="J450" s="14"/>
      <c r="K450" s="11"/>
      <c r="L450" s="117"/>
      <c r="M450" s="346"/>
    </row>
    <row r="451" spans="1:44" ht="15.75" customHeight="1">
      <c r="A451" s="1128"/>
      <c r="B451" s="1055">
        <v>72121400</v>
      </c>
      <c r="C451" s="1062" t="s">
        <v>732</v>
      </c>
      <c r="D451" s="1059" t="s">
        <v>140</v>
      </c>
      <c r="E451" s="1039" t="s">
        <v>32</v>
      </c>
      <c r="F451" s="1039" t="s">
        <v>179</v>
      </c>
      <c r="G451" s="1" t="s">
        <v>255</v>
      </c>
      <c r="H451" s="200">
        <v>80009354.400000006</v>
      </c>
      <c r="I451" s="1033">
        <v>81051821.599999994</v>
      </c>
      <c r="J451" s="1039" t="s">
        <v>211</v>
      </c>
      <c r="K451" s="1030" t="s">
        <v>211</v>
      </c>
      <c r="L451" s="1012" t="s">
        <v>602</v>
      </c>
      <c r="M451" s="1039" t="s">
        <v>764</v>
      </c>
    </row>
    <row r="452" spans="1:44" ht="15.75" customHeight="1">
      <c r="A452" s="1128"/>
      <c r="B452" s="1055"/>
      <c r="C452" s="1031"/>
      <c r="D452" s="1059"/>
      <c r="E452" s="1039"/>
      <c r="F452" s="1039"/>
      <c r="G452" s="1" t="s">
        <v>733</v>
      </c>
      <c r="H452" s="200">
        <v>1042467.2</v>
      </c>
      <c r="I452" s="1033"/>
      <c r="J452" s="1039"/>
      <c r="K452" s="1030"/>
      <c r="L452" s="1012"/>
      <c r="M452" s="1039"/>
    </row>
    <row r="453" spans="1:44" ht="30" customHeight="1">
      <c r="A453" s="1128"/>
      <c r="B453" s="275">
        <v>86111600</v>
      </c>
      <c r="C453" s="134" t="s">
        <v>734</v>
      </c>
      <c r="D453" s="212" t="s">
        <v>140</v>
      </c>
      <c r="E453" s="14" t="s">
        <v>421</v>
      </c>
      <c r="F453" s="14" t="s">
        <v>179</v>
      </c>
      <c r="G453" s="1" t="s">
        <v>246</v>
      </c>
      <c r="H453" s="200">
        <v>100000000</v>
      </c>
      <c r="I453" s="66">
        <v>100000000</v>
      </c>
      <c r="J453" s="14" t="s">
        <v>211</v>
      </c>
      <c r="K453" s="11" t="s">
        <v>211</v>
      </c>
      <c r="L453" s="117" t="s">
        <v>602</v>
      </c>
      <c r="M453" s="346" t="s">
        <v>764</v>
      </c>
    </row>
    <row r="454" spans="1:44" ht="44.25" customHeight="1">
      <c r="A454" s="1128"/>
      <c r="B454" s="275">
        <v>83111500</v>
      </c>
      <c r="C454" s="134" t="s">
        <v>735</v>
      </c>
      <c r="D454" s="212" t="s">
        <v>140</v>
      </c>
      <c r="E454" s="14" t="s">
        <v>431</v>
      </c>
      <c r="F454" s="14" t="s">
        <v>736</v>
      </c>
      <c r="G454" s="1" t="s">
        <v>737</v>
      </c>
      <c r="H454" s="200">
        <v>59999840</v>
      </c>
      <c r="I454" s="66">
        <v>59999840</v>
      </c>
      <c r="J454" s="14" t="s">
        <v>29</v>
      </c>
      <c r="K454" s="11" t="s">
        <v>29</v>
      </c>
      <c r="L454" s="117" t="s">
        <v>602</v>
      </c>
      <c r="M454" s="346" t="s">
        <v>764</v>
      </c>
    </row>
    <row r="455" spans="1:44" ht="46.5" customHeight="1">
      <c r="A455" s="1128"/>
      <c r="B455" s="275">
        <v>72101500</v>
      </c>
      <c r="C455" s="68" t="s">
        <v>738</v>
      </c>
      <c r="D455" s="212" t="s">
        <v>739</v>
      </c>
      <c r="E455" s="14" t="s">
        <v>740</v>
      </c>
      <c r="F455" s="14" t="s">
        <v>741</v>
      </c>
      <c r="G455" s="1" t="s">
        <v>742</v>
      </c>
      <c r="H455" s="200">
        <v>263672541.80000001</v>
      </c>
      <c r="I455" s="66">
        <v>263672541.80000001</v>
      </c>
      <c r="J455" s="14" t="s">
        <v>29</v>
      </c>
      <c r="K455" s="11" t="s">
        <v>29</v>
      </c>
      <c r="L455" s="117" t="s">
        <v>743</v>
      </c>
      <c r="M455" s="346" t="s">
        <v>764</v>
      </c>
    </row>
    <row r="456" spans="1:44" ht="35.25" customHeight="1">
      <c r="A456" s="1128"/>
      <c r="B456" s="275">
        <v>81101500</v>
      </c>
      <c r="C456" s="68" t="s">
        <v>746</v>
      </c>
      <c r="D456" s="212" t="s">
        <v>747</v>
      </c>
      <c r="E456" s="14" t="s">
        <v>740</v>
      </c>
      <c r="F456" s="14" t="s">
        <v>748</v>
      </c>
      <c r="G456" s="1" t="s">
        <v>742</v>
      </c>
      <c r="H456" s="200">
        <v>13183627.09</v>
      </c>
      <c r="I456" s="66">
        <v>13183627.09</v>
      </c>
      <c r="J456" s="14" t="s">
        <v>29</v>
      </c>
      <c r="K456" s="11" t="s">
        <v>29</v>
      </c>
      <c r="L456" s="117" t="s">
        <v>743</v>
      </c>
      <c r="M456" s="346" t="s">
        <v>764</v>
      </c>
    </row>
    <row r="457" spans="1:44" ht="73.5" customHeight="1">
      <c r="A457" s="1128"/>
      <c r="B457" s="275">
        <v>93141506</v>
      </c>
      <c r="C457" s="82" t="s">
        <v>754</v>
      </c>
      <c r="D457" s="212" t="s">
        <v>576</v>
      </c>
      <c r="E457" s="117" t="s">
        <v>42</v>
      </c>
      <c r="F457" s="117" t="s">
        <v>755</v>
      </c>
      <c r="G457" s="68" t="s">
        <v>915</v>
      </c>
      <c r="H457" s="200">
        <v>120000000</v>
      </c>
      <c r="I457" s="66">
        <v>120000000</v>
      </c>
      <c r="J457" s="69" t="s">
        <v>187</v>
      </c>
      <c r="K457" s="83" t="s">
        <v>187</v>
      </c>
      <c r="L457" s="351" t="s">
        <v>913</v>
      </c>
      <c r="M457" s="348" t="s">
        <v>916</v>
      </c>
    </row>
    <row r="458" spans="1:44" s="5" customFormat="1" ht="68.25" customHeight="1" thickBot="1">
      <c r="A458" s="1128"/>
      <c r="B458" s="275">
        <v>80101604</v>
      </c>
      <c r="C458" s="82" t="s">
        <v>233</v>
      </c>
      <c r="D458" s="212" t="s">
        <v>645</v>
      </c>
      <c r="E458" s="117" t="s">
        <v>494</v>
      </c>
      <c r="F458" s="117" t="s">
        <v>220</v>
      </c>
      <c r="G458" s="117" t="s">
        <v>216</v>
      </c>
      <c r="H458" s="200">
        <v>150000000</v>
      </c>
      <c r="I458" s="66">
        <v>150000000</v>
      </c>
      <c r="J458" s="14" t="s">
        <v>187</v>
      </c>
      <c r="K458" s="118" t="s">
        <v>188</v>
      </c>
      <c r="L458" s="351" t="s">
        <v>913</v>
      </c>
      <c r="M458" s="348" t="s">
        <v>916</v>
      </c>
      <c r="N458" s="145"/>
      <c r="O458" s="145"/>
      <c r="P458" s="145"/>
      <c r="Q458" s="145"/>
      <c r="R458" s="145"/>
      <c r="S458" s="145"/>
      <c r="T458" s="145"/>
      <c r="U458" s="145"/>
      <c r="V458" s="145"/>
      <c r="W458" s="145"/>
      <c r="X458" s="145"/>
      <c r="Y458" s="145"/>
      <c r="Z458" s="145"/>
      <c r="AA458" s="145"/>
      <c r="AB458" s="145"/>
      <c r="AC458" s="145"/>
      <c r="AD458" s="145"/>
      <c r="AE458" s="145"/>
      <c r="AF458" s="145"/>
      <c r="AG458" s="145"/>
      <c r="AH458" s="145"/>
      <c r="AI458" s="145"/>
      <c r="AJ458" s="145"/>
      <c r="AK458" s="145"/>
      <c r="AL458" s="145"/>
      <c r="AM458" s="145"/>
      <c r="AN458" s="145"/>
      <c r="AO458" s="145"/>
      <c r="AP458" s="145"/>
      <c r="AQ458" s="145"/>
      <c r="AR458" s="145"/>
    </row>
    <row r="459" spans="1:44" ht="45" customHeight="1">
      <c r="A459" s="1194" t="s">
        <v>899</v>
      </c>
      <c r="B459" s="1024">
        <v>80101602</v>
      </c>
      <c r="C459" s="1017" t="s">
        <v>767</v>
      </c>
      <c r="D459" s="1023" t="s">
        <v>140</v>
      </c>
      <c r="E459" s="1018" t="s">
        <v>42</v>
      </c>
      <c r="F459" s="1018" t="s">
        <v>39</v>
      </c>
      <c r="G459" s="1017" t="s">
        <v>768</v>
      </c>
      <c r="H459" s="1021">
        <v>97262185.920000002</v>
      </c>
      <c r="I459" s="1020">
        <v>97262185.920000002</v>
      </c>
      <c r="J459" s="1019" t="s">
        <v>769</v>
      </c>
      <c r="K459" s="1018" t="s">
        <v>211</v>
      </c>
      <c r="L459" s="1008" t="s">
        <v>770</v>
      </c>
      <c r="M459" s="343" t="s">
        <v>900</v>
      </c>
    </row>
    <row r="460" spans="1:44">
      <c r="A460" s="1195"/>
      <c r="B460" s="1024"/>
      <c r="C460" s="1017"/>
      <c r="D460" s="1023"/>
      <c r="E460" s="1018"/>
      <c r="F460" s="1018"/>
      <c r="G460" s="1017"/>
      <c r="H460" s="1021"/>
      <c r="I460" s="1020"/>
      <c r="J460" s="1019"/>
      <c r="K460" s="1018"/>
      <c r="L460" s="1015"/>
      <c r="M460" s="343"/>
    </row>
    <row r="461" spans="1:44" ht="25.5" customHeight="1">
      <c r="A461" s="1195"/>
      <c r="B461" s="287"/>
      <c r="C461" s="141"/>
      <c r="D461" s="330"/>
      <c r="E461" s="179"/>
      <c r="F461" s="179"/>
      <c r="G461" s="141"/>
      <c r="H461" s="210"/>
      <c r="I461" s="180"/>
      <c r="J461" s="181"/>
      <c r="K461" s="179"/>
      <c r="L461" s="371"/>
      <c r="M461" s="343"/>
    </row>
    <row r="462" spans="1:44" ht="21" customHeight="1">
      <c r="A462" s="1195"/>
      <c r="B462" s="1024">
        <v>72101500</v>
      </c>
      <c r="C462" s="1017" t="s">
        <v>775</v>
      </c>
      <c r="D462" s="1023" t="s">
        <v>140</v>
      </c>
      <c r="E462" s="1018" t="s">
        <v>106</v>
      </c>
      <c r="F462" s="1018" t="s">
        <v>28</v>
      </c>
      <c r="G462" s="1017" t="s">
        <v>776</v>
      </c>
      <c r="H462" s="1021">
        <v>588248405.88</v>
      </c>
      <c r="I462" s="1020">
        <v>588248405.88</v>
      </c>
      <c r="J462" s="1018" t="s">
        <v>777</v>
      </c>
      <c r="K462" s="1018" t="s">
        <v>211</v>
      </c>
      <c r="L462" s="1008" t="s">
        <v>774</v>
      </c>
      <c r="M462" s="343" t="s">
        <v>900</v>
      </c>
    </row>
    <row r="463" spans="1:44">
      <c r="A463" s="1195"/>
      <c r="B463" s="1024"/>
      <c r="C463" s="1017"/>
      <c r="D463" s="1023"/>
      <c r="E463" s="1018"/>
      <c r="F463" s="1018"/>
      <c r="G463" s="1017"/>
      <c r="H463" s="1021"/>
      <c r="I463" s="1020"/>
      <c r="J463" s="1018"/>
      <c r="K463" s="1018"/>
      <c r="L463" s="1015"/>
      <c r="M463" s="343"/>
    </row>
    <row r="464" spans="1:44" ht="35.25" customHeight="1">
      <c r="A464" s="1195"/>
      <c r="B464" s="1024">
        <v>81101500</v>
      </c>
      <c r="C464" s="1017" t="s">
        <v>778</v>
      </c>
      <c r="D464" s="1023" t="s">
        <v>140</v>
      </c>
      <c r="E464" s="1018" t="s">
        <v>106</v>
      </c>
      <c r="F464" s="1018" t="s">
        <v>39</v>
      </c>
      <c r="G464" s="1017" t="s">
        <v>779</v>
      </c>
      <c r="H464" s="1021">
        <v>30960442.420000002</v>
      </c>
      <c r="I464" s="1020">
        <v>30960442.420000002</v>
      </c>
      <c r="J464" s="1019" t="s">
        <v>769</v>
      </c>
      <c r="K464" s="1018" t="s">
        <v>211</v>
      </c>
      <c r="L464" s="1008" t="s">
        <v>774</v>
      </c>
      <c r="M464" s="343" t="s">
        <v>900</v>
      </c>
    </row>
    <row r="465" spans="1:13">
      <c r="A465" s="1195"/>
      <c r="B465" s="1024"/>
      <c r="C465" s="1017"/>
      <c r="D465" s="1023"/>
      <c r="E465" s="1018"/>
      <c r="F465" s="1018"/>
      <c r="G465" s="1017"/>
      <c r="H465" s="1021"/>
      <c r="I465" s="1020"/>
      <c r="J465" s="1019"/>
      <c r="K465" s="1018"/>
      <c r="L465" s="1015"/>
      <c r="M465" s="343"/>
    </row>
    <row r="466" spans="1:13" ht="15" customHeight="1">
      <c r="A466" s="1195"/>
      <c r="B466" s="1024">
        <v>50190000</v>
      </c>
      <c r="C466" s="1017" t="s">
        <v>780</v>
      </c>
      <c r="D466" s="1023" t="s">
        <v>576</v>
      </c>
      <c r="E466" s="1018" t="s">
        <v>77</v>
      </c>
      <c r="F466" s="1018" t="s">
        <v>179</v>
      </c>
      <c r="G466" s="1017" t="s">
        <v>781</v>
      </c>
      <c r="H466" s="1021">
        <v>60000000</v>
      </c>
      <c r="I466" s="1020">
        <v>60000000</v>
      </c>
      <c r="J466" s="1019" t="s">
        <v>769</v>
      </c>
      <c r="K466" s="1018" t="s">
        <v>211</v>
      </c>
      <c r="L466" s="1008" t="s">
        <v>782</v>
      </c>
      <c r="M466" s="1018" t="s">
        <v>900</v>
      </c>
    </row>
    <row r="467" spans="1:13">
      <c r="A467" s="1195"/>
      <c r="B467" s="1024"/>
      <c r="C467" s="1017"/>
      <c r="D467" s="1023"/>
      <c r="E467" s="1018"/>
      <c r="F467" s="1018"/>
      <c r="G467" s="1017"/>
      <c r="H467" s="1021"/>
      <c r="I467" s="1020"/>
      <c r="J467" s="1019"/>
      <c r="K467" s="1018"/>
      <c r="L467" s="1015"/>
      <c r="M467" s="1018"/>
    </row>
    <row r="468" spans="1:13" ht="11.25" customHeight="1">
      <c r="A468" s="1195"/>
      <c r="B468" s="288"/>
      <c r="C468" s="172"/>
      <c r="D468" s="100"/>
      <c r="E468" s="171"/>
      <c r="F468" s="171"/>
      <c r="G468" s="172"/>
      <c r="H468" s="55"/>
      <c r="I468" s="174"/>
      <c r="J468" s="173"/>
      <c r="K468" s="171"/>
      <c r="L468" s="371"/>
      <c r="M468" s="343"/>
    </row>
    <row r="469" spans="1:13" ht="11.25" customHeight="1">
      <c r="A469" s="1195"/>
      <c r="B469" s="288"/>
      <c r="C469" s="172"/>
      <c r="D469" s="100"/>
      <c r="E469" s="171"/>
      <c r="F469" s="171"/>
      <c r="G469" s="172"/>
      <c r="H469" s="55"/>
      <c r="I469" s="174"/>
      <c r="J469" s="173"/>
      <c r="K469" s="171"/>
      <c r="L469" s="371"/>
      <c r="M469" s="343"/>
    </row>
    <row r="470" spans="1:13" ht="15" customHeight="1">
      <c r="A470" s="1195"/>
      <c r="B470" s="1024">
        <v>45121521</v>
      </c>
      <c r="C470" s="1017" t="s">
        <v>783</v>
      </c>
      <c r="D470" s="1023" t="s">
        <v>140</v>
      </c>
      <c r="E470" s="1018" t="s">
        <v>344</v>
      </c>
      <c r="F470" s="1018" t="s">
        <v>28</v>
      </c>
      <c r="G470" s="1017" t="s">
        <v>781</v>
      </c>
      <c r="H470" s="1021">
        <v>700000000</v>
      </c>
      <c r="I470" s="1020">
        <v>700000000</v>
      </c>
      <c r="J470" s="1019" t="s">
        <v>769</v>
      </c>
      <c r="K470" s="1018" t="s">
        <v>211</v>
      </c>
      <c r="L470" s="1008" t="s">
        <v>782</v>
      </c>
      <c r="M470" s="1018" t="s">
        <v>900</v>
      </c>
    </row>
    <row r="471" spans="1:13">
      <c r="A471" s="1195"/>
      <c r="B471" s="1024"/>
      <c r="C471" s="1017"/>
      <c r="D471" s="1023"/>
      <c r="E471" s="1018"/>
      <c r="F471" s="1018"/>
      <c r="G471" s="1017"/>
      <c r="H471" s="1021"/>
      <c r="I471" s="1020"/>
      <c r="J471" s="1019"/>
      <c r="K471" s="1018"/>
      <c r="L471" s="1015"/>
      <c r="M471" s="1018"/>
    </row>
    <row r="472" spans="1:13" ht="15" customHeight="1">
      <c r="A472" s="1195"/>
      <c r="B472" s="1024">
        <v>95101801</v>
      </c>
      <c r="C472" s="1017" t="s">
        <v>579</v>
      </c>
      <c r="D472" s="1023" t="s">
        <v>140</v>
      </c>
      <c r="E472" s="1018" t="s">
        <v>32</v>
      </c>
      <c r="F472" s="1018" t="s">
        <v>67</v>
      </c>
      <c r="G472" s="1017" t="s">
        <v>781</v>
      </c>
      <c r="H472" s="1021">
        <v>300000000</v>
      </c>
      <c r="I472" s="1020">
        <v>300000000</v>
      </c>
      <c r="J472" s="1019" t="s">
        <v>769</v>
      </c>
      <c r="K472" s="1018" t="s">
        <v>211</v>
      </c>
      <c r="L472" s="1008" t="s">
        <v>782</v>
      </c>
      <c r="M472" s="1018" t="s">
        <v>900</v>
      </c>
    </row>
    <row r="473" spans="1:13">
      <c r="A473" s="1195"/>
      <c r="B473" s="1024"/>
      <c r="C473" s="1017"/>
      <c r="D473" s="1023"/>
      <c r="E473" s="1018"/>
      <c r="F473" s="1018"/>
      <c r="G473" s="1017"/>
      <c r="H473" s="1021"/>
      <c r="I473" s="1020"/>
      <c r="J473" s="1019"/>
      <c r="K473" s="1018"/>
      <c r="L473" s="1015"/>
      <c r="M473" s="1018"/>
    </row>
    <row r="474" spans="1:13" ht="15" customHeight="1">
      <c r="A474" s="1195"/>
      <c r="B474" s="1024">
        <v>72102900</v>
      </c>
      <c r="C474" s="1017" t="s">
        <v>580</v>
      </c>
      <c r="D474" s="1023" t="s">
        <v>140</v>
      </c>
      <c r="E474" s="1018" t="s">
        <v>32</v>
      </c>
      <c r="F474" s="1018" t="s">
        <v>28</v>
      </c>
      <c r="G474" s="1017" t="s">
        <v>781</v>
      </c>
      <c r="H474" s="1021">
        <v>600000000</v>
      </c>
      <c r="I474" s="1020">
        <v>600000000</v>
      </c>
      <c r="J474" s="1019" t="s">
        <v>769</v>
      </c>
      <c r="K474" s="1018" t="s">
        <v>211</v>
      </c>
      <c r="L474" s="1008" t="s">
        <v>782</v>
      </c>
      <c r="M474" s="1018" t="s">
        <v>900</v>
      </c>
    </row>
    <row r="475" spans="1:13">
      <c r="A475" s="1195"/>
      <c r="B475" s="1024"/>
      <c r="C475" s="1017"/>
      <c r="D475" s="1023"/>
      <c r="E475" s="1018"/>
      <c r="F475" s="1018"/>
      <c r="G475" s="1017"/>
      <c r="H475" s="1021"/>
      <c r="I475" s="1020"/>
      <c r="J475" s="1019"/>
      <c r="K475" s="1018"/>
      <c r="L475" s="1015"/>
      <c r="M475" s="1018"/>
    </row>
    <row r="476" spans="1:13" ht="15" customHeight="1">
      <c r="A476" s="1195"/>
      <c r="B476" s="1024">
        <v>72151500</v>
      </c>
      <c r="C476" s="106"/>
      <c r="D476" s="1023" t="s">
        <v>140</v>
      </c>
      <c r="E476" s="1018" t="s">
        <v>27</v>
      </c>
      <c r="F476" s="1018" t="s">
        <v>28</v>
      </c>
      <c r="G476" s="1017" t="s">
        <v>781</v>
      </c>
      <c r="H476" s="1021">
        <v>285000000</v>
      </c>
      <c r="I476" s="1020">
        <v>285000000</v>
      </c>
      <c r="J476" s="1019" t="s">
        <v>769</v>
      </c>
      <c r="K476" s="1018" t="s">
        <v>211</v>
      </c>
      <c r="L476" s="1008" t="s">
        <v>782</v>
      </c>
      <c r="M476" s="1018" t="s">
        <v>900</v>
      </c>
    </row>
    <row r="477" spans="1:13" ht="22.5">
      <c r="A477" s="1195"/>
      <c r="B477" s="1024"/>
      <c r="C477" s="94" t="s">
        <v>785</v>
      </c>
      <c r="D477" s="1023"/>
      <c r="E477" s="1018"/>
      <c r="F477" s="1018"/>
      <c r="G477" s="1017"/>
      <c r="H477" s="1021"/>
      <c r="I477" s="1020"/>
      <c r="J477" s="1019"/>
      <c r="K477" s="1018"/>
      <c r="L477" s="1015"/>
      <c r="M477" s="1018"/>
    </row>
    <row r="478" spans="1:13" ht="15" customHeight="1">
      <c r="A478" s="1195"/>
      <c r="B478" s="1024">
        <v>81101700</v>
      </c>
      <c r="C478" s="106"/>
      <c r="D478" s="1023" t="s">
        <v>140</v>
      </c>
      <c r="E478" s="1018" t="s">
        <v>27</v>
      </c>
      <c r="F478" s="1018" t="s">
        <v>75</v>
      </c>
      <c r="G478" s="1017" t="s">
        <v>781</v>
      </c>
      <c r="H478" s="1021">
        <v>15000000</v>
      </c>
      <c r="I478" s="1020">
        <v>15000000</v>
      </c>
      <c r="J478" s="1019" t="s">
        <v>769</v>
      </c>
      <c r="K478" s="1018" t="s">
        <v>211</v>
      </c>
      <c r="L478" s="1008" t="s">
        <v>782</v>
      </c>
      <c r="M478" s="1018" t="s">
        <v>900</v>
      </c>
    </row>
    <row r="479" spans="1:13" ht="22.5">
      <c r="A479" s="1195"/>
      <c r="B479" s="1024"/>
      <c r="C479" s="94" t="s">
        <v>786</v>
      </c>
      <c r="D479" s="1023"/>
      <c r="E479" s="1018"/>
      <c r="F479" s="1018"/>
      <c r="G479" s="1017"/>
      <c r="H479" s="1021"/>
      <c r="I479" s="1020"/>
      <c r="J479" s="1019"/>
      <c r="K479" s="1018"/>
      <c r="L479" s="1015"/>
      <c r="M479" s="1018"/>
    </row>
    <row r="480" spans="1:13" ht="15" customHeight="1">
      <c r="A480" s="1195"/>
      <c r="B480" s="1024">
        <v>72102900</v>
      </c>
      <c r="C480" s="106"/>
      <c r="D480" s="1023" t="s">
        <v>140</v>
      </c>
      <c r="E480" s="1018" t="s">
        <v>27</v>
      </c>
      <c r="F480" s="1018" t="s">
        <v>28</v>
      </c>
      <c r="G480" s="1017" t="s">
        <v>68</v>
      </c>
      <c r="H480" s="1021">
        <v>427500000</v>
      </c>
      <c r="I480" s="1020">
        <v>427500000</v>
      </c>
      <c r="J480" s="1019" t="s">
        <v>769</v>
      </c>
      <c r="K480" s="1018" t="s">
        <v>211</v>
      </c>
      <c r="L480" s="1008" t="s">
        <v>782</v>
      </c>
      <c r="M480" s="1018" t="s">
        <v>900</v>
      </c>
    </row>
    <row r="481" spans="1:13" ht="33.75">
      <c r="A481" s="1195"/>
      <c r="B481" s="1024"/>
      <c r="C481" s="94" t="s">
        <v>787</v>
      </c>
      <c r="D481" s="1023"/>
      <c r="E481" s="1018"/>
      <c r="F481" s="1018"/>
      <c r="G481" s="1017"/>
      <c r="H481" s="1021"/>
      <c r="I481" s="1020"/>
      <c r="J481" s="1019"/>
      <c r="K481" s="1018"/>
      <c r="L481" s="1015"/>
      <c r="M481" s="1018"/>
    </row>
    <row r="482" spans="1:13" ht="15" customHeight="1">
      <c r="A482" s="1195"/>
      <c r="B482" s="1024">
        <v>81101500</v>
      </c>
      <c r="C482" s="106"/>
      <c r="D482" s="1023" t="s">
        <v>140</v>
      </c>
      <c r="E482" s="1018" t="s">
        <v>27</v>
      </c>
      <c r="F482" s="1018" t="s">
        <v>75</v>
      </c>
      <c r="G482" s="1017" t="s">
        <v>68</v>
      </c>
      <c r="H482" s="1021">
        <v>22500000</v>
      </c>
      <c r="I482" s="1020">
        <v>22500000</v>
      </c>
      <c r="J482" s="1019" t="s">
        <v>769</v>
      </c>
      <c r="K482" s="1018" t="s">
        <v>211</v>
      </c>
      <c r="L482" s="1008" t="s">
        <v>782</v>
      </c>
      <c r="M482" s="1018" t="s">
        <v>900</v>
      </c>
    </row>
    <row r="483" spans="1:13" ht="33.75">
      <c r="A483" s="1195"/>
      <c r="B483" s="1024"/>
      <c r="C483" s="94" t="s">
        <v>788</v>
      </c>
      <c r="D483" s="1023"/>
      <c r="E483" s="1018"/>
      <c r="F483" s="1018"/>
      <c r="G483" s="1017"/>
      <c r="H483" s="1021"/>
      <c r="I483" s="1020"/>
      <c r="J483" s="1019"/>
      <c r="K483" s="1018"/>
      <c r="L483" s="1015"/>
      <c r="M483" s="1018"/>
    </row>
    <row r="484" spans="1:13" ht="11.25" customHeight="1">
      <c r="A484" s="1195"/>
      <c r="B484" s="288"/>
      <c r="C484" s="172"/>
      <c r="D484" s="100"/>
      <c r="E484" s="171"/>
      <c r="F484" s="171"/>
      <c r="G484" s="172"/>
      <c r="H484" s="55"/>
      <c r="I484" s="174"/>
      <c r="J484" s="173"/>
      <c r="K484" s="171"/>
      <c r="L484" s="371"/>
      <c r="M484" s="343"/>
    </row>
    <row r="485" spans="1:13" ht="11.25" customHeight="1">
      <c r="A485" s="1195"/>
      <c r="B485" s="288"/>
      <c r="C485" s="172"/>
      <c r="D485" s="100"/>
      <c r="E485" s="171"/>
      <c r="F485" s="171"/>
      <c r="G485" s="172"/>
      <c r="H485" s="55"/>
      <c r="I485" s="174"/>
      <c r="J485" s="173"/>
      <c r="K485" s="171"/>
      <c r="L485" s="371"/>
      <c r="M485" s="343"/>
    </row>
    <row r="486" spans="1:13" ht="15" customHeight="1">
      <c r="A486" s="1195"/>
      <c r="B486" s="1024">
        <v>81111500</v>
      </c>
      <c r="C486" s="1017" t="s">
        <v>789</v>
      </c>
      <c r="D486" s="1023" t="s">
        <v>140</v>
      </c>
      <c r="E486" s="1018" t="s">
        <v>344</v>
      </c>
      <c r="F486" s="1018" t="s">
        <v>39</v>
      </c>
      <c r="G486" s="1017" t="s">
        <v>68</v>
      </c>
      <c r="H486" s="1021">
        <v>32500000</v>
      </c>
      <c r="I486" s="1020">
        <v>32500000</v>
      </c>
      <c r="J486" s="1019" t="s">
        <v>769</v>
      </c>
      <c r="K486" s="1018" t="s">
        <v>211</v>
      </c>
      <c r="L486" s="1008" t="s">
        <v>782</v>
      </c>
      <c r="M486" s="1018" t="s">
        <v>900</v>
      </c>
    </row>
    <row r="487" spans="1:13">
      <c r="A487" s="1195"/>
      <c r="B487" s="1024"/>
      <c r="C487" s="1017"/>
      <c r="D487" s="1023"/>
      <c r="E487" s="1018"/>
      <c r="F487" s="1018"/>
      <c r="G487" s="1017"/>
      <c r="H487" s="1021"/>
      <c r="I487" s="1020"/>
      <c r="J487" s="1019"/>
      <c r="K487" s="1018"/>
      <c r="L487" s="1015"/>
      <c r="M487" s="1018"/>
    </row>
    <row r="488" spans="1:13" ht="15" customHeight="1">
      <c r="A488" s="1195"/>
      <c r="B488" s="1024">
        <v>72102900</v>
      </c>
      <c r="C488" s="1017" t="s">
        <v>790</v>
      </c>
      <c r="D488" s="1023" t="s">
        <v>140</v>
      </c>
      <c r="E488" s="1018" t="s">
        <v>27</v>
      </c>
      <c r="F488" s="1018" t="s">
        <v>179</v>
      </c>
      <c r="G488" s="1017" t="s">
        <v>68</v>
      </c>
      <c r="H488" s="1021">
        <v>200000000</v>
      </c>
      <c r="I488" s="1020">
        <v>200000000</v>
      </c>
      <c r="J488" s="1019" t="s">
        <v>769</v>
      </c>
      <c r="K488" s="1018" t="s">
        <v>211</v>
      </c>
      <c r="L488" s="1008" t="s">
        <v>782</v>
      </c>
      <c r="M488" s="1018" t="s">
        <v>900</v>
      </c>
    </row>
    <row r="489" spans="1:13">
      <c r="A489" s="1195"/>
      <c r="B489" s="1024"/>
      <c r="C489" s="1017"/>
      <c r="D489" s="1023"/>
      <c r="E489" s="1018"/>
      <c r="F489" s="1018"/>
      <c r="G489" s="1017"/>
      <c r="H489" s="1021"/>
      <c r="I489" s="1020"/>
      <c r="J489" s="1019"/>
      <c r="K489" s="1018"/>
      <c r="L489" s="1015"/>
      <c r="M489" s="1018"/>
    </row>
    <row r="490" spans="1:13" ht="45">
      <c r="A490" s="1195"/>
      <c r="B490" s="289">
        <v>80111713</v>
      </c>
      <c r="C490" s="94" t="s">
        <v>792</v>
      </c>
      <c r="D490" s="100" t="s">
        <v>140</v>
      </c>
      <c r="E490" s="140" t="s">
        <v>27</v>
      </c>
      <c r="F490" s="140" t="s">
        <v>189</v>
      </c>
      <c r="G490" s="94" t="s">
        <v>793</v>
      </c>
      <c r="H490" s="55">
        <v>127302285</v>
      </c>
      <c r="I490" s="98">
        <v>44555800</v>
      </c>
      <c r="J490" s="142">
        <v>82746485</v>
      </c>
      <c r="K490" s="97" t="s">
        <v>211</v>
      </c>
      <c r="L490" s="372" t="s">
        <v>791</v>
      </c>
      <c r="M490" s="343" t="s">
        <v>900</v>
      </c>
    </row>
    <row r="491" spans="1:13" ht="33.75">
      <c r="A491" s="1195"/>
      <c r="B491" s="289">
        <v>80111713</v>
      </c>
      <c r="C491" s="94" t="s">
        <v>794</v>
      </c>
      <c r="D491" s="100" t="s">
        <v>140</v>
      </c>
      <c r="E491" s="140" t="s">
        <v>27</v>
      </c>
      <c r="F491" s="140" t="s">
        <v>416</v>
      </c>
      <c r="G491" s="94" t="s">
        <v>795</v>
      </c>
      <c r="H491" s="55">
        <v>540376977</v>
      </c>
      <c r="I491" s="98">
        <v>540376977</v>
      </c>
      <c r="J491" s="97" t="s">
        <v>769</v>
      </c>
      <c r="K491" s="97" t="s">
        <v>29</v>
      </c>
      <c r="L491" s="137" t="s">
        <v>791</v>
      </c>
      <c r="M491" s="343" t="s">
        <v>900</v>
      </c>
    </row>
    <row r="492" spans="1:13" ht="33.75">
      <c r="A492" s="1195"/>
      <c r="B492" s="288">
        <v>83111603</v>
      </c>
      <c r="C492" s="94" t="s">
        <v>796</v>
      </c>
      <c r="D492" s="100" t="s">
        <v>140</v>
      </c>
      <c r="E492" s="140" t="s">
        <v>186</v>
      </c>
      <c r="F492" s="140" t="s">
        <v>189</v>
      </c>
      <c r="G492" s="94" t="s">
        <v>797</v>
      </c>
      <c r="H492" s="55">
        <v>4284564</v>
      </c>
      <c r="I492" s="98">
        <v>4284564</v>
      </c>
      <c r="J492" s="97" t="s">
        <v>769</v>
      </c>
      <c r="K492" s="97" t="s">
        <v>29</v>
      </c>
      <c r="L492" s="137" t="s">
        <v>791</v>
      </c>
      <c r="M492" s="343" t="s">
        <v>900</v>
      </c>
    </row>
    <row r="493" spans="1:13" ht="22.5">
      <c r="A493" s="1195"/>
      <c r="B493" s="289">
        <v>44121604</v>
      </c>
      <c r="C493" s="94" t="s">
        <v>798</v>
      </c>
      <c r="D493" s="100" t="s">
        <v>140</v>
      </c>
      <c r="E493" s="140" t="s">
        <v>178</v>
      </c>
      <c r="F493" s="140" t="s">
        <v>179</v>
      </c>
      <c r="G493" s="94" t="s">
        <v>799</v>
      </c>
      <c r="H493" s="55">
        <v>30000000</v>
      </c>
      <c r="I493" s="98">
        <v>30000000</v>
      </c>
      <c r="J493" s="97" t="s">
        <v>769</v>
      </c>
      <c r="K493" s="97" t="s">
        <v>29</v>
      </c>
      <c r="L493" s="137" t="s">
        <v>791</v>
      </c>
      <c r="M493" s="343" t="s">
        <v>900</v>
      </c>
    </row>
    <row r="494" spans="1:13" ht="56.25" customHeight="1">
      <c r="A494" s="1195"/>
      <c r="B494" s="288" t="s">
        <v>917</v>
      </c>
      <c r="C494" s="137" t="s">
        <v>804</v>
      </c>
      <c r="D494" s="100" t="s">
        <v>140</v>
      </c>
      <c r="E494" s="137" t="s">
        <v>27</v>
      </c>
      <c r="F494" s="137" t="s">
        <v>28</v>
      </c>
      <c r="G494" s="137" t="s">
        <v>805</v>
      </c>
      <c r="H494" s="55">
        <v>596000000</v>
      </c>
      <c r="I494" s="98">
        <v>167920011.78</v>
      </c>
      <c r="J494" s="143">
        <v>428079988.22000003</v>
      </c>
      <c r="K494" s="137" t="s">
        <v>211</v>
      </c>
      <c r="L494" s="137" t="s">
        <v>913</v>
      </c>
      <c r="M494" s="343" t="s">
        <v>900</v>
      </c>
    </row>
    <row r="495" spans="1:13" ht="56.25" customHeight="1">
      <c r="A495" s="1195"/>
      <c r="B495" s="1024">
        <v>86101810</v>
      </c>
      <c r="C495" s="1025" t="s">
        <v>806</v>
      </c>
      <c r="D495" s="1023" t="s">
        <v>140</v>
      </c>
      <c r="E495" s="1018" t="s">
        <v>32</v>
      </c>
      <c r="F495" s="1018" t="s">
        <v>179</v>
      </c>
      <c r="G495" s="1017" t="s">
        <v>807</v>
      </c>
      <c r="H495" s="1021">
        <v>150000000</v>
      </c>
      <c r="I495" s="1020">
        <v>150000000</v>
      </c>
      <c r="J495" s="1019" t="s">
        <v>769</v>
      </c>
      <c r="K495" s="1018" t="s">
        <v>211</v>
      </c>
      <c r="L495" s="1013" t="s">
        <v>808</v>
      </c>
      <c r="M495" s="1018" t="s">
        <v>900</v>
      </c>
    </row>
    <row r="496" spans="1:13" ht="57.75" customHeight="1">
      <c r="A496" s="1195"/>
      <c r="B496" s="1024"/>
      <c r="C496" s="1025"/>
      <c r="D496" s="1023"/>
      <c r="E496" s="1018"/>
      <c r="F496" s="1018"/>
      <c r="G496" s="1017"/>
      <c r="H496" s="1021"/>
      <c r="I496" s="1020"/>
      <c r="J496" s="1019"/>
      <c r="K496" s="1018"/>
      <c r="L496" s="1013"/>
      <c r="M496" s="1018"/>
    </row>
    <row r="497" spans="1:13" ht="15" customHeight="1">
      <c r="A497" s="1195"/>
      <c r="B497" s="1024">
        <v>80111504</v>
      </c>
      <c r="C497" s="1025" t="s">
        <v>810</v>
      </c>
      <c r="D497" s="1023" t="s">
        <v>140</v>
      </c>
      <c r="E497" s="1018" t="s">
        <v>344</v>
      </c>
      <c r="F497" s="1018" t="s">
        <v>179</v>
      </c>
      <c r="G497" s="1017" t="s">
        <v>811</v>
      </c>
      <c r="H497" s="1021">
        <v>100000000</v>
      </c>
      <c r="I497" s="1020">
        <v>100000000</v>
      </c>
      <c r="J497" s="1019" t="s">
        <v>769</v>
      </c>
      <c r="K497" s="1018" t="s">
        <v>211</v>
      </c>
      <c r="L497" s="1013" t="s">
        <v>808</v>
      </c>
      <c r="M497" s="1018" t="s">
        <v>900</v>
      </c>
    </row>
    <row r="498" spans="1:13" ht="57.75" customHeight="1">
      <c r="A498" s="1195"/>
      <c r="B498" s="1024"/>
      <c r="C498" s="1025"/>
      <c r="D498" s="1023"/>
      <c r="E498" s="1018"/>
      <c r="F498" s="1018"/>
      <c r="G498" s="1017"/>
      <c r="H498" s="1021"/>
      <c r="I498" s="1020"/>
      <c r="J498" s="1019"/>
      <c r="K498" s="1018"/>
      <c r="L498" s="1013"/>
      <c r="M498" s="1018"/>
    </row>
    <row r="499" spans="1:13">
      <c r="A499" s="1195"/>
      <c r="B499" s="1024">
        <v>72121400</v>
      </c>
      <c r="C499" s="1017" t="s">
        <v>812</v>
      </c>
      <c r="D499" s="1023" t="s">
        <v>140</v>
      </c>
      <c r="E499" s="1018" t="s">
        <v>102</v>
      </c>
      <c r="F499" s="1018" t="s">
        <v>28</v>
      </c>
      <c r="G499" s="1017" t="s">
        <v>813</v>
      </c>
      <c r="H499" s="1021">
        <v>571428571</v>
      </c>
      <c r="I499" s="1020">
        <v>571428571</v>
      </c>
      <c r="J499" s="1019" t="s">
        <v>814</v>
      </c>
      <c r="K499" s="1018" t="s">
        <v>211</v>
      </c>
      <c r="L499" s="137" t="s">
        <v>815</v>
      </c>
      <c r="M499" s="1018" t="s">
        <v>900</v>
      </c>
    </row>
    <row r="500" spans="1:13">
      <c r="A500" s="1195"/>
      <c r="B500" s="1024"/>
      <c r="C500" s="1025"/>
      <c r="D500" s="1023"/>
      <c r="E500" s="1018"/>
      <c r="F500" s="1018"/>
      <c r="G500" s="1017"/>
      <c r="H500" s="1021"/>
      <c r="I500" s="1020"/>
      <c r="J500" s="1019"/>
      <c r="K500" s="1018"/>
      <c r="L500" s="137" t="s">
        <v>809</v>
      </c>
      <c r="M500" s="1018"/>
    </row>
    <row r="501" spans="1:13" ht="15" customHeight="1">
      <c r="A501" s="1195"/>
      <c r="B501" s="1024" t="s">
        <v>816</v>
      </c>
      <c r="C501" s="1017" t="s">
        <v>817</v>
      </c>
      <c r="D501" s="1023" t="s">
        <v>140</v>
      </c>
      <c r="E501" s="1018" t="s">
        <v>102</v>
      </c>
      <c r="F501" s="1018" t="s">
        <v>39</v>
      </c>
      <c r="G501" s="1017" t="s">
        <v>813</v>
      </c>
      <c r="H501" s="1021">
        <v>28571429</v>
      </c>
      <c r="I501" s="1020">
        <v>28571429</v>
      </c>
      <c r="J501" s="1019" t="s">
        <v>814</v>
      </c>
      <c r="K501" s="1018" t="s">
        <v>211</v>
      </c>
      <c r="L501" s="137" t="s">
        <v>815</v>
      </c>
      <c r="M501" s="1018" t="s">
        <v>900</v>
      </c>
    </row>
    <row r="502" spans="1:13">
      <c r="A502" s="1195"/>
      <c r="B502" s="1024"/>
      <c r="C502" s="1025"/>
      <c r="D502" s="1023"/>
      <c r="E502" s="1018"/>
      <c r="F502" s="1018"/>
      <c r="G502" s="1017"/>
      <c r="H502" s="1021"/>
      <c r="I502" s="1020"/>
      <c r="J502" s="1019"/>
      <c r="K502" s="1018"/>
      <c r="L502" s="137" t="s">
        <v>809</v>
      </c>
      <c r="M502" s="1018"/>
    </row>
    <row r="503" spans="1:13" ht="15" customHeight="1">
      <c r="A503" s="1195"/>
      <c r="B503" s="1024">
        <v>72121400</v>
      </c>
      <c r="C503" s="1025" t="s">
        <v>818</v>
      </c>
      <c r="D503" s="1023" t="s">
        <v>140</v>
      </c>
      <c r="E503" s="1018" t="s">
        <v>32</v>
      </c>
      <c r="F503" s="1018" t="s">
        <v>819</v>
      </c>
      <c r="G503" s="1017" t="s">
        <v>820</v>
      </c>
      <c r="H503" s="1021">
        <v>263127810.40000001</v>
      </c>
      <c r="I503" s="1020">
        <v>263127810.40000001</v>
      </c>
      <c r="J503" s="1019" t="s">
        <v>814</v>
      </c>
      <c r="K503" s="1018" t="s">
        <v>211</v>
      </c>
      <c r="L503" s="1013" t="s">
        <v>808</v>
      </c>
      <c r="M503" s="1018" t="s">
        <v>920</v>
      </c>
    </row>
    <row r="504" spans="1:13" ht="57.75" customHeight="1">
      <c r="A504" s="1195"/>
      <c r="B504" s="1024"/>
      <c r="C504" s="1025"/>
      <c r="D504" s="1023"/>
      <c r="E504" s="1018"/>
      <c r="F504" s="1018"/>
      <c r="G504" s="1017"/>
      <c r="H504" s="1021"/>
      <c r="I504" s="1020"/>
      <c r="J504" s="1019"/>
      <c r="K504" s="1018"/>
      <c r="L504" s="1013"/>
      <c r="M504" s="1018"/>
    </row>
    <row r="505" spans="1:13" ht="15" customHeight="1">
      <c r="A505" s="1195"/>
      <c r="B505" s="1024">
        <v>72121400</v>
      </c>
      <c r="C505" s="1025" t="s">
        <v>338</v>
      </c>
      <c r="D505" s="1023" t="s">
        <v>140</v>
      </c>
      <c r="E505" s="1018" t="s">
        <v>32</v>
      </c>
      <c r="F505" s="1018" t="s">
        <v>819</v>
      </c>
      <c r="G505" s="1017" t="s">
        <v>822</v>
      </c>
      <c r="H505" s="1021">
        <v>81051821.599999994</v>
      </c>
      <c r="I505" s="1020">
        <v>81051821.599999994</v>
      </c>
      <c r="J505" s="1019" t="s">
        <v>814</v>
      </c>
      <c r="K505" s="1018" t="s">
        <v>211</v>
      </c>
      <c r="L505" s="137" t="s">
        <v>808</v>
      </c>
      <c r="M505" s="1018" t="s">
        <v>900</v>
      </c>
    </row>
    <row r="506" spans="1:13">
      <c r="A506" s="1195"/>
      <c r="B506" s="1024"/>
      <c r="C506" s="1025"/>
      <c r="D506" s="1023"/>
      <c r="E506" s="1018"/>
      <c r="F506" s="1018"/>
      <c r="G506" s="1017"/>
      <c r="H506" s="1021"/>
      <c r="I506" s="1020"/>
      <c r="J506" s="1019"/>
      <c r="K506" s="1018"/>
      <c r="L506" s="137" t="s">
        <v>809</v>
      </c>
      <c r="M506" s="1018"/>
    </row>
    <row r="507" spans="1:13" ht="15" customHeight="1">
      <c r="A507" s="1195"/>
      <c r="B507" s="1024">
        <v>93141702</v>
      </c>
      <c r="C507" s="1017" t="s">
        <v>823</v>
      </c>
      <c r="D507" s="1023" t="s">
        <v>140</v>
      </c>
      <c r="E507" s="1018" t="s">
        <v>824</v>
      </c>
      <c r="F507" s="1018" t="s">
        <v>825</v>
      </c>
      <c r="G507" s="1017" t="s">
        <v>294</v>
      </c>
      <c r="H507" s="1021">
        <v>765781006.15999997</v>
      </c>
      <c r="I507" s="1020">
        <v>765781006.15999997</v>
      </c>
      <c r="J507" s="1019" t="s">
        <v>769</v>
      </c>
      <c r="K507" s="1018" t="s">
        <v>29</v>
      </c>
      <c r="L507" s="1013" t="s">
        <v>302</v>
      </c>
      <c r="M507" s="1018" t="s">
        <v>900</v>
      </c>
    </row>
    <row r="508" spans="1:13" ht="57.75" customHeight="1">
      <c r="A508" s="1195"/>
      <c r="B508" s="1024"/>
      <c r="C508" s="1017"/>
      <c r="D508" s="1023"/>
      <c r="E508" s="1018"/>
      <c r="F508" s="1018"/>
      <c r="G508" s="1017"/>
      <c r="H508" s="1021"/>
      <c r="I508" s="1020"/>
      <c r="J508" s="1019"/>
      <c r="K508" s="1018"/>
      <c r="L508" s="1013"/>
      <c r="M508" s="1018"/>
    </row>
    <row r="509" spans="1:13" ht="15" customHeight="1">
      <c r="A509" s="1195"/>
      <c r="B509" s="1024">
        <v>93141702</v>
      </c>
      <c r="C509" s="1017" t="s">
        <v>831</v>
      </c>
      <c r="D509" s="1023" t="s">
        <v>140</v>
      </c>
      <c r="E509" s="1018" t="s">
        <v>824</v>
      </c>
      <c r="F509" s="1018" t="s">
        <v>179</v>
      </c>
      <c r="G509" s="1017" t="s">
        <v>279</v>
      </c>
      <c r="H509" s="1021">
        <v>35000000</v>
      </c>
      <c r="I509" s="1020">
        <v>35000000</v>
      </c>
      <c r="J509" s="1019" t="s">
        <v>769</v>
      </c>
      <c r="K509" s="1018" t="s">
        <v>29</v>
      </c>
      <c r="L509" s="1013" t="s">
        <v>302</v>
      </c>
      <c r="M509" s="1018" t="s">
        <v>900</v>
      </c>
    </row>
    <row r="510" spans="1:13" ht="57.75" customHeight="1">
      <c r="A510" s="1195"/>
      <c r="B510" s="1024"/>
      <c r="C510" s="1017"/>
      <c r="D510" s="1023"/>
      <c r="E510" s="1018"/>
      <c r="F510" s="1018"/>
      <c r="G510" s="1017"/>
      <c r="H510" s="1021"/>
      <c r="I510" s="1020"/>
      <c r="J510" s="1019"/>
      <c r="K510" s="1018"/>
      <c r="L510" s="1013"/>
      <c r="M510" s="1018"/>
    </row>
    <row r="511" spans="1:13" ht="15" customHeight="1">
      <c r="A511" s="1195"/>
      <c r="B511" s="1024">
        <v>93141702</v>
      </c>
      <c r="C511" s="1017" t="s">
        <v>834</v>
      </c>
      <c r="D511" s="1023" t="s">
        <v>576</v>
      </c>
      <c r="E511" s="1018" t="s">
        <v>77</v>
      </c>
      <c r="F511" s="1018" t="s">
        <v>819</v>
      </c>
      <c r="G511" s="1017" t="s">
        <v>279</v>
      </c>
      <c r="H511" s="1021">
        <v>50000000</v>
      </c>
      <c r="I511" s="1020">
        <v>50000000</v>
      </c>
      <c r="J511" s="1019" t="s">
        <v>769</v>
      </c>
      <c r="K511" s="1018" t="s">
        <v>29</v>
      </c>
      <c r="L511" s="1013" t="s">
        <v>302</v>
      </c>
      <c r="M511" s="1018" t="s">
        <v>900</v>
      </c>
    </row>
    <row r="512" spans="1:13" ht="57.75" customHeight="1">
      <c r="A512" s="1195"/>
      <c r="B512" s="1024"/>
      <c r="C512" s="1017"/>
      <c r="D512" s="1023"/>
      <c r="E512" s="1018"/>
      <c r="F512" s="1018"/>
      <c r="G512" s="1017"/>
      <c r="H512" s="1021"/>
      <c r="I512" s="1020"/>
      <c r="J512" s="1019"/>
      <c r="K512" s="1018"/>
      <c r="L512" s="1013"/>
      <c r="M512" s="1018"/>
    </row>
    <row r="513" spans="1:13" ht="15" customHeight="1">
      <c r="A513" s="1195"/>
      <c r="B513" s="1024">
        <v>93141702</v>
      </c>
      <c r="C513" s="1017" t="s">
        <v>835</v>
      </c>
      <c r="D513" s="1023" t="s">
        <v>140</v>
      </c>
      <c r="E513" s="1018" t="s">
        <v>824</v>
      </c>
      <c r="F513" s="1018" t="s">
        <v>828</v>
      </c>
      <c r="G513" s="1017" t="s">
        <v>279</v>
      </c>
      <c r="H513" s="1021">
        <v>70000000</v>
      </c>
      <c r="I513" s="1020">
        <v>70000000</v>
      </c>
      <c r="J513" s="1019" t="s">
        <v>769</v>
      </c>
      <c r="K513" s="1018" t="s">
        <v>29</v>
      </c>
      <c r="L513" s="1013" t="s">
        <v>302</v>
      </c>
      <c r="M513" s="1018" t="s">
        <v>900</v>
      </c>
    </row>
    <row r="514" spans="1:13" ht="57.75" customHeight="1">
      <c r="A514" s="1195"/>
      <c r="B514" s="1024"/>
      <c r="C514" s="1017"/>
      <c r="D514" s="1023"/>
      <c r="E514" s="1018"/>
      <c r="F514" s="1018"/>
      <c r="G514" s="1017"/>
      <c r="H514" s="1021"/>
      <c r="I514" s="1020"/>
      <c r="J514" s="1019"/>
      <c r="K514" s="1018"/>
      <c r="L514" s="1013"/>
      <c r="M514" s="1018"/>
    </row>
    <row r="515" spans="1:13" ht="15" customHeight="1">
      <c r="A515" s="1195"/>
      <c r="B515" s="1024">
        <v>93141702</v>
      </c>
      <c r="C515" s="1017" t="s">
        <v>837</v>
      </c>
      <c r="D515" s="1023" t="s">
        <v>576</v>
      </c>
      <c r="E515" s="1018" t="s">
        <v>833</v>
      </c>
      <c r="F515" s="1018" t="s">
        <v>819</v>
      </c>
      <c r="G515" s="1017" t="s">
        <v>279</v>
      </c>
      <c r="H515" s="1021">
        <v>35000000</v>
      </c>
      <c r="I515" s="1020">
        <v>35000000</v>
      </c>
      <c r="J515" s="1019" t="s">
        <v>769</v>
      </c>
      <c r="K515" s="1018" t="s">
        <v>29</v>
      </c>
      <c r="L515" s="1013" t="s">
        <v>302</v>
      </c>
      <c r="M515" s="1018" t="s">
        <v>900</v>
      </c>
    </row>
    <row r="516" spans="1:13" ht="57.75" customHeight="1">
      <c r="A516" s="1195"/>
      <c r="B516" s="1024"/>
      <c r="C516" s="1017"/>
      <c r="D516" s="1023"/>
      <c r="E516" s="1018"/>
      <c r="F516" s="1018"/>
      <c r="G516" s="1017"/>
      <c r="H516" s="1021"/>
      <c r="I516" s="1020"/>
      <c r="J516" s="1019"/>
      <c r="K516" s="1018"/>
      <c r="L516" s="1013"/>
      <c r="M516" s="1018"/>
    </row>
    <row r="517" spans="1:13" ht="15" customHeight="1">
      <c r="A517" s="1195"/>
      <c r="B517" s="1024">
        <v>93141702</v>
      </c>
      <c r="C517" s="1017" t="s">
        <v>838</v>
      </c>
      <c r="D517" s="1023" t="s">
        <v>140</v>
      </c>
      <c r="E517" s="1018" t="s">
        <v>839</v>
      </c>
      <c r="F517" s="1018" t="s">
        <v>179</v>
      </c>
      <c r="G517" s="1017" t="s">
        <v>279</v>
      </c>
      <c r="H517" s="1021">
        <v>50000000</v>
      </c>
      <c r="I517" s="1020">
        <v>50000000</v>
      </c>
      <c r="J517" s="1019" t="s">
        <v>769</v>
      </c>
      <c r="K517" s="1018" t="s">
        <v>29</v>
      </c>
      <c r="L517" s="1013" t="s">
        <v>302</v>
      </c>
      <c r="M517" s="1018" t="s">
        <v>900</v>
      </c>
    </row>
    <row r="518" spans="1:13" ht="57.75" customHeight="1">
      <c r="A518" s="1195"/>
      <c r="B518" s="1024"/>
      <c r="C518" s="1017"/>
      <c r="D518" s="1023"/>
      <c r="E518" s="1018"/>
      <c r="F518" s="1018"/>
      <c r="G518" s="1017"/>
      <c r="H518" s="1021"/>
      <c r="I518" s="1020"/>
      <c r="J518" s="1019"/>
      <c r="K518" s="1018"/>
      <c r="L518" s="1013"/>
      <c r="M518" s="1018"/>
    </row>
    <row r="519" spans="1:13" ht="15" customHeight="1">
      <c r="A519" s="1195"/>
      <c r="B519" s="1024">
        <v>93141702</v>
      </c>
      <c r="C519" s="1017" t="s">
        <v>840</v>
      </c>
      <c r="D519" s="1023" t="s">
        <v>140</v>
      </c>
      <c r="E519" s="1018" t="s">
        <v>824</v>
      </c>
      <c r="F519" s="1018" t="s">
        <v>28</v>
      </c>
      <c r="G519" s="1017" t="s">
        <v>279</v>
      </c>
      <c r="H519" s="1021">
        <v>400000000</v>
      </c>
      <c r="I519" s="1020">
        <v>400000000</v>
      </c>
      <c r="J519" s="1019" t="s">
        <v>769</v>
      </c>
      <c r="K519" s="1018" t="s">
        <v>29</v>
      </c>
      <c r="L519" s="1013" t="s">
        <v>302</v>
      </c>
      <c r="M519" s="1018" t="s">
        <v>900</v>
      </c>
    </row>
    <row r="520" spans="1:13" ht="57.75" customHeight="1">
      <c r="A520" s="1195"/>
      <c r="B520" s="1024"/>
      <c r="C520" s="1017"/>
      <c r="D520" s="1023"/>
      <c r="E520" s="1018"/>
      <c r="F520" s="1018"/>
      <c r="G520" s="1017"/>
      <c r="H520" s="1021"/>
      <c r="I520" s="1020"/>
      <c r="J520" s="1019"/>
      <c r="K520" s="1018"/>
      <c r="L520" s="1013"/>
      <c r="M520" s="1018"/>
    </row>
    <row r="521" spans="1:13" ht="15" customHeight="1">
      <c r="A521" s="1195"/>
      <c r="B521" s="1027">
        <v>70141804</v>
      </c>
      <c r="C521" s="1026" t="s">
        <v>844</v>
      </c>
      <c r="D521" s="1023" t="s">
        <v>140</v>
      </c>
      <c r="E521" s="1018" t="s">
        <v>344</v>
      </c>
      <c r="F521" s="1018" t="s">
        <v>39</v>
      </c>
      <c r="G521" s="1017" t="s">
        <v>842</v>
      </c>
      <c r="H521" s="1021">
        <v>142500000</v>
      </c>
      <c r="I521" s="1020">
        <v>142500000</v>
      </c>
      <c r="J521" s="1019" t="s">
        <v>769</v>
      </c>
      <c r="K521" s="1018" t="s">
        <v>211</v>
      </c>
      <c r="L521" s="1007" t="s">
        <v>843</v>
      </c>
      <c r="M521" s="1018" t="s">
        <v>900</v>
      </c>
    </row>
    <row r="522" spans="1:13" ht="57.75" customHeight="1">
      <c r="A522" s="1195"/>
      <c r="B522" s="1027"/>
      <c r="C522" s="1026"/>
      <c r="D522" s="1023"/>
      <c r="E522" s="1018"/>
      <c r="F522" s="1018"/>
      <c r="G522" s="1017"/>
      <c r="H522" s="1021"/>
      <c r="I522" s="1020"/>
      <c r="J522" s="1019"/>
      <c r="K522" s="1018"/>
      <c r="L522" s="1007"/>
      <c r="M522" s="1018"/>
    </row>
    <row r="523" spans="1:13" ht="24.75" customHeight="1">
      <c r="A523" s="1195"/>
      <c r="B523" s="1024">
        <v>95122500</v>
      </c>
      <c r="C523" s="1026" t="s">
        <v>845</v>
      </c>
      <c r="D523" s="1023" t="s">
        <v>140</v>
      </c>
      <c r="E523" s="1018" t="s">
        <v>344</v>
      </c>
      <c r="F523" s="1018" t="s">
        <v>28</v>
      </c>
      <c r="G523" s="1017" t="s">
        <v>846</v>
      </c>
      <c r="H523" s="1021">
        <v>1900000000</v>
      </c>
      <c r="I523" s="1020">
        <v>1900000000</v>
      </c>
      <c r="J523" s="1019" t="s">
        <v>769</v>
      </c>
      <c r="K523" s="1018" t="s">
        <v>211</v>
      </c>
      <c r="L523" s="1007" t="s">
        <v>847</v>
      </c>
      <c r="M523" s="1018" t="s">
        <v>900</v>
      </c>
    </row>
    <row r="524" spans="1:13" ht="57.75" customHeight="1">
      <c r="A524" s="1195"/>
      <c r="B524" s="1024"/>
      <c r="C524" s="1026"/>
      <c r="D524" s="1023"/>
      <c r="E524" s="1018"/>
      <c r="F524" s="1018"/>
      <c r="G524" s="1017"/>
      <c r="H524" s="1021"/>
      <c r="I524" s="1020"/>
      <c r="J524" s="1019"/>
      <c r="K524" s="1018"/>
      <c r="L524" s="1007"/>
      <c r="M524" s="1018"/>
    </row>
    <row r="525" spans="1:13" ht="44.25" customHeight="1">
      <c r="A525" s="1195"/>
      <c r="B525" s="1024">
        <v>72121500</v>
      </c>
      <c r="C525" s="1026" t="s">
        <v>848</v>
      </c>
      <c r="D525" s="1023" t="s">
        <v>140</v>
      </c>
      <c r="E525" s="1018" t="s">
        <v>344</v>
      </c>
      <c r="F525" s="1019" t="s">
        <v>39</v>
      </c>
      <c r="G525" s="1017" t="s">
        <v>846</v>
      </c>
      <c r="H525" s="1021">
        <v>100000000</v>
      </c>
      <c r="I525" s="1020">
        <v>100000000</v>
      </c>
      <c r="J525" s="1019" t="s">
        <v>769</v>
      </c>
      <c r="K525" s="1018" t="s">
        <v>211</v>
      </c>
      <c r="L525" s="1007" t="s">
        <v>847</v>
      </c>
      <c r="M525" s="1018" t="s">
        <v>900</v>
      </c>
    </row>
    <row r="526" spans="1:13" ht="57.75" customHeight="1">
      <c r="A526" s="1195"/>
      <c r="B526" s="1024"/>
      <c r="C526" s="1026"/>
      <c r="D526" s="1023"/>
      <c r="E526" s="1018"/>
      <c r="F526" s="1019"/>
      <c r="G526" s="1017"/>
      <c r="H526" s="1021"/>
      <c r="I526" s="1020"/>
      <c r="J526" s="1019"/>
      <c r="K526" s="1018"/>
      <c r="L526" s="1007"/>
      <c r="M526" s="1018"/>
    </row>
    <row r="527" spans="1:13" ht="27.75" customHeight="1">
      <c r="A527" s="1195"/>
      <c r="B527" s="1024">
        <v>77101600</v>
      </c>
      <c r="C527" s="1026" t="s">
        <v>850</v>
      </c>
      <c r="D527" s="1023" t="s">
        <v>140</v>
      </c>
      <c r="E527" s="1018" t="s">
        <v>344</v>
      </c>
      <c r="F527" s="1018" t="s">
        <v>803</v>
      </c>
      <c r="G527" s="1017" t="s">
        <v>851</v>
      </c>
      <c r="H527" s="1021">
        <v>497000000</v>
      </c>
      <c r="I527" s="1020">
        <v>497000000</v>
      </c>
      <c r="J527" s="1019" t="s">
        <v>769</v>
      </c>
      <c r="K527" s="1018" t="s">
        <v>211</v>
      </c>
      <c r="L527" s="1007" t="s">
        <v>669</v>
      </c>
      <c r="M527" s="1018" t="s">
        <v>900</v>
      </c>
    </row>
    <row r="528" spans="1:13" ht="57.75" customHeight="1">
      <c r="A528" s="1195"/>
      <c r="B528" s="1024"/>
      <c r="C528" s="1026"/>
      <c r="D528" s="1023"/>
      <c r="E528" s="1018"/>
      <c r="F528" s="1018"/>
      <c r="G528" s="1017"/>
      <c r="H528" s="1021"/>
      <c r="I528" s="1020"/>
      <c r="J528" s="1019"/>
      <c r="K528" s="1018"/>
      <c r="L528" s="1007"/>
      <c r="M528" s="1018"/>
    </row>
    <row r="529" spans="1:44" ht="42.75" customHeight="1">
      <c r="A529" s="1195"/>
      <c r="B529" s="1027">
        <v>70161701</v>
      </c>
      <c r="C529" s="1026" t="s">
        <v>667</v>
      </c>
      <c r="D529" s="1023" t="s">
        <v>140</v>
      </c>
      <c r="E529" s="1018" t="s">
        <v>723</v>
      </c>
      <c r="F529" s="1019" t="s">
        <v>75</v>
      </c>
      <c r="G529" s="1028" t="s">
        <v>668</v>
      </c>
      <c r="H529" s="1021">
        <v>10916000</v>
      </c>
      <c r="I529" s="1020">
        <v>10916000</v>
      </c>
      <c r="J529" s="1019" t="s">
        <v>769</v>
      </c>
      <c r="K529" s="1019" t="s">
        <v>29</v>
      </c>
      <c r="L529" s="1007" t="s">
        <v>669</v>
      </c>
      <c r="M529" s="1018" t="s">
        <v>900</v>
      </c>
    </row>
    <row r="530" spans="1:44" ht="57.75" customHeight="1">
      <c r="A530" s="1195"/>
      <c r="B530" s="1027"/>
      <c r="C530" s="1026"/>
      <c r="D530" s="1023"/>
      <c r="E530" s="1018"/>
      <c r="F530" s="1019"/>
      <c r="G530" s="1028"/>
      <c r="H530" s="1021"/>
      <c r="I530" s="1020"/>
      <c r="J530" s="1019"/>
      <c r="K530" s="1019"/>
      <c r="L530" s="1007"/>
      <c r="M530" s="1018"/>
    </row>
    <row r="531" spans="1:44">
      <c r="A531" s="1195"/>
      <c r="B531" s="1027">
        <v>70161701</v>
      </c>
      <c r="C531" s="1026" t="s">
        <v>670</v>
      </c>
      <c r="D531" s="1023" t="s">
        <v>140</v>
      </c>
      <c r="E531" s="1018" t="s">
        <v>723</v>
      </c>
      <c r="F531" s="1019" t="s">
        <v>39</v>
      </c>
      <c r="G531" s="1028" t="s">
        <v>668</v>
      </c>
      <c r="H531" s="1021">
        <v>139084000</v>
      </c>
      <c r="I531" s="1020">
        <v>139084000</v>
      </c>
      <c r="J531" s="1019" t="s">
        <v>769</v>
      </c>
      <c r="K531" s="1019" t="s">
        <v>29</v>
      </c>
      <c r="L531" s="1007" t="s">
        <v>669</v>
      </c>
      <c r="M531" s="1018" t="s">
        <v>900</v>
      </c>
    </row>
    <row r="532" spans="1:44" ht="57.75" customHeight="1">
      <c r="A532" s="1195"/>
      <c r="B532" s="1027"/>
      <c r="C532" s="1026"/>
      <c r="D532" s="1023"/>
      <c r="E532" s="1018"/>
      <c r="F532" s="1019"/>
      <c r="G532" s="1028"/>
      <c r="H532" s="1021"/>
      <c r="I532" s="1020"/>
      <c r="J532" s="1019"/>
      <c r="K532" s="1019"/>
      <c r="L532" s="1008"/>
      <c r="M532" s="1018"/>
    </row>
    <row r="533" spans="1:44" s="18" customFormat="1" ht="15" customHeight="1">
      <c r="A533" s="1195"/>
      <c r="B533" s="1024">
        <v>83101806</v>
      </c>
      <c r="C533" s="1017" t="s">
        <v>852</v>
      </c>
      <c r="D533" s="1023" t="s">
        <v>140</v>
      </c>
      <c r="E533" s="1018" t="s">
        <v>143</v>
      </c>
      <c r="F533" s="1018" t="s">
        <v>853</v>
      </c>
      <c r="G533" s="1017" t="s">
        <v>854</v>
      </c>
      <c r="H533" s="1021">
        <v>1204000000</v>
      </c>
      <c r="I533" s="1020">
        <v>1204000000</v>
      </c>
      <c r="J533" s="1018"/>
      <c r="K533" s="1029" t="s">
        <v>211</v>
      </c>
      <c r="L533" s="1008" t="s">
        <v>855</v>
      </c>
      <c r="M533" s="1022" t="s">
        <v>900</v>
      </c>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row>
    <row r="534" spans="1:44" s="18" customFormat="1">
      <c r="A534" s="1195"/>
      <c r="B534" s="1024"/>
      <c r="C534" s="1017"/>
      <c r="D534" s="1023"/>
      <c r="E534" s="1018"/>
      <c r="F534" s="1018"/>
      <c r="G534" s="1017"/>
      <c r="H534" s="1021"/>
      <c r="I534" s="1020"/>
      <c r="J534" s="1018"/>
      <c r="K534" s="1029"/>
      <c r="L534" s="1015"/>
      <c r="M534" s="1022"/>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row>
    <row r="535" spans="1:44" s="18" customFormat="1" ht="15" customHeight="1">
      <c r="A535" s="1195"/>
      <c r="B535" s="1024" t="s">
        <v>856</v>
      </c>
      <c r="C535" s="1017" t="s">
        <v>857</v>
      </c>
      <c r="D535" s="1023" t="s">
        <v>140</v>
      </c>
      <c r="E535" s="1018" t="s">
        <v>163</v>
      </c>
      <c r="F535" s="1018" t="s">
        <v>803</v>
      </c>
      <c r="G535" s="1017" t="s">
        <v>858</v>
      </c>
      <c r="H535" s="1021" t="s">
        <v>859</v>
      </c>
      <c r="I535" s="98"/>
      <c r="J535" s="1018" t="s">
        <v>860</v>
      </c>
      <c r="K535" s="1018" t="s">
        <v>211</v>
      </c>
      <c r="L535" s="1008" t="s">
        <v>855</v>
      </c>
      <c r="M535" s="1018" t="s">
        <v>900</v>
      </c>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row>
    <row r="536" spans="1:44" s="18" customFormat="1">
      <c r="A536" s="1195"/>
      <c r="B536" s="1024"/>
      <c r="C536" s="1017"/>
      <c r="D536" s="1023"/>
      <c r="E536" s="1018"/>
      <c r="F536" s="1018"/>
      <c r="G536" s="1017"/>
      <c r="H536" s="1021"/>
      <c r="I536" s="98">
        <v>1434661545.5999999</v>
      </c>
      <c r="J536" s="1018"/>
      <c r="K536" s="1018"/>
      <c r="L536" s="1015"/>
      <c r="M536" s="1018"/>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row>
    <row r="537" spans="1:44" s="18" customFormat="1">
      <c r="A537" s="1195"/>
      <c r="B537" s="1024" t="s">
        <v>861</v>
      </c>
      <c r="C537" s="1017" t="s">
        <v>862</v>
      </c>
      <c r="D537" s="1023" t="s">
        <v>140</v>
      </c>
      <c r="E537" s="1018" t="s">
        <v>32</v>
      </c>
      <c r="F537" s="1018" t="s">
        <v>28</v>
      </c>
      <c r="G537" s="1017" t="s">
        <v>863</v>
      </c>
      <c r="H537" s="1021" t="s">
        <v>864</v>
      </c>
      <c r="I537" s="1020" t="s">
        <v>865</v>
      </c>
      <c r="J537" s="1019" t="s">
        <v>866</v>
      </c>
      <c r="K537" s="1018" t="s">
        <v>211</v>
      </c>
      <c r="L537" s="1008" t="s">
        <v>855</v>
      </c>
      <c r="M537" s="1018" t="s">
        <v>900</v>
      </c>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row>
    <row r="538" spans="1:44" s="18" customFormat="1">
      <c r="A538" s="1195"/>
      <c r="B538" s="1024"/>
      <c r="C538" s="1017"/>
      <c r="D538" s="1023"/>
      <c r="E538" s="1018"/>
      <c r="F538" s="1018"/>
      <c r="G538" s="1017"/>
      <c r="H538" s="1021"/>
      <c r="I538" s="1020"/>
      <c r="J538" s="1019"/>
      <c r="K538" s="1018"/>
      <c r="L538" s="1015"/>
      <c r="M538" s="1018"/>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row>
    <row r="539" spans="1:44" s="18" customFormat="1" ht="15" customHeight="1">
      <c r="A539" s="1195"/>
      <c r="B539" s="1024" t="s">
        <v>816</v>
      </c>
      <c r="C539" s="1017" t="s">
        <v>867</v>
      </c>
      <c r="D539" s="1023" t="s">
        <v>140</v>
      </c>
      <c r="E539" s="1018" t="s">
        <v>32</v>
      </c>
      <c r="F539" s="1018" t="s">
        <v>39</v>
      </c>
      <c r="G539" s="1017" t="s">
        <v>863</v>
      </c>
      <c r="H539" s="1021" t="s">
        <v>868</v>
      </c>
      <c r="I539" s="1020" t="s">
        <v>869</v>
      </c>
      <c r="J539" s="1019" t="s">
        <v>866</v>
      </c>
      <c r="K539" s="1018" t="s">
        <v>211</v>
      </c>
      <c r="L539" s="1008" t="s">
        <v>855</v>
      </c>
      <c r="M539" s="1018" t="s">
        <v>900</v>
      </c>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row>
    <row r="540" spans="1:44" s="18" customFormat="1">
      <c r="A540" s="1195"/>
      <c r="B540" s="1024"/>
      <c r="C540" s="1017"/>
      <c r="D540" s="1023"/>
      <c r="E540" s="1018"/>
      <c r="F540" s="1018"/>
      <c r="G540" s="1017"/>
      <c r="H540" s="1021"/>
      <c r="I540" s="1020"/>
      <c r="J540" s="1019"/>
      <c r="K540" s="1018"/>
      <c r="L540" s="1015"/>
      <c r="M540" s="1018"/>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row>
    <row r="541" spans="1:44" s="18" customFormat="1" ht="15" customHeight="1">
      <c r="A541" s="1195"/>
      <c r="B541" s="1024" t="s">
        <v>861</v>
      </c>
      <c r="C541" s="1017" t="s">
        <v>870</v>
      </c>
      <c r="D541" s="1023" t="s">
        <v>140</v>
      </c>
      <c r="E541" s="1018" t="s">
        <v>32</v>
      </c>
      <c r="F541" s="1018" t="s">
        <v>28</v>
      </c>
      <c r="G541" s="1017" t="s">
        <v>772</v>
      </c>
      <c r="H541" s="1021" t="s">
        <v>871</v>
      </c>
      <c r="I541" s="1020" t="s">
        <v>872</v>
      </c>
      <c r="J541" s="1018" t="s">
        <v>873</v>
      </c>
      <c r="K541" s="1018" t="s">
        <v>211</v>
      </c>
      <c r="L541" s="1008" t="s">
        <v>855</v>
      </c>
      <c r="M541" s="1018" t="s">
        <v>900</v>
      </c>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row>
    <row r="542" spans="1:44" s="18" customFormat="1">
      <c r="A542" s="1195"/>
      <c r="B542" s="1024"/>
      <c r="C542" s="1017"/>
      <c r="D542" s="1023"/>
      <c r="E542" s="1018"/>
      <c r="F542" s="1018"/>
      <c r="G542" s="1017"/>
      <c r="H542" s="1021"/>
      <c r="I542" s="1020"/>
      <c r="J542" s="1018"/>
      <c r="K542" s="1018"/>
      <c r="L542" s="1015"/>
      <c r="M542" s="1018"/>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row>
    <row r="543" spans="1:44" s="18" customFormat="1" ht="15" customHeight="1">
      <c r="A543" s="1195"/>
      <c r="B543" s="1024" t="s">
        <v>816</v>
      </c>
      <c r="C543" s="1017" t="s">
        <v>874</v>
      </c>
      <c r="D543" s="1023" t="s">
        <v>140</v>
      </c>
      <c r="E543" s="1018" t="s">
        <v>32</v>
      </c>
      <c r="F543" s="1018" t="s">
        <v>39</v>
      </c>
      <c r="G543" s="1017" t="s">
        <v>772</v>
      </c>
      <c r="H543" s="1021" t="s">
        <v>875</v>
      </c>
      <c r="I543" s="1020" t="s">
        <v>876</v>
      </c>
      <c r="J543" s="1018" t="s">
        <v>877</v>
      </c>
      <c r="K543" s="1018" t="s">
        <v>211</v>
      </c>
      <c r="L543" s="1008" t="s">
        <v>855</v>
      </c>
      <c r="M543" s="1018" t="s">
        <v>900</v>
      </c>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row>
    <row r="544" spans="1:44" s="18" customFormat="1">
      <c r="A544" s="1195"/>
      <c r="B544" s="1024"/>
      <c r="C544" s="1017"/>
      <c r="D544" s="1023"/>
      <c r="E544" s="1018"/>
      <c r="F544" s="1018"/>
      <c r="G544" s="1017"/>
      <c r="H544" s="1021"/>
      <c r="I544" s="1020"/>
      <c r="J544" s="1018"/>
      <c r="K544" s="1018"/>
      <c r="L544" s="1015"/>
      <c r="M544" s="1018"/>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row>
    <row r="545" spans="1:2184" s="18" customFormat="1">
      <c r="A545" s="1195"/>
      <c r="B545" s="1024" t="s">
        <v>861</v>
      </c>
      <c r="C545" s="1017" t="s">
        <v>878</v>
      </c>
      <c r="D545" s="1023" t="s">
        <v>140</v>
      </c>
      <c r="E545" s="1018" t="s">
        <v>414</v>
      </c>
      <c r="F545" s="1018" t="s">
        <v>28</v>
      </c>
      <c r="G545" s="1017" t="s">
        <v>879</v>
      </c>
      <c r="H545" s="1021" t="s">
        <v>880</v>
      </c>
      <c r="I545" s="1020" t="s">
        <v>881</v>
      </c>
      <c r="J545" s="1018" t="s">
        <v>882</v>
      </c>
      <c r="K545" s="1018" t="s">
        <v>211</v>
      </c>
      <c r="L545" s="1008" t="s">
        <v>855</v>
      </c>
      <c r="M545" s="1018" t="s">
        <v>900</v>
      </c>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row>
    <row r="546" spans="1:2184" s="18" customFormat="1">
      <c r="A546" s="1195"/>
      <c r="B546" s="1024"/>
      <c r="C546" s="1017"/>
      <c r="D546" s="1023"/>
      <c r="E546" s="1018"/>
      <c r="F546" s="1018"/>
      <c r="G546" s="1017"/>
      <c r="H546" s="1021"/>
      <c r="I546" s="1020"/>
      <c r="J546" s="1018"/>
      <c r="K546" s="1018"/>
      <c r="L546" s="1015"/>
      <c r="M546" s="1018"/>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row>
    <row r="547" spans="1:2184" s="18" customFormat="1" ht="15" customHeight="1">
      <c r="A547" s="1195"/>
      <c r="B547" s="1024" t="s">
        <v>816</v>
      </c>
      <c r="C547" s="1017" t="s">
        <v>883</v>
      </c>
      <c r="D547" s="1023" t="s">
        <v>140</v>
      </c>
      <c r="E547" s="1018" t="s">
        <v>414</v>
      </c>
      <c r="F547" s="1018" t="s">
        <v>39</v>
      </c>
      <c r="G547" s="1017" t="s">
        <v>884</v>
      </c>
      <c r="H547" s="1021" t="s">
        <v>885</v>
      </c>
      <c r="I547" s="1020" t="s">
        <v>886</v>
      </c>
      <c r="J547" s="1018" t="s">
        <v>887</v>
      </c>
      <c r="K547" s="1018" t="s">
        <v>211</v>
      </c>
      <c r="L547" s="1008" t="s">
        <v>855</v>
      </c>
      <c r="M547" s="1018" t="s">
        <v>900</v>
      </c>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row>
    <row r="548" spans="1:2184" s="18" customFormat="1">
      <c r="A548" s="1195"/>
      <c r="B548" s="1024"/>
      <c r="C548" s="1017"/>
      <c r="D548" s="1023"/>
      <c r="E548" s="1018"/>
      <c r="F548" s="1018"/>
      <c r="G548" s="1017"/>
      <c r="H548" s="1021"/>
      <c r="I548" s="1020"/>
      <c r="J548" s="1018"/>
      <c r="K548" s="1018"/>
      <c r="L548" s="1015"/>
      <c r="M548" s="1018"/>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row>
    <row r="549" spans="1:2184" s="18" customFormat="1" ht="15" customHeight="1">
      <c r="A549" s="1195"/>
      <c r="B549" s="1024" t="s">
        <v>861</v>
      </c>
      <c r="C549" s="1017" t="s">
        <v>888</v>
      </c>
      <c r="D549" s="1023" t="s">
        <v>140</v>
      </c>
      <c r="E549" s="1018" t="s">
        <v>315</v>
      </c>
      <c r="F549" s="1018" t="s">
        <v>28</v>
      </c>
      <c r="G549" s="1017" t="s">
        <v>772</v>
      </c>
      <c r="H549" s="1021" t="s">
        <v>889</v>
      </c>
      <c r="I549" s="1020" t="s">
        <v>890</v>
      </c>
      <c r="J549" s="1018" t="s">
        <v>891</v>
      </c>
      <c r="K549" s="1018" t="s">
        <v>211</v>
      </c>
      <c r="L549" s="1008" t="s">
        <v>855</v>
      </c>
      <c r="M549" s="1018" t="s">
        <v>900</v>
      </c>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row>
    <row r="550" spans="1:2184" s="18" customFormat="1">
      <c r="A550" s="1195"/>
      <c r="B550" s="1024"/>
      <c r="C550" s="1017"/>
      <c r="D550" s="1023"/>
      <c r="E550" s="1018"/>
      <c r="F550" s="1018"/>
      <c r="G550" s="1017"/>
      <c r="H550" s="1021"/>
      <c r="I550" s="1020"/>
      <c r="J550" s="1018"/>
      <c r="K550" s="1018"/>
      <c r="L550" s="1015"/>
      <c r="M550" s="1018"/>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row>
    <row r="551" spans="1:2184" s="18" customFormat="1" ht="15" customHeight="1">
      <c r="A551" s="1195"/>
      <c r="B551" s="1024" t="s">
        <v>816</v>
      </c>
      <c r="C551" s="1017" t="s">
        <v>892</v>
      </c>
      <c r="D551" s="1023" t="s">
        <v>140</v>
      </c>
      <c r="E551" s="1018" t="s">
        <v>315</v>
      </c>
      <c r="F551" s="1018" t="s">
        <v>39</v>
      </c>
      <c r="G551" s="1017" t="s">
        <v>772</v>
      </c>
      <c r="H551" s="1021" t="s">
        <v>893</v>
      </c>
      <c r="I551" s="1020" t="s">
        <v>894</v>
      </c>
      <c r="J551" s="1018" t="s">
        <v>895</v>
      </c>
      <c r="K551" s="1018" t="s">
        <v>211</v>
      </c>
      <c r="L551" s="1008" t="s">
        <v>855</v>
      </c>
      <c r="M551" s="1018" t="s">
        <v>900</v>
      </c>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row>
    <row r="552" spans="1:2184" s="18" customFormat="1">
      <c r="A552" s="1195"/>
      <c r="B552" s="1024"/>
      <c r="C552" s="1017"/>
      <c r="D552" s="1023"/>
      <c r="E552" s="1018"/>
      <c r="F552" s="1018"/>
      <c r="G552" s="1017"/>
      <c r="H552" s="1021"/>
      <c r="I552" s="1020"/>
      <c r="J552" s="1018"/>
      <c r="K552" s="1018"/>
      <c r="L552" s="1015"/>
      <c r="M552" s="1018"/>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row>
    <row r="553" spans="1:2184" s="18" customFormat="1">
      <c r="A553" s="1195"/>
      <c r="B553" s="1024" t="s">
        <v>861</v>
      </c>
      <c r="C553" s="1017" t="s">
        <v>896</v>
      </c>
      <c r="D553" s="1023" t="s">
        <v>140</v>
      </c>
      <c r="E553" s="1018" t="s">
        <v>32</v>
      </c>
      <c r="F553" s="1018" t="s">
        <v>28</v>
      </c>
      <c r="G553" s="1017" t="s">
        <v>772</v>
      </c>
      <c r="H553" s="1021">
        <v>857000000</v>
      </c>
      <c r="I553" s="1020">
        <v>128550000</v>
      </c>
      <c r="J553" s="1034">
        <v>728450000</v>
      </c>
      <c r="K553" s="1018" t="s">
        <v>211</v>
      </c>
      <c r="L553" s="1008" t="s">
        <v>855</v>
      </c>
      <c r="M553" s="1018" t="s">
        <v>900</v>
      </c>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row>
    <row r="554" spans="1:2184" s="18" customFormat="1">
      <c r="A554" s="1195"/>
      <c r="B554" s="1024"/>
      <c r="C554" s="1017"/>
      <c r="D554" s="1023"/>
      <c r="E554" s="1018"/>
      <c r="F554" s="1018"/>
      <c r="G554" s="1017"/>
      <c r="H554" s="1021"/>
      <c r="I554" s="1020"/>
      <c r="J554" s="1034"/>
      <c r="K554" s="1018"/>
      <c r="L554" s="1015"/>
      <c r="M554" s="1018"/>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row>
    <row r="555" spans="1:2184" s="164" customFormat="1" ht="27.75" customHeight="1">
      <c r="A555" s="984" t="s">
        <v>1337</v>
      </c>
      <c r="B555" s="894">
        <v>41114303</v>
      </c>
      <c r="C555" s="973" t="s">
        <v>927</v>
      </c>
      <c r="D555" s="955" t="s">
        <v>928</v>
      </c>
      <c r="E555" s="975" t="s">
        <v>77</v>
      </c>
      <c r="F555" s="184" t="s">
        <v>43</v>
      </c>
      <c r="G555" s="973" t="s">
        <v>929</v>
      </c>
      <c r="H555" s="960">
        <v>62382337.600000001</v>
      </c>
      <c r="I555" s="982">
        <v>62382337.600000001</v>
      </c>
      <c r="J555" s="975" t="s">
        <v>187</v>
      </c>
      <c r="K555" s="975" t="s">
        <v>187</v>
      </c>
      <c r="L555" s="985" t="s">
        <v>930</v>
      </c>
      <c r="M555" s="959" t="s">
        <v>765</v>
      </c>
      <c r="N555" s="182"/>
      <c r="O555" s="182"/>
      <c r="P555" s="182"/>
      <c r="Q555" s="182"/>
      <c r="R555" s="182"/>
      <c r="S555" s="182"/>
      <c r="T555" s="182"/>
      <c r="U555" s="182"/>
      <c r="V555" s="182"/>
      <c r="W555" s="182"/>
      <c r="X555" s="182"/>
      <c r="Y555" s="182"/>
      <c r="Z555" s="182"/>
      <c r="AA555" s="182"/>
      <c r="AB555" s="182"/>
      <c r="AC555" s="182"/>
      <c r="AD555" s="182"/>
      <c r="AE555" s="182"/>
      <c r="AF555" s="182"/>
      <c r="AG555" s="182"/>
      <c r="AH555" s="182"/>
      <c r="AI555" s="182"/>
      <c r="AJ555" s="182"/>
      <c r="AK555" s="182"/>
      <c r="AL555" s="182"/>
      <c r="AM555" s="182"/>
      <c r="AN555" s="182"/>
      <c r="AO555" s="182"/>
      <c r="AP555" s="182"/>
      <c r="AQ555" s="182"/>
      <c r="AR555" s="182"/>
      <c r="AS555" s="182"/>
      <c r="AT555" s="182"/>
      <c r="AU555" s="182"/>
      <c r="AV555" s="182"/>
      <c r="AW555" s="182"/>
      <c r="AX555" s="182"/>
      <c r="AY555" s="182"/>
      <c r="AZ555" s="182"/>
      <c r="BA555" s="182"/>
      <c r="BB555" s="182"/>
      <c r="BC555" s="182"/>
      <c r="BD555" s="182"/>
      <c r="BE555" s="182"/>
      <c r="BF555" s="182"/>
      <c r="BG555" s="182"/>
      <c r="BH555" s="182"/>
      <c r="BI555" s="182"/>
      <c r="BJ555" s="182"/>
      <c r="BK555" s="182"/>
      <c r="BL555" s="182"/>
      <c r="BM555" s="182"/>
      <c r="BN555" s="182"/>
      <c r="BO555" s="182"/>
      <c r="BP555" s="182"/>
      <c r="BQ555" s="182"/>
      <c r="BR555" s="182"/>
      <c r="BS555" s="182"/>
      <c r="BT555" s="182"/>
      <c r="BU555" s="182"/>
      <c r="BV555" s="182"/>
      <c r="BW555" s="182"/>
      <c r="BX555" s="182"/>
      <c r="BY555" s="182"/>
      <c r="BZ555" s="182"/>
      <c r="CA555" s="182"/>
      <c r="CB555" s="182"/>
      <c r="CC555" s="182"/>
      <c r="CD555" s="182"/>
      <c r="CE555" s="182"/>
      <c r="CF555" s="182"/>
      <c r="CG555" s="182"/>
      <c r="CH555" s="182"/>
      <c r="CI555" s="182"/>
      <c r="CJ555" s="182"/>
      <c r="CK555" s="182"/>
      <c r="CL555" s="182"/>
      <c r="CM555" s="182"/>
      <c r="CN555" s="182"/>
      <c r="CO555" s="182"/>
      <c r="CP555" s="182"/>
      <c r="CQ555" s="182"/>
      <c r="CR555" s="182"/>
      <c r="CS555" s="182"/>
      <c r="CT555" s="182"/>
      <c r="CU555" s="182"/>
      <c r="CV555" s="182"/>
      <c r="CW555" s="182"/>
      <c r="CX555" s="182"/>
      <c r="CY555" s="182"/>
      <c r="CZ555" s="182"/>
      <c r="DA555" s="182"/>
      <c r="DB555" s="182"/>
      <c r="DC555" s="182"/>
      <c r="DD555" s="182"/>
      <c r="DE555" s="182"/>
      <c r="DF555" s="182"/>
      <c r="DG555" s="182"/>
      <c r="DH555" s="182"/>
      <c r="DI555" s="182"/>
      <c r="DJ555" s="182"/>
      <c r="DK555" s="182"/>
      <c r="DL555" s="182"/>
      <c r="DM555" s="182"/>
      <c r="DN555" s="182"/>
      <c r="DO555" s="182"/>
      <c r="DP555" s="182"/>
      <c r="DQ555" s="182"/>
      <c r="DR555" s="182"/>
      <c r="DS555" s="182"/>
      <c r="DT555" s="182"/>
      <c r="DU555" s="182"/>
      <c r="DV555" s="182"/>
      <c r="DW555" s="182"/>
      <c r="DX555" s="182"/>
      <c r="DY555" s="182"/>
      <c r="DZ555" s="182"/>
      <c r="EA555" s="182"/>
      <c r="EB555" s="182"/>
      <c r="EC555" s="182"/>
      <c r="ED555" s="182"/>
      <c r="EE555" s="182"/>
      <c r="EF555" s="182"/>
      <c r="EG555" s="182"/>
      <c r="EH555" s="182"/>
      <c r="EI555" s="182"/>
      <c r="EJ555" s="182"/>
      <c r="EK555" s="182"/>
      <c r="EL555" s="182"/>
      <c r="EM555" s="182"/>
      <c r="EN555" s="182"/>
      <c r="EO555" s="182"/>
      <c r="EP555" s="182"/>
      <c r="EQ555" s="182"/>
      <c r="ER555" s="182"/>
      <c r="ES555" s="182"/>
      <c r="ET555" s="182"/>
      <c r="EU555" s="182"/>
      <c r="EV555" s="182"/>
      <c r="EW555" s="182"/>
      <c r="EX555" s="182"/>
      <c r="EY555" s="182"/>
      <c r="EZ555" s="182"/>
      <c r="FA555" s="182"/>
      <c r="FB555" s="182"/>
      <c r="FC555" s="182"/>
      <c r="FD555" s="182"/>
      <c r="FE555" s="182"/>
      <c r="FF555" s="182"/>
      <c r="FG555" s="182"/>
      <c r="FH555" s="182"/>
      <c r="FI555" s="182"/>
      <c r="FJ555" s="182"/>
      <c r="FK555" s="182"/>
      <c r="FL555" s="182"/>
      <c r="FM555" s="182"/>
      <c r="FN555" s="182"/>
      <c r="FO555" s="182"/>
      <c r="FP555" s="182"/>
      <c r="FQ555" s="182"/>
      <c r="FR555" s="182"/>
      <c r="FS555" s="182"/>
      <c r="FT555" s="182"/>
      <c r="FU555" s="182"/>
      <c r="FV555" s="182"/>
      <c r="FW555" s="182"/>
      <c r="FX555" s="182"/>
      <c r="FY555" s="182"/>
      <c r="FZ555" s="182"/>
      <c r="GA555" s="182"/>
      <c r="GB555" s="182"/>
      <c r="GC555" s="182"/>
      <c r="GD555" s="182"/>
      <c r="GE555" s="182"/>
      <c r="GF555" s="182"/>
      <c r="GG555" s="182"/>
      <c r="GH555" s="182"/>
      <c r="GI555" s="182"/>
      <c r="GJ555" s="182"/>
      <c r="GK555" s="182"/>
      <c r="GL555" s="182"/>
      <c r="GM555" s="182"/>
      <c r="GN555" s="182"/>
      <c r="GO555" s="182"/>
      <c r="GP555" s="182"/>
      <c r="GQ555" s="182"/>
      <c r="GR555" s="182"/>
      <c r="GS555" s="182"/>
      <c r="GT555" s="182"/>
      <c r="GU555" s="182"/>
      <c r="GV555" s="182"/>
      <c r="GW555" s="182"/>
      <c r="GX555" s="182"/>
      <c r="GY555" s="182"/>
      <c r="GZ555" s="182"/>
      <c r="HA555" s="182"/>
      <c r="HB555" s="182"/>
      <c r="HC555" s="182"/>
      <c r="HD555" s="182"/>
      <c r="HE555" s="182"/>
      <c r="HF555" s="182"/>
      <c r="HG555" s="182"/>
      <c r="HH555" s="182"/>
      <c r="HI555" s="182"/>
      <c r="HJ555" s="182"/>
      <c r="HK555" s="182"/>
      <c r="HL555" s="182"/>
      <c r="HM555" s="182"/>
      <c r="HN555" s="182"/>
      <c r="HO555" s="182"/>
      <c r="HP555" s="182"/>
      <c r="HQ555" s="182"/>
      <c r="HR555" s="182"/>
      <c r="HS555" s="182"/>
      <c r="HT555" s="182"/>
      <c r="HU555" s="182"/>
      <c r="HV555" s="182"/>
      <c r="HW555" s="182"/>
      <c r="HX555" s="182"/>
      <c r="HY555" s="182"/>
      <c r="HZ555" s="182"/>
      <c r="IA555" s="182"/>
      <c r="IB555" s="182"/>
      <c r="IC555" s="182"/>
      <c r="ID555" s="182"/>
      <c r="IE555" s="182"/>
      <c r="IF555" s="182"/>
      <c r="IG555" s="182"/>
      <c r="IH555" s="182"/>
      <c r="II555" s="182"/>
      <c r="IJ555" s="182"/>
      <c r="IK555" s="182"/>
      <c r="IL555" s="182"/>
      <c r="IM555" s="182"/>
      <c r="IN555" s="182"/>
      <c r="IO555" s="182"/>
      <c r="IP555" s="182"/>
      <c r="IQ555" s="182"/>
      <c r="IR555" s="182"/>
      <c r="IS555" s="182"/>
      <c r="IT555" s="182"/>
      <c r="IU555" s="182"/>
      <c r="IV555" s="182"/>
      <c r="IW555" s="182"/>
      <c r="IX555" s="182"/>
      <c r="IY555" s="182"/>
      <c r="IZ555" s="182"/>
      <c r="JA555" s="182"/>
      <c r="JB555" s="182"/>
      <c r="JC555" s="182"/>
      <c r="JD555" s="182"/>
      <c r="JE555" s="182"/>
      <c r="JF555" s="182"/>
      <c r="JG555" s="182"/>
      <c r="JH555" s="182"/>
      <c r="JI555" s="182"/>
      <c r="JJ555" s="182"/>
      <c r="JK555" s="182"/>
      <c r="JL555" s="182"/>
      <c r="JM555" s="182"/>
      <c r="JN555" s="182"/>
      <c r="JO555" s="182"/>
      <c r="JP555" s="182"/>
      <c r="JQ555" s="182"/>
      <c r="JR555" s="182"/>
      <c r="JS555" s="182"/>
      <c r="JT555" s="182"/>
      <c r="JU555" s="182"/>
      <c r="JV555" s="182"/>
      <c r="JW555" s="182"/>
      <c r="JX555" s="182"/>
      <c r="JY555" s="182"/>
      <c r="JZ555" s="182"/>
      <c r="KA555" s="182"/>
      <c r="KB555" s="182"/>
      <c r="KC555" s="182"/>
      <c r="KD555" s="182"/>
      <c r="KE555" s="182"/>
      <c r="KF555" s="182"/>
      <c r="KG555" s="182"/>
      <c r="KH555" s="182"/>
      <c r="KI555" s="182"/>
      <c r="KJ555" s="182"/>
      <c r="KK555" s="182"/>
      <c r="KL555" s="182"/>
      <c r="KM555" s="182"/>
      <c r="KN555" s="182"/>
      <c r="KO555" s="182"/>
      <c r="KP555" s="182"/>
      <c r="KQ555" s="182"/>
      <c r="KR555" s="182"/>
      <c r="KS555" s="182"/>
      <c r="KT555" s="182"/>
      <c r="KU555" s="182"/>
      <c r="KV555" s="182"/>
      <c r="KW555" s="182"/>
      <c r="KX555" s="182"/>
      <c r="KY555" s="182"/>
      <c r="KZ555" s="182"/>
      <c r="LA555" s="182"/>
      <c r="LB555" s="182"/>
      <c r="LC555" s="182"/>
      <c r="LD555" s="182"/>
      <c r="LE555" s="182"/>
      <c r="LF555" s="182"/>
      <c r="LG555" s="182"/>
      <c r="LH555" s="182"/>
      <c r="LI555" s="182"/>
      <c r="LJ555" s="182"/>
      <c r="LK555" s="182"/>
      <c r="LL555" s="182"/>
      <c r="LM555" s="182"/>
      <c r="LN555" s="182"/>
      <c r="LO555" s="182"/>
      <c r="LP555" s="182"/>
      <c r="LQ555" s="182"/>
      <c r="LR555" s="182"/>
      <c r="LS555" s="182"/>
      <c r="LT555" s="182"/>
      <c r="LU555" s="182"/>
      <c r="LV555" s="182"/>
      <c r="LW555" s="182"/>
      <c r="LX555" s="182"/>
      <c r="LY555" s="182"/>
      <c r="LZ555" s="182"/>
      <c r="MA555" s="182"/>
      <c r="MB555" s="182"/>
      <c r="MC555" s="182"/>
      <c r="MD555" s="182"/>
      <c r="ME555" s="182"/>
      <c r="MF555" s="182"/>
      <c r="MG555" s="182"/>
      <c r="MH555" s="182"/>
      <c r="MI555" s="182"/>
      <c r="MJ555" s="182"/>
      <c r="MK555" s="182"/>
      <c r="ML555" s="182"/>
      <c r="MM555" s="182"/>
      <c r="MN555" s="182"/>
      <c r="MO555" s="182"/>
      <c r="MP555" s="182"/>
      <c r="MQ555" s="182"/>
      <c r="MR555" s="182"/>
      <c r="MS555" s="182"/>
      <c r="MT555" s="182"/>
      <c r="MU555" s="182"/>
      <c r="MV555" s="182"/>
      <c r="MW555" s="182"/>
      <c r="MX555" s="182"/>
      <c r="MY555" s="182"/>
      <c r="MZ555" s="182"/>
      <c r="NA555" s="182"/>
      <c r="NB555" s="182"/>
      <c r="NC555" s="182"/>
      <c r="ND555" s="182"/>
      <c r="NE555" s="182"/>
      <c r="NF555" s="182"/>
      <c r="NG555" s="182"/>
      <c r="NH555" s="182"/>
      <c r="NI555" s="182"/>
      <c r="NJ555" s="182"/>
      <c r="NK555" s="182"/>
      <c r="NL555" s="182"/>
      <c r="NM555" s="182"/>
      <c r="NN555" s="182"/>
      <c r="NO555" s="182"/>
      <c r="NP555" s="182"/>
      <c r="NQ555" s="182"/>
      <c r="NR555" s="182"/>
      <c r="NS555" s="182"/>
      <c r="NT555" s="182"/>
      <c r="NU555" s="182"/>
      <c r="NV555" s="182"/>
      <c r="NW555" s="182"/>
      <c r="NX555" s="182"/>
      <c r="NY555" s="182"/>
      <c r="NZ555" s="182"/>
      <c r="OA555" s="182"/>
      <c r="OB555" s="182"/>
      <c r="OC555" s="182"/>
      <c r="OD555" s="182"/>
      <c r="OE555" s="182"/>
      <c r="OF555" s="182"/>
      <c r="OG555" s="182"/>
      <c r="OH555" s="182"/>
      <c r="OI555" s="182"/>
      <c r="OJ555" s="182"/>
      <c r="OK555" s="182"/>
      <c r="OL555" s="182"/>
      <c r="OM555" s="182"/>
      <c r="ON555" s="182"/>
      <c r="OO555" s="182"/>
      <c r="OP555" s="182"/>
      <c r="OQ555" s="182"/>
      <c r="OR555" s="182"/>
      <c r="OS555" s="182"/>
      <c r="OT555" s="182"/>
      <c r="OU555" s="182"/>
      <c r="OV555" s="182"/>
      <c r="OW555" s="182"/>
      <c r="OX555" s="182"/>
      <c r="OY555" s="182"/>
      <c r="OZ555" s="182"/>
      <c r="PA555" s="182"/>
      <c r="PB555" s="182"/>
      <c r="PC555" s="182"/>
      <c r="PD555" s="182"/>
      <c r="PE555" s="182"/>
      <c r="PF555" s="182"/>
      <c r="PG555" s="182"/>
      <c r="PH555" s="182"/>
      <c r="PI555" s="182"/>
      <c r="PJ555" s="182"/>
      <c r="PK555" s="182"/>
      <c r="PL555" s="182"/>
      <c r="PM555" s="182"/>
      <c r="PN555" s="182"/>
      <c r="PO555" s="182"/>
      <c r="PP555" s="182"/>
      <c r="PQ555" s="182"/>
      <c r="PR555" s="182"/>
      <c r="PS555" s="182"/>
      <c r="PT555" s="182"/>
      <c r="PU555" s="182"/>
      <c r="PV555" s="182"/>
      <c r="PW555" s="182"/>
      <c r="PX555" s="182"/>
      <c r="PY555" s="182"/>
      <c r="PZ555" s="182"/>
      <c r="QA555" s="182"/>
      <c r="QB555" s="182"/>
      <c r="QC555" s="182"/>
      <c r="QD555" s="182"/>
      <c r="QE555" s="182"/>
      <c r="QF555" s="182"/>
      <c r="QG555" s="182"/>
      <c r="QH555" s="182"/>
      <c r="QI555" s="182"/>
      <c r="QJ555" s="182"/>
      <c r="QK555" s="182"/>
      <c r="QL555" s="182"/>
      <c r="QM555" s="182"/>
      <c r="QN555" s="182"/>
      <c r="QO555" s="182"/>
      <c r="QP555" s="182"/>
      <c r="QQ555" s="182"/>
      <c r="QR555" s="182"/>
      <c r="QS555" s="182"/>
      <c r="QT555" s="182"/>
      <c r="QU555" s="182"/>
      <c r="QV555" s="182"/>
      <c r="QW555" s="182"/>
      <c r="QX555" s="182"/>
      <c r="QY555" s="182"/>
      <c r="QZ555" s="182"/>
      <c r="RA555" s="182"/>
      <c r="RB555" s="182"/>
      <c r="RC555" s="182"/>
      <c r="RD555" s="182"/>
      <c r="RE555" s="182"/>
      <c r="RF555" s="182"/>
      <c r="RG555" s="182"/>
      <c r="RH555" s="182"/>
      <c r="RI555" s="182"/>
      <c r="RJ555" s="182"/>
      <c r="RK555" s="182"/>
      <c r="RL555" s="182"/>
      <c r="RM555" s="182"/>
      <c r="RN555" s="182"/>
      <c r="RO555" s="182"/>
      <c r="RP555" s="182"/>
      <c r="RQ555" s="182"/>
      <c r="RR555" s="182"/>
      <c r="RS555" s="182"/>
      <c r="RT555" s="182"/>
      <c r="RU555" s="182"/>
      <c r="RV555" s="182"/>
      <c r="RW555" s="182"/>
      <c r="RX555" s="182"/>
      <c r="RY555" s="182"/>
      <c r="RZ555" s="182"/>
      <c r="SA555" s="182"/>
      <c r="SB555" s="182"/>
      <c r="SC555" s="182"/>
      <c r="SD555" s="182"/>
      <c r="SE555" s="182"/>
      <c r="SF555" s="182"/>
      <c r="SG555" s="182"/>
      <c r="SH555" s="182"/>
      <c r="SI555" s="182"/>
      <c r="SJ555" s="182"/>
      <c r="SK555" s="182"/>
      <c r="SL555" s="182"/>
      <c r="SM555" s="182"/>
      <c r="SN555" s="182"/>
      <c r="SO555" s="182"/>
      <c r="SP555" s="182"/>
      <c r="SQ555" s="182"/>
      <c r="SR555" s="182"/>
      <c r="SS555" s="182"/>
      <c r="ST555" s="182"/>
      <c r="SU555" s="182"/>
      <c r="SV555" s="182"/>
      <c r="SW555" s="182"/>
      <c r="SX555" s="182"/>
      <c r="SY555" s="182"/>
      <c r="SZ555" s="182"/>
      <c r="TA555" s="182"/>
      <c r="TB555" s="182"/>
      <c r="TC555" s="182"/>
      <c r="TD555" s="182"/>
      <c r="TE555" s="182"/>
      <c r="TF555" s="182"/>
      <c r="TG555" s="182"/>
      <c r="TH555" s="182"/>
      <c r="TI555" s="182"/>
      <c r="TJ555" s="182"/>
      <c r="TK555" s="182"/>
      <c r="TL555" s="182"/>
      <c r="TM555" s="182"/>
      <c r="TN555" s="182"/>
      <c r="TO555" s="182"/>
      <c r="TP555" s="182"/>
      <c r="TQ555" s="182"/>
      <c r="TR555" s="182"/>
      <c r="TS555" s="182"/>
      <c r="TT555" s="182"/>
      <c r="TU555" s="182"/>
      <c r="TV555" s="182"/>
      <c r="TW555" s="182"/>
      <c r="TX555" s="182"/>
      <c r="TY555" s="182"/>
      <c r="TZ555" s="182"/>
      <c r="UA555" s="182"/>
      <c r="UB555" s="182"/>
      <c r="UC555" s="182"/>
      <c r="UD555" s="182"/>
      <c r="UE555" s="182"/>
      <c r="UF555" s="182"/>
      <c r="UG555" s="182"/>
      <c r="UH555" s="182"/>
      <c r="UI555" s="182"/>
      <c r="UJ555" s="182"/>
      <c r="UK555" s="182"/>
      <c r="UL555" s="182"/>
      <c r="UM555" s="182"/>
      <c r="UN555" s="182"/>
      <c r="UO555" s="182"/>
      <c r="UP555" s="182"/>
      <c r="UQ555" s="182"/>
      <c r="UR555" s="182"/>
      <c r="US555" s="182"/>
      <c r="UT555" s="182"/>
      <c r="UU555" s="182"/>
      <c r="UV555" s="182"/>
      <c r="UW555" s="182"/>
      <c r="UX555" s="182"/>
      <c r="UY555" s="182"/>
      <c r="UZ555" s="182"/>
      <c r="VA555" s="182"/>
      <c r="VB555" s="182"/>
      <c r="VC555" s="182"/>
      <c r="VD555" s="182"/>
      <c r="VE555" s="182"/>
      <c r="VF555" s="182"/>
      <c r="VG555" s="182"/>
      <c r="VH555" s="182"/>
      <c r="VI555" s="182"/>
      <c r="VJ555" s="182"/>
      <c r="VK555" s="182"/>
      <c r="VL555" s="182"/>
      <c r="VM555" s="182"/>
      <c r="VN555" s="182"/>
      <c r="VO555" s="182"/>
      <c r="VP555" s="182"/>
      <c r="VQ555" s="182"/>
      <c r="VR555" s="182"/>
      <c r="VS555" s="182"/>
      <c r="VT555" s="182"/>
      <c r="VU555" s="182"/>
      <c r="VV555" s="182"/>
      <c r="VW555" s="182"/>
      <c r="VX555" s="182"/>
      <c r="VY555" s="182"/>
      <c r="VZ555" s="182"/>
      <c r="WA555" s="182"/>
      <c r="WB555" s="182"/>
      <c r="WC555" s="182"/>
      <c r="WD555" s="182"/>
      <c r="WE555" s="182"/>
      <c r="WF555" s="182"/>
      <c r="WG555" s="182"/>
      <c r="WH555" s="182"/>
      <c r="WI555" s="182"/>
      <c r="WJ555" s="182"/>
      <c r="WK555" s="182"/>
      <c r="WL555" s="182"/>
      <c r="WM555" s="182"/>
      <c r="WN555" s="182"/>
      <c r="WO555" s="182"/>
      <c r="WP555" s="182"/>
      <c r="WQ555" s="182"/>
      <c r="WR555" s="182"/>
      <c r="WS555" s="182"/>
      <c r="WT555" s="182"/>
      <c r="WU555" s="182"/>
      <c r="WV555" s="182"/>
      <c r="WW555" s="182"/>
      <c r="WX555" s="182"/>
      <c r="WY555" s="182"/>
      <c r="WZ555" s="182"/>
      <c r="XA555" s="182"/>
      <c r="XB555" s="182"/>
      <c r="XC555" s="182"/>
      <c r="XD555" s="182"/>
      <c r="XE555" s="182"/>
      <c r="XF555" s="182"/>
      <c r="XG555" s="182"/>
      <c r="XH555" s="182"/>
      <c r="XI555" s="182"/>
      <c r="XJ555" s="182"/>
      <c r="XK555" s="182"/>
      <c r="XL555" s="182"/>
      <c r="XM555" s="182"/>
      <c r="XN555" s="182"/>
      <c r="XO555" s="182"/>
      <c r="XP555" s="182"/>
      <c r="XQ555" s="182"/>
      <c r="XR555" s="182"/>
      <c r="XS555" s="182"/>
      <c r="XT555" s="182"/>
      <c r="XU555" s="182"/>
      <c r="XV555" s="182"/>
      <c r="XW555" s="182"/>
      <c r="XX555" s="182"/>
      <c r="XY555" s="182"/>
      <c r="XZ555" s="182"/>
      <c r="YA555" s="182"/>
      <c r="YB555" s="182"/>
      <c r="YC555" s="182"/>
      <c r="YD555" s="182"/>
      <c r="YE555" s="182"/>
      <c r="YF555" s="182"/>
      <c r="YG555" s="182"/>
      <c r="YH555" s="182"/>
      <c r="YI555" s="182"/>
      <c r="YJ555" s="182"/>
      <c r="YK555" s="182"/>
      <c r="YL555" s="182"/>
      <c r="YM555" s="182"/>
      <c r="YN555" s="182"/>
      <c r="YO555" s="182"/>
      <c r="YP555" s="182"/>
      <c r="YQ555" s="182"/>
      <c r="YR555" s="182"/>
      <c r="YS555" s="182"/>
      <c r="YT555" s="182"/>
      <c r="YU555" s="182"/>
      <c r="YV555" s="182"/>
      <c r="YW555" s="182"/>
      <c r="YX555" s="182"/>
      <c r="YY555" s="182"/>
      <c r="YZ555" s="182"/>
      <c r="ZA555" s="182"/>
      <c r="ZB555" s="182"/>
      <c r="ZC555" s="182"/>
      <c r="ZD555" s="182"/>
      <c r="ZE555" s="182"/>
      <c r="ZF555" s="182"/>
      <c r="ZG555" s="182"/>
      <c r="ZH555" s="182"/>
      <c r="ZI555" s="182"/>
      <c r="ZJ555" s="182"/>
      <c r="ZK555" s="182"/>
      <c r="ZL555" s="182"/>
      <c r="ZM555" s="182"/>
      <c r="ZN555" s="182"/>
      <c r="ZO555" s="182"/>
      <c r="ZP555" s="182"/>
      <c r="ZQ555" s="182"/>
      <c r="ZR555" s="182"/>
      <c r="ZS555" s="182"/>
      <c r="ZT555" s="182"/>
      <c r="ZU555" s="182"/>
      <c r="ZV555" s="182"/>
      <c r="ZW555" s="182"/>
      <c r="ZX555" s="182"/>
      <c r="ZY555" s="182"/>
      <c r="ZZ555" s="182"/>
      <c r="AAA555" s="182"/>
      <c r="AAB555" s="182"/>
      <c r="AAC555" s="182"/>
      <c r="AAD555" s="182"/>
      <c r="AAE555" s="182"/>
      <c r="AAF555" s="182"/>
      <c r="AAG555" s="182"/>
      <c r="AAH555" s="182"/>
      <c r="AAI555" s="182"/>
      <c r="AAJ555" s="182"/>
      <c r="AAK555" s="182"/>
      <c r="AAL555" s="182"/>
      <c r="AAM555" s="182"/>
      <c r="AAN555" s="182"/>
      <c r="AAO555" s="182"/>
      <c r="AAP555" s="182"/>
      <c r="AAQ555" s="182"/>
      <c r="AAR555" s="182"/>
      <c r="AAS555" s="182"/>
      <c r="AAT555" s="182"/>
      <c r="AAU555" s="182"/>
      <c r="AAV555" s="182"/>
      <c r="AAW555" s="182"/>
      <c r="AAX555" s="182"/>
      <c r="AAY555" s="182"/>
      <c r="AAZ555" s="182"/>
      <c r="ABA555" s="182"/>
      <c r="ABB555" s="182"/>
      <c r="ABC555" s="182"/>
      <c r="ABD555" s="182"/>
      <c r="ABE555" s="182"/>
      <c r="ABF555" s="182"/>
      <c r="ABG555" s="182"/>
      <c r="ABH555" s="182"/>
      <c r="ABI555" s="182"/>
      <c r="ABJ555" s="182"/>
      <c r="ABK555" s="182"/>
      <c r="ABL555" s="182"/>
      <c r="ABM555" s="182"/>
      <c r="ABN555" s="182"/>
      <c r="ABO555" s="182"/>
      <c r="ABP555" s="182"/>
      <c r="ABQ555" s="182"/>
      <c r="ABR555" s="182"/>
      <c r="ABS555" s="182"/>
      <c r="ABT555" s="182"/>
      <c r="ABU555" s="182"/>
      <c r="ABV555" s="182"/>
      <c r="ABW555" s="182"/>
      <c r="ABX555" s="182"/>
      <c r="ABY555" s="182"/>
      <c r="ABZ555" s="182"/>
      <c r="ACA555" s="182"/>
      <c r="ACB555" s="182"/>
      <c r="ACC555" s="182"/>
      <c r="ACD555" s="182"/>
      <c r="ACE555" s="182"/>
      <c r="ACF555" s="182"/>
      <c r="ACG555" s="182"/>
      <c r="ACH555" s="182"/>
      <c r="ACI555" s="182"/>
      <c r="ACJ555" s="182"/>
      <c r="ACK555" s="182"/>
      <c r="ACL555" s="182"/>
      <c r="ACM555" s="182"/>
      <c r="ACN555" s="182"/>
      <c r="ACO555" s="182"/>
      <c r="ACP555" s="182"/>
      <c r="ACQ555" s="182"/>
      <c r="ACR555" s="182"/>
      <c r="ACS555" s="182"/>
      <c r="ACT555" s="182"/>
      <c r="ACU555" s="182"/>
      <c r="ACV555" s="182"/>
      <c r="ACW555" s="182"/>
      <c r="ACX555" s="182"/>
      <c r="ACY555" s="182"/>
      <c r="ACZ555" s="182"/>
      <c r="ADA555" s="182"/>
      <c r="ADB555" s="182"/>
      <c r="ADC555" s="182"/>
      <c r="ADD555" s="182"/>
      <c r="ADE555" s="182"/>
      <c r="ADF555" s="182"/>
      <c r="ADG555" s="182"/>
      <c r="ADH555" s="182"/>
      <c r="ADI555" s="182"/>
      <c r="ADJ555" s="182"/>
      <c r="ADK555" s="182"/>
      <c r="ADL555" s="182"/>
      <c r="ADM555" s="182"/>
      <c r="ADN555" s="182"/>
      <c r="ADO555" s="182"/>
      <c r="ADP555" s="182"/>
      <c r="ADQ555" s="182"/>
      <c r="ADR555" s="182"/>
      <c r="ADS555" s="182"/>
      <c r="ADT555" s="182"/>
      <c r="ADU555" s="182"/>
      <c r="ADV555" s="182"/>
      <c r="ADW555" s="182"/>
      <c r="ADX555" s="182"/>
      <c r="ADY555" s="182"/>
      <c r="ADZ555" s="182"/>
      <c r="AEA555" s="182"/>
      <c r="AEB555" s="182"/>
      <c r="AEC555" s="182"/>
      <c r="AED555" s="182"/>
      <c r="AEE555" s="182"/>
      <c r="AEF555" s="182"/>
      <c r="AEG555" s="182"/>
      <c r="AEH555" s="182"/>
      <c r="AEI555" s="182"/>
      <c r="AEJ555" s="182"/>
      <c r="AEK555" s="182"/>
      <c r="AEL555" s="182"/>
      <c r="AEM555" s="182"/>
      <c r="AEN555" s="182"/>
      <c r="AEO555" s="182"/>
      <c r="AEP555" s="182"/>
      <c r="AEQ555" s="182"/>
      <c r="AER555" s="182"/>
      <c r="AES555" s="182"/>
      <c r="AET555" s="182"/>
      <c r="AEU555" s="182"/>
      <c r="AEV555" s="182"/>
      <c r="AEW555" s="182"/>
      <c r="AEX555" s="182"/>
      <c r="AEY555" s="182"/>
      <c r="AEZ555" s="182"/>
      <c r="AFA555" s="182"/>
      <c r="AFB555" s="182"/>
      <c r="AFC555" s="182"/>
      <c r="AFD555" s="182"/>
      <c r="AFE555" s="182"/>
      <c r="AFF555" s="182"/>
      <c r="AFG555" s="182"/>
      <c r="AFH555" s="182"/>
      <c r="AFI555" s="182"/>
      <c r="AFJ555" s="182"/>
      <c r="AFK555" s="182"/>
      <c r="AFL555" s="182"/>
      <c r="AFM555" s="182"/>
      <c r="AFN555" s="182"/>
      <c r="AFO555" s="182"/>
      <c r="AFP555" s="182"/>
      <c r="AFQ555" s="182"/>
      <c r="AFR555" s="182"/>
      <c r="AFS555" s="182"/>
      <c r="AFT555" s="182"/>
      <c r="AFU555" s="182"/>
      <c r="AFV555" s="182"/>
      <c r="AFW555" s="182"/>
      <c r="AFX555" s="182"/>
      <c r="AFY555" s="182"/>
      <c r="AFZ555" s="182"/>
      <c r="AGA555" s="182"/>
      <c r="AGB555" s="182"/>
      <c r="AGC555" s="182"/>
      <c r="AGD555" s="182"/>
      <c r="AGE555" s="182"/>
      <c r="AGF555" s="182"/>
      <c r="AGG555" s="182"/>
      <c r="AGH555" s="182"/>
      <c r="AGI555" s="182"/>
      <c r="AGJ555" s="182"/>
      <c r="AGK555" s="182"/>
      <c r="AGL555" s="182"/>
      <c r="AGM555" s="182"/>
      <c r="AGN555" s="182"/>
      <c r="AGO555" s="182"/>
      <c r="AGP555" s="182"/>
      <c r="AGQ555" s="182"/>
      <c r="AGR555" s="182"/>
      <c r="AGS555" s="182"/>
      <c r="AGT555" s="182"/>
      <c r="AGU555" s="182"/>
      <c r="AGV555" s="182"/>
      <c r="AGW555" s="182"/>
      <c r="AGX555" s="182"/>
      <c r="AGY555" s="182"/>
      <c r="AGZ555" s="182"/>
      <c r="AHA555" s="182"/>
      <c r="AHB555" s="182"/>
      <c r="AHC555" s="182"/>
      <c r="AHD555" s="182"/>
      <c r="AHE555" s="182"/>
      <c r="AHF555" s="182"/>
      <c r="AHG555" s="182"/>
      <c r="AHH555" s="182"/>
      <c r="AHI555" s="182"/>
      <c r="AHJ555" s="182"/>
      <c r="AHK555" s="182"/>
      <c r="AHL555" s="182"/>
      <c r="AHM555" s="182"/>
      <c r="AHN555" s="182"/>
      <c r="AHO555" s="182"/>
      <c r="AHP555" s="182"/>
      <c r="AHQ555" s="182"/>
      <c r="AHR555" s="182"/>
      <c r="AHS555" s="182"/>
      <c r="AHT555" s="182"/>
      <c r="AHU555" s="182"/>
      <c r="AHV555" s="182"/>
      <c r="AHW555" s="182"/>
      <c r="AHX555" s="182"/>
      <c r="AHY555" s="182"/>
      <c r="AHZ555" s="182"/>
      <c r="AIA555" s="182"/>
      <c r="AIB555" s="182"/>
      <c r="AIC555" s="182"/>
      <c r="AID555" s="182"/>
      <c r="AIE555" s="182"/>
      <c r="AIF555" s="182"/>
      <c r="AIG555" s="182"/>
      <c r="AIH555" s="182"/>
      <c r="AII555" s="182"/>
      <c r="AIJ555" s="182"/>
      <c r="AIK555" s="182"/>
      <c r="AIL555" s="182"/>
      <c r="AIM555" s="182"/>
      <c r="AIN555" s="182"/>
      <c r="AIO555" s="182"/>
      <c r="AIP555" s="182"/>
      <c r="AIQ555" s="182"/>
      <c r="AIR555" s="182"/>
      <c r="AIS555" s="182"/>
      <c r="AIT555" s="182"/>
      <c r="AIU555" s="182"/>
      <c r="AIV555" s="182"/>
      <c r="AIW555" s="182"/>
      <c r="AIX555" s="182"/>
      <c r="AIY555" s="182"/>
      <c r="AIZ555" s="182"/>
      <c r="AJA555" s="182"/>
      <c r="AJB555" s="182"/>
      <c r="AJC555" s="182"/>
      <c r="AJD555" s="182"/>
      <c r="AJE555" s="182"/>
      <c r="AJF555" s="182"/>
      <c r="AJG555" s="182"/>
      <c r="AJH555" s="182"/>
      <c r="AJI555" s="182"/>
      <c r="AJJ555" s="182"/>
      <c r="AJK555" s="182"/>
      <c r="AJL555" s="182"/>
      <c r="AJM555" s="182"/>
      <c r="AJN555" s="182"/>
      <c r="AJO555" s="182"/>
      <c r="AJP555" s="182"/>
      <c r="AJQ555" s="182"/>
      <c r="AJR555" s="182"/>
      <c r="AJS555" s="182"/>
      <c r="AJT555" s="182"/>
      <c r="AJU555" s="182"/>
      <c r="AJV555" s="182"/>
      <c r="AJW555" s="182"/>
      <c r="AJX555" s="182"/>
      <c r="AJY555" s="182"/>
      <c r="AJZ555" s="182"/>
      <c r="AKA555" s="182"/>
      <c r="AKB555" s="182"/>
      <c r="AKC555" s="182"/>
      <c r="AKD555" s="182"/>
      <c r="AKE555" s="182"/>
      <c r="AKF555" s="182"/>
      <c r="AKG555" s="182"/>
      <c r="AKH555" s="182"/>
      <c r="AKI555" s="182"/>
      <c r="AKJ555" s="182"/>
      <c r="AKK555" s="182"/>
      <c r="AKL555" s="182"/>
      <c r="AKM555" s="182"/>
      <c r="AKN555" s="182"/>
      <c r="AKO555" s="182"/>
      <c r="AKP555" s="182"/>
      <c r="AKQ555" s="182"/>
      <c r="AKR555" s="182"/>
      <c r="AKS555" s="182"/>
      <c r="AKT555" s="182"/>
      <c r="AKU555" s="182"/>
      <c r="AKV555" s="182"/>
      <c r="AKW555" s="182"/>
      <c r="AKX555" s="182"/>
      <c r="AKY555" s="182"/>
      <c r="AKZ555" s="182"/>
      <c r="ALA555" s="182"/>
      <c r="ALB555" s="182"/>
      <c r="ALC555" s="182"/>
      <c r="ALD555" s="182"/>
      <c r="ALE555" s="182"/>
      <c r="ALF555" s="182"/>
      <c r="ALG555" s="182"/>
      <c r="ALH555" s="182"/>
      <c r="ALI555" s="182"/>
      <c r="ALJ555" s="182"/>
      <c r="ALK555" s="182"/>
      <c r="ALL555" s="182"/>
      <c r="ALM555" s="182"/>
      <c r="ALN555" s="182"/>
      <c r="ALO555" s="182"/>
      <c r="ALP555" s="182"/>
      <c r="ALQ555" s="182"/>
      <c r="ALR555" s="182"/>
      <c r="ALS555" s="182"/>
      <c r="ALT555" s="182"/>
      <c r="ALU555" s="182"/>
      <c r="ALV555" s="182"/>
      <c r="ALW555" s="182"/>
      <c r="ALX555" s="182"/>
      <c r="ALY555" s="182"/>
      <c r="ALZ555" s="182"/>
      <c r="AMA555" s="182"/>
      <c r="AMB555" s="182"/>
      <c r="AMC555" s="182"/>
      <c r="AMD555" s="182"/>
      <c r="AME555" s="182"/>
      <c r="AMF555" s="182"/>
      <c r="AMG555" s="182"/>
      <c r="AMH555" s="182"/>
      <c r="AMI555" s="182"/>
      <c r="AMJ555" s="182"/>
      <c r="AMK555" s="182"/>
      <c r="AML555" s="182"/>
      <c r="AMM555" s="182"/>
      <c r="AMN555" s="182"/>
      <c r="AMO555" s="182"/>
      <c r="AMP555" s="182"/>
      <c r="AMQ555" s="182"/>
      <c r="AMR555" s="182"/>
      <c r="AMS555" s="182"/>
      <c r="AMT555" s="182"/>
      <c r="AMU555" s="182"/>
      <c r="AMV555" s="182"/>
      <c r="AMW555" s="182"/>
      <c r="AMX555" s="182"/>
      <c r="AMY555" s="182"/>
      <c r="AMZ555" s="182"/>
      <c r="ANA555" s="182"/>
      <c r="ANB555" s="182"/>
      <c r="ANC555" s="182"/>
      <c r="AND555" s="182"/>
      <c r="ANE555" s="182"/>
      <c r="ANF555" s="182"/>
      <c r="ANG555" s="182"/>
      <c r="ANH555" s="182"/>
      <c r="ANI555" s="182"/>
      <c r="ANJ555" s="182"/>
      <c r="ANK555" s="182"/>
      <c r="ANL555" s="182"/>
      <c r="ANM555" s="182"/>
      <c r="ANN555" s="182"/>
      <c r="ANO555" s="182"/>
      <c r="ANP555" s="182"/>
      <c r="ANQ555" s="182"/>
      <c r="ANR555" s="182"/>
      <c r="ANS555" s="182"/>
      <c r="ANT555" s="182"/>
      <c r="ANU555" s="182"/>
      <c r="ANV555" s="182"/>
      <c r="ANW555" s="182"/>
      <c r="ANX555" s="182"/>
      <c r="ANY555" s="182"/>
      <c r="ANZ555" s="182"/>
      <c r="AOA555" s="182"/>
      <c r="AOB555" s="182"/>
      <c r="AOC555" s="182"/>
      <c r="AOD555" s="182"/>
      <c r="AOE555" s="182"/>
      <c r="AOF555" s="182"/>
      <c r="AOG555" s="182"/>
      <c r="AOH555" s="182"/>
      <c r="AOI555" s="182"/>
      <c r="AOJ555" s="182"/>
      <c r="AOK555" s="182"/>
      <c r="AOL555" s="182"/>
      <c r="AOM555" s="182"/>
      <c r="AON555" s="182"/>
      <c r="AOO555" s="182"/>
      <c r="AOP555" s="182"/>
      <c r="AOQ555" s="182"/>
      <c r="AOR555" s="182"/>
      <c r="AOS555" s="182"/>
      <c r="AOT555" s="182"/>
      <c r="AOU555" s="182"/>
      <c r="AOV555" s="182"/>
      <c r="AOW555" s="182"/>
      <c r="AOX555" s="182"/>
      <c r="AOY555" s="182"/>
      <c r="AOZ555" s="182"/>
      <c r="APA555" s="182"/>
      <c r="APB555" s="182"/>
      <c r="APC555" s="182"/>
      <c r="APD555" s="182"/>
      <c r="APE555" s="182"/>
      <c r="APF555" s="182"/>
      <c r="APG555" s="182"/>
      <c r="APH555" s="182"/>
      <c r="API555" s="182"/>
      <c r="APJ555" s="182"/>
      <c r="APK555" s="182"/>
      <c r="APL555" s="182"/>
      <c r="APM555" s="182"/>
      <c r="APN555" s="182"/>
      <c r="APO555" s="182"/>
      <c r="APP555" s="182"/>
      <c r="APQ555" s="182"/>
      <c r="APR555" s="182"/>
      <c r="APS555" s="182"/>
      <c r="APT555" s="182"/>
      <c r="APU555" s="182"/>
      <c r="APV555" s="182"/>
      <c r="APW555" s="182"/>
      <c r="APX555" s="182"/>
      <c r="APY555" s="182"/>
      <c r="APZ555" s="182"/>
      <c r="AQA555" s="182"/>
      <c r="AQB555" s="182"/>
      <c r="AQC555" s="182"/>
      <c r="AQD555" s="182"/>
      <c r="AQE555" s="182"/>
      <c r="AQF555" s="182"/>
      <c r="AQG555" s="182"/>
      <c r="AQH555" s="182"/>
      <c r="AQI555" s="182"/>
      <c r="AQJ555" s="182"/>
      <c r="AQK555" s="182"/>
      <c r="AQL555" s="182"/>
      <c r="AQM555" s="182"/>
      <c r="AQN555" s="182"/>
      <c r="AQO555" s="182"/>
      <c r="AQP555" s="182"/>
      <c r="AQQ555" s="182"/>
      <c r="AQR555" s="182"/>
      <c r="AQS555" s="182"/>
      <c r="AQT555" s="182"/>
      <c r="AQU555" s="182"/>
      <c r="AQV555" s="182"/>
      <c r="AQW555" s="182"/>
      <c r="AQX555" s="182"/>
      <c r="AQY555" s="182"/>
      <c r="AQZ555" s="182"/>
      <c r="ARA555" s="182"/>
      <c r="ARB555" s="182"/>
      <c r="ARC555" s="182"/>
      <c r="ARD555" s="182"/>
      <c r="ARE555" s="182"/>
      <c r="ARF555" s="182"/>
      <c r="ARG555" s="182"/>
      <c r="ARH555" s="182"/>
      <c r="ARI555" s="182"/>
      <c r="ARJ555" s="182"/>
      <c r="ARK555" s="182"/>
      <c r="ARL555" s="182"/>
      <c r="ARM555" s="182"/>
      <c r="ARN555" s="182"/>
      <c r="ARO555" s="182"/>
      <c r="ARP555" s="182"/>
      <c r="ARQ555" s="182"/>
      <c r="ARR555" s="182"/>
      <c r="ARS555" s="182"/>
      <c r="ART555" s="182"/>
      <c r="ARU555" s="182"/>
      <c r="ARV555" s="182"/>
      <c r="ARW555" s="182"/>
      <c r="ARX555" s="182"/>
      <c r="ARY555" s="182"/>
      <c r="ARZ555" s="182"/>
      <c r="ASA555" s="182"/>
      <c r="ASB555" s="182"/>
      <c r="ASC555" s="182"/>
      <c r="ASD555" s="182"/>
      <c r="ASE555" s="182"/>
      <c r="ASF555" s="182"/>
      <c r="ASG555" s="182"/>
      <c r="ASH555" s="182"/>
      <c r="ASI555" s="182"/>
      <c r="ASJ555" s="182"/>
      <c r="ASK555" s="182"/>
      <c r="ASL555" s="182"/>
      <c r="ASM555" s="182"/>
      <c r="ASN555" s="182"/>
      <c r="ASO555" s="182"/>
      <c r="ASP555" s="182"/>
      <c r="ASQ555" s="182"/>
      <c r="ASR555" s="182"/>
      <c r="ASS555" s="182"/>
      <c r="AST555" s="182"/>
      <c r="ASU555" s="182"/>
      <c r="ASV555" s="182"/>
      <c r="ASW555" s="182"/>
      <c r="ASX555" s="182"/>
      <c r="ASY555" s="182"/>
      <c r="ASZ555" s="182"/>
      <c r="ATA555" s="182"/>
      <c r="ATB555" s="182"/>
      <c r="ATC555" s="182"/>
      <c r="ATD555" s="182"/>
      <c r="ATE555" s="182"/>
      <c r="ATF555" s="182"/>
      <c r="ATG555" s="182"/>
      <c r="ATH555" s="182"/>
      <c r="ATI555" s="182"/>
      <c r="ATJ555" s="182"/>
      <c r="ATK555" s="182"/>
      <c r="ATL555" s="182"/>
      <c r="ATM555" s="182"/>
      <c r="ATN555" s="182"/>
      <c r="ATO555" s="182"/>
      <c r="ATP555" s="182"/>
      <c r="ATQ555" s="182"/>
      <c r="ATR555" s="182"/>
      <c r="ATS555" s="182"/>
      <c r="ATT555" s="182"/>
      <c r="ATU555" s="182"/>
      <c r="ATV555" s="182"/>
      <c r="ATW555" s="182"/>
      <c r="ATX555" s="182"/>
      <c r="ATY555" s="182"/>
      <c r="ATZ555" s="182"/>
      <c r="AUA555" s="182"/>
      <c r="AUB555" s="182"/>
      <c r="AUC555" s="182"/>
      <c r="AUD555" s="182"/>
      <c r="AUE555" s="182"/>
      <c r="AUF555" s="182"/>
      <c r="AUG555" s="182"/>
      <c r="AUH555" s="182"/>
      <c r="AUI555" s="182"/>
      <c r="AUJ555" s="182"/>
      <c r="AUK555" s="182"/>
      <c r="AUL555" s="182"/>
      <c r="AUM555" s="182"/>
      <c r="AUN555" s="182"/>
      <c r="AUO555" s="182"/>
      <c r="AUP555" s="182"/>
      <c r="AUQ555" s="182"/>
      <c r="AUR555" s="182"/>
      <c r="AUS555" s="182"/>
      <c r="AUT555" s="182"/>
      <c r="AUU555" s="182"/>
      <c r="AUV555" s="182"/>
      <c r="AUW555" s="182"/>
      <c r="AUX555" s="182"/>
      <c r="AUY555" s="182"/>
      <c r="AUZ555" s="182"/>
      <c r="AVA555" s="182"/>
      <c r="AVB555" s="182"/>
      <c r="AVC555" s="182"/>
      <c r="AVD555" s="182"/>
      <c r="AVE555" s="182"/>
      <c r="AVF555" s="182"/>
      <c r="AVG555" s="182"/>
      <c r="AVH555" s="182"/>
      <c r="AVI555" s="182"/>
      <c r="AVJ555" s="182"/>
      <c r="AVK555" s="182"/>
      <c r="AVL555" s="182"/>
      <c r="AVM555" s="182"/>
      <c r="AVN555" s="182"/>
      <c r="AVO555" s="182"/>
      <c r="AVP555" s="182"/>
      <c r="AVQ555" s="182"/>
      <c r="AVR555" s="182"/>
      <c r="AVS555" s="182"/>
      <c r="AVT555" s="182"/>
      <c r="AVU555" s="182"/>
      <c r="AVV555" s="182"/>
      <c r="AVW555" s="182"/>
      <c r="AVX555" s="182"/>
      <c r="AVY555" s="182"/>
      <c r="AVZ555" s="182"/>
      <c r="AWA555" s="182"/>
      <c r="AWB555" s="182"/>
      <c r="AWC555" s="182"/>
      <c r="AWD555" s="182"/>
      <c r="AWE555" s="182"/>
      <c r="AWF555" s="182"/>
      <c r="AWG555" s="182"/>
      <c r="AWH555" s="182"/>
      <c r="AWI555" s="182"/>
      <c r="AWJ555" s="182"/>
      <c r="AWK555" s="182"/>
      <c r="AWL555" s="182"/>
      <c r="AWM555" s="182"/>
      <c r="AWN555" s="182"/>
      <c r="AWO555" s="182"/>
      <c r="AWP555" s="182"/>
      <c r="AWQ555" s="182"/>
      <c r="AWR555" s="182"/>
      <c r="AWS555" s="182"/>
      <c r="AWT555" s="182"/>
      <c r="AWU555" s="182"/>
      <c r="AWV555" s="182"/>
      <c r="AWW555" s="182"/>
      <c r="AWX555" s="182"/>
      <c r="AWY555" s="182"/>
      <c r="AWZ555" s="182"/>
      <c r="AXA555" s="182"/>
      <c r="AXB555" s="182"/>
      <c r="AXC555" s="182"/>
      <c r="AXD555" s="182"/>
      <c r="AXE555" s="182"/>
      <c r="AXF555" s="182"/>
      <c r="AXG555" s="182"/>
      <c r="AXH555" s="182"/>
      <c r="AXI555" s="182"/>
      <c r="AXJ555" s="182"/>
      <c r="AXK555" s="182"/>
      <c r="AXL555" s="182"/>
      <c r="AXM555" s="182"/>
      <c r="AXN555" s="182"/>
      <c r="AXO555" s="182"/>
      <c r="AXP555" s="182"/>
      <c r="AXQ555" s="182"/>
      <c r="AXR555" s="182"/>
      <c r="AXS555" s="182"/>
      <c r="AXT555" s="182"/>
      <c r="AXU555" s="182"/>
      <c r="AXV555" s="182"/>
      <c r="AXW555" s="182"/>
      <c r="AXX555" s="182"/>
      <c r="AXY555" s="182"/>
      <c r="AXZ555" s="182"/>
      <c r="AYA555" s="182"/>
      <c r="AYB555" s="182"/>
      <c r="AYC555" s="182"/>
      <c r="AYD555" s="182"/>
      <c r="AYE555" s="182"/>
      <c r="AYF555" s="182"/>
      <c r="AYG555" s="182"/>
      <c r="AYH555" s="182"/>
      <c r="AYI555" s="182"/>
      <c r="AYJ555" s="182"/>
      <c r="AYK555" s="182"/>
      <c r="AYL555" s="182"/>
      <c r="AYM555" s="182"/>
      <c r="AYN555" s="182"/>
      <c r="AYO555" s="182"/>
      <c r="AYP555" s="182"/>
      <c r="AYQ555" s="182"/>
      <c r="AYR555" s="182"/>
      <c r="AYS555" s="182"/>
      <c r="AYT555" s="182"/>
      <c r="AYU555" s="182"/>
      <c r="AYV555" s="182"/>
      <c r="AYW555" s="182"/>
      <c r="AYX555" s="182"/>
      <c r="AYY555" s="182"/>
      <c r="AYZ555" s="182"/>
      <c r="AZA555" s="182"/>
      <c r="AZB555" s="182"/>
      <c r="AZC555" s="182"/>
      <c r="AZD555" s="182"/>
      <c r="AZE555" s="182"/>
      <c r="AZF555" s="182"/>
      <c r="AZG555" s="182"/>
      <c r="AZH555" s="182"/>
      <c r="AZI555" s="182"/>
      <c r="AZJ555" s="182"/>
      <c r="AZK555" s="182"/>
      <c r="AZL555" s="182"/>
      <c r="AZM555" s="182"/>
      <c r="AZN555" s="182"/>
      <c r="AZO555" s="182"/>
      <c r="AZP555" s="182"/>
      <c r="AZQ555" s="182"/>
      <c r="AZR555" s="182"/>
      <c r="AZS555" s="182"/>
      <c r="AZT555" s="182"/>
      <c r="AZU555" s="182"/>
      <c r="AZV555" s="182"/>
      <c r="AZW555" s="182"/>
      <c r="AZX555" s="182"/>
      <c r="AZY555" s="182"/>
      <c r="AZZ555" s="182"/>
      <c r="BAA555" s="182"/>
      <c r="BAB555" s="182"/>
      <c r="BAC555" s="182"/>
      <c r="BAD555" s="182"/>
      <c r="BAE555" s="182"/>
      <c r="BAF555" s="182"/>
      <c r="BAG555" s="182"/>
      <c r="BAH555" s="182"/>
      <c r="BAI555" s="182"/>
      <c r="BAJ555" s="182"/>
      <c r="BAK555" s="182"/>
      <c r="BAL555" s="182"/>
      <c r="BAM555" s="182"/>
      <c r="BAN555" s="182"/>
      <c r="BAO555" s="182"/>
      <c r="BAP555" s="182"/>
      <c r="BAQ555" s="182"/>
      <c r="BAR555" s="182"/>
      <c r="BAS555" s="182"/>
      <c r="BAT555" s="182"/>
      <c r="BAU555" s="182"/>
      <c r="BAV555" s="182"/>
      <c r="BAW555" s="182"/>
      <c r="BAX555" s="182"/>
      <c r="BAY555" s="182"/>
      <c r="BAZ555" s="182"/>
      <c r="BBA555" s="182"/>
      <c r="BBB555" s="182"/>
      <c r="BBC555" s="182"/>
      <c r="BBD555" s="182"/>
      <c r="BBE555" s="182"/>
      <c r="BBF555" s="182"/>
      <c r="BBG555" s="182"/>
      <c r="BBH555" s="182"/>
      <c r="BBI555" s="182"/>
      <c r="BBJ555" s="182"/>
      <c r="BBK555" s="182"/>
      <c r="BBL555" s="182"/>
      <c r="BBM555" s="182"/>
      <c r="BBN555" s="182"/>
      <c r="BBO555" s="182"/>
      <c r="BBP555" s="182"/>
      <c r="BBQ555" s="182"/>
      <c r="BBR555" s="182"/>
      <c r="BBS555" s="182"/>
      <c r="BBT555" s="182"/>
      <c r="BBU555" s="182"/>
      <c r="BBV555" s="182"/>
      <c r="BBW555" s="182"/>
      <c r="BBX555" s="182"/>
      <c r="BBY555" s="182"/>
      <c r="BBZ555" s="182"/>
      <c r="BCA555" s="182"/>
      <c r="BCB555" s="182"/>
      <c r="BCC555" s="182"/>
      <c r="BCD555" s="182"/>
      <c r="BCE555" s="182"/>
      <c r="BCF555" s="182"/>
      <c r="BCG555" s="182"/>
      <c r="BCH555" s="182"/>
      <c r="BCI555" s="182"/>
      <c r="BCJ555" s="182"/>
      <c r="BCK555" s="182"/>
      <c r="BCL555" s="182"/>
      <c r="BCM555" s="182"/>
      <c r="BCN555" s="182"/>
      <c r="BCO555" s="182"/>
      <c r="BCP555" s="182"/>
      <c r="BCQ555" s="182"/>
      <c r="BCR555" s="182"/>
      <c r="BCS555" s="182"/>
      <c r="BCT555" s="182"/>
      <c r="BCU555" s="182"/>
      <c r="BCV555" s="182"/>
      <c r="BCW555" s="182"/>
      <c r="BCX555" s="182"/>
      <c r="BCY555" s="182"/>
      <c r="BCZ555" s="182"/>
      <c r="BDA555" s="182"/>
      <c r="BDB555" s="182"/>
      <c r="BDC555" s="182"/>
      <c r="BDD555" s="182"/>
      <c r="BDE555" s="182"/>
      <c r="BDF555" s="182"/>
      <c r="BDG555" s="182"/>
      <c r="BDH555" s="182"/>
      <c r="BDI555" s="182"/>
      <c r="BDJ555" s="182"/>
      <c r="BDK555" s="182"/>
      <c r="BDL555" s="182"/>
      <c r="BDM555" s="182"/>
      <c r="BDN555" s="182"/>
      <c r="BDO555" s="182"/>
      <c r="BDP555" s="182"/>
      <c r="BDQ555" s="182"/>
      <c r="BDR555" s="182"/>
      <c r="BDS555" s="182"/>
      <c r="BDT555" s="182"/>
      <c r="BDU555" s="182"/>
      <c r="BDV555" s="182"/>
      <c r="BDW555" s="182"/>
      <c r="BDX555" s="182"/>
      <c r="BDY555" s="182"/>
      <c r="BDZ555" s="182"/>
      <c r="BEA555" s="182"/>
      <c r="BEB555" s="182"/>
      <c r="BEC555" s="182"/>
      <c r="BED555" s="182"/>
      <c r="BEE555" s="182"/>
      <c r="BEF555" s="182"/>
      <c r="BEG555" s="182"/>
      <c r="BEH555" s="182"/>
      <c r="BEI555" s="182"/>
      <c r="BEJ555" s="182"/>
      <c r="BEK555" s="182"/>
      <c r="BEL555" s="182"/>
      <c r="BEM555" s="182"/>
      <c r="BEN555" s="182"/>
      <c r="BEO555" s="182"/>
      <c r="BEP555" s="182"/>
      <c r="BEQ555" s="182"/>
      <c r="BER555" s="182"/>
      <c r="BES555" s="182"/>
      <c r="BET555" s="182"/>
      <c r="BEU555" s="182"/>
      <c r="BEV555" s="182"/>
      <c r="BEW555" s="182"/>
      <c r="BEX555" s="182"/>
      <c r="BEY555" s="182"/>
      <c r="BEZ555" s="182"/>
      <c r="BFA555" s="182"/>
      <c r="BFB555" s="182"/>
      <c r="BFC555" s="182"/>
      <c r="BFD555" s="182"/>
      <c r="BFE555" s="182"/>
      <c r="BFF555" s="182"/>
      <c r="BFG555" s="182"/>
      <c r="BFH555" s="182"/>
      <c r="BFI555" s="182"/>
      <c r="BFJ555" s="182"/>
      <c r="BFK555" s="182"/>
      <c r="BFL555" s="182"/>
      <c r="BFM555" s="182"/>
      <c r="BFN555" s="182"/>
      <c r="BFO555" s="182"/>
      <c r="BFP555" s="182"/>
      <c r="BFQ555" s="182"/>
      <c r="BFR555" s="182"/>
      <c r="BFS555" s="182"/>
      <c r="BFT555" s="182"/>
      <c r="BFU555" s="182"/>
      <c r="BFV555" s="182"/>
      <c r="BFW555" s="182"/>
      <c r="BFX555" s="182"/>
      <c r="BFY555" s="182"/>
      <c r="BFZ555" s="182"/>
      <c r="BGA555" s="182"/>
      <c r="BGB555" s="182"/>
      <c r="BGC555" s="182"/>
      <c r="BGD555" s="182"/>
      <c r="BGE555" s="182"/>
      <c r="BGF555" s="182"/>
      <c r="BGG555" s="182"/>
      <c r="BGH555" s="182"/>
      <c r="BGI555" s="182"/>
      <c r="BGJ555" s="182"/>
      <c r="BGK555" s="182"/>
      <c r="BGL555" s="182"/>
      <c r="BGM555" s="182"/>
      <c r="BGN555" s="182"/>
      <c r="BGO555" s="182"/>
      <c r="BGP555" s="182"/>
      <c r="BGQ555" s="182"/>
      <c r="BGR555" s="182"/>
      <c r="BGS555" s="182"/>
      <c r="BGT555" s="182"/>
      <c r="BGU555" s="182"/>
      <c r="BGV555" s="182"/>
      <c r="BGW555" s="182"/>
      <c r="BGX555" s="182"/>
      <c r="BGY555" s="182"/>
      <c r="BGZ555" s="182"/>
      <c r="BHA555" s="182"/>
      <c r="BHB555" s="182"/>
      <c r="BHC555" s="182"/>
      <c r="BHD555" s="182"/>
      <c r="BHE555" s="182"/>
      <c r="BHF555" s="182"/>
      <c r="BHG555" s="182"/>
      <c r="BHH555" s="182"/>
      <c r="BHI555" s="182"/>
      <c r="BHJ555" s="182"/>
      <c r="BHK555" s="182"/>
      <c r="BHL555" s="182"/>
      <c r="BHM555" s="182"/>
      <c r="BHN555" s="182"/>
      <c r="BHO555" s="182"/>
      <c r="BHP555" s="182"/>
      <c r="BHQ555" s="182"/>
      <c r="BHR555" s="182"/>
      <c r="BHS555" s="182"/>
      <c r="BHT555" s="182"/>
      <c r="BHU555" s="182"/>
      <c r="BHV555" s="182"/>
      <c r="BHW555" s="182"/>
      <c r="BHX555" s="182"/>
      <c r="BHY555" s="182"/>
      <c r="BHZ555" s="182"/>
      <c r="BIA555" s="182"/>
      <c r="BIB555" s="182"/>
      <c r="BIC555" s="182"/>
      <c r="BID555" s="182"/>
      <c r="BIE555" s="182"/>
      <c r="BIF555" s="182"/>
      <c r="BIG555" s="182"/>
      <c r="BIH555" s="182"/>
      <c r="BII555" s="182"/>
      <c r="BIJ555" s="182"/>
      <c r="BIK555" s="182"/>
      <c r="BIL555" s="182"/>
      <c r="BIM555" s="182"/>
      <c r="BIN555" s="182"/>
      <c r="BIO555" s="182"/>
      <c r="BIP555" s="182"/>
      <c r="BIQ555" s="182"/>
      <c r="BIR555" s="182"/>
      <c r="BIS555" s="182"/>
      <c r="BIT555" s="182"/>
      <c r="BIU555" s="182"/>
      <c r="BIV555" s="182"/>
      <c r="BIW555" s="182"/>
      <c r="BIX555" s="182"/>
      <c r="BIY555" s="182"/>
      <c r="BIZ555" s="182"/>
      <c r="BJA555" s="182"/>
      <c r="BJB555" s="182"/>
      <c r="BJC555" s="182"/>
      <c r="BJD555" s="182"/>
      <c r="BJE555" s="182"/>
      <c r="BJF555" s="182"/>
      <c r="BJG555" s="182"/>
      <c r="BJH555" s="182"/>
      <c r="BJI555" s="182"/>
      <c r="BJJ555" s="182"/>
      <c r="BJK555" s="182"/>
      <c r="BJL555" s="182"/>
      <c r="BJM555" s="182"/>
      <c r="BJN555" s="182"/>
      <c r="BJO555" s="182"/>
      <c r="BJP555" s="182"/>
      <c r="BJQ555" s="182"/>
      <c r="BJR555" s="182"/>
      <c r="BJS555" s="182"/>
      <c r="BJT555" s="182"/>
      <c r="BJU555" s="182"/>
      <c r="BJV555" s="182"/>
      <c r="BJW555" s="182"/>
      <c r="BJX555" s="182"/>
      <c r="BJY555" s="182"/>
      <c r="BJZ555" s="182"/>
      <c r="BKA555" s="182"/>
      <c r="BKB555" s="182"/>
      <c r="BKC555" s="182"/>
      <c r="BKD555" s="182"/>
      <c r="BKE555" s="182"/>
      <c r="BKF555" s="182"/>
      <c r="BKG555" s="182"/>
      <c r="BKH555" s="182"/>
      <c r="BKI555" s="182"/>
      <c r="BKJ555" s="182"/>
      <c r="BKK555" s="182"/>
      <c r="BKL555" s="182"/>
      <c r="BKM555" s="182"/>
      <c r="BKN555" s="182"/>
      <c r="BKO555" s="182"/>
      <c r="BKP555" s="182"/>
      <c r="BKQ555" s="182"/>
      <c r="BKR555" s="182"/>
      <c r="BKS555" s="182"/>
      <c r="BKT555" s="182"/>
      <c r="BKU555" s="182"/>
      <c r="BKV555" s="182"/>
      <c r="BKW555" s="182"/>
      <c r="BKX555" s="182"/>
      <c r="BKY555" s="182"/>
      <c r="BKZ555" s="182"/>
      <c r="BLA555" s="182"/>
      <c r="BLB555" s="182"/>
      <c r="BLC555" s="182"/>
      <c r="BLD555" s="182"/>
      <c r="BLE555" s="182"/>
      <c r="BLF555" s="182"/>
      <c r="BLG555" s="182"/>
      <c r="BLH555" s="182"/>
      <c r="BLI555" s="182"/>
      <c r="BLJ555" s="182"/>
      <c r="BLK555" s="182"/>
      <c r="BLL555" s="182"/>
      <c r="BLM555" s="182"/>
      <c r="BLN555" s="182"/>
      <c r="BLO555" s="182"/>
      <c r="BLP555" s="182"/>
      <c r="BLQ555" s="182"/>
      <c r="BLR555" s="182"/>
      <c r="BLS555" s="182"/>
      <c r="BLT555" s="182"/>
      <c r="BLU555" s="182"/>
      <c r="BLV555" s="182"/>
      <c r="BLW555" s="182"/>
      <c r="BLX555" s="182"/>
      <c r="BLY555" s="182"/>
      <c r="BLZ555" s="182"/>
      <c r="BMA555" s="182"/>
      <c r="BMB555" s="182"/>
      <c r="BMC555" s="182"/>
      <c r="BMD555" s="182"/>
      <c r="BME555" s="182"/>
      <c r="BMF555" s="182"/>
      <c r="BMG555" s="182"/>
      <c r="BMH555" s="182"/>
      <c r="BMI555" s="182"/>
      <c r="BMJ555" s="182"/>
      <c r="BMK555" s="182"/>
      <c r="BML555" s="182"/>
      <c r="BMM555" s="182"/>
      <c r="BMN555" s="182"/>
      <c r="BMO555" s="182"/>
      <c r="BMP555" s="182"/>
      <c r="BMQ555" s="182"/>
      <c r="BMR555" s="182"/>
      <c r="BMS555" s="182"/>
      <c r="BMT555" s="182"/>
      <c r="BMU555" s="182"/>
      <c r="BMV555" s="182"/>
      <c r="BMW555" s="182"/>
      <c r="BMX555" s="182"/>
      <c r="BMY555" s="182"/>
      <c r="BMZ555" s="182"/>
      <c r="BNA555" s="182"/>
      <c r="BNB555" s="182"/>
      <c r="BNC555" s="182"/>
      <c r="BND555" s="182"/>
      <c r="BNE555" s="182"/>
      <c r="BNF555" s="182"/>
      <c r="BNG555" s="182"/>
      <c r="BNH555" s="182"/>
      <c r="BNI555" s="182"/>
      <c r="BNJ555" s="182"/>
      <c r="BNK555" s="182"/>
      <c r="BNL555" s="182"/>
      <c r="BNM555" s="182"/>
      <c r="BNN555" s="182"/>
      <c r="BNO555" s="182"/>
      <c r="BNP555" s="182"/>
      <c r="BNQ555" s="182"/>
      <c r="BNR555" s="182"/>
      <c r="BNS555" s="182"/>
      <c r="BNT555" s="182"/>
      <c r="BNU555" s="182"/>
      <c r="BNV555" s="182"/>
      <c r="BNW555" s="182"/>
      <c r="BNX555" s="182"/>
      <c r="BNY555" s="182"/>
      <c r="BNZ555" s="182"/>
      <c r="BOA555" s="182"/>
      <c r="BOB555" s="182"/>
      <c r="BOC555" s="182"/>
      <c r="BOD555" s="182"/>
      <c r="BOE555" s="182"/>
      <c r="BOF555" s="182"/>
      <c r="BOG555" s="182"/>
      <c r="BOH555" s="182"/>
      <c r="BOI555" s="182"/>
      <c r="BOJ555" s="182"/>
      <c r="BOK555" s="182"/>
      <c r="BOL555" s="182"/>
      <c r="BOM555" s="182"/>
      <c r="BON555" s="182"/>
      <c r="BOO555" s="182"/>
      <c r="BOP555" s="182"/>
      <c r="BOQ555" s="182"/>
      <c r="BOR555" s="182"/>
      <c r="BOS555" s="182"/>
      <c r="BOT555" s="182"/>
      <c r="BOU555" s="182"/>
      <c r="BOV555" s="182"/>
      <c r="BOW555" s="182"/>
      <c r="BOX555" s="182"/>
      <c r="BOY555" s="182"/>
      <c r="BOZ555" s="182"/>
      <c r="BPA555" s="182"/>
      <c r="BPB555" s="182"/>
      <c r="BPC555" s="182"/>
      <c r="BPD555" s="182"/>
      <c r="BPE555" s="182"/>
      <c r="BPF555" s="182"/>
      <c r="BPG555" s="182"/>
      <c r="BPH555" s="182"/>
      <c r="BPI555" s="182"/>
      <c r="BPJ555" s="182"/>
      <c r="BPK555" s="182"/>
      <c r="BPL555" s="182"/>
      <c r="BPM555" s="182"/>
      <c r="BPN555" s="182"/>
      <c r="BPO555" s="182"/>
      <c r="BPP555" s="182"/>
      <c r="BPQ555" s="182"/>
      <c r="BPR555" s="182"/>
      <c r="BPS555" s="182"/>
      <c r="BPT555" s="182"/>
      <c r="BPU555" s="182"/>
      <c r="BPV555" s="182"/>
      <c r="BPW555" s="182"/>
      <c r="BPX555" s="182"/>
      <c r="BPY555" s="182"/>
      <c r="BPZ555" s="182"/>
      <c r="BQA555" s="182"/>
      <c r="BQB555" s="182"/>
      <c r="BQC555" s="182"/>
      <c r="BQD555" s="182"/>
      <c r="BQE555" s="182"/>
      <c r="BQF555" s="182"/>
      <c r="BQG555" s="182"/>
      <c r="BQH555" s="182"/>
      <c r="BQI555" s="182"/>
      <c r="BQJ555" s="182"/>
      <c r="BQK555" s="182"/>
      <c r="BQL555" s="182"/>
      <c r="BQM555" s="182"/>
      <c r="BQN555" s="182"/>
      <c r="BQO555" s="182"/>
      <c r="BQP555" s="182"/>
      <c r="BQQ555" s="182"/>
      <c r="BQR555" s="182"/>
      <c r="BQS555" s="182"/>
      <c r="BQT555" s="182"/>
      <c r="BQU555" s="182"/>
      <c r="BQV555" s="182"/>
      <c r="BQW555" s="182"/>
      <c r="BQX555" s="182"/>
      <c r="BQY555" s="182"/>
      <c r="BQZ555" s="182"/>
      <c r="BRA555" s="182"/>
      <c r="BRB555" s="182"/>
      <c r="BRC555" s="182"/>
      <c r="BRD555" s="182"/>
      <c r="BRE555" s="182"/>
      <c r="BRF555" s="182"/>
      <c r="BRG555" s="182"/>
      <c r="BRH555" s="182"/>
      <c r="BRI555" s="182"/>
      <c r="BRJ555" s="182"/>
      <c r="BRK555" s="182"/>
      <c r="BRL555" s="182"/>
      <c r="BRM555" s="182"/>
      <c r="BRN555" s="182"/>
      <c r="BRO555" s="182"/>
      <c r="BRP555" s="182"/>
      <c r="BRQ555" s="182"/>
      <c r="BRR555" s="182"/>
      <c r="BRS555" s="182"/>
      <c r="BRT555" s="182"/>
      <c r="BRU555" s="182"/>
      <c r="BRV555" s="182"/>
      <c r="BRW555" s="182"/>
      <c r="BRX555" s="182"/>
      <c r="BRY555" s="182"/>
      <c r="BRZ555" s="182"/>
      <c r="BSA555" s="182"/>
      <c r="BSB555" s="182"/>
      <c r="BSC555" s="182"/>
      <c r="BSD555" s="182"/>
      <c r="BSE555" s="182"/>
      <c r="BSF555" s="182"/>
      <c r="BSG555" s="182"/>
      <c r="BSH555" s="182"/>
      <c r="BSI555" s="182"/>
      <c r="BSJ555" s="182"/>
      <c r="BSK555" s="182"/>
      <c r="BSL555" s="182"/>
      <c r="BSM555" s="182"/>
      <c r="BSN555" s="182"/>
      <c r="BSO555" s="182"/>
      <c r="BSP555" s="182"/>
      <c r="BSQ555" s="182"/>
      <c r="BSR555" s="182"/>
      <c r="BSS555" s="182"/>
      <c r="BST555" s="182"/>
      <c r="BSU555" s="182"/>
      <c r="BSV555" s="182"/>
      <c r="BSW555" s="182"/>
      <c r="BSX555" s="182"/>
      <c r="BSY555" s="182"/>
      <c r="BSZ555" s="182"/>
      <c r="BTA555" s="182"/>
      <c r="BTB555" s="182"/>
      <c r="BTC555" s="182"/>
      <c r="BTD555" s="182"/>
      <c r="BTE555" s="182"/>
      <c r="BTF555" s="182"/>
      <c r="BTG555" s="182"/>
      <c r="BTH555" s="182"/>
      <c r="BTI555" s="182"/>
      <c r="BTJ555" s="182"/>
      <c r="BTK555" s="182"/>
      <c r="BTL555" s="182"/>
      <c r="BTM555" s="182"/>
      <c r="BTN555" s="182"/>
      <c r="BTO555" s="182"/>
      <c r="BTP555" s="182"/>
      <c r="BTQ555" s="182"/>
      <c r="BTR555" s="182"/>
      <c r="BTS555" s="182"/>
      <c r="BTT555" s="182"/>
      <c r="BTU555" s="182"/>
      <c r="BTV555" s="182"/>
      <c r="BTW555" s="182"/>
      <c r="BTX555" s="182"/>
      <c r="BTY555" s="182"/>
      <c r="BTZ555" s="182"/>
      <c r="BUA555" s="182"/>
      <c r="BUB555" s="182"/>
      <c r="BUC555" s="182"/>
      <c r="BUD555" s="182"/>
      <c r="BUE555" s="182"/>
      <c r="BUF555" s="182"/>
      <c r="BUG555" s="182"/>
      <c r="BUH555" s="182"/>
      <c r="BUI555" s="182"/>
      <c r="BUJ555" s="182"/>
      <c r="BUK555" s="182"/>
      <c r="BUL555" s="182"/>
      <c r="BUM555" s="182"/>
      <c r="BUN555" s="182"/>
      <c r="BUO555" s="182"/>
      <c r="BUP555" s="182"/>
      <c r="BUQ555" s="182"/>
      <c r="BUR555" s="182"/>
      <c r="BUS555" s="182"/>
      <c r="BUT555" s="182"/>
      <c r="BUU555" s="182"/>
      <c r="BUV555" s="182"/>
      <c r="BUW555" s="182"/>
      <c r="BUX555" s="182"/>
      <c r="BUY555" s="182"/>
      <c r="BUZ555" s="182"/>
      <c r="BVA555" s="182"/>
      <c r="BVB555" s="182"/>
      <c r="BVC555" s="182"/>
      <c r="BVD555" s="182"/>
      <c r="BVE555" s="182"/>
      <c r="BVF555" s="182"/>
      <c r="BVG555" s="182"/>
      <c r="BVH555" s="182"/>
      <c r="BVI555" s="182"/>
      <c r="BVJ555" s="182"/>
      <c r="BVK555" s="182"/>
      <c r="BVL555" s="182"/>
      <c r="BVM555" s="182"/>
      <c r="BVN555" s="182"/>
      <c r="BVO555" s="182"/>
      <c r="BVP555" s="182"/>
      <c r="BVQ555" s="182"/>
      <c r="BVR555" s="182"/>
      <c r="BVS555" s="182"/>
      <c r="BVT555" s="182"/>
      <c r="BVU555" s="182"/>
      <c r="BVV555" s="182"/>
      <c r="BVW555" s="182"/>
      <c r="BVX555" s="182"/>
      <c r="BVY555" s="182"/>
      <c r="BVZ555" s="182"/>
      <c r="BWA555" s="182"/>
      <c r="BWB555" s="182"/>
      <c r="BWC555" s="182"/>
      <c r="BWD555" s="182"/>
      <c r="BWE555" s="182"/>
      <c r="BWF555" s="182"/>
      <c r="BWG555" s="182"/>
      <c r="BWH555" s="182"/>
      <c r="BWI555" s="182"/>
      <c r="BWJ555" s="182"/>
      <c r="BWK555" s="182"/>
      <c r="BWL555" s="182"/>
      <c r="BWM555" s="182"/>
      <c r="BWN555" s="182"/>
      <c r="BWO555" s="182"/>
      <c r="BWP555" s="182"/>
      <c r="BWQ555" s="182"/>
      <c r="BWR555" s="182"/>
      <c r="BWS555" s="182"/>
      <c r="BWT555" s="182"/>
      <c r="BWU555" s="182"/>
      <c r="BWV555" s="182"/>
      <c r="BWW555" s="182"/>
      <c r="BWX555" s="182"/>
      <c r="BWY555" s="182"/>
      <c r="BWZ555" s="182"/>
      <c r="BXA555" s="182"/>
      <c r="BXB555" s="182"/>
      <c r="BXC555" s="182"/>
      <c r="BXD555" s="182"/>
      <c r="BXE555" s="182"/>
      <c r="BXF555" s="182"/>
      <c r="BXG555" s="182"/>
      <c r="BXH555" s="182"/>
      <c r="BXI555" s="182"/>
      <c r="BXJ555" s="182"/>
      <c r="BXK555" s="182"/>
      <c r="BXL555" s="182"/>
      <c r="BXM555" s="182"/>
      <c r="BXN555" s="182"/>
      <c r="BXO555" s="182"/>
      <c r="BXP555" s="182"/>
      <c r="BXQ555" s="182"/>
      <c r="BXR555" s="182"/>
      <c r="BXS555" s="182"/>
      <c r="BXT555" s="182"/>
      <c r="BXU555" s="182"/>
      <c r="BXV555" s="182"/>
      <c r="BXW555" s="182"/>
      <c r="BXX555" s="182"/>
      <c r="BXY555" s="182"/>
      <c r="BXZ555" s="182"/>
      <c r="BYA555" s="182"/>
      <c r="BYB555" s="182"/>
      <c r="BYC555" s="182"/>
      <c r="BYD555" s="182"/>
      <c r="BYE555" s="182"/>
      <c r="BYF555" s="182"/>
      <c r="BYG555" s="182"/>
      <c r="BYH555" s="182"/>
      <c r="BYI555" s="182"/>
      <c r="BYJ555" s="182"/>
      <c r="BYK555" s="182"/>
      <c r="BYL555" s="182"/>
      <c r="BYM555" s="182"/>
      <c r="BYN555" s="182"/>
      <c r="BYO555" s="182"/>
      <c r="BYP555" s="182"/>
      <c r="BYQ555" s="182"/>
      <c r="BYR555" s="182"/>
      <c r="BYS555" s="182"/>
      <c r="BYT555" s="182"/>
      <c r="BYU555" s="182"/>
      <c r="BYV555" s="182"/>
      <c r="BYW555" s="182"/>
      <c r="BYX555" s="182"/>
      <c r="BYY555" s="182"/>
      <c r="BYZ555" s="182"/>
      <c r="BZA555" s="182"/>
      <c r="BZB555" s="182"/>
      <c r="BZC555" s="182"/>
      <c r="BZD555" s="182"/>
      <c r="BZE555" s="182"/>
      <c r="BZF555" s="182"/>
      <c r="BZG555" s="182"/>
      <c r="BZH555" s="182"/>
      <c r="BZI555" s="182"/>
      <c r="BZJ555" s="182"/>
      <c r="BZK555" s="182"/>
      <c r="BZL555" s="182"/>
      <c r="BZM555" s="182"/>
      <c r="BZN555" s="182"/>
      <c r="BZO555" s="182"/>
      <c r="BZP555" s="182"/>
      <c r="BZQ555" s="182"/>
      <c r="BZR555" s="182"/>
      <c r="BZS555" s="182"/>
      <c r="BZT555" s="182"/>
      <c r="BZU555" s="182"/>
      <c r="BZV555" s="182"/>
      <c r="BZW555" s="182"/>
      <c r="BZX555" s="182"/>
      <c r="BZY555" s="182"/>
      <c r="BZZ555" s="182"/>
      <c r="CAA555" s="182"/>
      <c r="CAB555" s="182"/>
      <c r="CAC555" s="182"/>
      <c r="CAD555" s="182"/>
      <c r="CAE555" s="182"/>
      <c r="CAF555" s="182"/>
      <c r="CAG555" s="182"/>
      <c r="CAH555" s="182"/>
      <c r="CAI555" s="182"/>
      <c r="CAJ555" s="182"/>
      <c r="CAK555" s="182"/>
      <c r="CAL555" s="182"/>
      <c r="CAM555" s="182"/>
      <c r="CAN555" s="182"/>
      <c r="CAO555" s="182"/>
      <c r="CAP555" s="182"/>
      <c r="CAQ555" s="182"/>
      <c r="CAR555" s="182"/>
      <c r="CAS555" s="182"/>
      <c r="CAT555" s="182"/>
      <c r="CAU555" s="182"/>
      <c r="CAV555" s="182"/>
      <c r="CAW555" s="182"/>
      <c r="CAX555" s="182"/>
      <c r="CAY555" s="182"/>
      <c r="CAZ555" s="182"/>
      <c r="CBA555" s="182"/>
      <c r="CBB555" s="182"/>
      <c r="CBC555" s="182"/>
      <c r="CBD555" s="182"/>
      <c r="CBE555" s="182"/>
      <c r="CBF555" s="182"/>
      <c r="CBG555" s="182"/>
      <c r="CBH555" s="182"/>
      <c r="CBI555" s="182"/>
      <c r="CBJ555" s="182"/>
      <c r="CBK555" s="182"/>
      <c r="CBL555" s="182"/>
      <c r="CBM555" s="182"/>
      <c r="CBN555" s="182"/>
      <c r="CBO555" s="182"/>
      <c r="CBP555" s="182"/>
      <c r="CBQ555" s="182"/>
      <c r="CBR555" s="182"/>
      <c r="CBS555" s="182"/>
      <c r="CBT555" s="182"/>
      <c r="CBU555" s="182"/>
      <c r="CBV555" s="182"/>
      <c r="CBW555" s="182"/>
      <c r="CBX555" s="182"/>
      <c r="CBY555" s="182"/>
      <c r="CBZ555" s="182"/>
      <c r="CCA555" s="182"/>
      <c r="CCB555" s="182"/>
      <c r="CCC555" s="182"/>
      <c r="CCD555" s="182"/>
      <c r="CCE555" s="182"/>
      <c r="CCF555" s="182"/>
      <c r="CCG555" s="182"/>
      <c r="CCH555" s="182"/>
      <c r="CCI555" s="182"/>
      <c r="CCJ555" s="182"/>
      <c r="CCK555" s="182"/>
      <c r="CCL555" s="182"/>
      <c r="CCM555" s="182"/>
      <c r="CCN555" s="182"/>
      <c r="CCO555" s="182"/>
      <c r="CCP555" s="182"/>
      <c r="CCQ555" s="182"/>
      <c r="CCR555" s="182"/>
      <c r="CCS555" s="182"/>
      <c r="CCT555" s="182"/>
      <c r="CCU555" s="182"/>
      <c r="CCV555" s="182"/>
      <c r="CCW555" s="182"/>
      <c r="CCX555" s="182"/>
      <c r="CCY555" s="182"/>
      <c r="CCZ555" s="182"/>
      <c r="CDA555" s="182"/>
      <c r="CDB555" s="182"/>
      <c r="CDC555" s="182"/>
      <c r="CDD555" s="182"/>
      <c r="CDE555" s="182"/>
      <c r="CDF555" s="182"/>
      <c r="CDG555" s="182"/>
      <c r="CDH555" s="182"/>
      <c r="CDI555" s="182"/>
      <c r="CDJ555" s="182"/>
      <c r="CDK555" s="182"/>
      <c r="CDL555" s="182"/>
      <c r="CDM555" s="182"/>
      <c r="CDN555" s="182"/>
      <c r="CDO555" s="182"/>
      <c r="CDP555" s="182"/>
      <c r="CDQ555" s="182"/>
      <c r="CDR555" s="182"/>
      <c r="CDS555" s="182"/>
      <c r="CDT555" s="182"/>
      <c r="CDU555" s="182"/>
      <c r="CDV555" s="182"/>
      <c r="CDW555" s="182"/>
      <c r="CDX555" s="182"/>
      <c r="CDY555" s="182"/>
      <c r="CDZ555" s="182"/>
      <c r="CEA555" s="182"/>
      <c r="CEB555" s="182"/>
      <c r="CEC555" s="182"/>
      <c r="CED555" s="182"/>
      <c r="CEE555" s="182"/>
      <c r="CEF555" s="182"/>
      <c r="CEG555" s="182"/>
      <c r="CEH555" s="182"/>
      <c r="CEI555" s="182"/>
      <c r="CEJ555" s="182"/>
      <c r="CEK555" s="182"/>
      <c r="CEL555" s="182"/>
      <c r="CEM555" s="182"/>
      <c r="CEN555" s="182"/>
      <c r="CEO555" s="182"/>
      <c r="CEP555" s="182"/>
      <c r="CEQ555" s="182"/>
      <c r="CER555" s="182"/>
      <c r="CES555" s="182"/>
      <c r="CET555" s="182"/>
      <c r="CEU555" s="182"/>
      <c r="CEV555" s="182"/>
      <c r="CEW555" s="182"/>
      <c r="CEX555" s="182"/>
      <c r="CEY555" s="182"/>
      <c r="CEZ555" s="182"/>
    </row>
    <row r="556" spans="1:2184" s="163" customFormat="1" ht="22.5" customHeight="1">
      <c r="A556" s="984"/>
      <c r="B556" s="894"/>
      <c r="C556" s="973"/>
      <c r="D556" s="955"/>
      <c r="E556" s="975"/>
      <c r="F556" s="183" t="s">
        <v>525</v>
      </c>
      <c r="G556" s="973"/>
      <c r="H556" s="960"/>
      <c r="I556" s="982"/>
      <c r="J556" s="975"/>
      <c r="K556" s="975"/>
      <c r="L556" s="986"/>
      <c r="M556" s="959"/>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c r="CT556" s="37"/>
      <c r="CU556" s="37"/>
      <c r="CV556" s="37"/>
      <c r="CW556" s="37"/>
      <c r="CX556" s="37"/>
      <c r="CY556" s="37"/>
      <c r="CZ556" s="37"/>
      <c r="DA556" s="37"/>
      <c r="DB556" s="37"/>
      <c r="DC556" s="37"/>
      <c r="DD556" s="37"/>
      <c r="DE556" s="37"/>
      <c r="DF556" s="37"/>
      <c r="DG556" s="37"/>
      <c r="DH556" s="37"/>
      <c r="DI556" s="37"/>
      <c r="DJ556" s="37"/>
      <c r="DK556" s="37"/>
      <c r="DL556" s="37"/>
      <c r="DM556" s="37"/>
      <c r="DN556" s="37"/>
      <c r="DO556" s="37"/>
      <c r="DP556" s="37"/>
      <c r="DQ556" s="37"/>
      <c r="DR556" s="37"/>
      <c r="DS556" s="37"/>
      <c r="DT556" s="37"/>
      <c r="DU556" s="37"/>
      <c r="DV556" s="37"/>
      <c r="DW556" s="37"/>
      <c r="DX556" s="37"/>
      <c r="DY556" s="37"/>
      <c r="DZ556" s="37"/>
      <c r="EA556" s="37"/>
      <c r="EB556" s="37"/>
      <c r="EC556" s="37"/>
      <c r="ED556" s="37"/>
      <c r="EE556" s="37"/>
      <c r="EF556" s="37"/>
      <c r="EG556" s="37"/>
      <c r="EH556" s="37"/>
      <c r="EI556" s="37"/>
      <c r="EJ556" s="37"/>
      <c r="EK556" s="37"/>
      <c r="EL556" s="37"/>
      <c r="EM556" s="37"/>
      <c r="EN556" s="37"/>
      <c r="EO556" s="37"/>
      <c r="EP556" s="37"/>
      <c r="EQ556" s="37"/>
      <c r="ER556" s="37"/>
      <c r="ES556" s="37"/>
      <c r="ET556" s="37"/>
      <c r="EU556" s="37"/>
      <c r="EV556" s="37"/>
      <c r="EW556" s="37"/>
      <c r="EX556" s="37"/>
      <c r="EY556" s="37"/>
      <c r="EZ556" s="37"/>
      <c r="FA556" s="37"/>
      <c r="FB556" s="37"/>
      <c r="FC556" s="37"/>
      <c r="FD556" s="37"/>
      <c r="FE556" s="37"/>
      <c r="FF556" s="37"/>
      <c r="FG556" s="37"/>
      <c r="FH556" s="37"/>
      <c r="FI556" s="37"/>
      <c r="FJ556" s="37"/>
      <c r="FK556" s="37"/>
      <c r="FL556" s="37"/>
      <c r="FM556" s="37"/>
      <c r="FN556" s="37"/>
      <c r="FO556" s="37"/>
      <c r="FP556" s="37"/>
      <c r="FQ556" s="37"/>
      <c r="FR556" s="37"/>
      <c r="FS556" s="37"/>
      <c r="FT556" s="37"/>
      <c r="FU556" s="37"/>
      <c r="FV556" s="37"/>
      <c r="FW556" s="37"/>
      <c r="FX556" s="37"/>
      <c r="FY556" s="37"/>
      <c r="FZ556" s="37"/>
      <c r="GA556" s="37"/>
      <c r="GB556" s="37"/>
      <c r="GC556" s="37"/>
      <c r="GD556" s="37"/>
      <c r="GE556" s="37"/>
      <c r="GF556" s="37"/>
      <c r="GG556" s="37"/>
      <c r="GH556" s="37"/>
      <c r="GI556" s="37"/>
      <c r="GJ556" s="37"/>
      <c r="GK556" s="37"/>
      <c r="GL556" s="37"/>
      <c r="GM556" s="37"/>
      <c r="GN556" s="37"/>
      <c r="GO556" s="37"/>
      <c r="GP556" s="37"/>
      <c r="GQ556" s="37"/>
      <c r="GR556" s="37"/>
      <c r="GS556" s="37"/>
      <c r="GT556" s="37"/>
      <c r="GU556" s="37"/>
      <c r="GV556" s="37"/>
      <c r="GW556" s="37"/>
      <c r="GX556" s="37"/>
      <c r="GY556" s="37"/>
      <c r="GZ556" s="37"/>
      <c r="HA556" s="37"/>
      <c r="HB556" s="37"/>
      <c r="HC556" s="37"/>
      <c r="HD556" s="37"/>
      <c r="HE556" s="37"/>
      <c r="HF556" s="37"/>
      <c r="HG556" s="37"/>
      <c r="HH556" s="37"/>
      <c r="HI556" s="37"/>
      <c r="HJ556" s="37"/>
      <c r="HK556" s="37"/>
      <c r="HL556" s="37"/>
      <c r="HM556" s="37"/>
      <c r="HN556" s="37"/>
      <c r="HO556" s="37"/>
      <c r="HP556" s="37"/>
      <c r="HQ556" s="37"/>
      <c r="HR556" s="37"/>
      <c r="HS556" s="37"/>
      <c r="HT556" s="37"/>
      <c r="HU556" s="37"/>
      <c r="HV556" s="37"/>
      <c r="HW556" s="37"/>
      <c r="HX556" s="37"/>
      <c r="HY556" s="37"/>
      <c r="HZ556" s="37"/>
      <c r="IA556" s="37"/>
      <c r="IB556" s="37"/>
      <c r="IC556" s="37"/>
      <c r="ID556" s="37"/>
      <c r="IE556" s="37"/>
      <c r="IF556" s="37"/>
      <c r="IG556" s="37"/>
      <c r="IH556" s="37"/>
      <c r="II556" s="37"/>
      <c r="IJ556" s="37"/>
      <c r="IK556" s="37"/>
      <c r="IL556" s="37"/>
      <c r="IM556" s="37"/>
      <c r="IN556" s="37"/>
      <c r="IO556" s="37"/>
      <c r="IP556" s="37"/>
      <c r="IQ556" s="37"/>
      <c r="IR556" s="37"/>
      <c r="IS556" s="37"/>
      <c r="IT556" s="37"/>
      <c r="IU556" s="37"/>
      <c r="IV556" s="37"/>
      <c r="IW556" s="37"/>
      <c r="IX556" s="37"/>
      <c r="IY556" s="37"/>
      <c r="IZ556" s="37"/>
      <c r="JA556" s="37"/>
      <c r="JB556" s="37"/>
      <c r="JC556" s="37"/>
      <c r="JD556" s="37"/>
      <c r="JE556" s="37"/>
      <c r="JF556" s="37"/>
      <c r="JG556" s="37"/>
      <c r="JH556" s="37"/>
      <c r="JI556" s="37"/>
      <c r="JJ556" s="37"/>
      <c r="JK556" s="37"/>
      <c r="JL556" s="37"/>
      <c r="JM556" s="37"/>
      <c r="JN556" s="37"/>
      <c r="JO556" s="37"/>
      <c r="JP556" s="37"/>
      <c r="JQ556" s="37"/>
      <c r="JR556" s="37"/>
      <c r="JS556" s="37"/>
      <c r="JT556" s="37"/>
      <c r="JU556" s="37"/>
      <c r="JV556" s="37"/>
      <c r="JW556" s="37"/>
      <c r="JX556" s="37"/>
      <c r="JY556" s="37"/>
      <c r="JZ556" s="37"/>
      <c r="KA556" s="37"/>
      <c r="KB556" s="37"/>
      <c r="KC556" s="37"/>
      <c r="KD556" s="37"/>
      <c r="KE556" s="37"/>
      <c r="KF556" s="37"/>
      <c r="KG556" s="37"/>
      <c r="KH556" s="37"/>
      <c r="KI556" s="37"/>
      <c r="KJ556" s="37"/>
      <c r="KK556" s="37"/>
      <c r="KL556" s="37"/>
      <c r="KM556" s="37"/>
      <c r="KN556" s="37"/>
      <c r="KO556" s="37"/>
      <c r="KP556" s="37"/>
      <c r="KQ556" s="37"/>
      <c r="KR556" s="37"/>
      <c r="KS556" s="37"/>
      <c r="KT556" s="37"/>
      <c r="KU556" s="37"/>
      <c r="KV556" s="37"/>
      <c r="KW556" s="37"/>
      <c r="KX556" s="37"/>
      <c r="KY556" s="37"/>
      <c r="KZ556" s="37"/>
      <c r="LA556" s="37"/>
      <c r="LB556" s="37"/>
      <c r="LC556" s="37"/>
      <c r="LD556" s="37"/>
      <c r="LE556" s="37"/>
      <c r="LF556" s="37"/>
      <c r="LG556" s="37"/>
      <c r="LH556" s="37"/>
      <c r="LI556" s="37"/>
      <c r="LJ556" s="37"/>
      <c r="LK556" s="37"/>
      <c r="LL556" s="37"/>
      <c r="LM556" s="37"/>
      <c r="LN556" s="37"/>
      <c r="LO556" s="37"/>
      <c r="LP556" s="37"/>
      <c r="LQ556" s="37"/>
      <c r="LR556" s="37"/>
      <c r="LS556" s="37"/>
      <c r="LT556" s="37"/>
      <c r="LU556" s="37"/>
      <c r="LV556" s="37"/>
      <c r="LW556" s="37"/>
      <c r="LX556" s="37"/>
      <c r="LY556" s="37"/>
      <c r="LZ556" s="37"/>
      <c r="MA556" s="37"/>
      <c r="MB556" s="37"/>
      <c r="MC556" s="37"/>
      <c r="MD556" s="37"/>
      <c r="ME556" s="37"/>
      <c r="MF556" s="37"/>
      <c r="MG556" s="37"/>
      <c r="MH556" s="37"/>
      <c r="MI556" s="37"/>
      <c r="MJ556" s="37"/>
      <c r="MK556" s="37"/>
      <c r="ML556" s="37"/>
      <c r="MM556" s="37"/>
      <c r="MN556" s="37"/>
      <c r="MO556" s="37"/>
      <c r="MP556" s="37"/>
      <c r="MQ556" s="37"/>
      <c r="MR556" s="37"/>
      <c r="MS556" s="37"/>
      <c r="MT556" s="37"/>
      <c r="MU556" s="37"/>
      <c r="MV556" s="37"/>
      <c r="MW556" s="37"/>
      <c r="MX556" s="37"/>
      <c r="MY556" s="37"/>
      <c r="MZ556" s="37"/>
      <c r="NA556" s="37"/>
      <c r="NB556" s="37"/>
      <c r="NC556" s="37"/>
      <c r="ND556" s="37"/>
      <c r="NE556" s="37"/>
      <c r="NF556" s="37"/>
      <c r="NG556" s="37"/>
      <c r="NH556" s="37"/>
      <c r="NI556" s="37"/>
      <c r="NJ556" s="37"/>
      <c r="NK556" s="37"/>
      <c r="NL556" s="37"/>
      <c r="NM556" s="37"/>
      <c r="NN556" s="37"/>
      <c r="NO556" s="37"/>
      <c r="NP556" s="37"/>
      <c r="NQ556" s="37"/>
      <c r="NR556" s="37"/>
      <c r="NS556" s="37"/>
      <c r="NT556" s="37"/>
      <c r="NU556" s="37"/>
      <c r="NV556" s="37"/>
      <c r="NW556" s="37"/>
      <c r="NX556" s="37"/>
      <c r="NY556" s="37"/>
      <c r="NZ556" s="37"/>
      <c r="OA556" s="37"/>
      <c r="OB556" s="37"/>
      <c r="OC556" s="37"/>
      <c r="OD556" s="37"/>
      <c r="OE556" s="37"/>
      <c r="OF556" s="37"/>
      <c r="OG556" s="37"/>
      <c r="OH556" s="37"/>
      <c r="OI556" s="37"/>
      <c r="OJ556" s="37"/>
      <c r="OK556" s="37"/>
      <c r="OL556" s="37"/>
      <c r="OM556" s="37"/>
      <c r="ON556" s="37"/>
      <c r="OO556" s="37"/>
      <c r="OP556" s="37"/>
      <c r="OQ556" s="37"/>
      <c r="OR556" s="37"/>
      <c r="OS556" s="37"/>
      <c r="OT556" s="37"/>
      <c r="OU556" s="37"/>
      <c r="OV556" s="37"/>
      <c r="OW556" s="37"/>
      <c r="OX556" s="37"/>
      <c r="OY556" s="37"/>
      <c r="OZ556" s="37"/>
      <c r="PA556" s="37"/>
      <c r="PB556" s="37"/>
      <c r="PC556" s="37"/>
      <c r="PD556" s="37"/>
      <c r="PE556" s="37"/>
      <c r="PF556" s="37"/>
      <c r="PG556" s="37"/>
      <c r="PH556" s="37"/>
      <c r="PI556" s="37"/>
      <c r="PJ556" s="37"/>
      <c r="PK556" s="37"/>
      <c r="PL556" s="37"/>
      <c r="PM556" s="37"/>
      <c r="PN556" s="37"/>
      <c r="PO556" s="37"/>
      <c r="PP556" s="37"/>
      <c r="PQ556" s="37"/>
      <c r="PR556" s="37"/>
      <c r="PS556" s="37"/>
      <c r="PT556" s="37"/>
      <c r="PU556" s="37"/>
      <c r="PV556" s="37"/>
      <c r="PW556" s="37"/>
      <c r="PX556" s="37"/>
      <c r="PY556" s="37"/>
      <c r="PZ556" s="37"/>
      <c r="QA556" s="37"/>
      <c r="QB556" s="37"/>
      <c r="QC556" s="37"/>
      <c r="QD556" s="37"/>
      <c r="QE556" s="37"/>
      <c r="QF556" s="37"/>
      <c r="QG556" s="37"/>
      <c r="QH556" s="37"/>
      <c r="QI556" s="37"/>
      <c r="QJ556" s="37"/>
      <c r="QK556" s="37"/>
      <c r="QL556" s="37"/>
      <c r="QM556" s="37"/>
      <c r="QN556" s="37"/>
      <c r="QO556" s="37"/>
      <c r="QP556" s="37"/>
      <c r="QQ556" s="37"/>
      <c r="QR556" s="37"/>
      <c r="QS556" s="37"/>
      <c r="QT556" s="37"/>
      <c r="QU556" s="37"/>
      <c r="QV556" s="37"/>
      <c r="QW556" s="37"/>
      <c r="QX556" s="37"/>
      <c r="QY556" s="37"/>
      <c r="QZ556" s="37"/>
      <c r="RA556" s="37"/>
      <c r="RB556" s="37"/>
      <c r="RC556" s="37"/>
      <c r="RD556" s="37"/>
      <c r="RE556" s="37"/>
      <c r="RF556" s="37"/>
      <c r="RG556" s="37"/>
      <c r="RH556" s="37"/>
      <c r="RI556" s="37"/>
      <c r="RJ556" s="37"/>
      <c r="RK556" s="37"/>
      <c r="RL556" s="37"/>
      <c r="RM556" s="37"/>
      <c r="RN556" s="37"/>
      <c r="RO556" s="37"/>
      <c r="RP556" s="37"/>
      <c r="RQ556" s="37"/>
      <c r="RR556" s="37"/>
      <c r="RS556" s="37"/>
      <c r="RT556" s="37"/>
      <c r="RU556" s="37"/>
      <c r="RV556" s="37"/>
      <c r="RW556" s="37"/>
      <c r="RX556" s="37"/>
      <c r="RY556" s="37"/>
      <c r="RZ556" s="37"/>
      <c r="SA556" s="37"/>
      <c r="SB556" s="37"/>
      <c r="SC556" s="37"/>
      <c r="SD556" s="37"/>
      <c r="SE556" s="37"/>
      <c r="SF556" s="37"/>
      <c r="SG556" s="37"/>
      <c r="SH556" s="37"/>
      <c r="SI556" s="37"/>
      <c r="SJ556" s="37"/>
      <c r="SK556" s="37"/>
      <c r="SL556" s="37"/>
      <c r="SM556" s="37"/>
      <c r="SN556" s="37"/>
      <c r="SO556" s="37"/>
      <c r="SP556" s="37"/>
      <c r="SQ556" s="37"/>
      <c r="SR556" s="37"/>
      <c r="SS556" s="37"/>
      <c r="ST556" s="37"/>
      <c r="SU556" s="37"/>
      <c r="SV556" s="37"/>
      <c r="SW556" s="37"/>
      <c r="SX556" s="37"/>
      <c r="SY556" s="37"/>
      <c r="SZ556" s="37"/>
      <c r="TA556" s="37"/>
      <c r="TB556" s="37"/>
      <c r="TC556" s="37"/>
      <c r="TD556" s="37"/>
      <c r="TE556" s="37"/>
      <c r="TF556" s="37"/>
      <c r="TG556" s="37"/>
      <c r="TH556" s="37"/>
      <c r="TI556" s="37"/>
      <c r="TJ556" s="37"/>
      <c r="TK556" s="37"/>
      <c r="TL556" s="37"/>
      <c r="TM556" s="37"/>
      <c r="TN556" s="37"/>
      <c r="TO556" s="37"/>
      <c r="TP556" s="37"/>
      <c r="TQ556" s="37"/>
      <c r="TR556" s="37"/>
      <c r="TS556" s="37"/>
      <c r="TT556" s="37"/>
      <c r="TU556" s="37"/>
      <c r="TV556" s="37"/>
      <c r="TW556" s="37"/>
      <c r="TX556" s="37"/>
      <c r="TY556" s="37"/>
      <c r="TZ556" s="37"/>
      <c r="UA556" s="37"/>
      <c r="UB556" s="37"/>
      <c r="UC556" s="37"/>
      <c r="UD556" s="37"/>
      <c r="UE556" s="37"/>
      <c r="UF556" s="37"/>
      <c r="UG556" s="37"/>
      <c r="UH556" s="37"/>
      <c r="UI556" s="37"/>
      <c r="UJ556" s="37"/>
      <c r="UK556" s="37"/>
      <c r="UL556" s="37"/>
      <c r="UM556" s="37"/>
      <c r="UN556" s="37"/>
      <c r="UO556" s="37"/>
      <c r="UP556" s="37"/>
      <c r="UQ556" s="37"/>
      <c r="UR556" s="37"/>
      <c r="US556" s="37"/>
      <c r="UT556" s="37"/>
      <c r="UU556" s="37"/>
      <c r="UV556" s="37"/>
      <c r="UW556" s="37"/>
      <c r="UX556" s="37"/>
      <c r="UY556" s="37"/>
      <c r="UZ556" s="37"/>
      <c r="VA556" s="37"/>
      <c r="VB556" s="37"/>
      <c r="VC556" s="37"/>
      <c r="VD556" s="37"/>
      <c r="VE556" s="37"/>
      <c r="VF556" s="37"/>
      <c r="VG556" s="37"/>
      <c r="VH556" s="37"/>
      <c r="VI556" s="37"/>
      <c r="VJ556" s="37"/>
      <c r="VK556" s="37"/>
      <c r="VL556" s="37"/>
      <c r="VM556" s="37"/>
      <c r="VN556" s="37"/>
      <c r="VO556" s="37"/>
      <c r="VP556" s="37"/>
      <c r="VQ556" s="37"/>
      <c r="VR556" s="37"/>
      <c r="VS556" s="37"/>
      <c r="VT556" s="37"/>
      <c r="VU556" s="37"/>
      <c r="VV556" s="37"/>
      <c r="VW556" s="37"/>
      <c r="VX556" s="37"/>
      <c r="VY556" s="37"/>
      <c r="VZ556" s="37"/>
      <c r="WA556" s="37"/>
      <c r="WB556" s="37"/>
      <c r="WC556" s="37"/>
      <c r="WD556" s="37"/>
      <c r="WE556" s="37"/>
      <c r="WF556" s="37"/>
      <c r="WG556" s="37"/>
      <c r="WH556" s="37"/>
      <c r="WI556" s="37"/>
      <c r="WJ556" s="37"/>
      <c r="WK556" s="37"/>
      <c r="WL556" s="37"/>
      <c r="WM556" s="37"/>
      <c r="WN556" s="37"/>
      <c r="WO556" s="37"/>
      <c r="WP556" s="37"/>
      <c r="WQ556" s="37"/>
      <c r="WR556" s="37"/>
      <c r="WS556" s="37"/>
      <c r="WT556" s="37"/>
      <c r="WU556" s="37"/>
      <c r="WV556" s="37"/>
      <c r="WW556" s="37"/>
      <c r="WX556" s="37"/>
      <c r="WY556" s="37"/>
      <c r="WZ556" s="37"/>
      <c r="XA556" s="37"/>
      <c r="XB556" s="37"/>
      <c r="XC556" s="37"/>
      <c r="XD556" s="37"/>
      <c r="XE556" s="37"/>
      <c r="XF556" s="37"/>
      <c r="XG556" s="37"/>
      <c r="XH556" s="37"/>
      <c r="XI556" s="37"/>
      <c r="XJ556" s="37"/>
      <c r="XK556" s="37"/>
      <c r="XL556" s="37"/>
      <c r="XM556" s="37"/>
      <c r="XN556" s="37"/>
      <c r="XO556" s="37"/>
      <c r="XP556" s="37"/>
      <c r="XQ556" s="37"/>
      <c r="XR556" s="37"/>
      <c r="XS556" s="37"/>
      <c r="XT556" s="37"/>
      <c r="XU556" s="37"/>
      <c r="XV556" s="37"/>
      <c r="XW556" s="37"/>
      <c r="XX556" s="37"/>
      <c r="XY556" s="37"/>
      <c r="XZ556" s="37"/>
      <c r="YA556" s="37"/>
      <c r="YB556" s="37"/>
      <c r="YC556" s="37"/>
      <c r="YD556" s="37"/>
      <c r="YE556" s="37"/>
      <c r="YF556" s="37"/>
      <c r="YG556" s="37"/>
      <c r="YH556" s="37"/>
      <c r="YI556" s="37"/>
      <c r="YJ556" s="37"/>
      <c r="YK556" s="37"/>
      <c r="YL556" s="37"/>
      <c r="YM556" s="37"/>
      <c r="YN556" s="37"/>
      <c r="YO556" s="37"/>
      <c r="YP556" s="37"/>
      <c r="YQ556" s="37"/>
      <c r="YR556" s="37"/>
      <c r="YS556" s="37"/>
      <c r="YT556" s="37"/>
      <c r="YU556" s="37"/>
      <c r="YV556" s="37"/>
      <c r="YW556" s="37"/>
      <c r="YX556" s="37"/>
      <c r="YY556" s="37"/>
      <c r="YZ556" s="37"/>
      <c r="ZA556" s="37"/>
      <c r="ZB556" s="37"/>
      <c r="ZC556" s="37"/>
      <c r="ZD556" s="37"/>
      <c r="ZE556" s="37"/>
      <c r="ZF556" s="37"/>
      <c r="ZG556" s="37"/>
      <c r="ZH556" s="37"/>
      <c r="ZI556" s="37"/>
      <c r="ZJ556" s="37"/>
      <c r="ZK556" s="37"/>
      <c r="ZL556" s="37"/>
      <c r="ZM556" s="37"/>
      <c r="ZN556" s="37"/>
      <c r="ZO556" s="37"/>
      <c r="ZP556" s="37"/>
      <c r="ZQ556" s="37"/>
      <c r="ZR556" s="37"/>
      <c r="ZS556" s="37"/>
      <c r="ZT556" s="37"/>
      <c r="ZU556" s="37"/>
      <c r="ZV556" s="37"/>
      <c r="ZW556" s="37"/>
      <c r="ZX556" s="37"/>
      <c r="ZY556" s="37"/>
      <c r="ZZ556" s="37"/>
      <c r="AAA556" s="37"/>
      <c r="AAB556" s="37"/>
      <c r="AAC556" s="37"/>
      <c r="AAD556" s="37"/>
      <c r="AAE556" s="37"/>
      <c r="AAF556" s="37"/>
      <c r="AAG556" s="37"/>
      <c r="AAH556" s="37"/>
      <c r="AAI556" s="37"/>
      <c r="AAJ556" s="37"/>
      <c r="AAK556" s="37"/>
      <c r="AAL556" s="37"/>
      <c r="AAM556" s="37"/>
      <c r="AAN556" s="37"/>
      <c r="AAO556" s="37"/>
      <c r="AAP556" s="37"/>
      <c r="AAQ556" s="37"/>
      <c r="AAR556" s="37"/>
      <c r="AAS556" s="37"/>
      <c r="AAT556" s="37"/>
      <c r="AAU556" s="37"/>
      <c r="AAV556" s="37"/>
      <c r="AAW556" s="37"/>
      <c r="AAX556" s="37"/>
      <c r="AAY556" s="37"/>
      <c r="AAZ556" s="37"/>
      <c r="ABA556" s="37"/>
      <c r="ABB556" s="37"/>
      <c r="ABC556" s="37"/>
      <c r="ABD556" s="37"/>
      <c r="ABE556" s="37"/>
      <c r="ABF556" s="37"/>
      <c r="ABG556" s="37"/>
      <c r="ABH556" s="37"/>
      <c r="ABI556" s="37"/>
      <c r="ABJ556" s="37"/>
      <c r="ABK556" s="37"/>
      <c r="ABL556" s="37"/>
      <c r="ABM556" s="37"/>
      <c r="ABN556" s="37"/>
      <c r="ABO556" s="37"/>
      <c r="ABP556" s="37"/>
      <c r="ABQ556" s="37"/>
      <c r="ABR556" s="37"/>
      <c r="ABS556" s="37"/>
      <c r="ABT556" s="37"/>
      <c r="ABU556" s="37"/>
      <c r="ABV556" s="37"/>
      <c r="ABW556" s="37"/>
      <c r="ABX556" s="37"/>
      <c r="ABY556" s="37"/>
      <c r="ABZ556" s="37"/>
      <c r="ACA556" s="37"/>
      <c r="ACB556" s="37"/>
      <c r="ACC556" s="37"/>
      <c r="ACD556" s="37"/>
      <c r="ACE556" s="37"/>
      <c r="ACF556" s="37"/>
      <c r="ACG556" s="37"/>
      <c r="ACH556" s="37"/>
      <c r="ACI556" s="37"/>
      <c r="ACJ556" s="37"/>
      <c r="ACK556" s="37"/>
      <c r="ACL556" s="37"/>
      <c r="ACM556" s="37"/>
      <c r="ACN556" s="37"/>
      <c r="ACO556" s="37"/>
      <c r="ACP556" s="37"/>
      <c r="ACQ556" s="37"/>
      <c r="ACR556" s="37"/>
      <c r="ACS556" s="37"/>
      <c r="ACT556" s="37"/>
      <c r="ACU556" s="37"/>
      <c r="ACV556" s="37"/>
      <c r="ACW556" s="37"/>
      <c r="ACX556" s="37"/>
      <c r="ACY556" s="37"/>
      <c r="ACZ556" s="37"/>
      <c r="ADA556" s="37"/>
      <c r="ADB556" s="37"/>
      <c r="ADC556" s="37"/>
      <c r="ADD556" s="37"/>
      <c r="ADE556" s="37"/>
      <c r="ADF556" s="37"/>
      <c r="ADG556" s="37"/>
      <c r="ADH556" s="37"/>
      <c r="ADI556" s="37"/>
      <c r="ADJ556" s="37"/>
      <c r="ADK556" s="37"/>
      <c r="ADL556" s="37"/>
      <c r="ADM556" s="37"/>
      <c r="ADN556" s="37"/>
      <c r="ADO556" s="37"/>
      <c r="ADP556" s="37"/>
      <c r="ADQ556" s="37"/>
      <c r="ADR556" s="37"/>
      <c r="ADS556" s="37"/>
      <c r="ADT556" s="37"/>
      <c r="ADU556" s="37"/>
      <c r="ADV556" s="37"/>
      <c r="ADW556" s="37"/>
      <c r="ADX556" s="37"/>
      <c r="ADY556" s="37"/>
      <c r="ADZ556" s="37"/>
      <c r="AEA556" s="37"/>
      <c r="AEB556" s="37"/>
      <c r="AEC556" s="37"/>
      <c r="AED556" s="37"/>
      <c r="AEE556" s="37"/>
      <c r="AEF556" s="37"/>
      <c r="AEG556" s="37"/>
      <c r="AEH556" s="37"/>
      <c r="AEI556" s="37"/>
      <c r="AEJ556" s="37"/>
      <c r="AEK556" s="37"/>
      <c r="AEL556" s="37"/>
      <c r="AEM556" s="37"/>
      <c r="AEN556" s="37"/>
      <c r="AEO556" s="37"/>
      <c r="AEP556" s="37"/>
      <c r="AEQ556" s="37"/>
      <c r="AER556" s="37"/>
      <c r="AES556" s="37"/>
      <c r="AET556" s="37"/>
      <c r="AEU556" s="37"/>
      <c r="AEV556" s="37"/>
      <c r="AEW556" s="37"/>
      <c r="AEX556" s="37"/>
      <c r="AEY556" s="37"/>
      <c r="AEZ556" s="37"/>
      <c r="AFA556" s="37"/>
      <c r="AFB556" s="37"/>
      <c r="AFC556" s="37"/>
      <c r="AFD556" s="37"/>
      <c r="AFE556" s="37"/>
      <c r="AFF556" s="37"/>
      <c r="AFG556" s="37"/>
      <c r="AFH556" s="37"/>
      <c r="AFI556" s="37"/>
      <c r="AFJ556" s="37"/>
      <c r="AFK556" s="37"/>
      <c r="AFL556" s="37"/>
      <c r="AFM556" s="37"/>
      <c r="AFN556" s="37"/>
      <c r="AFO556" s="37"/>
      <c r="AFP556" s="37"/>
      <c r="AFQ556" s="37"/>
      <c r="AFR556" s="37"/>
      <c r="AFS556" s="37"/>
      <c r="AFT556" s="37"/>
      <c r="AFU556" s="37"/>
      <c r="AFV556" s="37"/>
      <c r="AFW556" s="37"/>
      <c r="AFX556" s="37"/>
      <c r="AFY556" s="37"/>
      <c r="AFZ556" s="37"/>
      <c r="AGA556" s="37"/>
      <c r="AGB556" s="37"/>
      <c r="AGC556" s="37"/>
      <c r="AGD556" s="37"/>
      <c r="AGE556" s="37"/>
      <c r="AGF556" s="37"/>
      <c r="AGG556" s="37"/>
      <c r="AGH556" s="37"/>
      <c r="AGI556" s="37"/>
      <c r="AGJ556" s="37"/>
      <c r="AGK556" s="37"/>
      <c r="AGL556" s="37"/>
      <c r="AGM556" s="37"/>
      <c r="AGN556" s="37"/>
      <c r="AGO556" s="37"/>
      <c r="AGP556" s="37"/>
      <c r="AGQ556" s="37"/>
      <c r="AGR556" s="37"/>
      <c r="AGS556" s="37"/>
      <c r="AGT556" s="37"/>
      <c r="AGU556" s="37"/>
      <c r="AGV556" s="37"/>
      <c r="AGW556" s="37"/>
      <c r="AGX556" s="37"/>
      <c r="AGY556" s="37"/>
      <c r="AGZ556" s="37"/>
      <c r="AHA556" s="37"/>
      <c r="AHB556" s="37"/>
      <c r="AHC556" s="37"/>
      <c r="AHD556" s="37"/>
      <c r="AHE556" s="37"/>
      <c r="AHF556" s="37"/>
      <c r="AHG556" s="37"/>
      <c r="AHH556" s="37"/>
      <c r="AHI556" s="37"/>
      <c r="AHJ556" s="37"/>
      <c r="AHK556" s="37"/>
      <c r="AHL556" s="37"/>
      <c r="AHM556" s="37"/>
      <c r="AHN556" s="37"/>
      <c r="AHO556" s="37"/>
      <c r="AHP556" s="37"/>
      <c r="AHQ556" s="37"/>
      <c r="AHR556" s="37"/>
      <c r="AHS556" s="37"/>
      <c r="AHT556" s="37"/>
      <c r="AHU556" s="37"/>
      <c r="AHV556" s="37"/>
      <c r="AHW556" s="37"/>
      <c r="AHX556" s="37"/>
      <c r="AHY556" s="37"/>
      <c r="AHZ556" s="37"/>
      <c r="AIA556" s="37"/>
      <c r="AIB556" s="37"/>
      <c r="AIC556" s="37"/>
      <c r="AID556" s="37"/>
      <c r="AIE556" s="37"/>
      <c r="AIF556" s="37"/>
      <c r="AIG556" s="37"/>
      <c r="AIH556" s="37"/>
      <c r="AII556" s="37"/>
      <c r="AIJ556" s="37"/>
      <c r="AIK556" s="37"/>
      <c r="AIL556" s="37"/>
      <c r="AIM556" s="37"/>
      <c r="AIN556" s="37"/>
      <c r="AIO556" s="37"/>
      <c r="AIP556" s="37"/>
      <c r="AIQ556" s="37"/>
      <c r="AIR556" s="37"/>
      <c r="AIS556" s="37"/>
      <c r="AIT556" s="37"/>
      <c r="AIU556" s="37"/>
      <c r="AIV556" s="37"/>
      <c r="AIW556" s="37"/>
      <c r="AIX556" s="37"/>
      <c r="AIY556" s="37"/>
      <c r="AIZ556" s="37"/>
      <c r="AJA556" s="37"/>
      <c r="AJB556" s="37"/>
      <c r="AJC556" s="37"/>
      <c r="AJD556" s="37"/>
      <c r="AJE556" s="37"/>
      <c r="AJF556" s="37"/>
      <c r="AJG556" s="37"/>
      <c r="AJH556" s="37"/>
      <c r="AJI556" s="37"/>
      <c r="AJJ556" s="37"/>
      <c r="AJK556" s="37"/>
      <c r="AJL556" s="37"/>
      <c r="AJM556" s="37"/>
      <c r="AJN556" s="37"/>
      <c r="AJO556" s="37"/>
      <c r="AJP556" s="37"/>
      <c r="AJQ556" s="37"/>
      <c r="AJR556" s="37"/>
      <c r="AJS556" s="37"/>
      <c r="AJT556" s="37"/>
      <c r="AJU556" s="37"/>
      <c r="AJV556" s="37"/>
      <c r="AJW556" s="37"/>
      <c r="AJX556" s="37"/>
      <c r="AJY556" s="37"/>
      <c r="AJZ556" s="37"/>
      <c r="AKA556" s="37"/>
      <c r="AKB556" s="37"/>
      <c r="AKC556" s="37"/>
      <c r="AKD556" s="37"/>
      <c r="AKE556" s="37"/>
      <c r="AKF556" s="37"/>
      <c r="AKG556" s="37"/>
      <c r="AKH556" s="37"/>
      <c r="AKI556" s="37"/>
      <c r="AKJ556" s="37"/>
      <c r="AKK556" s="37"/>
      <c r="AKL556" s="37"/>
      <c r="AKM556" s="37"/>
      <c r="AKN556" s="37"/>
      <c r="AKO556" s="37"/>
      <c r="AKP556" s="37"/>
      <c r="AKQ556" s="37"/>
      <c r="AKR556" s="37"/>
      <c r="AKS556" s="37"/>
      <c r="AKT556" s="37"/>
      <c r="AKU556" s="37"/>
      <c r="AKV556" s="37"/>
      <c r="AKW556" s="37"/>
      <c r="AKX556" s="37"/>
      <c r="AKY556" s="37"/>
      <c r="AKZ556" s="37"/>
      <c r="ALA556" s="37"/>
      <c r="ALB556" s="37"/>
      <c r="ALC556" s="37"/>
      <c r="ALD556" s="37"/>
      <c r="ALE556" s="37"/>
      <c r="ALF556" s="37"/>
      <c r="ALG556" s="37"/>
      <c r="ALH556" s="37"/>
      <c r="ALI556" s="37"/>
      <c r="ALJ556" s="37"/>
      <c r="ALK556" s="37"/>
      <c r="ALL556" s="37"/>
      <c r="ALM556" s="37"/>
      <c r="ALN556" s="37"/>
      <c r="ALO556" s="37"/>
      <c r="ALP556" s="37"/>
      <c r="ALQ556" s="37"/>
      <c r="ALR556" s="37"/>
      <c r="ALS556" s="37"/>
      <c r="ALT556" s="37"/>
      <c r="ALU556" s="37"/>
      <c r="ALV556" s="37"/>
      <c r="ALW556" s="37"/>
      <c r="ALX556" s="37"/>
      <c r="ALY556" s="37"/>
      <c r="ALZ556" s="37"/>
      <c r="AMA556" s="37"/>
      <c r="AMB556" s="37"/>
      <c r="AMC556" s="37"/>
      <c r="AMD556" s="37"/>
      <c r="AME556" s="37"/>
      <c r="AMF556" s="37"/>
      <c r="AMG556" s="37"/>
      <c r="AMH556" s="37"/>
      <c r="AMI556" s="37"/>
      <c r="AMJ556" s="37"/>
      <c r="AMK556" s="37"/>
      <c r="AML556" s="37"/>
      <c r="AMM556" s="37"/>
      <c r="AMN556" s="37"/>
      <c r="AMO556" s="37"/>
      <c r="AMP556" s="37"/>
      <c r="AMQ556" s="37"/>
      <c r="AMR556" s="37"/>
      <c r="AMS556" s="37"/>
      <c r="AMT556" s="37"/>
      <c r="AMU556" s="37"/>
      <c r="AMV556" s="37"/>
      <c r="AMW556" s="37"/>
      <c r="AMX556" s="37"/>
      <c r="AMY556" s="37"/>
      <c r="AMZ556" s="37"/>
      <c r="ANA556" s="37"/>
      <c r="ANB556" s="37"/>
      <c r="ANC556" s="37"/>
      <c r="AND556" s="37"/>
      <c r="ANE556" s="37"/>
      <c r="ANF556" s="37"/>
      <c r="ANG556" s="37"/>
      <c r="ANH556" s="37"/>
      <c r="ANI556" s="37"/>
      <c r="ANJ556" s="37"/>
      <c r="ANK556" s="37"/>
      <c r="ANL556" s="37"/>
      <c r="ANM556" s="37"/>
      <c r="ANN556" s="37"/>
      <c r="ANO556" s="37"/>
      <c r="ANP556" s="37"/>
      <c r="ANQ556" s="37"/>
      <c r="ANR556" s="37"/>
      <c r="ANS556" s="37"/>
      <c r="ANT556" s="37"/>
      <c r="ANU556" s="37"/>
      <c r="ANV556" s="37"/>
      <c r="ANW556" s="37"/>
      <c r="ANX556" s="37"/>
      <c r="ANY556" s="37"/>
      <c r="ANZ556" s="37"/>
      <c r="AOA556" s="37"/>
      <c r="AOB556" s="37"/>
      <c r="AOC556" s="37"/>
      <c r="AOD556" s="37"/>
      <c r="AOE556" s="37"/>
      <c r="AOF556" s="37"/>
      <c r="AOG556" s="37"/>
      <c r="AOH556" s="37"/>
      <c r="AOI556" s="37"/>
      <c r="AOJ556" s="37"/>
      <c r="AOK556" s="37"/>
      <c r="AOL556" s="37"/>
      <c r="AOM556" s="37"/>
      <c r="AON556" s="37"/>
      <c r="AOO556" s="37"/>
      <c r="AOP556" s="37"/>
      <c r="AOQ556" s="37"/>
      <c r="AOR556" s="37"/>
      <c r="AOS556" s="37"/>
      <c r="AOT556" s="37"/>
      <c r="AOU556" s="37"/>
      <c r="AOV556" s="37"/>
      <c r="AOW556" s="37"/>
      <c r="AOX556" s="37"/>
      <c r="AOY556" s="37"/>
      <c r="AOZ556" s="37"/>
      <c r="APA556" s="37"/>
      <c r="APB556" s="37"/>
      <c r="APC556" s="37"/>
      <c r="APD556" s="37"/>
      <c r="APE556" s="37"/>
      <c r="APF556" s="37"/>
      <c r="APG556" s="37"/>
      <c r="APH556" s="37"/>
      <c r="API556" s="37"/>
      <c r="APJ556" s="37"/>
      <c r="APK556" s="37"/>
      <c r="APL556" s="37"/>
      <c r="APM556" s="37"/>
      <c r="APN556" s="37"/>
      <c r="APO556" s="37"/>
      <c r="APP556" s="37"/>
      <c r="APQ556" s="37"/>
      <c r="APR556" s="37"/>
      <c r="APS556" s="37"/>
      <c r="APT556" s="37"/>
      <c r="APU556" s="37"/>
      <c r="APV556" s="37"/>
      <c r="APW556" s="37"/>
      <c r="APX556" s="37"/>
      <c r="APY556" s="37"/>
      <c r="APZ556" s="37"/>
      <c r="AQA556" s="37"/>
      <c r="AQB556" s="37"/>
      <c r="AQC556" s="37"/>
      <c r="AQD556" s="37"/>
      <c r="AQE556" s="37"/>
      <c r="AQF556" s="37"/>
      <c r="AQG556" s="37"/>
      <c r="AQH556" s="37"/>
      <c r="AQI556" s="37"/>
      <c r="AQJ556" s="37"/>
      <c r="AQK556" s="37"/>
      <c r="AQL556" s="37"/>
      <c r="AQM556" s="37"/>
      <c r="AQN556" s="37"/>
      <c r="AQO556" s="37"/>
      <c r="AQP556" s="37"/>
      <c r="AQQ556" s="37"/>
      <c r="AQR556" s="37"/>
      <c r="AQS556" s="37"/>
      <c r="AQT556" s="37"/>
      <c r="AQU556" s="37"/>
      <c r="AQV556" s="37"/>
      <c r="AQW556" s="37"/>
      <c r="AQX556" s="37"/>
      <c r="AQY556" s="37"/>
      <c r="AQZ556" s="37"/>
      <c r="ARA556" s="37"/>
      <c r="ARB556" s="37"/>
      <c r="ARC556" s="37"/>
      <c r="ARD556" s="37"/>
      <c r="ARE556" s="37"/>
      <c r="ARF556" s="37"/>
      <c r="ARG556" s="37"/>
      <c r="ARH556" s="37"/>
      <c r="ARI556" s="37"/>
      <c r="ARJ556" s="37"/>
      <c r="ARK556" s="37"/>
      <c r="ARL556" s="37"/>
      <c r="ARM556" s="37"/>
      <c r="ARN556" s="37"/>
      <c r="ARO556" s="37"/>
      <c r="ARP556" s="37"/>
      <c r="ARQ556" s="37"/>
      <c r="ARR556" s="37"/>
      <c r="ARS556" s="37"/>
      <c r="ART556" s="37"/>
      <c r="ARU556" s="37"/>
      <c r="ARV556" s="37"/>
      <c r="ARW556" s="37"/>
      <c r="ARX556" s="37"/>
      <c r="ARY556" s="37"/>
      <c r="ARZ556" s="37"/>
      <c r="ASA556" s="37"/>
      <c r="ASB556" s="37"/>
      <c r="ASC556" s="37"/>
      <c r="ASD556" s="37"/>
      <c r="ASE556" s="37"/>
      <c r="ASF556" s="37"/>
      <c r="ASG556" s="37"/>
      <c r="ASH556" s="37"/>
      <c r="ASI556" s="37"/>
      <c r="ASJ556" s="37"/>
      <c r="ASK556" s="37"/>
      <c r="ASL556" s="37"/>
      <c r="ASM556" s="37"/>
      <c r="ASN556" s="37"/>
      <c r="ASO556" s="37"/>
      <c r="ASP556" s="37"/>
      <c r="ASQ556" s="37"/>
      <c r="ASR556" s="37"/>
      <c r="ASS556" s="37"/>
      <c r="AST556" s="37"/>
      <c r="ASU556" s="37"/>
      <c r="ASV556" s="37"/>
      <c r="ASW556" s="37"/>
      <c r="ASX556" s="37"/>
      <c r="ASY556" s="37"/>
      <c r="ASZ556" s="37"/>
      <c r="ATA556" s="37"/>
      <c r="ATB556" s="37"/>
      <c r="ATC556" s="37"/>
      <c r="ATD556" s="37"/>
      <c r="ATE556" s="37"/>
      <c r="ATF556" s="37"/>
      <c r="ATG556" s="37"/>
      <c r="ATH556" s="37"/>
      <c r="ATI556" s="37"/>
      <c r="ATJ556" s="37"/>
      <c r="ATK556" s="37"/>
      <c r="ATL556" s="37"/>
      <c r="ATM556" s="37"/>
      <c r="ATN556" s="37"/>
      <c r="ATO556" s="37"/>
      <c r="ATP556" s="37"/>
      <c r="ATQ556" s="37"/>
      <c r="ATR556" s="37"/>
      <c r="ATS556" s="37"/>
      <c r="ATT556" s="37"/>
      <c r="ATU556" s="37"/>
      <c r="ATV556" s="37"/>
      <c r="ATW556" s="37"/>
      <c r="ATX556" s="37"/>
      <c r="ATY556" s="37"/>
      <c r="ATZ556" s="37"/>
      <c r="AUA556" s="37"/>
      <c r="AUB556" s="37"/>
      <c r="AUC556" s="37"/>
      <c r="AUD556" s="37"/>
      <c r="AUE556" s="37"/>
      <c r="AUF556" s="37"/>
      <c r="AUG556" s="37"/>
      <c r="AUH556" s="37"/>
      <c r="AUI556" s="37"/>
      <c r="AUJ556" s="37"/>
      <c r="AUK556" s="37"/>
      <c r="AUL556" s="37"/>
      <c r="AUM556" s="37"/>
      <c r="AUN556" s="37"/>
      <c r="AUO556" s="37"/>
      <c r="AUP556" s="37"/>
      <c r="AUQ556" s="37"/>
      <c r="AUR556" s="37"/>
      <c r="AUS556" s="37"/>
      <c r="AUT556" s="37"/>
      <c r="AUU556" s="37"/>
      <c r="AUV556" s="37"/>
      <c r="AUW556" s="37"/>
      <c r="AUX556" s="37"/>
      <c r="AUY556" s="37"/>
      <c r="AUZ556" s="37"/>
      <c r="AVA556" s="37"/>
      <c r="AVB556" s="37"/>
      <c r="AVC556" s="37"/>
      <c r="AVD556" s="37"/>
      <c r="AVE556" s="37"/>
      <c r="AVF556" s="37"/>
      <c r="AVG556" s="37"/>
      <c r="AVH556" s="37"/>
      <c r="AVI556" s="37"/>
      <c r="AVJ556" s="37"/>
      <c r="AVK556" s="37"/>
      <c r="AVL556" s="37"/>
      <c r="AVM556" s="37"/>
      <c r="AVN556" s="37"/>
      <c r="AVO556" s="37"/>
      <c r="AVP556" s="37"/>
      <c r="AVQ556" s="37"/>
      <c r="AVR556" s="37"/>
      <c r="AVS556" s="37"/>
      <c r="AVT556" s="37"/>
      <c r="AVU556" s="37"/>
      <c r="AVV556" s="37"/>
      <c r="AVW556" s="37"/>
      <c r="AVX556" s="37"/>
      <c r="AVY556" s="37"/>
      <c r="AVZ556" s="37"/>
      <c r="AWA556" s="37"/>
      <c r="AWB556" s="37"/>
      <c r="AWC556" s="37"/>
      <c r="AWD556" s="37"/>
      <c r="AWE556" s="37"/>
      <c r="AWF556" s="37"/>
      <c r="AWG556" s="37"/>
      <c r="AWH556" s="37"/>
      <c r="AWI556" s="37"/>
      <c r="AWJ556" s="37"/>
      <c r="AWK556" s="37"/>
      <c r="AWL556" s="37"/>
      <c r="AWM556" s="37"/>
      <c r="AWN556" s="37"/>
      <c r="AWO556" s="37"/>
      <c r="AWP556" s="37"/>
      <c r="AWQ556" s="37"/>
      <c r="AWR556" s="37"/>
      <c r="AWS556" s="37"/>
      <c r="AWT556" s="37"/>
      <c r="AWU556" s="37"/>
      <c r="AWV556" s="37"/>
      <c r="AWW556" s="37"/>
      <c r="AWX556" s="37"/>
      <c r="AWY556" s="37"/>
      <c r="AWZ556" s="37"/>
      <c r="AXA556" s="37"/>
      <c r="AXB556" s="37"/>
      <c r="AXC556" s="37"/>
      <c r="AXD556" s="37"/>
      <c r="AXE556" s="37"/>
      <c r="AXF556" s="37"/>
      <c r="AXG556" s="37"/>
      <c r="AXH556" s="37"/>
      <c r="AXI556" s="37"/>
      <c r="AXJ556" s="37"/>
      <c r="AXK556" s="37"/>
      <c r="AXL556" s="37"/>
      <c r="AXM556" s="37"/>
      <c r="AXN556" s="37"/>
      <c r="AXO556" s="37"/>
      <c r="AXP556" s="37"/>
      <c r="AXQ556" s="37"/>
      <c r="AXR556" s="37"/>
      <c r="AXS556" s="37"/>
      <c r="AXT556" s="37"/>
      <c r="AXU556" s="37"/>
      <c r="AXV556" s="37"/>
      <c r="AXW556" s="37"/>
      <c r="AXX556" s="37"/>
      <c r="AXY556" s="37"/>
      <c r="AXZ556" s="37"/>
      <c r="AYA556" s="37"/>
      <c r="AYB556" s="37"/>
      <c r="AYC556" s="37"/>
      <c r="AYD556" s="37"/>
      <c r="AYE556" s="37"/>
      <c r="AYF556" s="37"/>
      <c r="AYG556" s="37"/>
      <c r="AYH556" s="37"/>
      <c r="AYI556" s="37"/>
      <c r="AYJ556" s="37"/>
      <c r="AYK556" s="37"/>
      <c r="AYL556" s="37"/>
      <c r="AYM556" s="37"/>
      <c r="AYN556" s="37"/>
      <c r="AYO556" s="37"/>
      <c r="AYP556" s="37"/>
      <c r="AYQ556" s="37"/>
      <c r="AYR556" s="37"/>
      <c r="AYS556" s="37"/>
      <c r="AYT556" s="37"/>
      <c r="AYU556" s="37"/>
      <c r="AYV556" s="37"/>
      <c r="AYW556" s="37"/>
      <c r="AYX556" s="37"/>
      <c r="AYY556" s="37"/>
      <c r="AYZ556" s="37"/>
      <c r="AZA556" s="37"/>
      <c r="AZB556" s="37"/>
      <c r="AZC556" s="37"/>
      <c r="AZD556" s="37"/>
      <c r="AZE556" s="37"/>
      <c r="AZF556" s="37"/>
      <c r="AZG556" s="37"/>
      <c r="AZH556" s="37"/>
      <c r="AZI556" s="37"/>
      <c r="AZJ556" s="37"/>
      <c r="AZK556" s="37"/>
      <c r="AZL556" s="37"/>
      <c r="AZM556" s="37"/>
      <c r="AZN556" s="37"/>
      <c r="AZO556" s="37"/>
      <c r="AZP556" s="37"/>
      <c r="AZQ556" s="37"/>
      <c r="AZR556" s="37"/>
      <c r="AZS556" s="37"/>
      <c r="AZT556" s="37"/>
      <c r="AZU556" s="37"/>
      <c r="AZV556" s="37"/>
      <c r="AZW556" s="37"/>
      <c r="AZX556" s="37"/>
      <c r="AZY556" s="37"/>
      <c r="AZZ556" s="37"/>
      <c r="BAA556" s="37"/>
      <c r="BAB556" s="37"/>
      <c r="BAC556" s="37"/>
      <c r="BAD556" s="37"/>
      <c r="BAE556" s="37"/>
      <c r="BAF556" s="37"/>
      <c r="BAG556" s="37"/>
      <c r="BAH556" s="37"/>
      <c r="BAI556" s="37"/>
      <c r="BAJ556" s="37"/>
      <c r="BAK556" s="37"/>
      <c r="BAL556" s="37"/>
      <c r="BAM556" s="37"/>
      <c r="BAN556" s="37"/>
      <c r="BAO556" s="37"/>
      <c r="BAP556" s="37"/>
      <c r="BAQ556" s="37"/>
      <c r="BAR556" s="37"/>
      <c r="BAS556" s="37"/>
      <c r="BAT556" s="37"/>
      <c r="BAU556" s="37"/>
      <c r="BAV556" s="37"/>
      <c r="BAW556" s="37"/>
      <c r="BAX556" s="37"/>
      <c r="BAY556" s="37"/>
      <c r="BAZ556" s="37"/>
      <c r="BBA556" s="37"/>
      <c r="BBB556" s="37"/>
      <c r="BBC556" s="37"/>
      <c r="BBD556" s="37"/>
      <c r="BBE556" s="37"/>
      <c r="BBF556" s="37"/>
      <c r="BBG556" s="37"/>
      <c r="BBH556" s="37"/>
      <c r="BBI556" s="37"/>
      <c r="BBJ556" s="37"/>
      <c r="BBK556" s="37"/>
      <c r="BBL556" s="37"/>
      <c r="BBM556" s="37"/>
      <c r="BBN556" s="37"/>
      <c r="BBO556" s="37"/>
      <c r="BBP556" s="37"/>
      <c r="BBQ556" s="37"/>
      <c r="BBR556" s="37"/>
      <c r="BBS556" s="37"/>
      <c r="BBT556" s="37"/>
      <c r="BBU556" s="37"/>
      <c r="BBV556" s="37"/>
      <c r="BBW556" s="37"/>
      <c r="BBX556" s="37"/>
      <c r="BBY556" s="37"/>
      <c r="BBZ556" s="37"/>
      <c r="BCA556" s="37"/>
      <c r="BCB556" s="37"/>
      <c r="BCC556" s="37"/>
      <c r="BCD556" s="37"/>
      <c r="BCE556" s="37"/>
      <c r="BCF556" s="37"/>
      <c r="BCG556" s="37"/>
      <c r="BCH556" s="37"/>
      <c r="BCI556" s="37"/>
      <c r="BCJ556" s="37"/>
      <c r="BCK556" s="37"/>
      <c r="BCL556" s="37"/>
      <c r="BCM556" s="37"/>
      <c r="BCN556" s="37"/>
      <c r="BCO556" s="37"/>
      <c r="BCP556" s="37"/>
      <c r="BCQ556" s="37"/>
      <c r="BCR556" s="37"/>
      <c r="BCS556" s="37"/>
      <c r="BCT556" s="37"/>
      <c r="BCU556" s="37"/>
      <c r="BCV556" s="37"/>
      <c r="BCW556" s="37"/>
      <c r="BCX556" s="37"/>
      <c r="BCY556" s="37"/>
      <c r="BCZ556" s="37"/>
      <c r="BDA556" s="37"/>
      <c r="BDB556" s="37"/>
      <c r="BDC556" s="37"/>
      <c r="BDD556" s="37"/>
      <c r="BDE556" s="37"/>
      <c r="BDF556" s="37"/>
      <c r="BDG556" s="37"/>
      <c r="BDH556" s="37"/>
      <c r="BDI556" s="37"/>
      <c r="BDJ556" s="37"/>
      <c r="BDK556" s="37"/>
      <c r="BDL556" s="37"/>
      <c r="BDM556" s="37"/>
      <c r="BDN556" s="37"/>
      <c r="BDO556" s="37"/>
      <c r="BDP556" s="37"/>
      <c r="BDQ556" s="37"/>
      <c r="BDR556" s="37"/>
      <c r="BDS556" s="37"/>
      <c r="BDT556" s="37"/>
      <c r="BDU556" s="37"/>
      <c r="BDV556" s="37"/>
      <c r="BDW556" s="37"/>
      <c r="BDX556" s="37"/>
      <c r="BDY556" s="37"/>
      <c r="BDZ556" s="37"/>
      <c r="BEA556" s="37"/>
      <c r="BEB556" s="37"/>
      <c r="BEC556" s="37"/>
      <c r="BED556" s="37"/>
      <c r="BEE556" s="37"/>
      <c r="BEF556" s="37"/>
      <c r="BEG556" s="37"/>
      <c r="BEH556" s="37"/>
      <c r="BEI556" s="37"/>
      <c r="BEJ556" s="37"/>
      <c r="BEK556" s="37"/>
      <c r="BEL556" s="37"/>
      <c r="BEM556" s="37"/>
      <c r="BEN556" s="37"/>
      <c r="BEO556" s="37"/>
      <c r="BEP556" s="37"/>
      <c r="BEQ556" s="37"/>
      <c r="BER556" s="37"/>
      <c r="BES556" s="37"/>
      <c r="BET556" s="37"/>
      <c r="BEU556" s="37"/>
      <c r="BEV556" s="37"/>
      <c r="BEW556" s="37"/>
      <c r="BEX556" s="37"/>
      <c r="BEY556" s="37"/>
      <c r="BEZ556" s="37"/>
      <c r="BFA556" s="37"/>
      <c r="BFB556" s="37"/>
      <c r="BFC556" s="37"/>
      <c r="BFD556" s="37"/>
      <c r="BFE556" s="37"/>
      <c r="BFF556" s="37"/>
      <c r="BFG556" s="37"/>
      <c r="BFH556" s="37"/>
      <c r="BFI556" s="37"/>
      <c r="BFJ556" s="37"/>
      <c r="BFK556" s="37"/>
      <c r="BFL556" s="37"/>
      <c r="BFM556" s="37"/>
      <c r="BFN556" s="37"/>
      <c r="BFO556" s="37"/>
      <c r="BFP556" s="37"/>
      <c r="BFQ556" s="37"/>
      <c r="BFR556" s="37"/>
      <c r="BFS556" s="37"/>
      <c r="BFT556" s="37"/>
      <c r="BFU556" s="37"/>
      <c r="BFV556" s="37"/>
      <c r="BFW556" s="37"/>
      <c r="BFX556" s="37"/>
      <c r="BFY556" s="37"/>
      <c r="BFZ556" s="37"/>
      <c r="BGA556" s="37"/>
      <c r="BGB556" s="37"/>
      <c r="BGC556" s="37"/>
      <c r="BGD556" s="37"/>
      <c r="BGE556" s="37"/>
      <c r="BGF556" s="37"/>
      <c r="BGG556" s="37"/>
      <c r="BGH556" s="37"/>
      <c r="BGI556" s="37"/>
      <c r="BGJ556" s="37"/>
      <c r="BGK556" s="37"/>
      <c r="BGL556" s="37"/>
      <c r="BGM556" s="37"/>
      <c r="BGN556" s="37"/>
      <c r="BGO556" s="37"/>
      <c r="BGP556" s="37"/>
      <c r="BGQ556" s="37"/>
      <c r="BGR556" s="37"/>
      <c r="BGS556" s="37"/>
      <c r="BGT556" s="37"/>
      <c r="BGU556" s="37"/>
      <c r="BGV556" s="37"/>
      <c r="BGW556" s="37"/>
      <c r="BGX556" s="37"/>
      <c r="BGY556" s="37"/>
      <c r="BGZ556" s="37"/>
      <c r="BHA556" s="37"/>
      <c r="BHB556" s="37"/>
      <c r="BHC556" s="37"/>
      <c r="BHD556" s="37"/>
      <c r="BHE556" s="37"/>
      <c r="BHF556" s="37"/>
      <c r="BHG556" s="37"/>
      <c r="BHH556" s="37"/>
      <c r="BHI556" s="37"/>
      <c r="BHJ556" s="37"/>
      <c r="BHK556" s="37"/>
      <c r="BHL556" s="37"/>
      <c r="BHM556" s="37"/>
      <c r="BHN556" s="37"/>
      <c r="BHO556" s="37"/>
      <c r="BHP556" s="37"/>
      <c r="BHQ556" s="37"/>
      <c r="BHR556" s="37"/>
      <c r="BHS556" s="37"/>
      <c r="BHT556" s="37"/>
      <c r="BHU556" s="37"/>
      <c r="BHV556" s="37"/>
      <c r="BHW556" s="37"/>
      <c r="BHX556" s="37"/>
      <c r="BHY556" s="37"/>
      <c r="BHZ556" s="37"/>
      <c r="BIA556" s="37"/>
      <c r="BIB556" s="37"/>
      <c r="BIC556" s="37"/>
      <c r="BID556" s="37"/>
      <c r="BIE556" s="37"/>
      <c r="BIF556" s="37"/>
      <c r="BIG556" s="37"/>
      <c r="BIH556" s="37"/>
      <c r="BII556" s="37"/>
      <c r="BIJ556" s="37"/>
      <c r="BIK556" s="37"/>
      <c r="BIL556" s="37"/>
      <c r="BIM556" s="37"/>
      <c r="BIN556" s="37"/>
      <c r="BIO556" s="37"/>
      <c r="BIP556" s="37"/>
      <c r="BIQ556" s="37"/>
      <c r="BIR556" s="37"/>
      <c r="BIS556" s="37"/>
      <c r="BIT556" s="37"/>
      <c r="BIU556" s="37"/>
      <c r="BIV556" s="37"/>
      <c r="BIW556" s="37"/>
      <c r="BIX556" s="37"/>
      <c r="BIY556" s="37"/>
      <c r="BIZ556" s="37"/>
      <c r="BJA556" s="37"/>
      <c r="BJB556" s="37"/>
      <c r="BJC556" s="37"/>
      <c r="BJD556" s="37"/>
      <c r="BJE556" s="37"/>
      <c r="BJF556" s="37"/>
      <c r="BJG556" s="37"/>
      <c r="BJH556" s="37"/>
      <c r="BJI556" s="37"/>
      <c r="BJJ556" s="37"/>
      <c r="BJK556" s="37"/>
      <c r="BJL556" s="37"/>
      <c r="BJM556" s="37"/>
      <c r="BJN556" s="37"/>
      <c r="BJO556" s="37"/>
      <c r="BJP556" s="37"/>
      <c r="BJQ556" s="37"/>
      <c r="BJR556" s="37"/>
      <c r="BJS556" s="37"/>
      <c r="BJT556" s="37"/>
      <c r="BJU556" s="37"/>
      <c r="BJV556" s="37"/>
      <c r="BJW556" s="37"/>
      <c r="BJX556" s="37"/>
      <c r="BJY556" s="37"/>
      <c r="BJZ556" s="37"/>
      <c r="BKA556" s="37"/>
      <c r="BKB556" s="37"/>
      <c r="BKC556" s="37"/>
      <c r="BKD556" s="37"/>
      <c r="BKE556" s="37"/>
      <c r="BKF556" s="37"/>
      <c r="BKG556" s="37"/>
      <c r="BKH556" s="37"/>
      <c r="BKI556" s="37"/>
      <c r="BKJ556" s="37"/>
      <c r="BKK556" s="37"/>
      <c r="BKL556" s="37"/>
      <c r="BKM556" s="37"/>
      <c r="BKN556" s="37"/>
      <c r="BKO556" s="37"/>
      <c r="BKP556" s="37"/>
      <c r="BKQ556" s="37"/>
      <c r="BKR556" s="37"/>
      <c r="BKS556" s="37"/>
      <c r="BKT556" s="37"/>
      <c r="BKU556" s="37"/>
      <c r="BKV556" s="37"/>
      <c r="BKW556" s="37"/>
      <c r="BKX556" s="37"/>
      <c r="BKY556" s="37"/>
      <c r="BKZ556" s="37"/>
      <c r="BLA556" s="37"/>
      <c r="BLB556" s="37"/>
      <c r="BLC556" s="37"/>
      <c r="BLD556" s="37"/>
      <c r="BLE556" s="37"/>
      <c r="BLF556" s="37"/>
      <c r="BLG556" s="37"/>
      <c r="BLH556" s="37"/>
      <c r="BLI556" s="37"/>
      <c r="BLJ556" s="37"/>
      <c r="BLK556" s="37"/>
      <c r="BLL556" s="37"/>
      <c r="BLM556" s="37"/>
      <c r="BLN556" s="37"/>
      <c r="BLO556" s="37"/>
      <c r="BLP556" s="37"/>
      <c r="BLQ556" s="37"/>
      <c r="BLR556" s="37"/>
      <c r="BLS556" s="37"/>
      <c r="BLT556" s="37"/>
      <c r="BLU556" s="37"/>
      <c r="BLV556" s="37"/>
      <c r="BLW556" s="37"/>
      <c r="BLX556" s="37"/>
      <c r="BLY556" s="37"/>
      <c r="BLZ556" s="37"/>
      <c r="BMA556" s="37"/>
      <c r="BMB556" s="37"/>
      <c r="BMC556" s="37"/>
      <c r="BMD556" s="37"/>
      <c r="BME556" s="37"/>
      <c r="BMF556" s="37"/>
      <c r="BMG556" s="37"/>
      <c r="BMH556" s="37"/>
      <c r="BMI556" s="37"/>
      <c r="BMJ556" s="37"/>
      <c r="BMK556" s="37"/>
      <c r="BML556" s="37"/>
      <c r="BMM556" s="37"/>
      <c r="BMN556" s="37"/>
      <c r="BMO556" s="37"/>
      <c r="BMP556" s="37"/>
      <c r="BMQ556" s="37"/>
      <c r="BMR556" s="37"/>
      <c r="BMS556" s="37"/>
      <c r="BMT556" s="37"/>
      <c r="BMU556" s="37"/>
      <c r="BMV556" s="37"/>
      <c r="BMW556" s="37"/>
      <c r="BMX556" s="37"/>
      <c r="BMY556" s="37"/>
      <c r="BMZ556" s="37"/>
      <c r="BNA556" s="37"/>
      <c r="BNB556" s="37"/>
      <c r="BNC556" s="37"/>
      <c r="BND556" s="37"/>
      <c r="BNE556" s="37"/>
      <c r="BNF556" s="37"/>
      <c r="BNG556" s="37"/>
      <c r="BNH556" s="37"/>
      <c r="BNI556" s="37"/>
      <c r="BNJ556" s="37"/>
      <c r="BNK556" s="37"/>
      <c r="BNL556" s="37"/>
      <c r="BNM556" s="37"/>
      <c r="BNN556" s="37"/>
      <c r="BNO556" s="37"/>
      <c r="BNP556" s="37"/>
      <c r="BNQ556" s="37"/>
      <c r="BNR556" s="37"/>
      <c r="BNS556" s="37"/>
      <c r="BNT556" s="37"/>
      <c r="BNU556" s="37"/>
      <c r="BNV556" s="37"/>
      <c r="BNW556" s="37"/>
      <c r="BNX556" s="37"/>
      <c r="BNY556" s="37"/>
      <c r="BNZ556" s="37"/>
      <c r="BOA556" s="37"/>
      <c r="BOB556" s="37"/>
      <c r="BOC556" s="37"/>
      <c r="BOD556" s="37"/>
      <c r="BOE556" s="37"/>
      <c r="BOF556" s="37"/>
      <c r="BOG556" s="37"/>
      <c r="BOH556" s="37"/>
      <c r="BOI556" s="37"/>
      <c r="BOJ556" s="37"/>
      <c r="BOK556" s="37"/>
      <c r="BOL556" s="37"/>
      <c r="BOM556" s="37"/>
      <c r="BON556" s="37"/>
      <c r="BOO556" s="37"/>
      <c r="BOP556" s="37"/>
      <c r="BOQ556" s="37"/>
      <c r="BOR556" s="37"/>
      <c r="BOS556" s="37"/>
      <c r="BOT556" s="37"/>
      <c r="BOU556" s="37"/>
      <c r="BOV556" s="37"/>
      <c r="BOW556" s="37"/>
      <c r="BOX556" s="37"/>
      <c r="BOY556" s="37"/>
      <c r="BOZ556" s="37"/>
      <c r="BPA556" s="37"/>
      <c r="BPB556" s="37"/>
      <c r="BPC556" s="37"/>
      <c r="BPD556" s="37"/>
      <c r="BPE556" s="37"/>
      <c r="BPF556" s="37"/>
      <c r="BPG556" s="37"/>
      <c r="BPH556" s="37"/>
      <c r="BPI556" s="37"/>
      <c r="BPJ556" s="37"/>
      <c r="BPK556" s="37"/>
      <c r="BPL556" s="37"/>
      <c r="BPM556" s="37"/>
      <c r="BPN556" s="37"/>
      <c r="BPO556" s="37"/>
      <c r="BPP556" s="37"/>
      <c r="BPQ556" s="37"/>
      <c r="BPR556" s="37"/>
      <c r="BPS556" s="37"/>
      <c r="BPT556" s="37"/>
      <c r="BPU556" s="37"/>
      <c r="BPV556" s="37"/>
      <c r="BPW556" s="37"/>
      <c r="BPX556" s="37"/>
      <c r="BPY556" s="37"/>
      <c r="BPZ556" s="37"/>
      <c r="BQA556" s="37"/>
      <c r="BQB556" s="37"/>
      <c r="BQC556" s="37"/>
      <c r="BQD556" s="37"/>
      <c r="BQE556" s="37"/>
      <c r="BQF556" s="37"/>
      <c r="BQG556" s="37"/>
      <c r="BQH556" s="37"/>
      <c r="BQI556" s="37"/>
      <c r="BQJ556" s="37"/>
      <c r="BQK556" s="37"/>
      <c r="BQL556" s="37"/>
      <c r="BQM556" s="37"/>
      <c r="BQN556" s="37"/>
      <c r="BQO556" s="37"/>
      <c r="BQP556" s="37"/>
      <c r="BQQ556" s="37"/>
      <c r="BQR556" s="37"/>
      <c r="BQS556" s="37"/>
      <c r="BQT556" s="37"/>
      <c r="BQU556" s="37"/>
      <c r="BQV556" s="37"/>
      <c r="BQW556" s="37"/>
      <c r="BQX556" s="37"/>
      <c r="BQY556" s="37"/>
      <c r="BQZ556" s="37"/>
      <c r="BRA556" s="37"/>
      <c r="BRB556" s="37"/>
      <c r="BRC556" s="37"/>
      <c r="BRD556" s="37"/>
      <c r="BRE556" s="37"/>
      <c r="BRF556" s="37"/>
      <c r="BRG556" s="37"/>
      <c r="BRH556" s="37"/>
      <c r="BRI556" s="37"/>
      <c r="BRJ556" s="37"/>
      <c r="BRK556" s="37"/>
      <c r="BRL556" s="37"/>
      <c r="BRM556" s="37"/>
      <c r="BRN556" s="37"/>
      <c r="BRO556" s="37"/>
      <c r="BRP556" s="37"/>
      <c r="BRQ556" s="37"/>
      <c r="BRR556" s="37"/>
      <c r="BRS556" s="37"/>
      <c r="BRT556" s="37"/>
      <c r="BRU556" s="37"/>
      <c r="BRV556" s="37"/>
      <c r="BRW556" s="37"/>
      <c r="BRX556" s="37"/>
      <c r="BRY556" s="37"/>
      <c r="BRZ556" s="37"/>
      <c r="BSA556" s="37"/>
      <c r="BSB556" s="37"/>
      <c r="BSC556" s="37"/>
      <c r="BSD556" s="37"/>
      <c r="BSE556" s="37"/>
      <c r="BSF556" s="37"/>
      <c r="BSG556" s="37"/>
      <c r="BSH556" s="37"/>
      <c r="BSI556" s="37"/>
      <c r="BSJ556" s="37"/>
      <c r="BSK556" s="37"/>
      <c r="BSL556" s="37"/>
      <c r="BSM556" s="37"/>
      <c r="BSN556" s="37"/>
      <c r="BSO556" s="37"/>
      <c r="BSP556" s="37"/>
      <c r="BSQ556" s="37"/>
      <c r="BSR556" s="37"/>
      <c r="BSS556" s="37"/>
      <c r="BST556" s="37"/>
      <c r="BSU556" s="37"/>
      <c r="BSV556" s="37"/>
      <c r="BSW556" s="37"/>
      <c r="BSX556" s="37"/>
      <c r="BSY556" s="37"/>
      <c r="BSZ556" s="37"/>
      <c r="BTA556" s="37"/>
      <c r="BTB556" s="37"/>
      <c r="BTC556" s="37"/>
      <c r="BTD556" s="37"/>
      <c r="BTE556" s="37"/>
      <c r="BTF556" s="37"/>
      <c r="BTG556" s="37"/>
      <c r="BTH556" s="37"/>
      <c r="BTI556" s="37"/>
      <c r="BTJ556" s="37"/>
      <c r="BTK556" s="37"/>
      <c r="BTL556" s="37"/>
      <c r="BTM556" s="37"/>
      <c r="BTN556" s="37"/>
      <c r="BTO556" s="37"/>
      <c r="BTP556" s="37"/>
      <c r="BTQ556" s="37"/>
      <c r="BTR556" s="37"/>
      <c r="BTS556" s="37"/>
      <c r="BTT556" s="37"/>
      <c r="BTU556" s="37"/>
      <c r="BTV556" s="37"/>
      <c r="BTW556" s="37"/>
      <c r="BTX556" s="37"/>
      <c r="BTY556" s="37"/>
      <c r="BTZ556" s="37"/>
      <c r="BUA556" s="37"/>
      <c r="BUB556" s="37"/>
      <c r="BUC556" s="37"/>
      <c r="BUD556" s="37"/>
      <c r="BUE556" s="37"/>
      <c r="BUF556" s="37"/>
      <c r="BUG556" s="37"/>
      <c r="BUH556" s="37"/>
      <c r="BUI556" s="37"/>
      <c r="BUJ556" s="37"/>
      <c r="BUK556" s="37"/>
      <c r="BUL556" s="37"/>
      <c r="BUM556" s="37"/>
      <c r="BUN556" s="37"/>
      <c r="BUO556" s="37"/>
      <c r="BUP556" s="37"/>
      <c r="BUQ556" s="37"/>
      <c r="BUR556" s="37"/>
      <c r="BUS556" s="37"/>
      <c r="BUT556" s="37"/>
      <c r="BUU556" s="37"/>
      <c r="BUV556" s="37"/>
      <c r="BUW556" s="37"/>
      <c r="BUX556" s="37"/>
      <c r="BUY556" s="37"/>
      <c r="BUZ556" s="37"/>
      <c r="BVA556" s="37"/>
      <c r="BVB556" s="37"/>
      <c r="BVC556" s="37"/>
      <c r="BVD556" s="37"/>
      <c r="BVE556" s="37"/>
      <c r="BVF556" s="37"/>
      <c r="BVG556" s="37"/>
      <c r="BVH556" s="37"/>
      <c r="BVI556" s="37"/>
      <c r="BVJ556" s="37"/>
      <c r="BVK556" s="37"/>
      <c r="BVL556" s="37"/>
      <c r="BVM556" s="37"/>
      <c r="BVN556" s="37"/>
      <c r="BVO556" s="37"/>
      <c r="BVP556" s="37"/>
      <c r="BVQ556" s="37"/>
      <c r="BVR556" s="37"/>
      <c r="BVS556" s="37"/>
      <c r="BVT556" s="37"/>
      <c r="BVU556" s="37"/>
      <c r="BVV556" s="37"/>
      <c r="BVW556" s="37"/>
      <c r="BVX556" s="37"/>
      <c r="BVY556" s="37"/>
      <c r="BVZ556" s="37"/>
      <c r="BWA556" s="37"/>
      <c r="BWB556" s="37"/>
      <c r="BWC556" s="37"/>
      <c r="BWD556" s="37"/>
      <c r="BWE556" s="37"/>
      <c r="BWF556" s="37"/>
      <c r="BWG556" s="37"/>
      <c r="BWH556" s="37"/>
      <c r="BWI556" s="37"/>
      <c r="BWJ556" s="37"/>
      <c r="BWK556" s="37"/>
      <c r="BWL556" s="37"/>
      <c r="BWM556" s="37"/>
      <c r="BWN556" s="37"/>
      <c r="BWO556" s="37"/>
      <c r="BWP556" s="37"/>
      <c r="BWQ556" s="37"/>
      <c r="BWR556" s="37"/>
      <c r="BWS556" s="37"/>
      <c r="BWT556" s="37"/>
      <c r="BWU556" s="37"/>
      <c r="BWV556" s="37"/>
      <c r="BWW556" s="37"/>
      <c r="BWX556" s="37"/>
      <c r="BWY556" s="37"/>
      <c r="BWZ556" s="37"/>
      <c r="BXA556" s="37"/>
      <c r="BXB556" s="37"/>
      <c r="BXC556" s="37"/>
      <c r="BXD556" s="37"/>
      <c r="BXE556" s="37"/>
      <c r="BXF556" s="37"/>
      <c r="BXG556" s="37"/>
      <c r="BXH556" s="37"/>
      <c r="BXI556" s="37"/>
      <c r="BXJ556" s="37"/>
      <c r="BXK556" s="37"/>
      <c r="BXL556" s="37"/>
      <c r="BXM556" s="37"/>
      <c r="BXN556" s="37"/>
      <c r="BXO556" s="37"/>
      <c r="BXP556" s="37"/>
      <c r="BXQ556" s="37"/>
      <c r="BXR556" s="37"/>
      <c r="BXS556" s="37"/>
      <c r="BXT556" s="37"/>
      <c r="BXU556" s="37"/>
      <c r="BXV556" s="37"/>
      <c r="BXW556" s="37"/>
      <c r="BXX556" s="37"/>
      <c r="BXY556" s="37"/>
      <c r="BXZ556" s="37"/>
      <c r="BYA556" s="37"/>
      <c r="BYB556" s="37"/>
      <c r="BYC556" s="37"/>
      <c r="BYD556" s="37"/>
      <c r="BYE556" s="37"/>
      <c r="BYF556" s="37"/>
      <c r="BYG556" s="37"/>
      <c r="BYH556" s="37"/>
      <c r="BYI556" s="37"/>
      <c r="BYJ556" s="37"/>
      <c r="BYK556" s="37"/>
      <c r="BYL556" s="37"/>
      <c r="BYM556" s="37"/>
      <c r="BYN556" s="37"/>
      <c r="BYO556" s="37"/>
      <c r="BYP556" s="37"/>
      <c r="BYQ556" s="37"/>
      <c r="BYR556" s="37"/>
      <c r="BYS556" s="37"/>
      <c r="BYT556" s="37"/>
      <c r="BYU556" s="37"/>
      <c r="BYV556" s="37"/>
      <c r="BYW556" s="37"/>
      <c r="BYX556" s="37"/>
      <c r="BYY556" s="37"/>
      <c r="BYZ556" s="37"/>
      <c r="BZA556" s="37"/>
      <c r="BZB556" s="37"/>
      <c r="BZC556" s="37"/>
      <c r="BZD556" s="37"/>
      <c r="BZE556" s="37"/>
      <c r="BZF556" s="37"/>
      <c r="BZG556" s="37"/>
      <c r="BZH556" s="37"/>
      <c r="BZI556" s="37"/>
      <c r="BZJ556" s="37"/>
      <c r="BZK556" s="37"/>
      <c r="BZL556" s="37"/>
      <c r="BZM556" s="37"/>
      <c r="BZN556" s="37"/>
      <c r="BZO556" s="37"/>
      <c r="BZP556" s="37"/>
      <c r="BZQ556" s="37"/>
      <c r="BZR556" s="37"/>
      <c r="BZS556" s="37"/>
      <c r="BZT556" s="37"/>
      <c r="BZU556" s="37"/>
      <c r="BZV556" s="37"/>
      <c r="BZW556" s="37"/>
      <c r="BZX556" s="37"/>
      <c r="BZY556" s="37"/>
      <c r="BZZ556" s="37"/>
      <c r="CAA556" s="37"/>
      <c r="CAB556" s="37"/>
      <c r="CAC556" s="37"/>
      <c r="CAD556" s="37"/>
      <c r="CAE556" s="37"/>
      <c r="CAF556" s="37"/>
      <c r="CAG556" s="37"/>
      <c r="CAH556" s="37"/>
      <c r="CAI556" s="37"/>
      <c r="CAJ556" s="37"/>
      <c r="CAK556" s="37"/>
      <c r="CAL556" s="37"/>
      <c r="CAM556" s="37"/>
      <c r="CAN556" s="37"/>
      <c r="CAO556" s="37"/>
      <c r="CAP556" s="37"/>
      <c r="CAQ556" s="37"/>
      <c r="CAR556" s="37"/>
      <c r="CAS556" s="37"/>
      <c r="CAT556" s="37"/>
      <c r="CAU556" s="37"/>
      <c r="CAV556" s="37"/>
      <c r="CAW556" s="37"/>
      <c r="CAX556" s="37"/>
      <c r="CAY556" s="37"/>
      <c r="CAZ556" s="37"/>
      <c r="CBA556" s="37"/>
      <c r="CBB556" s="37"/>
      <c r="CBC556" s="37"/>
      <c r="CBD556" s="37"/>
      <c r="CBE556" s="37"/>
      <c r="CBF556" s="37"/>
      <c r="CBG556" s="37"/>
      <c r="CBH556" s="37"/>
      <c r="CBI556" s="37"/>
      <c r="CBJ556" s="37"/>
      <c r="CBK556" s="37"/>
      <c r="CBL556" s="37"/>
      <c r="CBM556" s="37"/>
      <c r="CBN556" s="37"/>
      <c r="CBO556" s="37"/>
      <c r="CBP556" s="37"/>
      <c r="CBQ556" s="37"/>
      <c r="CBR556" s="37"/>
      <c r="CBS556" s="37"/>
      <c r="CBT556" s="37"/>
      <c r="CBU556" s="37"/>
      <c r="CBV556" s="37"/>
      <c r="CBW556" s="37"/>
      <c r="CBX556" s="37"/>
      <c r="CBY556" s="37"/>
      <c r="CBZ556" s="37"/>
      <c r="CCA556" s="37"/>
      <c r="CCB556" s="37"/>
      <c r="CCC556" s="37"/>
      <c r="CCD556" s="37"/>
      <c r="CCE556" s="37"/>
      <c r="CCF556" s="37"/>
      <c r="CCG556" s="37"/>
      <c r="CCH556" s="37"/>
      <c r="CCI556" s="37"/>
      <c r="CCJ556" s="37"/>
      <c r="CCK556" s="37"/>
      <c r="CCL556" s="37"/>
      <c r="CCM556" s="37"/>
      <c r="CCN556" s="37"/>
      <c r="CCO556" s="37"/>
      <c r="CCP556" s="37"/>
      <c r="CCQ556" s="37"/>
      <c r="CCR556" s="37"/>
      <c r="CCS556" s="37"/>
      <c r="CCT556" s="37"/>
      <c r="CCU556" s="37"/>
      <c r="CCV556" s="37"/>
      <c r="CCW556" s="37"/>
      <c r="CCX556" s="37"/>
      <c r="CCY556" s="37"/>
      <c r="CCZ556" s="37"/>
      <c r="CDA556" s="37"/>
      <c r="CDB556" s="37"/>
      <c r="CDC556" s="37"/>
      <c r="CDD556" s="37"/>
      <c r="CDE556" s="37"/>
      <c r="CDF556" s="37"/>
      <c r="CDG556" s="37"/>
      <c r="CDH556" s="37"/>
      <c r="CDI556" s="37"/>
      <c r="CDJ556" s="37"/>
      <c r="CDK556" s="37"/>
      <c r="CDL556" s="37"/>
      <c r="CDM556" s="37"/>
      <c r="CDN556" s="37"/>
      <c r="CDO556" s="37"/>
      <c r="CDP556" s="37"/>
      <c r="CDQ556" s="37"/>
      <c r="CDR556" s="37"/>
      <c r="CDS556" s="37"/>
      <c r="CDT556" s="37"/>
      <c r="CDU556" s="37"/>
      <c r="CDV556" s="37"/>
      <c r="CDW556" s="37"/>
      <c r="CDX556" s="37"/>
      <c r="CDY556" s="37"/>
      <c r="CDZ556" s="37"/>
      <c r="CEA556" s="37"/>
      <c r="CEB556" s="37"/>
      <c r="CEC556" s="37"/>
      <c r="CED556" s="37"/>
      <c r="CEE556" s="37"/>
      <c r="CEF556" s="37"/>
      <c r="CEG556" s="37"/>
      <c r="CEH556" s="37"/>
      <c r="CEI556" s="37"/>
      <c r="CEJ556" s="37"/>
      <c r="CEK556" s="37"/>
      <c r="CEL556" s="37"/>
      <c r="CEM556" s="37"/>
      <c r="CEN556" s="37"/>
      <c r="CEO556" s="37"/>
      <c r="CEP556" s="37"/>
      <c r="CEQ556" s="37"/>
      <c r="CER556" s="37"/>
      <c r="CES556" s="37"/>
      <c r="CET556" s="37"/>
      <c r="CEU556" s="37"/>
      <c r="CEV556" s="37"/>
      <c r="CEW556" s="37"/>
      <c r="CEX556" s="37"/>
      <c r="CEY556" s="37"/>
      <c r="CEZ556" s="37"/>
    </row>
    <row r="557" spans="1:2184" s="163" customFormat="1" ht="55.5" customHeight="1">
      <c r="A557" s="984"/>
      <c r="B557" s="894">
        <v>25101500</v>
      </c>
      <c r="C557" s="966" t="s">
        <v>931</v>
      </c>
      <c r="D557" s="981" t="s">
        <v>932</v>
      </c>
      <c r="E557" s="969" t="s">
        <v>77</v>
      </c>
      <c r="F557" s="966" t="s">
        <v>821</v>
      </c>
      <c r="G557" s="966" t="s">
        <v>933</v>
      </c>
      <c r="H557" s="960">
        <v>180000000</v>
      </c>
      <c r="I557" s="982">
        <v>180000000</v>
      </c>
      <c r="J557" s="969" t="s">
        <v>29</v>
      </c>
      <c r="K557" s="969" t="s">
        <v>29</v>
      </c>
      <c r="L557" s="976" t="s">
        <v>992</v>
      </c>
      <c r="M557" s="959" t="s">
        <v>900</v>
      </c>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c r="CT557" s="37"/>
      <c r="CU557" s="37"/>
      <c r="CV557" s="37"/>
      <c r="CW557" s="37"/>
      <c r="CX557" s="37"/>
      <c r="CY557" s="37"/>
      <c r="CZ557" s="37"/>
      <c r="DA557" s="37"/>
      <c r="DB557" s="37"/>
      <c r="DC557" s="37"/>
      <c r="DD557" s="37"/>
      <c r="DE557" s="37"/>
      <c r="DF557" s="37"/>
      <c r="DG557" s="37"/>
      <c r="DH557" s="37"/>
      <c r="DI557" s="37"/>
      <c r="DJ557" s="37"/>
      <c r="DK557" s="37"/>
      <c r="DL557" s="37"/>
      <c r="DM557" s="37"/>
      <c r="DN557" s="37"/>
      <c r="DO557" s="37"/>
      <c r="DP557" s="37"/>
      <c r="DQ557" s="37"/>
      <c r="DR557" s="37"/>
      <c r="DS557" s="37"/>
      <c r="DT557" s="37"/>
      <c r="DU557" s="37"/>
      <c r="DV557" s="37"/>
      <c r="DW557" s="37"/>
      <c r="DX557" s="37"/>
      <c r="DY557" s="37"/>
      <c r="DZ557" s="37"/>
      <c r="EA557" s="37"/>
      <c r="EB557" s="37"/>
      <c r="EC557" s="37"/>
      <c r="ED557" s="37"/>
      <c r="EE557" s="37"/>
      <c r="EF557" s="37"/>
      <c r="EG557" s="37"/>
      <c r="EH557" s="37"/>
      <c r="EI557" s="37"/>
      <c r="EJ557" s="37"/>
      <c r="EK557" s="37"/>
      <c r="EL557" s="37"/>
      <c r="EM557" s="37"/>
      <c r="EN557" s="37"/>
      <c r="EO557" s="37"/>
      <c r="EP557" s="37"/>
      <c r="EQ557" s="37"/>
      <c r="ER557" s="37"/>
      <c r="ES557" s="37"/>
      <c r="ET557" s="37"/>
      <c r="EU557" s="37"/>
      <c r="EV557" s="37"/>
      <c r="EW557" s="37"/>
      <c r="EX557" s="37"/>
      <c r="EY557" s="37"/>
      <c r="EZ557" s="37"/>
      <c r="FA557" s="37"/>
      <c r="FB557" s="37"/>
      <c r="FC557" s="37"/>
      <c r="FD557" s="37"/>
      <c r="FE557" s="37"/>
      <c r="FF557" s="37"/>
      <c r="FG557" s="37"/>
      <c r="FH557" s="37"/>
      <c r="FI557" s="37"/>
      <c r="FJ557" s="37"/>
      <c r="FK557" s="37"/>
      <c r="FL557" s="37"/>
      <c r="FM557" s="37"/>
      <c r="FN557" s="37"/>
      <c r="FO557" s="37"/>
      <c r="FP557" s="37"/>
      <c r="FQ557" s="37"/>
      <c r="FR557" s="37"/>
      <c r="FS557" s="37"/>
      <c r="FT557" s="37"/>
      <c r="FU557" s="37"/>
      <c r="FV557" s="37"/>
      <c r="FW557" s="37"/>
      <c r="FX557" s="37"/>
      <c r="FY557" s="37"/>
      <c r="FZ557" s="37"/>
      <c r="GA557" s="37"/>
      <c r="GB557" s="37"/>
      <c r="GC557" s="37"/>
      <c r="GD557" s="37"/>
      <c r="GE557" s="37"/>
      <c r="GF557" s="37"/>
      <c r="GG557" s="37"/>
      <c r="GH557" s="37"/>
      <c r="GI557" s="37"/>
      <c r="GJ557" s="37"/>
      <c r="GK557" s="37"/>
      <c r="GL557" s="37"/>
      <c r="GM557" s="37"/>
      <c r="GN557" s="37"/>
      <c r="GO557" s="37"/>
      <c r="GP557" s="37"/>
      <c r="GQ557" s="37"/>
      <c r="GR557" s="37"/>
      <c r="GS557" s="37"/>
      <c r="GT557" s="37"/>
      <c r="GU557" s="37"/>
      <c r="GV557" s="37"/>
      <c r="GW557" s="37"/>
      <c r="GX557" s="37"/>
      <c r="GY557" s="37"/>
      <c r="GZ557" s="37"/>
      <c r="HA557" s="37"/>
      <c r="HB557" s="37"/>
      <c r="HC557" s="37"/>
      <c r="HD557" s="37"/>
      <c r="HE557" s="37"/>
      <c r="HF557" s="37"/>
      <c r="HG557" s="37"/>
      <c r="HH557" s="37"/>
      <c r="HI557" s="37"/>
      <c r="HJ557" s="37"/>
      <c r="HK557" s="37"/>
      <c r="HL557" s="37"/>
      <c r="HM557" s="37"/>
      <c r="HN557" s="37"/>
      <c r="HO557" s="37"/>
      <c r="HP557" s="37"/>
      <c r="HQ557" s="37"/>
      <c r="HR557" s="37"/>
      <c r="HS557" s="37"/>
      <c r="HT557" s="37"/>
      <c r="HU557" s="37"/>
      <c r="HV557" s="37"/>
      <c r="HW557" s="37"/>
      <c r="HX557" s="37"/>
      <c r="HY557" s="37"/>
      <c r="HZ557" s="37"/>
      <c r="IA557" s="37"/>
      <c r="IB557" s="37"/>
      <c r="IC557" s="37"/>
      <c r="ID557" s="37"/>
      <c r="IE557" s="37"/>
      <c r="IF557" s="37"/>
      <c r="IG557" s="37"/>
      <c r="IH557" s="37"/>
      <c r="II557" s="37"/>
      <c r="IJ557" s="37"/>
      <c r="IK557" s="37"/>
      <c r="IL557" s="37"/>
      <c r="IM557" s="37"/>
      <c r="IN557" s="37"/>
      <c r="IO557" s="37"/>
      <c r="IP557" s="37"/>
      <c r="IQ557" s="37"/>
      <c r="IR557" s="37"/>
      <c r="IS557" s="37"/>
      <c r="IT557" s="37"/>
      <c r="IU557" s="37"/>
      <c r="IV557" s="37"/>
      <c r="IW557" s="37"/>
      <c r="IX557" s="37"/>
      <c r="IY557" s="37"/>
      <c r="IZ557" s="37"/>
      <c r="JA557" s="37"/>
      <c r="JB557" s="37"/>
      <c r="JC557" s="37"/>
      <c r="JD557" s="37"/>
      <c r="JE557" s="37"/>
      <c r="JF557" s="37"/>
      <c r="JG557" s="37"/>
      <c r="JH557" s="37"/>
      <c r="JI557" s="37"/>
      <c r="JJ557" s="37"/>
      <c r="JK557" s="37"/>
      <c r="JL557" s="37"/>
      <c r="JM557" s="37"/>
      <c r="JN557" s="37"/>
      <c r="JO557" s="37"/>
      <c r="JP557" s="37"/>
      <c r="JQ557" s="37"/>
      <c r="JR557" s="37"/>
      <c r="JS557" s="37"/>
      <c r="JT557" s="37"/>
      <c r="JU557" s="37"/>
      <c r="JV557" s="37"/>
      <c r="JW557" s="37"/>
      <c r="JX557" s="37"/>
      <c r="JY557" s="37"/>
      <c r="JZ557" s="37"/>
      <c r="KA557" s="37"/>
      <c r="KB557" s="37"/>
      <c r="KC557" s="37"/>
      <c r="KD557" s="37"/>
      <c r="KE557" s="37"/>
      <c r="KF557" s="37"/>
      <c r="KG557" s="37"/>
      <c r="KH557" s="37"/>
      <c r="KI557" s="37"/>
      <c r="KJ557" s="37"/>
      <c r="KK557" s="37"/>
      <c r="KL557" s="37"/>
      <c r="KM557" s="37"/>
      <c r="KN557" s="37"/>
      <c r="KO557" s="37"/>
      <c r="KP557" s="37"/>
      <c r="KQ557" s="37"/>
      <c r="KR557" s="37"/>
      <c r="KS557" s="37"/>
      <c r="KT557" s="37"/>
      <c r="KU557" s="37"/>
      <c r="KV557" s="37"/>
      <c r="KW557" s="37"/>
      <c r="KX557" s="37"/>
      <c r="KY557" s="37"/>
      <c r="KZ557" s="37"/>
      <c r="LA557" s="37"/>
      <c r="LB557" s="37"/>
      <c r="LC557" s="37"/>
      <c r="LD557" s="37"/>
      <c r="LE557" s="37"/>
      <c r="LF557" s="37"/>
      <c r="LG557" s="37"/>
      <c r="LH557" s="37"/>
      <c r="LI557" s="37"/>
      <c r="LJ557" s="37"/>
      <c r="LK557" s="37"/>
      <c r="LL557" s="37"/>
      <c r="LM557" s="37"/>
      <c r="LN557" s="37"/>
      <c r="LO557" s="37"/>
      <c r="LP557" s="37"/>
      <c r="LQ557" s="37"/>
      <c r="LR557" s="37"/>
      <c r="LS557" s="37"/>
      <c r="LT557" s="37"/>
      <c r="LU557" s="37"/>
      <c r="LV557" s="37"/>
      <c r="LW557" s="37"/>
      <c r="LX557" s="37"/>
      <c r="LY557" s="37"/>
      <c r="LZ557" s="37"/>
      <c r="MA557" s="37"/>
      <c r="MB557" s="37"/>
      <c r="MC557" s="37"/>
      <c r="MD557" s="37"/>
      <c r="ME557" s="37"/>
      <c r="MF557" s="37"/>
      <c r="MG557" s="37"/>
      <c r="MH557" s="37"/>
      <c r="MI557" s="37"/>
      <c r="MJ557" s="37"/>
      <c r="MK557" s="37"/>
      <c r="ML557" s="37"/>
      <c r="MM557" s="37"/>
      <c r="MN557" s="37"/>
      <c r="MO557" s="37"/>
      <c r="MP557" s="37"/>
      <c r="MQ557" s="37"/>
      <c r="MR557" s="37"/>
      <c r="MS557" s="37"/>
      <c r="MT557" s="37"/>
      <c r="MU557" s="37"/>
      <c r="MV557" s="37"/>
      <c r="MW557" s="37"/>
      <c r="MX557" s="37"/>
      <c r="MY557" s="37"/>
      <c r="MZ557" s="37"/>
      <c r="NA557" s="37"/>
      <c r="NB557" s="37"/>
      <c r="NC557" s="37"/>
      <c r="ND557" s="37"/>
      <c r="NE557" s="37"/>
      <c r="NF557" s="37"/>
      <c r="NG557" s="37"/>
      <c r="NH557" s="37"/>
      <c r="NI557" s="37"/>
      <c r="NJ557" s="37"/>
      <c r="NK557" s="37"/>
      <c r="NL557" s="37"/>
      <c r="NM557" s="37"/>
      <c r="NN557" s="37"/>
      <c r="NO557" s="37"/>
      <c r="NP557" s="37"/>
      <c r="NQ557" s="37"/>
      <c r="NR557" s="37"/>
      <c r="NS557" s="37"/>
      <c r="NT557" s="37"/>
      <c r="NU557" s="37"/>
      <c r="NV557" s="37"/>
      <c r="NW557" s="37"/>
      <c r="NX557" s="37"/>
      <c r="NY557" s="37"/>
      <c r="NZ557" s="37"/>
      <c r="OA557" s="37"/>
      <c r="OB557" s="37"/>
      <c r="OC557" s="37"/>
      <c r="OD557" s="37"/>
      <c r="OE557" s="37"/>
      <c r="OF557" s="37"/>
      <c r="OG557" s="37"/>
      <c r="OH557" s="37"/>
      <c r="OI557" s="37"/>
      <c r="OJ557" s="37"/>
      <c r="OK557" s="37"/>
      <c r="OL557" s="37"/>
      <c r="OM557" s="37"/>
      <c r="ON557" s="37"/>
      <c r="OO557" s="37"/>
      <c r="OP557" s="37"/>
      <c r="OQ557" s="37"/>
      <c r="OR557" s="37"/>
      <c r="OS557" s="37"/>
      <c r="OT557" s="37"/>
      <c r="OU557" s="37"/>
      <c r="OV557" s="37"/>
      <c r="OW557" s="37"/>
      <c r="OX557" s="37"/>
      <c r="OY557" s="37"/>
      <c r="OZ557" s="37"/>
      <c r="PA557" s="37"/>
      <c r="PB557" s="37"/>
      <c r="PC557" s="37"/>
      <c r="PD557" s="37"/>
      <c r="PE557" s="37"/>
      <c r="PF557" s="37"/>
      <c r="PG557" s="37"/>
      <c r="PH557" s="37"/>
      <c r="PI557" s="37"/>
      <c r="PJ557" s="37"/>
      <c r="PK557" s="37"/>
      <c r="PL557" s="37"/>
      <c r="PM557" s="37"/>
      <c r="PN557" s="37"/>
      <c r="PO557" s="37"/>
      <c r="PP557" s="37"/>
      <c r="PQ557" s="37"/>
      <c r="PR557" s="37"/>
      <c r="PS557" s="37"/>
      <c r="PT557" s="37"/>
      <c r="PU557" s="37"/>
      <c r="PV557" s="37"/>
      <c r="PW557" s="37"/>
      <c r="PX557" s="37"/>
      <c r="PY557" s="37"/>
      <c r="PZ557" s="37"/>
      <c r="QA557" s="37"/>
      <c r="QB557" s="37"/>
      <c r="QC557" s="37"/>
      <c r="QD557" s="37"/>
      <c r="QE557" s="37"/>
      <c r="QF557" s="37"/>
      <c r="QG557" s="37"/>
      <c r="QH557" s="37"/>
      <c r="QI557" s="37"/>
      <c r="QJ557" s="37"/>
      <c r="QK557" s="37"/>
      <c r="QL557" s="37"/>
      <c r="QM557" s="37"/>
      <c r="QN557" s="37"/>
      <c r="QO557" s="37"/>
      <c r="QP557" s="37"/>
      <c r="QQ557" s="37"/>
      <c r="QR557" s="37"/>
      <c r="QS557" s="37"/>
      <c r="QT557" s="37"/>
      <c r="QU557" s="37"/>
      <c r="QV557" s="37"/>
      <c r="QW557" s="37"/>
      <c r="QX557" s="37"/>
      <c r="QY557" s="37"/>
      <c r="QZ557" s="37"/>
      <c r="RA557" s="37"/>
      <c r="RB557" s="37"/>
      <c r="RC557" s="37"/>
      <c r="RD557" s="37"/>
      <c r="RE557" s="37"/>
      <c r="RF557" s="37"/>
      <c r="RG557" s="37"/>
      <c r="RH557" s="37"/>
      <c r="RI557" s="37"/>
      <c r="RJ557" s="37"/>
      <c r="RK557" s="37"/>
      <c r="RL557" s="37"/>
      <c r="RM557" s="37"/>
      <c r="RN557" s="37"/>
      <c r="RO557" s="37"/>
      <c r="RP557" s="37"/>
      <c r="RQ557" s="37"/>
      <c r="RR557" s="37"/>
      <c r="RS557" s="37"/>
      <c r="RT557" s="37"/>
      <c r="RU557" s="37"/>
      <c r="RV557" s="37"/>
      <c r="RW557" s="37"/>
      <c r="RX557" s="37"/>
      <c r="RY557" s="37"/>
      <c r="RZ557" s="37"/>
      <c r="SA557" s="37"/>
      <c r="SB557" s="37"/>
      <c r="SC557" s="37"/>
      <c r="SD557" s="37"/>
      <c r="SE557" s="37"/>
      <c r="SF557" s="37"/>
      <c r="SG557" s="37"/>
      <c r="SH557" s="37"/>
      <c r="SI557" s="37"/>
      <c r="SJ557" s="37"/>
      <c r="SK557" s="37"/>
      <c r="SL557" s="37"/>
      <c r="SM557" s="37"/>
      <c r="SN557" s="37"/>
      <c r="SO557" s="37"/>
      <c r="SP557" s="37"/>
      <c r="SQ557" s="37"/>
      <c r="SR557" s="37"/>
      <c r="SS557" s="37"/>
      <c r="ST557" s="37"/>
      <c r="SU557" s="37"/>
      <c r="SV557" s="37"/>
      <c r="SW557" s="37"/>
      <c r="SX557" s="37"/>
      <c r="SY557" s="37"/>
      <c r="SZ557" s="37"/>
      <c r="TA557" s="37"/>
      <c r="TB557" s="37"/>
      <c r="TC557" s="37"/>
      <c r="TD557" s="37"/>
      <c r="TE557" s="37"/>
      <c r="TF557" s="37"/>
      <c r="TG557" s="37"/>
      <c r="TH557" s="37"/>
      <c r="TI557" s="37"/>
      <c r="TJ557" s="37"/>
      <c r="TK557" s="37"/>
      <c r="TL557" s="37"/>
      <c r="TM557" s="37"/>
      <c r="TN557" s="37"/>
      <c r="TO557" s="37"/>
      <c r="TP557" s="37"/>
      <c r="TQ557" s="37"/>
      <c r="TR557" s="37"/>
      <c r="TS557" s="37"/>
      <c r="TT557" s="37"/>
      <c r="TU557" s="37"/>
      <c r="TV557" s="37"/>
      <c r="TW557" s="37"/>
      <c r="TX557" s="37"/>
      <c r="TY557" s="37"/>
      <c r="TZ557" s="37"/>
      <c r="UA557" s="37"/>
      <c r="UB557" s="37"/>
      <c r="UC557" s="37"/>
      <c r="UD557" s="37"/>
      <c r="UE557" s="37"/>
      <c r="UF557" s="37"/>
      <c r="UG557" s="37"/>
      <c r="UH557" s="37"/>
      <c r="UI557" s="37"/>
      <c r="UJ557" s="37"/>
      <c r="UK557" s="37"/>
      <c r="UL557" s="37"/>
      <c r="UM557" s="37"/>
      <c r="UN557" s="37"/>
      <c r="UO557" s="37"/>
      <c r="UP557" s="37"/>
      <c r="UQ557" s="37"/>
      <c r="UR557" s="37"/>
      <c r="US557" s="37"/>
      <c r="UT557" s="37"/>
      <c r="UU557" s="37"/>
      <c r="UV557" s="37"/>
      <c r="UW557" s="37"/>
      <c r="UX557" s="37"/>
      <c r="UY557" s="37"/>
      <c r="UZ557" s="37"/>
      <c r="VA557" s="37"/>
      <c r="VB557" s="37"/>
      <c r="VC557" s="37"/>
      <c r="VD557" s="37"/>
      <c r="VE557" s="37"/>
      <c r="VF557" s="37"/>
      <c r="VG557" s="37"/>
      <c r="VH557" s="37"/>
      <c r="VI557" s="37"/>
      <c r="VJ557" s="37"/>
      <c r="VK557" s="37"/>
      <c r="VL557" s="37"/>
      <c r="VM557" s="37"/>
      <c r="VN557" s="37"/>
      <c r="VO557" s="37"/>
      <c r="VP557" s="37"/>
      <c r="VQ557" s="37"/>
      <c r="VR557" s="37"/>
      <c r="VS557" s="37"/>
      <c r="VT557" s="37"/>
      <c r="VU557" s="37"/>
      <c r="VV557" s="37"/>
      <c r="VW557" s="37"/>
      <c r="VX557" s="37"/>
      <c r="VY557" s="37"/>
      <c r="VZ557" s="37"/>
      <c r="WA557" s="37"/>
      <c r="WB557" s="37"/>
      <c r="WC557" s="37"/>
      <c r="WD557" s="37"/>
      <c r="WE557" s="37"/>
      <c r="WF557" s="37"/>
      <c r="WG557" s="37"/>
      <c r="WH557" s="37"/>
      <c r="WI557" s="37"/>
      <c r="WJ557" s="37"/>
      <c r="WK557" s="37"/>
      <c r="WL557" s="37"/>
      <c r="WM557" s="37"/>
      <c r="WN557" s="37"/>
      <c r="WO557" s="37"/>
      <c r="WP557" s="37"/>
      <c r="WQ557" s="37"/>
      <c r="WR557" s="37"/>
      <c r="WS557" s="37"/>
      <c r="WT557" s="37"/>
      <c r="WU557" s="37"/>
      <c r="WV557" s="37"/>
      <c r="WW557" s="37"/>
      <c r="WX557" s="37"/>
      <c r="WY557" s="37"/>
      <c r="WZ557" s="37"/>
      <c r="XA557" s="37"/>
      <c r="XB557" s="37"/>
      <c r="XC557" s="37"/>
      <c r="XD557" s="37"/>
      <c r="XE557" s="37"/>
      <c r="XF557" s="37"/>
      <c r="XG557" s="37"/>
      <c r="XH557" s="37"/>
      <c r="XI557" s="37"/>
      <c r="XJ557" s="37"/>
      <c r="XK557" s="37"/>
      <c r="XL557" s="37"/>
      <c r="XM557" s="37"/>
      <c r="XN557" s="37"/>
      <c r="XO557" s="37"/>
      <c r="XP557" s="37"/>
      <c r="XQ557" s="37"/>
      <c r="XR557" s="37"/>
      <c r="XS557" s="37"/>
      <c r="XT557" s="37"/>
      <c r="XU557" s="37"/>
      <c r="XV557" s="37"/>
      <c r="XW557" s="37"/>
      <c r="XX557" s="37"/>
      <c r="XY557" s="37"/>
      <c r="XZ557" s="37"/>
      <c r="YA557" s="37"/>
      <c r="YB557" s="37"/>
      <c r="YC557" s="37"/>
      <c r="YD557" s="37"/>
      <c r="YE557" s="37"/>
      <c r="YF557" s="37"/>
      <c r="YG557" s="37"/>
      <c r="YH557" s="37"/>
      <c r="YI557" s="37"/>
      <c r="YJ557" s="37"/>
      <c r="YK557" s="37"/>
      <c r="YL557" s="37"/>
      <c r="YM557" s="37"/>
      <c r="YN557" s="37"/>
      <c r="YO557" s="37"/>
      <c r="YP557" s="37"/>
      <c r="YQ557" s="37"/>
      <c r="YR557" s="37"/>
      <c r="YS557" s="37"/>
      <c r="YT557" s="37"/>
      <c r="YU557" s="37"/>
      <c r="YV557" s="37"/>
      <c r="YW557" s="37"/>
      <c r="YX557" s="37"/>
      <c r="YY557" s="37"/>
      <c r="YZ557" s="37"/>
      <c r="ZA557" s="37"/>
      <c r="ZB557" s="37"/>
      <c r="ZC557" s="37"/>
      <c r="ZD557" s="37"/>
      <c r="ZE557" s="37"/>
      <c r="ZF557" s="37"/>
      <c r="ZG557" s="37"/>
      <c r="ZH557" s="37"/>
      <c r="ZI557" s="37"/>
      <c r="ZJ557" s="37"/>
      <c r="ZK557" s="37"/>
      <c r="ZL557" s="37"/>
      <c r="ZM557" s="37"/>
      <c r="ZN557" s="37"/>
      <c r="ZO557" s="37"/>
      <c r="ZP557" s="37"/>
      <c r="ZQ557" s="37"/>
      <c r="ZR557" s="37"/>
      <c r="ZS557" s="37"/>
      <c r="ZT557" s="37"/>
      <c r="ZU557" s="37"/>
      <c r="ZV557" s="37"/>
      <c r="ZW557" s="37"/>
      <c r="ZX557" s="37"/>
      <c r="ZY557" s="37"/>
      <c r="ZZ557" s="37"/>
      <c r="AAA557" s="37"/>
      <c r="AAB557" s="37"/>
      <c r="AAC557" s="37"/>
      <c r="AAD557" s="37"/>
      <c r="AAE557" s="37"/>
      <c r="AAF557" s="37"/>
      <c r="AAG557" s="37"/>
      <c r="AAH557" s="37"/>
      <c r="AAI557" s="37"/>
      <c r="AAJ557" s="37"/>
      <c r="AAK557" s="37"/>
      <c r="AAL557" s="37"/>
      <c r="AAM557" s="37"/>
      <c r="AAN557" s="37"/>
      <c r="AAO557" s="37"/>
      <c r="AAP557" s="37"/>
      <c r="AAQ557" s="37"/>
      <c r="AAR557" s="37"/>
      <c r="AAS557" s="37"/>
      <c r="AAT557" s="37"/>
      <c r="AAU557" s="37"/>
      <c r="AAV557" s="37"/>
      <c r="AAW557" s="37"/>
      <c r="AAX557" s="37"/>
      <c r="AAY557" s="37"/>
      <c r="AAZ557" s="37"/>
      <c r="ABA557" s="37"/>
      <c r="ABB557" s="37"/>
      <c r="ABC557" s="37"/>
      <c r="ABD557" s="37"/>
      <c r="ABE557" s="37"/>
      <c r="ABF557" s="37"/>
      <c r="ABG557" s="37"/>
      <c r="ABH557" s="37"/>
      <c r="ABI557" s="37"/>
      <c r="ABJ557" s="37"/>
      <c r="ABK557" s="37"/>
      <c r="ABL557" s="37"/>
      <c r="ABM557" s="37"/>
      <c r="ABN557" s="37"/>
      <c r="ABO557" s="37"/>
      <c r="ABP557" s="37"/>
      <c r="ABQ557" s="37"/>
      <c r="ABR557" s="37"/>
      <c r="ABS557" s="37"/>
      <c r="ABT557" s="37"/>
      <c r="ABU557" s="37"/>
      <c r="ABV557" s="37"/>
      <c r="ABW557" s="37"/>
      <c r="ABX557" s="37"/>
      <c r="ABY557" s="37"/>
      <c r="ABZ557" s="37"/>
      <c r="ACA557" s="37"/>
      <c r="ACB557" s="37"/>
      <c r="ACC557" s="37"/>
      <c r="ACD557" s="37"/>
      <c r="ACE557" s="37"/>
      <c r="ACF557" s="37"/>
      <c r="ACG557" s="37"/>
      <c r="ACH557" s="37"/>
      <c r="ACI557" s="37"/>
      <c r="ACJ557" s="37"/>
      <c r="ACK557" s="37"/>
      <c r="ACL557" s="37"/>
      <c r="ACM557" s="37"/>
      <c r="ACN557" s="37"/>
      <c r="ACO557" s="37"/>
      <c r="ACP557" s="37"/>
      <c r="ACQ557" s="37"/>
      <c r="ACR557" s="37"/>
      <c r="ACS557" s="37"/>
      <c r="ACT557" s="37"/>
      <c r="ACU557" s="37"/>
      <c r="ACV557" s="37"/>
      <c r="ACW557" s="37"/>
      <c r="ACX557" s="37"/>
      <c r="ACY557" s="37"/>
      <c r="ACZ557" s="37"/>
      <c r="ADA557" s="37"/>
      <c r="ADB557" s="37"/>
      <c r="ADC557" s="37"/>
      <c r="ADD557" s="37"/>
      <c r="ADE557" s="37"/>
      <c r="ADF557" s="37"/>
      <c r="ADG557" s="37"/>
      <c r="ADH557" s="37"/>
      <c r="ADI557" s="37"/>
      <c r="ADJ557" s="37"/>
      <c r="ADK557" s="37"/>
      <c r="ADL557" s="37"/>
      <c r="ADM557" s="37"/>
      <c r="ADN557" s="37"/>
      <c r="ADO557" s="37"/>
      <c r="ADP557" s="37"/>
      <c r="ADQ557" s="37"/>
      <c r="ADR557" s="37"/>
      <c r="ADS557" s="37"/>
      <c r="ADT557" s="37"/>
      <c r="ADU557" s="37"/>
      <c r="ADV557" s="37"/>
      <c r="ADW557" s="37"/>
      <c r="ADX557" s="37"/>
      <c r="ADY557" s="37"/>
      <c r="ADZ557" s="37"/>
      <c r="AEA557" s="37"/>
      <c r="AEB557" s="37"/>
      <c r="AEC557" s="37"/>
      <c r="AED557" s="37"/>
      <c r="AEE557" s="37"/>
      <c r="AEF557" s="37"/>
      <c r="AEG557" s="37"/>
      <c r="AEH557" s="37"/>
      <c r="AEI557" s="37"/>
      <c r="AEJ557" s="37"/>
      <c r="AEK557" s="37"/>
      <c r="AEL557" s="37"/>
      <c r="AEM557" s="37"/>
      <c r="AEN557" s="37"/>
      <c r="AEO557" s="37"/>
      <c r="AEP557" s="37"/>
      <c r="AEQ557" s="37"/>
      <c r="AER557" s="37"/>
      <c r="AES557" s="37"/>
      <c r="AET557" s="37"/>
      <c r="AEU557" s="37"/>
      <c r="AEV557" s="37"/>
      <c r="AEW557" s="37"/>
      <c r="AEX557" s="37"/>
      <c r="AEY557" s="37"/>
      <c r="AEZ557" s="37"/>
      <c r="AFA557" s="37"/>
      <c r="AFB557" s="37"/>
      <c r="AFC557" s="37"/>
      <c r="AFD557" s="37"/>
      <c r="AFE557" s="37"/>
      <c r="AFF557" s="37"/>
      <c r="AFG557" s="37"/>
      <c r="AFH557" s="37"/>
      <c r="AFI557" s="37"/>
      <c r="AFJ557" s="37"/>
      <c r="AFK557" s="37"/>
      <c r="AFL557" s="37"/>
      <c r="AFM557" s="37"/>
      <c r="AFN557" s="37"/>
      <c r="AFO557" s="37"/>
      <c r="AFP557" s="37"/>
      <c r="AFQ557" s="37"/>
      <c r="AFR557" s="37"/>
      <c r="AFS557" s="37"/>
      <c r="AFT557" s="37"/>
      <c r="AFU557" s="37"/>
      <c r="AFV557" s="37"/>
      <c r="AFW557" s="37"/>
      <c r="AFX557" s="37"/>
      <c r="AFY557" s="37"/>
      <c r="AFZ557" s="37"/>
      <c r="AGA557" s="37"/>
      <c r="AGB557" s="37"/>
      <c r="AGC557" s="37"/>
      <c r="AGD557" s="37"/>
      <c r="AGE557" s="37"/>
      <c r="AGF557" s="37"/>
      <c r="AGG557" s="37"/>
      <c r="AGH557" s="37"/>
      <c r="AGI557" s="37"/>
      <c r="AGJ557" s="37"/>
      <c r="AGK557" s="37"/>
      <c r="AGL557" s="37"/>
      <c r="AGM557" s="37"/>
      <c r="AGN557" s="37"/>
      <c r="AGO557" s="37"/>
      <c r="AGP557" s="37"/>
      <c r="AGQ557" s="37"/>
      <c r="AGR557" s="37"/>
      <c r="AGS557" s="37"/>
      <c r="AGT557" s="37"/>
      <c r="AGU557" s="37"/>
      <c r="AGV557" s="37"/>
      <c r="AGW557" s="37"/>
      <c r="AGX557" s="37"/>
      <c r="AGY557" s="37"/>
      <c r="AGZ557" s="37"/>
      <c r="AHA557" s="37"/>
      <c r="AHB557" s="37"/>
      <c r="AHC557" s="37"/>
      <c r="AHD557" s="37"/>
      <c r="AHE557" s="37"/>
      <c r="AHF557" s="37"/>
      <c r="AHG557" s="37"/>
      <c r="AHH557" s="37"/>
      <c r="AHI557" s="37"/>
      <c r="AHJ557" s="37"/>
      <c r="AHK557" s="37"/>
      <c r="AHL557" s="37"/>
      <c r="AHM557" s="37"/>
      <c r="AHN557" s="37"/>
      <c r="AHO557" s="37"/>
      <c r="AHP557" s="37"/>
      <c r="AHQ557" s="37"/>
      <c r="AHR557" s="37"/>
      <c r="AHS557" s="37"/>
      <c r="AHT557" s="37"/>
      <c r="AHU557" s="37"/>
      <c r="AHV557" s="37"/>
      <c r="AHW557" s="37"/>
      <c r="AHX557" s="37"/>
      <c r="AHY557" s="37"/>
      <c r="AHZ557" s="37"/>
      <c r="AIA557" s="37"/>
      <c r="AIB557" s="37"/>
      <c r="AIC557" s="37"/>
      <c r="AID557" s="37"/>
      <c r="AIE557" s="37"/>
      <c r="AIF557" s="37"/>
      <c r="AIG557" s="37"/>
      <c r="AIH557" s="37"/>
      <c r="AII557" s="37"/>
      <c r="AIJ557" s="37"/>
      <c r="AIK557" s="37"/>
      <c r="AIL557" s="37"/>
      <c r="AIM557" s="37"/>
      <c r="AIN557" s="37"/>
      <c r="AIO557" s="37"/>
      <c r="AIP557" s="37"/>
      <c r="AIQ557" s="37"/>
      <c r="AIR557" s="37"/>
      <c r="AIS557" s="37"/>
      <c r="AIT557" s="37"/>
      <c r="AIU557" s="37"/>
      <c r="AIV557" s="37"/>
      <c r="AIW557" s="37"/>
      <c r="AIX557" s="37"/>
      <c r="AIY557" s="37"/>
      <c r="AIZ557" s="37"/>
      <c r="AJA557" s="37"/>
      <c r="AJB557" s="37"/>
      <c r="AJC557" s="37"/>
      <c r="AJD557" s="37"/>
      <c r="AJE557" s="37"/>
      <c r="AJF557" s="37"/>
      <c r="AJG557" s="37"/>
      <c r="AJH557" s="37"/>
      <c r="AJI557" s="37"/>
      <c r="AJJ557" s="37"/>
      <c r="AJK557" s="37"/>
      <c r="AJL557" s="37"/>
      <c r="AJM557" s="37"/>
      <c r="AJN557" s="37"/>
      <c r="AJO557" s="37"/>
      <c r="AJP557" s="37"/>
      <c r="AJQ557" s="37"/>
      <c r="AJR557" s="37"/>
      <c r="AJS557" s="37"/>
      <c r="AJT557" s="37"/>
      <c r="AJU557" s="37"/>
      <c r="AJV557" s="37"/>
      <c r="AJW557" s="37"/>
      <c r="AJX557" s="37"/>
      <c r="AJY557" s="37"/>
      <c r="AJZ557" s="37"/>
      <c r="AKA557" s="37"/>
      <c r="AKB557" s="37"/>
      <c r="AKC557" s="37"/>
      <c r="AKD557" s="37"/>
      <c r="AKE557" s="37"/>
      <c r="AKF557" s="37"/>
      <c r="AKG557" s="37"/>
      <c r="AKH557" s="37"/>
      <c r="AKI557" s="37"/>
      <c r="AKJ557" s="37"/>
      <c r="AKK557" s="37"/>
      <c r="AKL557" s="37"/>
      <c r="AKM557" s="37"/>
      <c r="AKN557" s="37"/>
      <c r="AKO557" s="37"/>
      <c r="AKP557" s="37"/>
      <c r="AKQ557" s="37"/>
      <c r="AKR557" s="37"/>
      <c r="AKS557" s="37"/>
      <c r="AKT557" s="37"/>
      <c r="AKU557" s="37"/>
      <c r="AKV557" s="37"/>
      <c r="AKW557" s="37"/>
      <c r="AKX557" s="37"/>
      <c r="AKY557" s="37"/>
      <c r="AKZ557" s="37"/>
      <c r="ALA557" s="37"/>
      <c r="ALB557" s="37"/>
      <c r="ALC557" s="37"/>
      <c r="ALD557" s="37"/>
      <c r="ALE557" s="37"/>
      <c r="ALF557" s="37"/>
      <c r="ALG557" s="37"/>
      <c r="ALH557" s="37"/>
      <c r="ALI557" s="37"/>
      <c r="ALJ557" s="37"/>
      <c r="ALK557" s="37"/>
      <c r="ALL557" s="37"/>
      <c r="ALM557" s="37"/>
      <c r="ALN557" s="37"/>
      <c r="ALO557" s="37"/>
      <c r="ALP557" s="37"/>
      <c r="ALQ557" s="37"/>
      <c r="ALR557" s="37"/>
      <c r="ALS557" s="37"/>
      <c r="ALT557" s="37"/>
      <c r="ALU557" s="37"/>
      <c r="ALV557" s="37"/>
      <c r="ALW557" s="37"/>
      <c r="ALX557" s="37"/>
      <c r="ALY557" s="37"/>
      <c r="ALZ557" s="37"/>
      <c r="AMA557" s="37"/>
      <c r="AMB557" s="37"/>
      <c r="AMC557" s="37"/>
      <c r="AMD557" s="37"/>
      <c r="AME557" s="37"/>
      <c r="AMF557" s="37"/>
      <c r="AMG557" s="37"/>
      <c r="AMH557" s="37"/>
      <c r="AMI557" s="37"/>
      <c r="AMJ557" s="37"/>
      <c r="AMK557" s="37"/>
      <c r="AML557" s="37"/>
      <c r="AMM557" s="37"/>
      <c r="AMN557" s="37"/>
      <c r="AMO557" s="37"/>
      <c r="AMP557" s="37"/>
      <c r="AMQ557" s="37"/>
      <c r="AMR557" s="37"/>
      <c r="AMS557" s="37"/>
      <c r="AMT557" s="37"/>
      <c r="AMU557" s="37"/>
      <c r="AMV557" s="37"/>
      <c r="AMW557" s="37"/>
      <c r="AMX557" s="37"/>
      <c r="AMY557" s="37"/>
      <c r="AMZ557" s="37"/>
      <c r="ANA557" s="37"/>
      <c r="ANB557" s="37"/>
      <c r="ANC557" s="37"/>
      <c r="AND557" s="37"/>
      <c r="ANE557" s="37"/>
      <c r="ANF557" s="37"/>
      <c r="ANG557" s="37"/>
      <c r="ANH557" s="37"/>
      <c r="ANI557" s="37"/>
      <c r="ANJ557" s="37"/>
      <c r="ANK557" s="37"/>
      <c r="ANL557" s="37"/>
      <c r="ANM557" s="37"/>
      <c r="ANN557" s="37"/>
      <c r="ANO557" s="37"/>
      <c r="ANP557" s="37"/>
      <c r="ANQ557" s="37"/>
      <c r="ANR557" s="37"/>
      <c r="ANS557" s="37"/>
      <c r="ANT557" s="37"/>
      <c r="ANU557" s="37"/>
      <c r="ANV557" s="37"/>
      <c r="ANW557" s="37"/>
      <c r="ANX557" s="37"/>
      <c r="ANY557" s="37"/>
      <c r="ANZ557" s="37"/>
      <c r="AOA557" s="37"/>
      <c r="AOB557" s="37"/>
      <c r="AOC557" s="37"/>
      <c r="AOD557" s="37"/>
      <c r="AOE557" s="37"/>
      <c r="AOF557" s="37"/>
      <c r="AOG557" s="37"/>
      <c r="AOH557" s="37"/>
      <c r="AOI557" s="37"/>
      <c r="AOJ557" s="37"/>
      <c r="AOK557" s="37"/>
      <c r="AOL557" s="37"/>
      <c r="AOM557" s="37"/>
      <c r="AON557" s="37"/>
      <c r="AOO557" s="37"/>
      <c r="AOP557" s="37"/>
      <c r="AOQ557" s="37"/>
      <c r="AOR557" s="37"/>
      <c r="AOS557" s="37"/>
      <c r="AOT557" s="37"/>
      <c r="AOU557" s="37"/>
      <c r="AOV557" s="37"/>
      <c r="AOW557" s="37"/>
      <c r="AOX557" s="37"/>
      <c r="AOY557" s="37"/>
      <c r="AOZ557" s="37"/>
      <c r="APA557" s="37"/>
      <c r="APB557" s="37"/>
      <c r="APC557" s="37"/>
      <c r="APD557" s="37"/>
      <c r="APE557" s="37"/>
      <c r="APF557" s="37"/>
      <c r="APG557" s="37"/>
      <c r="APH557" s="37"/>
      <c r="API557" s="37"/>
      <c r="APJ557" s="37"/>
      <c r="APK557" s="37"/>
      <c r="APL557" s="37"/>
      <c r="APM557" s="37"/>
      <c r="APN557" s="37"/>
      <c r="APO557" s="37"/>
      <c r="APP557" s="37"/>
      <c r="APQ557" s="37"/>
      <c r="APR557" s="37"/>
      <c r="APS557" s="37"/>
      <c r="APT557" s="37"/>
      <c r="APU557" s="37"/>
      <c r="APV557" s="37"/>
      <c r="APW557" s="37"/>
      <c r="APX557" s="37"/>
      <c r="APY557" s="37"/>
      <c r="APZ557" s="37"/>
      <c r="AQA557" s="37"/>
      <c r="AQB557" s="37"/>
      <c r="AQC557" s="37"/>
      <c r="AQD557" s="37"/>
      <c r="AQE557" s="37"/>
      <c r="AQF557" s="37"/>
      <c r="AQG557" s="37"/>
      <c r="AQH557" s="37"/>
      <c r="AQI557" s="37"/>
      <c r="AQJ557" s="37"/>
      <c r="AQK557" s="37"/>
      <c r="AQL557" s="37"/>
      <c r="AQM557" s="37"/>
      <c r="AQN557" s="37"/>
      <c r="AQO557" s="37"/>
      <c r="AQP557" s="37"/>
      <c r="AQQ557" s="37"/>
      <c r="AQR557" s="37"/>
      <c r="AQS557" s="37"/>
      <c r="AQT557" s="37"/>
      <c r="AQU557" s="37"/>
      <c r="AQV557" s="37"/>
      <c r="AQW557" s="37"/>
      <c r="AQX557" s="37"/>
      <c r="AQY557" s="37"/>
      <c r="AQZ557" s="37"/>
      <c r="ARA557" s="37"/>
      <c r="ARB557" s="37"/>
      <c r="ARC557" s="37"/>
      <c r="ARD557" s="37"/>
      <c r="ARE557" s="37"/>
      <c r="ARF557" s="37"/>
      <c r="ARG557" s="37"/>
      <c r="ARH557" s="37"/>
      <c r="ARI557" s="37"/>
      <c r="ARJ557" s="37"/>
      <c r="ARK557" s="37"/>
      <c r="ARL557" s="37"/>
      <c r="ARM557" s="37"/>
      <c r="ARN557" s="37"/>
      <c r="ARO557" s="37"/>
      <c r="ARP557" s="37"/>
      <c r="ARQ557" s="37"/>
      <c r="ARR557" s="37"/>
      <c r="ARS557" s="37"/>
      <c r="ART557" s="37"/>
      <c r="ARU557" s="37"/>
      <c r="ARV557" s="37"/>
      <c r="ARW557" s="37"/>
      <c r="ARX557" s="37"/>
      <c r="ARY557" s="37"/>
      <c r="ARZ557" s="37"/>
      <c r="ASA557" s="37"/>
      <c r="ASB557" s="37"/>
      <c r="ASC557" s="37"/>
      <c r="ASD557" s="37"/>
      <c r="ASE557" s="37"/>
      <c r="ASF557" s="37"/>
      <c r="ASG557" s="37"/>
      <c r="ASH557" s="37"/>
      <c r="ASI557" s="37"/>
      <c r="ASJ557" s="37"/>
      <c r="ASK557" s="37"/>
      <c r="ASL557" s="37"/>
      <c r="ASM557" s="37"/>
      <c r="ASN557" s="37"/>
      <c r="ASO557" s="37"/>
      <c r="ASP557" s="37"/>
      <c r="ASQ557" s="37"/>
      <c r="ASR557" s="37"/>
      <c r="ASS557" s="37"/>
      <c r="AST557" s="37"/>
      <c r="ASU557" s="37"/>
      <c r="ASV557" s="37"/>
      <c r="ASW557" s="37"/>
      <c r="ASX557" s="37"/>
      <c r="ASY557" s="37"/>
      <c r="ASZ557" s="37"/>
      <c r="ATA557" s="37"/>
      <c r="ATB557" s="37"/>
      <c r="ATC557" s="37"/>
      <c r="ATD557" s="37"/>
      <c r="ATE557" s="37"/>
      <c r="ATF557" s="37"/>
      <c r="ATG557" s="37"/>
      <c r="ATH557" s="37"/>
      <c r="ATI557" s="37"/>
      <c r="ATJ557" s="37"/>
      <c r="ATK557" s="37"/>
      <c r="ATL557" s="37"/>
      <c r="ATM557" s="37"/>
      <c r="ATN557" s="37"/>
      <c r="ATO557" s="37"/>
      <c r="ATP557" s="37"/>
      <c r="ATQ557" s="37"/>
      <c r="ATR557" s="37"/>
      <c r="ATS557" s="37"/>
      <c r="ATT557" s="37"/>
      <c r="ATU557" s="37"/>
      <c r="ATV557" s="37"/>
      <c r="ATW557" s="37"/>
      <c r="ATX557" s="37"/>
      <c r="ATY557" s="37"/>
      <c r="ATZ557" s="37"/>
      <c r="AUA557" s="37"/>
      <c r="AUB557" s="37"/>
      <c r="AUC557" s="37"/>
      <c r="AUD557" s="37"/>
      <c r="AUE557" s="37"/>
      <c r="AUF557" s="37"/>
      <c r="AUG557" s="37"/>
      <c r="AUH557" s="37"/>
      <c r="AUI557" s="37"/>
      <c r="AUJ557" s="37"/>
      <c r="AUK557" s="37"/>
      <c r="AUL557" s="37"/>
      <c r="AUM557" s="37"/>
      <c r="AUN557" s="37"/>
      <c r="AUO557" s="37"/>
      <c r="AUP557" s="37"/>
      <c r="AUQ557" s="37"/>
      <c r="AUR557" s="37"/>
      <c r="AUS557" s="37"/>
      <c r="AUT557" s="37"/>
      <c r="AUU557" s="37"/>
      <c r="AUV557" s="37"/>
      <c r="AUW557" s="37"/>
      <c r="AUX557" s="37"/>
      <c r="AUY557" s="37"/>
      <c r="AUZ557" s="37"/>
      <c r="AVA557" s="37"/>
      <c r="AVB557" s="37"/>
      <c r="AVC557" s="37"/>
      <c r="AVD557" s="37"/>
      <c r="AVE557" s="37"/>
      <c r="AVF557" s="37"/>
      <c r="AVG557" s="37"/>
      <c r="AVH557" s="37"/>
      <c r="AVI557" s="37"/>
      <c r="AVJ557" s="37"/>
      <c r="AVK557" s="37"/>
      <c r="AVL557" s="37"/>
      <c r="AVM557" s="37"/>
      <c r="AVN557" s="37"/>
      <c r="AVO557" s="37"/>
      <c r="AVP557" s="37"/>
      <c r="AVQ557" s="37"/>
      <c r="AVR557" s="37"/>
      <c r="AVS557" s="37"/>
      <c r="AVT557" s="37"/>
      <c r="AVU557" s="37"/>
      <c r="AVV557" s="37"/>
      <c r="AVW557" s="37"/>
      <c r="AVX557" s="37"/>
      <c r="AVY557" s="37"/>
      <c r="AVZ557" s="37"/>
      <c r="AWA557" s="37"/>
      <c r="AWB557" s="37"/>
      <c r="AWC557" s="37"/>
      <c r="AWD557" s="37"/>
      <c r="AWE557" s="37"/>
      <c r="AWF557" s="37"/>
      <c r="AWG557" s="37"/>
      <c r="AWH557" s="37"/>
      <c r="AWI557" s="37"/>
      <c r="AWJ557" s="37"/>
      <c r="AWK557" s="37"/>
      <c r="AWL557" s="37"/>
      <c r="AWM557" s="37"/>
      <c r="AWN557" s="37"/>
      <c r="AWO557" s="37"/>
      <c r="AWP557" s="37"/>
      <c r="AWQ557" s="37"/>
      <c r="AWR557" s="37"/>
      <c r="AWS557" s="37"/>
      <c r="AWT557" s="37"/>
      <c r="AWU557" s="37"/>
      <c r="AWV557" s="37"/>
      <c r="AWW557" s="37"/>
      <c r="AWX557" s="37"/>
      <c r="AWY557" s="37"/>
      <c r="AWZ557" s="37"/>
      <c r="AXA557" s="37"/>
      <c r="AXB557" s="37"/>
      <c r="AXC557" s="37"/>
      <c r="AXD557" s="37"/>
      <c r="AXE557" s="37"/>
      <c r="AXF557" s="37"/>
      <c r="AXG557" s="37"/>
      <c r="AXH557" s="37"/>
      <c r="AXI557" s="37"/>
      <c r="AXJ557" s="37"/>
      <c r="AXK557" s="37"/>
      <c r="AXL557" s="37"/>
      <c r="AXM557" s="37"/>
      <c r="AXN557" s="37"/>
      <c r="AXO557" s="37"/>
      <c r="AXP557" s="37"/>
      <c r="AXQ557" s="37"/>
      <c r="AXR557" s="37"/>
      <c r="AXS557" s="37"/>
      <c r="AXT557" s="37"/>
      <c r="AXU557" s="37"/>
      <c r="AXV557" s="37"/>
      <c r="AXW557" s="37"/>
      <c r="AXX557" s="37"/>
      <c r="AXY557" s="37"/>
      <c r="AXZ557" s="37"/>
      <c r="AYA557" s="37"/>
      <c r="AYB557" s="37"/>
      <c r="AYC557" s="37"/>
      <c r="AYD557" s="37"/>
      <c r="AYE557" s="37"/>
      <c r="AYF557" s="37"/>
      <c r="AYG557" s="37"/>
      <c r="AYH557" s="37"/>
      <c r="AYI557" s="37"/>
      <c r="AYJ557" s="37"/>
      <c r="AYK557" s="37"/>
      <c r="AYL557" s="37"/>
      <c r="AYM557" s="37"/>
      <c r="AYN557" s="37"/>
      <c r="AYO557" s="37"/>
      <c r="AYP557" s="37"/>
      <c r="AYQ557" s="37"/>
      <c r="AYR557" s="37"/>
      <c r="AYS557" s="37"/>
      <c r="AYT557" s="37"/>
      <c r="AYU557" s="37"/>
      <c r="AYV557" s="37"/>
      <c r="AYW557" s="37"/>
      <c r="AYX557" s="37"/>
      <c r="AYY557" s="37"/>
      <c r="AYZ557" s="37"/>
      <c r="AZA557" s="37"/>
      <c r="AZB557" s="37"/>
      <c r="AZC557" s="37"/>
      <c r="AZD557" s="37"/>
      <c r="AZE557" s="37"/>
      <c r="AZF557" s="37"/>
      <c r="AZG557" s="37"/>
      <c r="AZH557" s="37"/>
      <c r="AZI557" s="37"/>
      <c r="AZJ557" s="37"/>
      <c r="AZK557" s="37"/>
      <c r="AZL557" s="37"/>
      <c r="AZM557" s="37"/>
      <c r="AZN557" s="37"/>
      <c r="AZO557" s="37"/>
      <c r="AZP557" s="37"/>
      <c r="AZQ557" s="37"/>
      <c r="AZR557" s="37"/>
      <c r="AZS557" s="37"/>
      <c r="AZT557" s="37"/>
      <c r="AZU557" s="37"/>
      <c r="AZV557" s="37"/>
      <c r="AZW557" s="37"/>
      <c r="AZX557" s="37"/>
      <c r="AZY557" s="37"/>
      <c r="AZZ557" s="37"/>
      <c r="BAA557" s="37"/>
      <c r="BAB557" s="37"/>
      <c r="BAC557" s="37"/>
      <c r="BAD557" s="37"/>
      <c r="BAE557" s="37"/>
      <c r="BAF557" s="37"/>
      <c r="BAG557" s="37"/>
      <c r="BAH557" s="37"/>
      <c r="BAI557" s="37"/>
      <c r="BAJ557" s="37"/>
      <c r="BAK557" s="37"/>
      <c r="BAL557" s="37"/>
      <c r="BAM557" s="37"/>
      <c r="BAN557" s="37"/>
      <c r="BAO557" s="37"/>
      <c r="BAP557" s="37"/>
      <c r="BAQ557" s="37"/>
      <c r="BAR557" s="37"/>
      <c r="BAS557" s="37"/>
      <c r="BAT557" s="37"/>
      <c r="BAU557" s="37"/>
      <c r="BAV557" s="37"/>
      <c r="BAW557" s="37"/>
      <c r="BAX557" s="37"/>
      <c r="BAY557" s="37"/>
      <c r="BAZ557" s="37"/>
      <c r="BBA557" s="37"/>
      <c r="BBB557" s="37"/>
      <c r="BBC557" s="37"/>
      <c r="BBD557" s="37"/>
      <c r="BBE557" s="37"/>
      <c r="BBF557" s="37"/>
      <c r="BBG557" s="37"/>
      <c r="BBH557" s="37"/>
      <c r="BBI557" s="37"/>
      <c r="BBJ557" s="37"/>
      <c r="BBK557" s="37"/>
      <c r="BBL557" s="37"/>
      <c r="BBM557" s="37"/>
      <c r="BBN557" s="37"/>
      <c r="BBO557" s="37"/>
      <c r="BBP557" s="37"/>
      <c r="BBQ557" s="37"/>
      <c r="BBR557" s="37"/>
      <c r="BBS557" s="37"/>
      <c r="BBT557" s="37"/>
      <c r="BBU557" s="37"/>
      <c r="BBV557" s="37"/>
      <c r="BBW557" s="37"/>
      <c r="BBX557" s="37"/>
      <c r="BBY557" s="37"/>
      <c r="BBZ557" s="37"/>
      <c r="BCA557" s="37"/>
      <c r="BCB557" s="37"/>
      <c r="BCC557" s="37"/>
      <c r="BCD557" s="37"/>
      <c r="BCE557" s="37"/>
      <c r="BCF557" s="37"/>
      <c r="BCG557" s="37"/>
      <c r="BCH557" s="37"/>
      <c r="BCI557" s="37"/>
      <c r="BCJ557" s="37"/>
      <c r="BCK557" s="37"/>
      <c r="BCL557" s="37"/>
      <c r="BCM557" s="37"/>
      <c r="BCN557" s="37"/>
      <c r="BCO557" s="37"/>
      <c r="BCP557" s="37"/>
      <c r="BCQ557" s="37"/>
      <c r="BCR557" s="37"/>
      <c r="BCS557" s="37"/>
      <c r="BCT557" s="37"/>
      <c r="BCU557" s="37"/>
      <c r="BCV557" s="37"/>
      <c r="BCW557" s="37"/>
      <c r="BCX557" s="37"/>
      <c r="BCY557" s="37"/>
      <c r="BCZ557" s="37"/>
      <c r="BDA557" s="37"/>
      <c r="BDB557" s="37"/>
      <c r="BDC557" s="37"/>
      <c r="BDD557" s="37"/>
      <c r="BDE557" s="37"/>
      <c r="BDF557" s="37"/>
      <c r="BDG557" s="37"/>
      <c r="BDH557" s="37"/>
      <c r="BDI557" s="37"/>
      <c r="BDJ557" s="37"/>
      <c r="BDK557" s="37"/>
      <c r="BDL557" s="37"/>
      <c r="BDM557" s="37"/>
      <c r="BDN557" s="37"/>
      <c r="BDO557" s="37"/>
      <c r="BDP557" s="37"/>
      <c r="BDQ557" s="37"/>
      <c r="BDR557" s="37"/>
      <c r="BDS557" s="37"/>
      <c r="BDT557" s="37"/>
      <c r="BDU557" s="37"/>
      <c r="BDV557" s="37"/>
      <c r="BDW557" s="37"/>
      <c r="BDX557" s="37"/>
      <c r="BDY557" s="37"/>
      <c r="BDZ557" s="37"/>
      <c r="BEA557" s="37"/>
      <c r="BEB557" s="37"/>
      <c r="BEC557" s="37"/>
      <c r="BED557" s="37"/>
      <c r="BEE557" s="37"/>
      <c r="BEF557" s="37"/>
      <c r="BEG557" s="37"/>
      <c r="BEH557" s="37"/>
      <c r="BEI557" s="37"/>
      <c r="BEJ557" s="37"/>
      <c r="BEK557" s="37"/>
      <c r="BEL557" s="37"/>
      <c r="BEM557" s="37"/>
      <c r="BEN557" s="37"/>
      <c r="BEO557" s="37"/>
      <c r="BEP557" s="37"/>
      <c r="BEQ557" s="37"/>
      <c r="BER557" s="37"/>
      <c r="BES557" s="37"/>
      <c r="BET557" s="37"/>
      <c r="BEU557" s="37"/>
      <c r="BEV557" s="37"/>
      <c r="BEW557" s="37"/>
      <c r="BEX557" s="37"/>
      <c r="BEY557" s="37"/>
      <c r="BEZ557" s="37"/>
      <c r="BFA557" s="37"/>
      <c r="BFB557" s="37"/>
      <c r="BFC557" s="37"/>
      <c r="BFD557" s="37"/>
      <c r="BFE557" s="37"/>
      <c r="BFF557" s="37"/>
      <c r="BFG557" s="37"/>
      <c r="BFH557" s="37"/>
      <c r="BFI557" s="37"/>
      <c r="BFJ557" s="37"/>
      <c r="BFK557" s="37"/>
      <c r="BFL557" s="37"/>
      <c r="BFM557" s="37"/>
      <c r="BFN557" s="37"/>
      <c r="BFO557" s="37"/>
      <c r="BFP557" s="37"/>
      <c r="BFQ557" s="37"/>
      <c r="BFR557" s="37"/>
      <c r="BFS557" s="37"/>
      <c r="BFT557" s="37"/>
      <c r="BFU557" s="37"/>
      <c r="BFV557" s="37"/>
      <c r="BFW557" s="37"/>
      <c r="BFX557" s="37"/>
      <c r="BFY557" s="37"/>
      <c r="BFZ557" s="37"/>
      <c r="BGA557" s="37"/>
      <c r="BGB557" s="37"/>
      <c r="BGC557" s="37"/>
      <c r="BGD557" s="37"/>
      <c r="BGE557" s="37"/>
      <c r="BGF557" s="37"/>
      <c r="BGG557" s="37"/>
      <c r="BGH557" s="37"/>
      <c r="BGI557" s="37"/>
      <c r="BGJ557" s="37"/>
      <c r="BGK557" s="37"/>
      <c r="BGL557" s="37"/>
      <c r="BGM557" s="37"/>
      <c r="BGN557" s="37"/>
      <c r="BGO557" s="37"/>
      <c r="BGP557" s="37"/>
      <c r="BGQ557" s="37"/>
      <c r="BGR557" s="37"/>
      <c r="BGS557" s="37"/>
      <c r="BGT557" s="37"/>
      <c r="BGU557" s="37"/>
      <c r="BGV557" s="37"/>
      <c r="BGW557" s="37"/>
      <c r="BGX557" s="37"/>
      <c r="BGY557" s="37"/>
      <c r="BGZ557" s="37"/>
      <c r="BHA557" s="37"/>
      <c r="BHB557" s="37"/>
      <c r="BHC557" s="37"/>
      <c r="BHD557" s="37"/>
      <c r="BHE557" s="37"/>
      <c r="BHF557" s="37"/>
      <c r="BHG557" s="37"/>
      <c r="BHH557" s="37"/>
      <c r="BHI557" s="37"/>
      <c r="BHJ557" s="37"/>
      <c r="BHK557" s="37"/>
      <c r="BHL557" s="37"/>
      <c r="BHM557" s="37"/>
      <c r="BHN557" s="37"/>
      <c r="BHO557" s="37"/>
      <c r="BHP557" s="37"/>
      <c r="BHQ557" s="37"/>
      <c r="BHR557" s="37"/>
      <c r="BHS557" s="37"/>
      <c r="BHT557" s="37"/>
      <c r="BHU557" s="37"/>
      <c r="BHV557" s="37"/>
      <c r="BHW557" s="37"/>
      <c r="BHX557" s="37"/>
      <c r="BHY557" s="37"/>
      <c r="BHZ557" s="37"/>
      <c r="BIA557" s="37"/>
      <c r="BIB557" s="37"/>
      <c r="BIC557" s="37"/>
      <c r="BID557" s="37"/>
      <c r="BIE557" s="37"/>
      <c r="BIF557" s="37"/>
      <c r="BIG557" s="37"/>
      <c r="BIH557" s="37"/>
      <c r="BII557" s="37"/>
      <c r="BIJ557" s="37"/>
      <c r="BIK557" s="37"/>
      <c r="BIL557" s="37"/>
      <c r="BIM557" s="37"/>
      <c r="BIN557" s="37"/>
      <c r="BIO557" s="37"/>
      <c r="BIP557" s="37"/>
      <c r="BIQ557" s="37"/>
      <c r="BIR557" s="37"/>
      <c r="BIS557" s="37"/>
      <c r="BIT557" s="37"/>
      <c r="BIU557" s="37"/>
      <c r="BIV557" s="37"/>
      <c r="BIW557" s="37"/>
      <c r="BIX557" s="37"/>
      <c r="BIY557" s="37"/>
      <c r="BIZ557" s="37"/>
      <c r="BJA557" s="37"/>
      <c r="BJB557" s="37"/>
      <c r="BJC557" s="37"/>
      <c r="BJD557" s="37"/>
      <c r="BJE557" s="37"/>
      <c r="BJF557" s="37"/>
      <c r="BJG557" s="37"/>
      <c r="BJH557" s="37"/>
      <c r="BJI557" s="37"/>
      <c r="BJJ557" s="37"/>
      <c r="BJK557" s="37"/>
      <c r="BJL557" s="37"/>
      <c r="BJM557" s="37"/>
      <c r="BJN557" s="37"/>
      <c r="BJO557" s="37"/>
      <c r="BJP557" s="37"/>
      <c r="BJQ557" s="37"/>
      <c r="BJR557" s="37"/>
      <c r="BJS557" s="37"/>
      <c r="BJT557" s="37"/>
      <c r="BJU557" s="37"/>
      <c r="BJV557" s="37"/>
      <c r="BJW557" s="37"/>
      <c r="BJX557" s="37"/>
      <c r="BJY557" s="37"/>
      <c r="BJZ557" s="37"/>
      <c r="BKA557" s="37"/>
      <c r="BKB557" s="37"/>
      <c r="BKC557" s="37"/>
      <c r="BKD557" s="37"/>
      <c r="BKE557" s="37"/>
      <c r="BKF557" s="37"/>
      <c r="BKG557" s="37"/>
      <c r="BKH557" s="37"/>
      <c r="BKI557" s="37"/>
      <c r="BKJ557" s="37"/>
      <c r="BKK557" s="37"/>
      <c r="BKL557" s="37"/>
      <c r="BKM557" s="37"/>
      <c r="BKN557" s="37"/>
      <c r="BKO557" s="37"/>
      <c r="BKP557" s="37"/>
      <c r="BKQ557" s="37"/>
      <c r="BKR557" s="37"/>
      <c r="BKS557" s="37"/>
      <c r="BKT557" s="37"/>
      <c r="BKU557" s="37"/>
      <c r="BKV557" s="37"/>
      <c r="BKW557" s="37"/>
      <c r="BKX557" s="37"/>
      <c r="BKY557" s="37"/>
      <c r="BKZ557" s="37"/>
      <c r="BLA557" s="37"/>
      <c r="BLB557" s="37"/>
      <c r="BLC557" s="37"/>
      <c r="BLD557" s="37"/>
      <c r="BLE557" s="37"/>
      <c r="BLF557" s="37"/>
      <c r="BLG557" s="37"/>
      <c r="BLH557" s="37"/>
      <c r="BLI557" s="37"/>
      <c r="BLJ557" s="37"/>
      <c r="BLK557" s="37"/>
      <c r="BLL557" s="37"/>
      <c r="BLM557" s="37"/>
      <c r="BLN557" s="37"/>
      <c r="BLO557" s="37"/>
      <c r="BLP557" s="37"/>
      <c r="BLQ557" s="37"/>
      <c r="BLR557" s="37"/>
      <c r="BLS557" s="37"/>
      <c r="BLT557" s="37"/>
      <c r="BLU557" s="37"/>
      <c r="BLV557" s="37"/>
      <c r="BLW557" s="37"/>
      <c r="BLX557" s="37"/>
      <c r="BLY557" s="37"/>
      <c r="BLZ557" s="37"/>
      <c r="BMA557" s="37"/>
      <c r="BMB557" s="37"/>
      <c r="BMC557" s="37"/>
      <c r="BMD557" s="37"/>
      <c r="BME557" s="37"/>
      <c r="BMF557" s="37"/>
      <c r="BMG557" s="37"/>
      <c r="BMH557" s="37"/>
      <c r="BMI557" s="37"/>
      <c r="BMJ557" s="37"/>
      <c r="BMK557" s="37"/>
      <c r="BML557" s="37"/>
      <c r="BMM557" s="37"/>
      <c r="BMN557" s="37"/>
      <c r="BMO557" s="37"/>
      <c r="BMP557" s="37"/>
      <c r="BMQ557" s="37"/>
      <c r="BMR557" s="37"/>
      <c r="BMS557" s="37"/>
      <c r="BMT557" s="37"/>
      <c r="BMU557" s="37"/>
      <c r="BMV557" s="37"/>
      <c r="BMW557" s="37"/>
      <c r="BMX557" s="37"/>
      <c r="BMY557" s="37"/>
      <c r="BMZ557" s="37"/>
      <c r="BNA557" s="37"/>
      <c r="BNB557" s="37"/>
      <c r="BNC557" s="37"/>
      <c r="BND557" s="37"/>
      <c r="BNE557" s="37"/>
      <c r="BNF557" s="37"/>
      <c r="BNG557" s="37"/>
      <c r="BNH557" s="37"/>
      <c r="BNI557" s="37"/>
      <c r="BNJ557" s="37"/>
      <c r="BNK557" s="37"/>
      <c r="BNL557" s="37"/>
      <c r="BNM557" s="37"/>
      <c r="BNN557" s="37"/>
      <c r="BNO557" s="37"/>
      <c r="BNP557" s="37"/>
      <c r="BNQ557" s="37"/>
      <c r="BNR557" s="37"/>
      <c r="BNS557" s="37"/>
      <c r="BNT557" s="37"/>
      <c r="BNU557" s="37"/>
      <c r="BNV557" s="37"/>
      <c r="BNW557" s="37"/>
      <c r="BNX557" s="37"/>
      <c r="BNY557" s="37"/>
      <c r="BNZ557" s="37"/>
      <c r="BOA557" s="37"/>
      <c r="BOB557" s="37"/>
      <c r="BOC557" s="37"/>
      <c r="BOD557" s="37"/>
      <c r="BOE557" s="37"/>
      <c r="BOF557" s="37"/>
      <c r="BOG557" s="37"/>
      <c r="BOH557" s="37"/>
      <c r="BOI557" s="37"/>
      <c r="BOJ557" s="37"/>
      <c r="BOK557" s="37"/>
      <c r="BOL557" s="37"/>
      <c r="BOM557" s="37"/>
      <c r="BON557" s="37"/>
      <c r="BOO557" s="37"/>
      <c r="BOP557" s="37"/>
      <c r="BOQ557" s="37"/>
      <c r="BOR557" s="37"/>
      <c r="BOS557" s="37"/>
      <c r="BOT557" s="37"/>
      <c r="BOU557" s="37"/>
      <c r="BOV557" s="37"/>
      <c r="BOW557" s="37"/>
      <c r="BOX557" s="37"/>
      <c r="BOY557" s="37"/>
      <c r="BOZ557" s="37"/>
      <c r="BPA557" s="37"/>
      <c r="BPB557" s="37"/>
      <c r="BPC557" s="37"/>
      <c r="BPD557" s="37"/>
      <c r="BPE557" s="37"/>
      <c r="BPF557" s="37"/>
      <c r="BPG557" s="37"/>
      <c r="BPH557" s="37"/>
      <c r="BPI557" s="37"/>
      <c r="BPJ557" s="37"/>
      <c r="BPK557" s="37"/>
      <c r="BPL557" s="37"/>
      <c r="BPM557" s="37"/>
      <c r="BPN557" s="37"/>
      <c r="BPO557" s="37"/>
      <c r="BPP557" s="37"/>
      <c r="BPQ557" s="37"/>
      <c r="BPR557" s="37"/>
      <c r="BPS557" s="37"/>
      <c r="BPT557" s="37"/>
      <c r="BPU557" s="37"/>
      <c r="BPV557" s="37"/>
      <c r="BPW557" s="37"/>
      <c r="BPX557" s="37"/>
      <c r="BPY557" s="37"/>
      <c r="BPZ557" s="37"/>
      <c r="BQA557" s="37"/>
      <c r="BQB557" s="37"/>
      <c r="BQC557" s="37"/>
      <c r="BQD557" s="37"/>
      <c r="BQE557" s="37"/>
      <c r="BQF557" s="37"/>
      <c r="BQG557" s="37"/>
      <c r="BQH557" s="37"/>
      <c r="BQI557" s="37"/>
      <c r="BQJ557" s="37"/>
      <c r="BQK557" s="37"/>
      <c r="BQL557" s="37"/>
      <c r="BQM557" s="37"/>
      <c r="BQN557" s="37"/>
      <c r="BQO557" s="37"/>
      <c r="BQP557" s="37"/>
      <c r="BQQ557" s="37"/>
      <c r="BQR557" s="37"/>
      <c r="BQS557" s="37"/>
      <c r="BQT557" s="37"/>
      <c r="BQU557" s="37"/>
      <c r="BQV557" s="37"/>
      <c r="BQW557" s="37"/>
      <c r="BQX557" s="37"/>
      <c r="BQY557" s="37"/>
      <c r="BQZ557" s="37"/>
      <c r="BRA557" s="37"/>
      <c r="BRB557" s="37"/>
      <c r="BRC557" s="37"/>
      <c r="BRD557" s="37"/>
      <c r="BRE557" s="37"/>
      <c r="BRF557" s="37"/>
      <c r="BRG557" s="37"/>
      <c r="BRH557" s="37"/>
      <c r="BRI557" s="37"/>
      <c r="BRJ557" s="37"/>
      <c r="BRK557" s="37"/>
      <c r="BRL557" s="37"/>
      <c r="BRM557" s="37"/>
      <c r="BRN557" s="37"/>
      <c r="BRO557" s="37"/>
      <c r="BRP557" s="37"/>
      <c r="BRQ557" s="37"/>
      <c r="BRR557" s="37"/>
      <c r="BRS557" s="37"/>
      <c r="BRT557" s="37"/>
      <c r="BRU557" s="37"/>
      <c r="BRV557" s="37"/>
      <c r="BRW557" s="37"/>
      <c r="BRX557" s="37"/>
      <c r="BRY557" s="37"/>
      <c r="BRZ557" s="37"/>
      <c r="BSA557" s="37"/>
      <c r="BSB557" s="37"/>
      <c r="BSC557" s="37"/>
      <c r="BSD557" s="37"/>
      <c r="BSE557" s="37"/>
      <c r="BSF557" s="37"/>
      <c r="BSG557" s="37"/>
      <c r="BSH557" s="37"/>
      <c r="BSI557" s="37"/>
      <c r="BSJ557" s="37"/>
      <c r="BSK557" s="37"/>
      <c r="BSL557" s="37"/>
      <c r="BSM557" s="37"/>
      <c r="BSN557" s="37"/>
      <c r="BSO557" s="37"/>
      <c r="BSP557" s="37"/>
      <c r="BSQ557" s="37"/>
      <c r="BSR557" s="37"/>
      <c r="BSS557" s="37"/>
      <c r="BST557" s="37"/>
      <c r="BSU557" s="37"/>
      <c r="BSV557" s="37"/>
      <c r="BSW557" s="37"/>
      <c r="BSX557" s="37"/>
      <c r="BSY557" s="37"/>
      <c r="BSZ557" s="37"/>
      <c r="BTA557" s="37"/>
      <c r="BTB557" s="37"/>
      <c r="BTC557" s="37"/>
      <c r="BTD557" s="37"/>
      <c r="BTE557" s="37"/>
      <c r="BTF557" s="37"/>
      <c r="BTG557" s="37"/>
      <c r="BTH557" s="37"/>
      <c r="BTI557" s="37"/>
      <c r="BTJ557" s="37"/>
      <c r="BTK557" s="37"/>
      <c r="BTL557" s="37"/>
      <c r="BTM557" s="37"/>
      <c r="BTN557" s="37"/>
      <c r="BTO557" s="37"/>
      <c r="BTP557" s="37"/>
      <c r="BTQ557" s="37"/>
      <c r="BTR557" s="37"/>
      <c r="BTS557" s="37"/>
      <c r="BTT557" s="37"/>
      <c r="BTU557" s="37"/>
      <c r="BTV557" s="37"/>
      <c r="BTW557" s="37"/>
      <c r="BTX557" s="37"/>
      <c r="BTY557" s="37"/>
      <c r="BTZ557" s="37"/>
      <c r="BUA557" s="37"/>
      <c r="BUB557" s="37"/>
      <c r="BUC557" s="37"/>
      <c r="BUD557" s="37"/>
      <c r="BUE557" s="37"/>
      <c r="BUF557" s="37"/>
      <c r="BUG557" s="37"/>
      <c r="BUH557" s="37"/>
      <c r="BUI557" s="37"/>
      <c r="BUJ557" s="37"/>
      <c r="BUK557" s="37"/>
      <c r="BUL557" s="37"/>
      <c r="BUM557" s="37"/>
      <c r="BUN557" s="37"/>
      <c r="BUO557" s="37"/>
      <c r="BUP557" s="37"/>
      <c r="BUQ557" s="37"/>
      <c r="BUR557" s="37"/>
      <c r="BUS557" s="37"/>
      <c r="BUT557" s="37"/>
      <c r="BUU557" s="37"/>
      <c r="BUV557" s="37"/>
      <c r="BUW557" s="37"/>
      <c r="BUX557" s="37"/>
      <c r="BUY557" s="37"/>
      <c r="BUZ557" s="37"/>
      <c r="BVA557" s="37"/>
      <c r="BVB557" s="37"/>
      <c r="BVC557" s="37"/>
      <c r="BVD557" s="37"/>
      <c r="BVE557" s="37"/>
      <c r="BVF557" s="37"/>
      <c r="BVG557" s="37"/>
      <c r="BVH557" s="37"/>
      <c r="BVI557" s="37"/>
      <c r="BVJ557" s="37"/>
      <c r="BVK557" s="37"/>
      <c r="BVL557" s="37"/>
      <c r="BVM557" s="37"/>
      <c r="BVN557" s="37"/>
      <c r="BVO557" s="37"/>
      <c r="BVP557" s="37"/>
      <c r="BVQ557" s="37"/>
      <c r="BVR557" s="37"/>
      <c r="BVS557" s="37"/>
      <c r="BVT557" s="37"/>
      <c r="BVU557" s="37"/>
      <c r="BVV557" s="37"/>
      <c r="BVW557" s="37"/>
      <c r="BVX557" s="37"/>
      <c r="BVY557" s="37"/>
      <c r="BVZ557" s="37"/>
      <c r="BWA557" s="37"/>
      <c r="BWB557" s="37"/>
      <c r="BWC557" s="37"/>
      <c r="BWD557" s="37"/>
      <c r="BWE557" s="37"/>
      <c r="BWF557" s="37"/>
      <c r="BWG557" s="37"/>
      <c r="BWH557" s="37"/>
      <c r="BWI557" s="37"/>
      <c r="BWJ557" s="37"/>
      <c r="BWK557" s="37"/>
      <c r="BWL557" s="37"/>
      <c r="BWM557" s="37"/>
      <c r="BWN557" s="37"/>
      <c r="BWO557" s="37"/>
      <c r="BWP557" s="37"/>
      <c r="BWQ557" s="37"/>
      <c r="BWR557" s="37"/>
      <c r="BWS557" s="37"/>
      <c r="BWT557" s="37"/>
      <c r="BWU557" s="37"/>
      <c r="BWV557" s="37"/>
      <c r="BWW557" s="37"/>
      <c r="BWX557" s="37"/>
      <c r="BWY557" s="37"/>
      <c r="BWZ557" s="37"/>
      <c r="BXA557" s="37"/>
      <c r="BXB557" s="37"/>
      <c r="BXC557" s="37"/>
      <c r="BXD557" s="37"/>
      <c r="BXE557" s="37"/>
      <c r="BXF557" s="37"/>
      <c r="BXG557" s="37"/>
      <c r="BXH557" s="37"/>
      <c r="BXI557" s="37"/>
      <c r="BXJ557" s="37"/>
      <c r="BXK557" s="37"/>
      <c r="BXL557" s="37"/>
      <c r="BXM557" s="37"/>
      <c r="BXN557" s="37"/>
      <c r="BXO557" s="37"/>
      <c r="BXP557" s="37"/>
      <c r="BXQ557" s="37"/>
      <c r="BXR557" s="37"/>
      <c r="BXS557" s="37"/>
      <c r="BXT557" s="37"/>
      <c r="BXU557" s="37"/>
      <c r="BXV557" s="37"/>
      <c r="BXW557" s="37"/>
      <c r="BXX557" s="37"/>
      <c r="BXY557" s="37"/>
      <c r="BXZ557" s="37"/>
      <c r="BYA557" s="37"/>
      <c r="BYB557" s="37"/>
      <c r="BYC557" s="37"/>
      <c r="BYD557" s="37"/>
      <c r="BYE557" s="37"/>
      <c r="BYF557" s="37"/>
      <c r="BYG557" s="37"/>
      <c r="BYH557" s="37"/>
      <c r="BYI557" s="37"/>
      <c r="BYJ557" s="37"/>
      <c r="BYK557" s="37"/>
      <c r="BYL557" s="37"/>
      <c r="BYM557" s="37"/>
      <c r="BYN557" s="37"/>
      <c r="BYO557" s="37"/>
      <c r="BYP557" s="37"/>
      <c r="BYQ557" s="37"/>
      <c r="BYR557" s="37"/>
      <c r="BYS557" s="37"/>
      <c r="BYT557" s="37"/>
      <c r="BYU557" s="37"/>
      <c r="BYV557" s="37"/>
      <c r="BYW557" s="37"/>
      <c r="BYX557" s="37"/>
      <c r="BYY557" s="37"/>
      <c r="BYZ557" s="37"/>
      <c r="BZA557" s="37"/>
      <c r="BZB557" s="37"/>
      <c r="BZC557" s="37"/>
      <c r="BZD557" s="37"/>
      <c r="BZE557" s="37"/>
      <c r="BZF557" s="37"/>
      <c r="BZG557" s="37"/>
      <c r="BZH557" s="37"/>
      <c r="BZI557" s="37"/>
      <c r="BZJ557" s="37"/>
      <c r="BZK557" s="37"/>
      <c r="BZL557" s="37"/>
      <c r="BZM557" s="37"/>
      <c r="BZN557" s="37"/>
      <c r="BZO557" s="37"/>
      <c r="BZP557" s="37"/>
      <c r="BZQ557" s="37"/>
      <c r="BZR557" s="37"/>
      <c r="BZS557" s="37"/>
      <c r="BZT557" s="37"/>
      <c r="BZU557" s="37"/>
      <c r="BZV557" s="37"/>
      <c r="BZW557" s="37"/>
      <c r="BZX557" s="37"/>
      <c r="BZY557" s="37"/>
      <c r="BZZ557" s="37"/>
      <c r="CAA557" s="37"/>
      <c r="CAB557" s="37"/>
      <c r="CAC557" s="37"/>
      <c r="CAD557" s="37"/>
      <c r="CAE557" s="37"/>
      <c r="CAF557" s="37"/>
      <c r="CAG557" s="37"/>
      <c r="CAH557" s="37"/>
      <c r="CAI557" s="37"/>
      <c r="CAJ557" s="37"/>
      <c r="CAK557" s="37"/>
      <c r="CAL557" s="37"/>
      <c r="CAM557" s="37"/>
      <c r="CAN557" s="37"/>
      <c r="CAO557" s="37"/>
      <c r="CAP557" s="37"/>
      <c r="CAQ557" s="37"/>
      <c r="CAR557" s="37"/>
      <c r="CAS557" s="37"/>
      <c r="CAT557" s="37"/>
      <c r="CAU557" s="37"/>
      <c r="CAV557" s="37"/>
      <c r="CAW557" s="37"/>
      <c r="CAX557" s="37"/>
      <c r="CAY557" s="37"/>
      <c r="CAZ557" s="37"/>
      <c r="CBA557" s="37"/>
      <c r="CBB557" s="37"/>
      <c r="CBC557" s="37"/>
      <c r="CBD557" s="37"/>
      <c r="CBE557" s="37"/>
      <c r="CBF557" s="37"/>
      <c r="CBG557" s="37"/>
      <c r="CBH557" s="37"/>
      <c r="CBI557" s="37"/>
      <c r="CBJ557" s="37"/>
      <c r="CBK557" s="37"/>
      <c r="CBL557" s="37"/>
      <c r="CBM557" s="37"/>
      <c r="CBN557" s="37"/>
      <c r="CBO557" s="37"/>
      <c r="CBP557" s="37"/>
      <c r="CBQ557" s="37"/>
      <c r="CBR557" s="37"/>
      <c r="CBS557" s="37"/>
      <c r="CBT557" s="37"/>
      <c r="CBU557" s="37"/>
      <c r="CBV557" s="37"/>
      <c r="CBW557" s="37"/>
      <c r="CBX557" s="37"/>
      <c r="CBY557" s="37"/>
      <c r="CBZ557" s="37"/>
      <c r="CCA557" s="37"/>
      <c r="CCB557" s="37"/>
      <c r="CCC557" s="37"/>
      <c r="CCD557" s="37"/>
      <c r="CCE557" s="37"/>
      <c r="CCF557" s="37"/>
      <c r="CCG557" s="37"/>
      <c r="CCH557" s="37"/>
      <c r="CCI557" s="37"/>
      <c r="CCJ557" s="37"/>
      <c r="CCK557" s="37"/>
      <c r="CCL557" s="37"/>
      <c r="CCM557" s="37"/>
      <c r="CCN557" s="37"/>
      <c r="CCO557" s="37"/>
      <c r="CCP557" s="37"/>
      <c r="CCQ557" s="37"/>
      <c r="CCR557" s="37"/>
      <c r="CCS557" s="37"/>
      <c r="CCT557" s="37"/>
      <c r="CCU557" s="37"/>
      <c r="CCV557" s="37"/>
      <c r="CCW557" s="37"/>
      <c r="CCX557" s="37"/>
      <c r="CCY557" s="37"/>
      <c r="CCZ557" s="37"/>
      <c r="CDA557" s="37"/>
      <c r="CDB557" s="37"/>
      <c r="CDC557" s="37"/>
      <c r="CDD557" s="37"/>
      <c r="CDE557" s="37"/>
      <c r="CDF557" s="37"/>
      <c r="CDG557" s="37"/>
      <c r="CDH557" s="37"/>
      <c r="CDI557" s="37"/>
      <c r="CDJ557" s="37"/>
      <c r="CDK557" s="37"/>
      <c r="CDL557" s="37"/>
      <c r="CDM557" s="37"/>
      <c r="CDN557" s="37"/>
      <c r="CDO557" s="37"/>
      <c r="CDP557" s="37"/>
      <c r="CDQ557" s="37"/>
      <c r="CDR557" s="37"/>
      <c r="CDS557" s="37"/>
      <c r="CDT557" s="37"/>
      <c r="CDU557" s="37"/>
      <c r="CDV557" s="37"/>
      <c r="CDW557" s="37"/>
      <c r="CDX557" s="37"/>
      <c r="CDY557" s="37"/>
      <c r="CDZ557" s="37"/>
      <c r="CEA557" s="37"/>
      <c r="CEB557" s="37"/>
      <c r="CEC557" s="37"/>
      <c r="CED557" s="37"/>
      <c r="CEE557" s="37"/>
      <c r="CEF557" s="37"/>
      <c r="CEG557" s="37"/>
      <c r="CEH557" s="37"/>
      <c r="CEI557" s="37"/>
      <c r="CEJ557" s="37"/>
      <c r="CEK557" s="37"/>
      <c r="CEL557" s="37"/>
      <c r="CEM557" s="37"/>
      <c r="CEN557" s="37"/>
      <c r="CEO557" s="37"/>
      <c r="CEP557" s="37"/>
      <c r="CEQ557" s="37"/>
      <c r="CER557" s="37"/>
      <c r="CES557" s="37"/>
      <c r="CET557" s="37"/>
      <c r="CEU557" s="37"/>
      <c r="CEV557" s="37"/>
      <c r="CEW557" s="37"/>
      <c r="CEX557" s="37"/>
      <c r="CEY557" s="37"/>
      <c r="CEZ557" s="37"/>
    </row>
    <row r="558" spans="1:2184" s="163" customFormat="1" ht="46.5" customHeight="1">
      <c r="A558" s="984"/>
      <c r="B558" s="894"/>
      <c r="C558" s="966"/>
      <c r="D558" s="981"/>
      <c r="E558" s="969"/>
      <c r="F558" s="966"/>
      <c r="G558" s="966"/>
      <c r="H558" s="960"/>
      <c r="I558" s="982"/>
      <c r="J558" s="969"/>
      <c r="K558" s="969"/>
      <c r="L558" s="977"/>
      <c r="M558" s="959"/>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c r="CT558" s="37"/>
      <c r="CU558" s="37"/>
      <c r="CV558" s="37"/>
      <c r="CW558" s="37"/>
      <c r="CX558" s="37"/>
      <c r="CY558" s="37"/>
      <c r="CZ558" s="37"/>
      <c r="DA558" s="37"/>
      <c r="DB558" s="37"/>
      <c r="DC558" s="37"/>
      <c r="DD558" s="37"/>
      <c r="DE558" s="37"/>
      <c r="DF558" s="37"/>
      <c r="DG558" s="37"/>
      <c r="DH558" s="37"/>
      <c r="DI558" s="37"/>
      <c r="DJ558" s="37"/>
      <c r="DK558" s="37"/>
      <c r="DL558" s="37"/>
      <c r="DM558" s="37"/>
      <c r="DN558" s="37"/>
      <c r="DO558" s="37"/>
      <c r="DP558" s="37"/>
      <c r="DQ558" s="37"/>
      <c r="DR558" s="37"/>
      <c r="DS558" s="37"/>
      <c r="DT558" s="37"/>
      <c r="DU558" s="37"/>
      <c r="DV558" s="37"/>
      <c r="DW558" s="37"/>
      <c r="DX558" s="37"/>
      <c r="DY558" s="37"/>
      <c r="DZ558" s="37"/>
      <c r="EA558" s="37"/>
      <c r="EB558" s="37"/>
      <c r="EC558" s="37"/>
      <c r="ED558" s="37"/>
      <c r="EE558" s="37"/>
      <c r="EF558" s="37"/>
      <c r="EG558" s="37"/>
      <c r="EH558" s="37"/>
      <c r="EI558" s="37"/>
      <c r="EJ558" s="37"/>
      <c r="EK558" s="37"/>
      <c r="EL558" s="37"/>
      <c r="EM558" s="37"/>
      <c r="EN558" s="37"/>
      <c r="EO558" s="37"/>
      <c r="EP558" s="37"/>
      <c r="EQ558" s="37"/>
      <c r="ER558" s="37"/>
      <c r="ES558" s="37"/>
      <c r="ET558" s="37"/>
      <c r="EU558" s="37"/>
      <c r="EV558" s="37"/>
      <c r="EW558" s="37"/>
      <c r="EX558" s="37"/>
      <c r="EY558" s="37"/>
      <c r="EZ558" s="37"/>
      <c r="FA558" s="37"/>
      <c r="FB558" s="37"/>
      <c r="FC558" s="37"/>
      <c r="FD558" s="37"/>
      <c r="FE558" s="37"/>
      <c r="FF558" s="37"/>
      <c r="FG558" s="37"/>
      <c r="FH558" s="37"/>
      <c r="FI558" s="37"/>
      <c r="FJ558" s="37"/>
      <c r="FK558" s="37"/>
      <c r="FL558" s="37"/>
      <c r="FM558" s="37"/>
      <c r="FN558" s="37"/>
      <c r="FO558" s="37"/>
      <c r="FP558" s="37"/>
      <c r="FQ558" s="37"/>
      <c r="FR558" s="37"/>
      <c r="FS558" s="37"/>
      <c r="FT558" s="37"/>
      <c r="FU558" s="37"/>
      <c r="FV558" s="37"/>
      <c r="FW558" s="37"/>
      <c r="FX558" s="37"/>
      <c r="FY558" s="37"/>
      <c r="FZ558" s="37"/>
      <c r="GA558" s="37"/>
      <c r="GB558" s="37"/>
      <c r="GC558" s="37"/>
      <c r="GD558" s="37"/>
      <c r="GE558" s="37"/>
      <c r="GF558" s="37"/>
      <c r="GG558" s="37"/>
      <c r="GH558" s="37"/>
      <c r="GI558" s="37"/>
      <c r="GJ558" s="37"/>
      <c r="GK558" s="37"/>
      <c r="GL558" s="37"/>
      <c r="GM558" s="37"/>
      <c r="GN558" s="37"/>
      <c r="GO558" s="37"/>
      <c r="GP558" s="37"/>
      <c r="GQ558" s="37"/>
      <c r="GR558" s="37"/>
      <c r="GS558" s="37"/>
      <c r="GT558" s="37"/>
      <c r="GU558" s="37"/>
      <c r="GV558" s="37"/>
      <c r="GW558" s="37"/>
      <c r="GX558" s="37"/>
      <c r="GY558" s="37"/>
      <c r="GZ558" s="37"/>
      <c r="HA558" s="37"/>
      <c r="HB558" s="37"/>
      <c r="HC558" s="37"/>
      <c r="HD558" s="37"/>
      <c r="HE558" s="37"/>
      <c r="HF558" s="37"/>
      <c r="HG558" s="37"/>
      <c r="HH558" s="37"/>
      <c r="HI558" s="37"/>
      <c r="HJ558" s="37"/>
      <c r="HK558" s="37"/>
      <c r="HL558" s="37"/>
      <c r="HM558" s="37"/>
      <c r="HN558" s="37"/>
      <c r="HO558" s="37"/>
      <c r="HP558" s="37"/>
      <c r="HQ558" s="37"/>
      <c r="HR558" s="37"/>
      <c r="HS558" s="37"/>
      <c r="HT558" s="37"/>
      <c r="HU558" s="37"/>
      <c r="HV558" s="37"/>
      <c r="HW558" s="37"/>
      <c r="HX558" s="37"/>
      <c r="HY558" s="37"/>
      <c r="HZ558" s="37"/>
      <c r="IA558" s="37"/>
      <c r="IB558" s="37"/>
      <c r="IC558" s="37"/>
      <c r="ID558" s="37"/>
      <c r="IE558" s="37"/>
      <c r="IF558" s="37"/>
      <c r="IG558" s="37"/>
      <c r="IH558" s="37"/>
      <c r="II558" s="37"/>
      <c r="IJ558" s="37"/>
      <c r="IK558" s="37"/>
      <c r="IL558" s="37"/>
      <c r="IM558" s="37"/>
      <c r="IN558" s="37"/>
      <c r="IO558" s="37"/>
      <c r="IP558" s="37"/>
      <c r="IQ558" s="37"/>
      <c r="IR558" s="37"/>
      <c r="IS558" s="37"/>
      <c r="IT558" s="37"/>
      <c r="IU558" s="37"/>
      <c r="IV558" s="37"/>
      <c r="IW558" s="37"/>
      <c r="IX558" s="37"/>
      <c r="IY558" s="37"/>
      <c r="IZ558" s="37"/>
      <c r="JA558" s="37"/>
      <c r="JB558" s="37"/>
      <c r="JC558" s="37"/>
      <c r="JD558" s="37"/>
      <c r="JE558" s="37"/>
      <c r="JF558" s="37"/>
      <c r="JG558" s="37"/>
      <c r="JH558" s="37"/>
      <c r="JI558" s="37"/>
      <c r="JJ558" s="37"/>
      <c r="JK558" s="37"/>
      <c r="JL558" s="37"/>
      <c r="JM558" s="37"/>
      <c r="JN558" s="37"/>
      <c r="JO558" s="37"/>
      <c r="JP558" s="37"/>
      <c r="JQ558" s="37"/>
      <c r="JR558" s="37"/>
      <c r="JS558" s="37"/>
      <c r="JT558" s="37"/>
      <c r="JU558" s="37"/>
      <c r="JV558" s="37"/>
      <c r="JW558" s="37"/>
      <c r="JX558" s="37"/>
      <c r="JY558" s="37"/>
      <c r="JZ558" s="37"/>
      <c r="KA558" s="37"/>
      <c r="KB558" s="37"/>
      <c r="KC558" s="37"/>
      <c r="KD558" s="37"/>
      <c r="KE558" s="37"/>
      <c r="KF558" s="37"/>
      <c r="KG558" s="37"/>
      <c r="KH558" s="37"/>
      <c r="KI558" s="37"/>
      <c r="KJ558" s="37"/>
      <c r="KK558" s="37"/>
      <c r="KL558" s="37"/>
      <c r="KM558" s="37"/>
      <c r="KN558" s="37"/>
      <c r="KO558" s="37"/>
      <c r="KP558" s="37"/>
      <c r="KQ558" s="37"/>
      <c r="KR558" s="37"/>
      <c r="KS558" s="37"/>
      <c r="KT558" s="37"/>
      <c r="KU558" s="37"/>
      <c r="KV558" s="37"/>
      <c r="KW558" s="37"/>
      <c r="KX558" s="37"/>
      <c r="KY558" s="37"/>
      <c r="KZ558" s="37"/>
      <c r="LA558" s="37"/>
      <c r="LB558" s="37"/>
      <c r="LC558" s="37"/>
      <c r="LD558" s="37"/>
      <c r="LE558" s="37"/>
      <c r="LF558" s="37"/>
      <c r="LG558" s="37"/>
      <c r="LH558" s="37"/>
      <c r="LI558" s="37"/>
      <c r="LJ558" s="37"/>
      <c r="LK558" s="37"/>
      <c r="LL558" s="37"/>
      <c r="LM558" s="37"/>
      <c r="LN558" s="37"/>
      <c r="LO558" s="37"/>
      <c r="LP558" s="37"/>
      <c r="LQ558" s="37"/>
      <c r="LR558" s="37"/>
      <c r="LS558" s="37"/>
      <c r="LT558" s="37"/>
      <c r="LU558" s="37"/>
      <c r="LV558" s="37"/>
      <c r="LW558" s="37"/>
      <c r="LX558" s="37"/>
      <c r="LY558" s="37"/>
      <c r="LZ558" s="37"/>
      <c r="MA558" s="37"/>
      <c r="MB558" s="37"/>
      <c r="MC558" s="37"/>
      <c r="MD558" s="37"/>
      <c r="ME558" s="37"/>
      <c r="MF558" s="37"/>
      <c r="MG558" s="37"/>
      <c r="MH558" s="37"/>
      <c r="MI558" s="37"/>
      <c r="MJ558" s="37"/>
      <c r="MK558" s="37"/>
      <c r="ML558" s="37"/>
      <c r="MM558" s="37"/>
      <c r="MN558" s="37"/>
      <c r="MO558" s="37"/>
      <c r="MP558" s="37"/>
      <c r="MQ558" s="37"/>
      <c r="MR558" s="37"/>
      <c r="MS558" s="37"/>
      <c r="MT558" s="37"/>
      <c r="MU558" s="37"/>
      <c r="MV558" s="37"/>
      <c r="MW558" s="37"/>
      <c r="MX558" s="37"/>
      <c r="MY558" s="37"/>
      <c r="MZ558" s="37"/>
      <c r="NA558" s="37"/>
      <c r="NB558" s="37"/>
      <c r="NC558" s="37"/>
      <c r="ND558" s="37"/>
      <c r="NE558" s="37"/>
      <c r="NF558" s="37"/>
      <c r="NG558" s="37"/>
      <c r="NH558" s="37"/>
      <c r="NI558" s="37"/>
      <c r="NJ558" s="37"/>
      <c r="NK558" s="37"/>
      <c r="NL558" s="37"/>
      <c r="NM558" s="37"/>
      <c r="NN558" s="37"/>
      <c r="NO558" s="37"/>
      <c r="NP558" s="37"/>
      <c r="NQ558" s="37"/>
      <c r="NR558" s="37"/>
      <c r="NS558" s="37"/>
      <c r="NT558" s="37"/>
      <c r="NU558" s="37"/>
      <c r="NV558" s="37"/>
      <c r="NW558" s="37"/>
      <c r="NX558" s="37"/>
      <c r="NY558" s="37"/>
      <c r="NZ558" s="37"/>
      <c r="OA558" s="37"/>
      <c r="OB558" s="37"/>
      <c r="OC558" s="37"/>
      <c r="OD558" s="37"/>
      <c r="OE558" s="37"/>
      <c r="OF558" s="37"/>
      <c r="OG558" s="37"/>
      <c r="OH558" s="37"/>
      <c r="OI558" s="37"/>
      <c r="OJ558" s="37"/>
      <c r="OK558" s="37"/>
      <c r="OL558" s="37"/>
      <c r="OM558" s="37"/>
      <c r="ON558" s="37"/>
      <c r="OO558" s="37"/>
      <c r="OP558" s="37"/>
      <c r="OQ558" s="37"/>
      <c r="OR558" s="37"/>
      <c r="OS558" s="37"/>
      <c r="OT558" s="37"/>
      <c r="OU558" s="37"/>
      <c r="OV558" s="37"/>
      <c r="OW558" s="37"/>
      <c r="OX558" s="37"/>
      <c r="OY558" s="37"/>
      <c r="OZ558" s="37"/>
      <c r="PA558" s="37"/>
      <c r="PB558" s="37"/>
      <c r="PC558" s="37"/>
      <c r="PD558" s="37"/>
      <c r="PE558" s="37"/>
      <c r="PF558" s="37"/>
      <c r="PG558" s="37"/>
      <c r="PH558" s="37"/>
      <c r="PI558" s="37"/>
      <c r="PJ558" s="37"/>
      <c r="PK558" s="37"/>
      <c r="PL558" s="37"/>
      <c r="PM558" s="37"/>
      <c r="PN558" s="37"/>
      <c r="PO558" s="37"/>
      <c r="PP558" s="37"/>
      <c r="PQ558" s="37"/>
      <c r="PR558" s="37"/>
      <c r="PS558" s="37"/>
      <c r="PT558" s="37"/>
      <c r="PU558" s="37"/>
      <c r="PV558" s="37"/>
      <c r="PW558" s="37"/>
      <c r="PX558" s="37"/>
      <c r="PY558" s="37"/>
      <c r="PZ558" s="37"/>
      <c r="QA558" s="37"/>
      <c r="QB558" s="37"/>
      <c r="QC558" s="37"/>
      <c r="QD558" s="37"/>
      <c r="QE558" s="37"/>
      <c r="QF558" s="37"/>
      <c r="QG558" s="37"/>
      <c r="QH558" s="37"/>
      <c r="QI558" s="37"/>
      <c r="QJ558" s="37"/>
      <c r="QK558" s="37"/>
      <c r="QL558" s="37"/>
      <c r="QM558" s="37"/>
      <c r="QN558" s="37"/>
      <c r="QO558" s="37"/>
      <c r="QP558" s="37"/>
      <c r="QQ558" s="37"/>
      <c r="QR558" s="37"/>
      <c r="QS558" s="37"/>
      <c r="QT558" s="37"/>
      <c r="QU558" s="37"/>
      <c r="QV558" s="37"/>
      <c r="QW558" s="37"/>
      <c r="QX558" s="37"/>
      <c r="QY558" s="37"/>
      <c r="QZ558" s="37"/>
      <c r="RA558" s="37"/>
      <c r="RB558" s="37"/>
      <c r="RC558" s="37"/>
      <c r="RD558" s="37"/>
      <c r="RE558" s="37"/>
      <c r="RF558" s="37"/>
      <c r="RG558" s="37"/>
      <c r="RH558" s="37"/>
      <c r="RI558" s="37"/>
      <c r="RJ558" s="37"/>
      <c r="RK558" s="37"/>
      <c r="RL558" s="37"/>
      <c r="RM558" s="37"/>
      <c r="RN558" s="37"/>
      <c r="RO558" s="37"/>
      <c r="RP558" s="37"/>
      <c r="RQ558" s="37"/>
      <c r="RR558" s="37"/>
      <c r="RS558" s="37"/>
      <c r="RT558" s="37"/>
      <c r="RU558" s="37"/>
      <c r="RV558" s="37"/>
      <c r="RW558" s="37"/>
      <c r="RX558" s="37"/>
      <c r="RY558" s="37"/>
      <c r="RZ558" s="37"/>
      <c r="SA558" s="37"/>
      <c r="SB558" s="37"/>
      <c r="SC558" s="37"/>
      <c r="SD558" s="37"/>
      <c r="SE558" s="37"/>
      <c r="SF558" s="37"/>
      <c r="SG558" s="37"/>
      <c r="SH558" s="37"/>
      <c r="SI558" s="37"/>
      <c r="SJ558" s="37"/>
      <c r="SK558" s="37"/>
      <c r="SL558" s="37"/>
      <c r="SM558" s="37"/>
      <c r="SN558" s="37"/>
      <c r="SO558" s="37"/>
      <c r="SP558" s="37"/>
      <c r="SQ558" s="37"/>
      <c r="SR558" s="37"/>
      <c r="SS558" s="37"/>
      <c r="ST558" s="37"/>
      <c r="SU558" s="37"/>
      <c r="SV558" s="37"/>
      <c r="SW558" s="37"/>
      <c r="SX558" s="37"/>
      <c r="SY558" s="37"/>
      <c r="SZ558" s="37"/>
      <c r="TA558" s="37"/>
      <c r="TB558" s="37"/>
      <c r="TC558" s="37"/>
      <c r="TD558" s="37"/>
      <c r="TE558" s="37"/>
      <c r="TF558" s="37"/>
      <c r="TG558" s="37"/>
      <c r="TH558" s="37"/>
      <c r="TI558" s="37"/>
      <c r="TJ558" s="37"/>
      <c r="TK558" s="37"/>
      <c r="TL558" s="37"/>
      <c r="TM558" s="37"/>
      <c r="TN558" s="37"/>
      <c r="TO558" s="37"/>
      <c r="TP558" s="37"/>
      <c r="TQ558" s="37"/>
      <c r="TR558" s="37"/>
      <c r="TS558" s="37"/>
      <c r="TT558" s="37"/>
      <c r="TU558" s="37"/>
      <c r="TV558" s="37"/>
      <c r="TW558" s="37"/>
      <c r="TX558" s="37"/>
      <c r="TY558" s="37"/>
      <c r="TZ558" s="37"/>
      <c r="UA558" s="37"/>
      <c r="UB558" s="37"/>
      <c r="UC558" s="37"/>
      <c r="UD558" s="37"/>
      <c r="UE558" s="37"/>
      <c r="UF558" s="37"/>
      <c r="UG558" s="37"/>
      <c r="UH558" s="37"/>
      <c r="UI558" s="37"/>
      <c r="UJ558" s="37"/>
      <c r="UK558" s="37"/>
      <c r="UL558" s="37"/>
      <c r="UM558" s="37"/>
      <c r="UN558" s="37"/>
      <c r="UO558" s="37"/>
      <c r="UP558" s="37"/>
      <c r="UQ558" s="37"/>
      <c r="UR558" s="37"/>
      <c r="US558" s="37"/>
      <c r="UT558" s="37"/>
      <c r="UU558" s="37"/>
      <c r="UV558" s="37"/>
      <c r="UW558" s="37"/>
      <c r="UX558" s="37"/>
      <c r="UY558" s="37"/>
      <c r="UZ558" s="37"/>
      <c r="VA558" s="37"/>
      <c r="VB558" s="37"/>
      <c r="VC558" s="37"/>
      <c r="VD558" s="37"/>
      <c r="VE558" s="37"/>
      <c r="VF558" s="37"/>
      <c r="VG558" s="37"/>
      <c r="VH558" s="37"/>
      <c r="VI558" s="37"/>
      <c r="VJ558" s="37"/>
      <c r="VK558" s="37"/>
      <c r="VL558" s="37"/>
      <c r="VM558" s="37"/>
      <c r="VN558" s="37"/>
      <c r="VO558" s="37"/>
      <c r="VP558" s="37"/>
      <c r="VQ558" s="37"/>
      <c r="VR558" s="37"/>
      <c r="VS558" s="37"/>
      <c r="VT558" s="37"/>
      <c r="VU558" s="37"/>
      <c r="VV558" s="37"/>
      <c r="VW558" s="37"/>
      <c r="VX558" s="37"/>
      <c r="VY558" s="37"/>
      <c r="VZ558" s="37"/>
      <c r="WA558" s="37"/>
      <c r="WB558" s="37"/>
      <c r="WC558" s="37"/>
      <c r="WD558" s="37"/>
      <c r="WE558" s="37"/>
      <c r="WF558" s="37"/>
      <c r="WG558" s="37"/>
      <c r="WH558" s="37"/>
      <c r="WI558" s="37"/>
      <c r="WJ558" s="37"/>
      <c r="WK558" s="37"/>
      <c r="WL558" s="37"/>
      <c r="WM558" s="37"/>
      <c r="WN558" s="37"/>
      <c r="WO558" s="37"/>
      <c r="WP558" s="37"/>
      <c r="WQ558" s="37"/>
      <c r="WR558" s="37"/>
      <c r="WS558" s="37"/>
      <c r="WT558" s="37"/>
      <c r="WU558" s="37"/>
      <c r="WV558" s="37"/>
      <c r="WW558" s="37"/>
      <c r="WX558" s="37"/>
      <c r="WY558" s="37"/>
      <c r="WZ558" s="37"/>
      <c r="XA558" s="37"/>
      <c r="XB558" s="37"/>
      <c r="XC558" s="37"/>
      <c r="XD558" s="37"/>
      <c r="XE558" s="37"/>
      <c r="XF558" s="37"/>
      <c r="XG558" s="37"/>
      <c r="XH558" s="37"/>
      <c r="XI558" s="37"/>
      <c r="XJ558" s="37"/>
      <c r="XK558" s="37"/>
      <c r="XL558" s="37"/>
      <c r="XM558" s="37"/>
      <c r="XN558" s="37"/>
      <c r="XO558" s="37"/>
      <c r="XP558" s="37"/>
      <c r="XQ558" s="37"/>
      <c r="XR558" s="37"/>
      <c r="XS558" s="37"/>
      <c r="XT558" s="37"/>
      <c r="XU558" s="37"/>
      <c r="XV558" s="37"/>
      <c r="XW558" s="37"/>
      <c r="XX558" s="37"/>
      <c r="XY558" s="37"/>
      <c r="XZ558" s="37"/>
      <c r="YA558" s="37"/>
      <c r="YB558" s="37"/>
      <c r="YC558" s="37"/>
      <c r="YD558" s="37"/>
      <c r="YE558" s="37"/>
      <c r="YF558" s="37"/>
      <c r="YG558" s="37"/>
      <c r="YH558" s="37"/>
      <c r="YI558" s="37"/>
      <c r="YJ558" s="37"/>
      <c r="YK558" s="37"/>
      <c r="YL558" s="37"/>
      <c r="YM558" s="37"/>
      <c r="YN558" s="37"/>
      <c r="YO558" s="37"/>
      <c r="YP558" s="37"/>
      <c r="YQ558" s="37"/>
      <c r="YR558" s="37"/>
      <c r="YS558" s="37"/>
      <c r="YT558" s="37"/>
      <c r="YU558" s="37"/>
      <c r="YV558" s="37"/>
      <c r="YW558" s="37"/>
      <c r="YX558" s="37"/>
      <c r="YY558" s="37"/>
      <c r="YZ558" s="37"/>
      <c r="ZA558" s="37"/>
      <c r="ZB558" s="37"/>
      <c r="ZC558" s="37"/>
      <c r="ZD558" s="37"/>
      <c r="ZE558" s="37"/>
      <c r="ZF558" s="37"/>
      <c r="ZG558" s="37"/>
      <c r="ZH558" s="37"/>
      <c r="ZI558" s="37"/>
      <c r="ZJ558" s="37"/>
      <c r="ZK558" s="37"/>
      <c r="ZL558" s="37"/>
      <c r="ZM558" s="37"/>
      <c r="ZN558" s="37"/>
      <c r="ZO558" s="37"/>
      <c r="ZP558" s="37"/>
      <c r="ZQ558" s="37"/>
      <c r="ZR558" s="37"/>
      <c r="ZS558" s="37"/>
      <c r="ZT558" s="37"/>
      <c r="ZU558" s="37"/>
      <c r="ZV558" s="37"/>
      <c r="ZW558" s="37"/>
      <c r="ZX558" s="37"/>
      <c r="ZY558" s="37"/>
      <c r="ZZ558" s="37"/>
      <c r="AAA558" s="37"/>
      <c r="AAB558" s="37"/>
      <c r="AAC558" s="37"/>
      <c r="AAD558" s="37"/>
      <c r="AAE558" s="37"/>
      <c r="AAF558" s="37"/>
      <c r="AAG558" s="37"/>
      <c r="AAH558" s="37"/>
      <c r="AAI558" s="37"/>
      <c r="AAJ558" s="37"/>
      <c r="AAK558" s="37"/>
      <c r="AAL558" s="37"/>
      <c r="AAM558" s="37"/>
      <c r="AAN558" s="37"/>
      <c r="AAO558" s="37"/>
      <c r="AAP558" s="37"/>
      <c r="AAQ558" s="37"/>
      <c r="AAR558" s="37"/>
      <c r="AAS558" s="37"/>
      <c r="AAT558" s="37"/>
      <c r="AAU558" s="37"/>
      <c r="AAV558" s="37"/>
      <c r="AAW558" s="37"/>
      <c r="AAX558" s="37"/>
      <c r="AAY558" s="37"/>
      <c r="AAZ558" s="37"/>
      <c r="ABA558" s="37"/>
      <c r="ABB558" s="37"/>
      <c r="ABC558" s="37"/>
      <c r="ABD558" s="37"/>
      <c r="ABE558" s="37"/>
      <c r="ABF558" s="37"/>
      <c r="ABG558" s="37"/>
      <c r="ABH558" s="37"/>
      <c r="ABI558" s="37"/>
      <c r="ABJ558" s="37"/>
      <c r="ABK558" s="37"/>
      <c r="ABL558" s="37"/>
      <c r="ABM558" s="37"/>
      <c r="ABN558" s="37"/>
      <c r="ABO558" s="37"/>
      <c r="ABP558" s="37"/>
      <c r="ABQ558" s="37"/>
      <c r="ABR558" s="37"/>
      <c r="ABS558" s="37"/>
      <c r="ABT558" s="37"/>
      <c r="ABU558" s="37"/>
      <c r="ABV558" s="37"/>
      <c r="ABW558" s="37"/>
      <c r="ABX558" s="37"/>
      <c r="ABY558" s="37"/>
      <c r="ABZ558" s="37"/>
      <c r="ACA558" s="37"/>
      <c r="ACB558" s="37"/>
      <c r="ACC558" s="37"/>
      <c r="ACD558" s="37"/>
      <c r="ACE558" s="37"/>
      <c r="ACF558" s="37"/>
      <c r="ACG558" s="37"/>
      <c r="ACH558" s="37"/>
      <c r="ACI558" s="37"/>
      <c r="ACJ558" s="37"/>
      <c r="ACK558" s="37"/>
      <c r="ACL558" s="37"/>
      <c r="ACM558" s="37"/>
      <c r="ACN558" s="37"/>
      <c r="ACO558" s="37"/>
      <c r="ACP558" s="37"/>
      <c r="ACQ558" s="37"/>
      <c r="ACR558" s="37"/>
      <c r="ACS558" s="37"/>
      <c r="ACT558" s="37"/>
      <c r="ACU558" s="37"/>
      <c r="ACV558" s="37"/>
      <c r="ACW558" s="37"/>
      <c r="ACX558" s="37"/>
      <c r="ACY558" s="37"/>
      <c r="ACZ558" s="37"/>
      <c r="ADA558" s="37"/>
      <c r="ADB558" s="37"/>
      <c r="ADC558" s="37"/>
      <c r="ADD558" s="37"/>
      <c r="ADE558" s="37"/>
      <c r="ADF558" s="37"/>
      <c r="ADG558" s="37"/>
      <c r="ADH558" s="37"/>
      <c r="ADI558" s="37"/>
      <c r="ADJ558" s="37"/>
      <c r="ADK558" s="37"/>
      <c r="ADL558" s="37"/>
      <c r="ADM558" s="37"/>
      <c r="ADN558" s="37"/>
      <c r="ADO558" s="37"/>
      <c r="ADP558" s="37"/>
      <c r="ADQ558" s="37"/>
      <c r="ADR558" s="37"/>
      <c r="ADS558" s="37"/>
      <c r="ADT558" s="37"/>
      <c r="ADU558" s="37"/>
      <c r="ADV558" s="37"/>
      <c r="ADW558" s="37"/>
      <c r="ADX558" s="37"/>
      <c r="ADY558" s="37"/>
      <c r="ADZ558" s="37"/>
      <c r="AEA558" s="37"/>
      <c r="AEB558" s="37"/>
      <c r="AEC558" s="37"/>
      <c r="AED558" s="37"/>
      <c r="AEE558" s="37"/>
      <c r="AEF558" s="37"/>
      <c r="AEG558" s="37"/>
      <c r="AEH558" s="37"/>
      <c r="AEI558" s="37"/>
      <c r="AEJ558" s="37"/>
      <c r="AEK558" s="37"/>
      <c r="AEL558" s="37"/>
      <c r="AEM558" s="37"/>
      <c r="AEN558" s="37"/>
      <c r="AEO558" s="37"/>
      <c r="AEP558" s="37"/>
      <c r="AEQ558" s="37"/>
      <c r="AER558" s="37"/>
      <c r="AES558" s="37"/>
      <c r="AET558" s="37"/>
      <c r="AEU558" s="37"/>
      <c r="AEV558" s="37"/>
      <c r="AEW558" s="37"/>
      <c r="AEX558" s="37"/>
      <c r="AEY558" s="37"/>
      <c r="AEZ558" s="37"/>
      <c r="AFA558" s="37"/>
      <c r="AFB558" s="37"/>
      <c r="AFC558" s="37"/>
      <c r="AFD558" s="37"/>
      <c r="AFE558" s="37"/>
      <c r="AFF558" s="37"/>
      <c r="AFG558" s="37"/>
      <c r="AFH558" s="37"/>
      <c r="AFI558" s="37"/>
      <c r="AFJ558" s="37"/>
      <c r="AFK558" s="37"/>
      <c r="AFL558" s="37"/>
      <c r="AFM558" s="37"/>
      <c r="AFN558" s="37"/>
      <c r="AFO558" s="37"/>
      <c r="AFP558" s="37"/>
      <c r="AFQ558" s="37"/>
      <c r="AFR558" s="37"/>
      <c r="AFS558" s="37"/>
      <c r="AFT558" s="37"/>
      <c r="AFU558" s="37"/>
      <c r="AFV558" s="37"/>
      <c r="AFW558" s="37"/>
      <c r="AFX558" s="37"/>
      <c r="AFY558" s="37"/>
      <c r="AFZ558" s="37"/>
      <c r="AGA558" s="37"/>
      <c r="AGB558" s="37"/>
      <c r="AGC558" s="37"/>
      <c r="AGD558" s="37"/>
      <c r="AGE558" s="37"/>
      <c r="AGF558" s="37"/>
      <c r="AGG558" s="37"/>
      <c r="AGH558" s="37"/>
      <c r="AGI558" s="37"/>
      <c r="AGJ558" s="37"/>
      <c r="AGK558" s="37"/>
      <c r="AGL558" s="37"/>
      <c r="AGM558" s="37"/>
      <c r="AGN558" s="37"/>
      <c r="AGO558" s="37"/>
      <c r="AGP558" s="37"/>
      <c r="AGQ558" s="37"/>
      <c r="AGR558" s="37"/>
      <c r="AGS558" s="37"/>
      <c r="AGT558" s="37"/>
      <c r="AGU558" s="37"/>
      <c r="AGV558" s="37"/>
      <c r="AGW558" s="37"/>
      <c r="AGX558" s="37"/>
      <c r="AGY558" s="37"/>
      <c r="AGZ558" s="37"/>
      <c r="AHA558" s="37"/>
      <c r="AHB558" s="37"/>
      <c r="AHC558" s="37"/>
      <c r="AHD558" s="37"/>
      <c r="AHE558" s="37"/>
      <c r="AHF558" s="37"/>
      <c r="AHG558" s="37"/>
      <c r="AHH558" s="37"/>
      <c r="AHI558" s="37"/>
      <c r="AHJ558" s="37"/>
      <c r="AHK558" s="37"/>
      <c r="AHL558" s="37"/>
      <c r="AHM558" s="37"/>
      <c r="AHN558" s="37"/>
      <c r="AHO558" s="37"/>
      <c r="AHP558" s="37"/>
      <c r="AHQ558" s="37"/>
      <c r="AHR558" s="37"/>
      <c r="AHS558" s="37"/>
      <c r="AHT558" s="37"/>
      <c r="AHU558" s="37"/>
      <c r="AHV558" s="37"/>
      <c r="AHW558" s="37"/>
      <c r="AHX558" s="37"/>
      <c r="AHY558" s="37"/>
      <c r="AHZ558" s="37"/>
      <c r="AIA558" s="37"/>
      <c r="AIB558" s="37"/>
      <c r="AIC558" s="37"/>
      <c r="AID558" s="37"/>
      <c r="AIE558" s="37"/>
      <c r="AIF558" s="37"/>
      <c r="AIG558" s="37"/>
      <c r="AIH558" s="37"/>
      <c r="AII558" s="37"/>
      <c r="AIJ558" s="37"/>
      <c r="AIK558" s="37"/>
      <c r="AIL558" s="37"/>
      <c r="AIM558" s="37"/>
      <c r="AIN558" s="37"/>
      <c r="AIO558" s="37"/>
      <c r="AIP558" s="37"/>
      <c r="AIQ558" s="37"/>
      <c r="AIR558" s="37"/>
      <c r="AIS558" s="37"/>
      <c r="AIT558" s="37"/>
      <c r="AIU558" s="37"/>
      <c r="AIV558" s="37"/>
      <c r="AIW558" s="37"/>
      <c r="AIX558" s="37"/>
      <c r="AIY558" s="37"/>
      <c r="AIZ558" s="37"/>
      <c r="AJA558" s="37"/>
      <c r="AJB558" s="37"/>
      <c r="AJC558" s="37"/>
      <c r="AJD558" s="37"/>
      <c r="AJE558" s="37"/>
      <c r="AJF558" s="37"/>
      <c r="AJG558" s="37"/>
      <c r="AJH558" s="37"/>
      <c r="AJI558" s="37"/>
      <c r="AJJ558" s="37"/>
      <c r="AJK558" s="37"/>
      <c r="AJL558" s="37"/>
      <c r="AJM558" s="37"/>
      <c r="AJN558" s="37"/>
      <c r="AJO558" s="37"/>
      <c r="AJP558" s="37"/>
      <c r="AJQ558" s="37"/>
      <c r="AJR558" s="37"/>
      <c r="AJS558" s="37"/>
      <c r="AJT558" s="37"/>
      <c r="AJU558" s="37"/>
      <c r="AJV558" s="37"/>
      <c r="AJW558" s="37"/>
      <c r="AJX558" s="37"/>
      <c r="AJY558" s="37"/>
      <c r="AJZ558" s="37"/>
      <c r="AKA558" s="37"/>
      <c r="AKB558" s="37"/>
      <c r="AKC558" s="37"/>
      <c r="AKD558" s="37"/>
      <c r="AKE558" s="37"/>
      <c r="AKF558" s="37"/>
      <c r="AKG558" s="37"/>
      <c r="AKH558" s="37"/>
      <c r="AKI558" s="37"/>
      <c r="AKJ558" s="37"/>
      <c r="AKK558" s="37"/>
      <c r="AKL558" s="37"/>
      <c r="AKM558" s="37"/>
      <c r="AKN558" s="37"/>
      <c r="AKO558" s="37"/>
      <c r="AKP558" s="37"/>
      <c r="AKQ558" s="37"/>
      <c r="AKR558" s="37"/>
      <c r="AKS558" s="37"/>
      <c r="AKT558" s="37"/>
      <c r="AKU558" s="37"/>
      <c r="AKV558" s="37"/>
      <c r="AKW558" s="37"/>
      <c r="AKX558" s="37"/>
      <c r="AKY558" s="37"/>
      <c r="AKZ558" s="37"/>
      <c r="ALA558" s="37"/>
      <c r="ALB558" s="37"/>
      <c r="ALC558" s="37"/>
      <c r="ALD558" s="37"/>
      <c r="ALE558" s="37"/>
      <c r="ALF558" s="37"/>
      <c r="ALG558" s="37"/>
      <c r="ALH558" s="37"/>
      <c r="ALI558" s="37"/>
      <c r="ALJ558" s="37"/>
      <c r="ALK558" s="37"/>
      <c r="ALL558" s="37"/>
      <c r="ALM558" s="37"/>
      <c r="ALN558" s="37"/>
      <c r="ALO558" s="37"/>
      <c r="ALP558" s="37"/>
      <c r="ALQ558" s="37"/>
      <c r="ALR558" s="37"/>
      <c r="ALS558" s="37"/>
      <c r="ALT558" s="37"/>
      <c r="ALU558" s="37"/>
      <c r="ALV558" s="37"/>
      <c r="ALW558" s="37"/>
      <c r="ALX558" s="37"/>
      <c r="ALY558" s="37"/>
      <c r="ALZ558" s="37"/>
      <c r="AMA558" s="37"/>
      <c r="AMB558" s="37"/>
      <c r="AMC558" s="37"/>
      <c r="AMD558" s="37"/>
      <c r="AME558" s="37"/>
      <c r="AMF558" s="37"/>
      <c r="AMG558" s="37"/>
      <c r="AMH558" s="37"/>
      <c r="AMI558" s="37"/>
      <c r="AMJ558" s="37"/>
      <c r="AMK558" s="37"/>
      <c r="AML558" s="37"/>
      <c r="AMM558" s="37"/>
      <c r="AMN558" s="37"/>
      <c r="AMO558" s="37"/>
      <c r="AMP558" s="37"/>
      <c r="AMQ558" s="37"/>
      <c r="AMR558" s="37"/>
      <c r="AMS558" s="37"/>
      <c r="AMT558" s="37"/>
      <c r="AMU558" s="37"/>
      <c r="AMV558" s="37"/>
      <c r="AMW558" s="37"/>
      <c r="AMX558" s="37"/>
      <c r="AMY558" s="37"/>
      <c r="AMZ558" s="37"/>
      <c r="ANA558" s="37"/>
      <c r="ANB558" s="37"/>
      <c r="ANC558" s="37"/>
      <c r="AND558" s="37"/>
      <c r="ANE558" s="37"/>
      <c r="ANF558" s="37"/>
      <c r="ANG558" s="37"/>
      <c r="ANH558" s="37"/>
      <c r="ANI558" s="37"/>
      <c r="ANJ558" s="37"/>
      <c r="ANK558" s="37"/>
      <c r="ANL558" s="37"/>
      <c r="ANM558" s="37"/>
      <c r="ANN558" s="37"/>
      <c r="ANO558" s="37"/>
      <c r="ANP558" s="37"/>
      <c r="ANQ558" s="37"/>
      <c r="ANR558" s="37"/>
      <c r="ANS558" s="37"/>
      <c r="ANT558" s="37"/>
      <c r="ANU558" s="37"/>
      <c r="ANV558" s="37"/>
      <c r="ANW558" s="37"/>
      <c r="ANX558" s="37"/>
      <c r="ANY558" s="37"/>
      <c r="ANZ558" s="37"/>
      <c r="AOA558" s="37"/>
      <c r="AOB558" s="37"/>
      <c r="AOC558" s="37"/>
      <c r="AOD558" s="37"/>
      <c r="AOE558" s="37"/>
      <c r="AOF558" s="37"/>
      <c r="AOG558" s="37"/>
      <c r="AOH558" s="37"/>
      <c r="AOI558" s="37"/>
      <c r="AOJ558" s="37"/>
      <c r="AOK558" s="37"/>
      <c r="AOL558" s="37"/>
      <c r="AOM558" s="37"/>
      <c r="AON558" s="37"/>
      <c r="AOO558" s="37"/>
      <c r="AOP558" s="37"/>
      <c r="AOQ558" s="37"/>
      <c r="AOR558" s="37"/>
      <c r="AOS558" s="37"/>
      <c r="AOT558" s="37"/>
      <c r="AOU558" s="37"/>
      <c r="AOV558" s="37"/>
      <c r="AOW558" s="37"/>
      <c r="AOX558" s="37"/>
      <c r="AOY558" s="37"/>
      <c r="AOZ558" s="37"/>
      <c r="APA558" s="37"/>
      <c r="APB558" s="37"/>
      <c r="APC558" s="37"/>
      <c r="APD558" s="37"/>
      <c r="APE558" s="37"/>
      <c r="APF558" s="37"/>
      <c r="APG558" s="37"/>
      <c r="APH558" s="37"/>
      <c r="API558" s="37"/>
      <c r="APJ558" s="37"/>
      <c r="APK558" s="37"/>
      <c r="APL558" s="37"/>
      <c r="APM558" s="37"/>
      <c r="APN558" s="37"/>
      <c r="APO558" s="37"/>
      <c r="APP558" s="37"/>
      <c r="APQ558" s="37"/>
      <c r="APR558" s="37"/>
      <c r="APS558" s="37"/>
      <c r="APT558" s="37"/>
      <c r="APU558" s="37"/>
      <c r="APV558" s="37"/>
      <c r="APW558" s="37"/>
      <c r="APX558" s="37"/>
      <c r="APY558" s="37"/>
      <c r="APZ558" s="37"/>
      <c r="AQA558" s="37"/>
      <c r="AQB558" s="37"/>
      <c r="AQC558" s="37"/>
      <c r="AQD558" s="37"/>
      <c r="AQE558" s="37"/>
      <c r="AQF558" s="37"/>
      <c r="AQG558" s="37"/>
      <c r="AQH558" s="37"/>
      <c r="AQI558" s="37"/>
      <c r="AQJ558" s="37"/>
      <c r="AQK558" s="37"/>
      <c r="AQL558" s="37"/>
      <c r="AQM558" s="37"/>
      <c r="AQN558" s="37"/>
      <c r="AQO558" s="37"/>
      <c r="AQP558" s="37"/>
      <c r="AQQ558" s="37"/>
      <c r="AQR558" s="37"/>
      <c r="AQS558" s="37"/>
      <c r="AQT558" s="37"/>
      <c r="AQU558" s="37"/>
      <c r="AQV558" s="37"/>
      <c r="AQW558" s="37"/>
      <c r="AQX558" s="37"/>
      <c r="AQY558" s="37"/>
      <c r="AQZ558" s="37"/>
      <c r="ARA558" s="37"/>
      <c r="ARB558" s="37"/>
      <c r="ARC558" s="37"/>
      <c r="ARD558" s="37"/>
      <c r="ARE558" s="37"/>
      <c r="ARF558" s="37"/>
      <c r="ARG558" s="37"/>
      <c r="ARH558" s="37"/>
      <c r="ARI558" s="37"/>
      <c r="ARJ558" s="37"/>
      <c r="ARK558" s="37"/>
      <c r="ARL558" s="37"/>
      <c r="ARM558" s="37"/>
      <c r="ARN558" s="37"/>
      <c r="ARO558" s="37"/>
      <c r="ARP558" s="37"/>
      <c r="ARQ558" s="37"/>
      <c r="ARR558" s="37"/>
      <c r="ARS558" s="37"/>
      <c r="ART558" s="37"/>
      <c r="ARU558" s="37"/>
      <c r="ARV558" s="37"/>
      <c r="ARW558" s="37"/>
      <c r="ARX558" s="37"/>
      <c r="ARY558" s="37"/>
      <c r="ARZ558" s="37"/>
      <c r="ASA558" s="37"/>
      <c r="ASB558" s="37"/>
      <c r="ASC558" s="37"/>
      <c r="ASD558" s="37"/>
      <c r="ASE558" s="37"/>
      <c r="ASF558" s="37"/>
      <c r="ASG558" s="37"/>
      <c r="ASH558" s="37"/>
      <c r="ASI558" s="37"/>
      <c r="ASJ558" s="37"/>
      <c r="ASK558" s="37"/>
      <c r="ASL558" s="37"/>
      <c r="ASM558" s="37"/>
      <c r="ASN558" s="37"/>
      <c r="ASO558" s="37"/>
      <c r="ASP558" s="37"/>
      <c r="ASQ558" s="37"/>
      <c r="ASR558" s="37"/>
      <c r="ASS558" s="37"/>
      <c r="AST558" s="37"/>
      <c r="ASU558" s="37"/>
      <c r="ASV558" s="37"/>
      <c r="ASW558" s="37"/>
      <c r="ASX558" s="37"/>
      <c r="ASY558" s="37"/>
      <c r="ASZ558" s="37"/>
      <c r="ATA558" s="37"/>
      <c r="ATB558" s="37"/>
      <c r="ATC558" s="37"/>
      <c r="ATD558" s="37"/>
      <c r="ATE558" s="37"/>
      <c r="ATF558" s="37"/>
      <c r="ATG558" s="37"/>
      <c r="ATH558" s="37"/>
      <c r="ATI558" s="37"/>
      <c r="ATJ558" s="37"/>
      <c r="ATK558" s="37"/>
      <c r="ATL558" s="37"/>
      <c r="ATM558" s="37"/>
      <c r="ATN558" s="37"/>
      <c r="ATO558" s="37"/>
      <c r="ATP558" s="37"/>
      <c r="ATQ558" s="37"/>
      <c r="ATR558" s="37"/>
      <c r="ATS558" s="37"/>
      <c r="ATT558" s="37"/>
      <c r="ATU558" s="37"/>
      <c r="ATV558" s="37"/>
      <c r="ATW558" s="37"/>
      <c r="ATX558" s="37"/>
      <c r="ATY558" s="37"/>
      <c r="ATZ558" s="37"/>
      <c r="AUA558" s="37"/>
      <c r="AUB558" s="37"/>
      <c r="AUC558" s="37"/>
      <c r="AUD558" s="37"/>
      <c r="AUE558" s="37"/>
      <c r="AUF558" s="37"/>
      <c r="AUG558" s="37"/>
      <c r="AUH558" s="37"/>
      <c r="AUI558" s="37"/>
      <c r="AUJ558" s="37"/>
      <c r="AUK558" s="37"/>
      <c r="AUL558" s="37"/>
      <c r="AUM558" s="37"/>
      <c r="AUN558" s="37"/>
      <c r="AUO558" s="37"/>
      <c r="AUP558" s="37"/>
      <c r="AUQ558" s="37"/>
      <c r="AUR558" s="37"/>
      <c r="AUS558" s="37"/>
      <c r="AUT558" s="37"/>
      <c r="AUU558" s="37"/>
      <c r="AUV558" s="37"/>
      <c r="AUW558" s="37"/>
      <c r="AUX558" s="37"/>
      <c r="AUY558" s="37"/>
      <c r="AUZ558" s="37"/>
      <c r="AVA558" s="37"/>
      <c r="AVB558" s="37"/>
      <c r="AVC558" s="37"/>
      <c r="AVD558" s="37"/>
      <c r="AVE558" s="37"/>
      <c r="AVF558" s="37"/>
      <c r="AVG558" s="37"/>
      <c r="AVH558" s="37"/>
      <c r="AVI558" s="37"/>
      <c r="AVJ558" s="37"/>
      <c r="AVK558" s="37"/>
      <c r="AVL558" s="37"/>
      <c r="AVM558" s="37"/>
      <c r="AVN558" s="37"/>
      <c r="AVO558" s="37"/>
      <c r="AVP558" s="37"/>
      <c r="AVQ558" s="37"/>
      <c r="AVR558" s="37"/>
      <c r="AVS558" s="37"/>
      <c r="AVT558" s="37"/>
      <c r="AVU558" s="37"/>
      <c r="AVV558" s="37"/>
      <c r="AVW558" s="37"/>
      <c r="AVX558" s="37"/>
      <c r="AVY558" s="37"/>
      <c r="AVZ558" s="37"/>
      <c r="AWA558" s="37"/>
      <c r="AWB558" s="37"/>
      <c r="AWC558" s="37"/>
      <c r="AWD558" s="37"/>
      <c r="AWE558" s="37"/>
      <c r="AWF558" s="37"/>
      <c r="AWG558" s="37"/>
      <c r="AWH558" s="37"/>
      <c r="AWI558" s="37"/>
      <c r="AWJ558" s="37"/>
      <c r="AWK558" s="37"/>
      <c r="AWL558" s="37"/>
      <c r="AWM558" s="37"/>
      <c r="AWN558" s="37"/>
      <c r="AWO558" s="37"/>
      <c r="AWP558" s="37"/>
      <c r="AWQ558" s="37"/>
      <c r="AWR558" s="37"/>
      <c r="AWS558" s="37"/>
      <c r="AWT558" s="37"/>
      <c r="AWU558" s="37"/>
      <c r="AWV558" s="37"/>
      <c r="AWW558" s="37"/>
      <c r="AWX558" s="37"/>
      <c r="AWY558" s="37"/>
      <c r="AWZ558" s="37"/>
      <c r="AXA558" s="37"/>
      <c r="AXB558" s="37"/>
      <c r="AXC558" s="37"/>
      <c r="AXD558" s="37"/>
      <c r="AXE558" s="37"/>
      <c r="AXF558" s="37"/>
      <c r="AXG558" s="37"/>
      <c r="AXH558" s="37"/>
      <c r="AXI558" s="37"/>
      <c r="AXJ558" s="37"/>
      <c r="AXK558" s="37"/>
      <c r="AXL558" s="37"/>
      <c r="AXM558" s="37"/>
      <c r="AXN558" s="37"/>
      <c r="AXO558" s="37"/>
      <c r="AXP558" s="37"/>
      <c r="AXQ558" s="37"/>
      <c r="AXR558" s="37"/>
      <c r="AXS558" s="37"/>
      <c r="AXT558" s="37"/>
      <c r="AXU558" s="37"/>
      <c r="AXV558" s="37"/>
      <c r="AXW558" s="37"/>
      <c r="AXX558" s="37"/>
      <c r="AXY558" s="37"/>
      <c r="AXZ558" s="37"/>
      <c r="AYA558" s="37"/>
      <c r="AYB558" s="37"/>
      <c r="AYC558" s="37"/>
      <c r="AYD558" s="37"/>
      <c r="AYE558" s="37"/>
      <c r="AYF558" s="37"/>
      <c r="AYG558" s="37"/>
      <c r="AYH558" s="37"/>
      <c r="AYI558" s="37"/>
      <c r="AYJ558" s="37"/>
      <c r="AYK558" s="37"/>
      <c r="AYL558" s="37"/>
      <c r="AYM558" s="37"/>
      <c r="AYN558" s="37"/>
      <c r="AYO558" s="37"/>
      <c r="AYP558" s="37"/>
      <c r="AYQ558" s="37"/>
      <c r="AYR558" s="37"/>
      <c r="AYS558" s="37"/>
      <c r="AYT558" s="37"/>
      <c r="AYU558" s="37"/>
      <c r="AYV558" s="37"/>
      <c r="AYW558" s="37"/>
      <c r="AYX558" s="37"/>
      <c r="AYY558" s="37"/>
      <c r="AYZ558" s="37"/>
      <c r="AZA558" s="37"/>
      <c r="AZB558" s="37"/>
      <c r="AZC558" s="37"/>
      <c r="AZD558" s="37"/>
      <c r="AZE558" s="37"/>
      <c r="AZF558" s="37"/>
      <c r="AZG558" s="37"/>
      <c r="AZH558" s="37"/>
      <c r="AZI558" s="37"/>
      <c r="AZJ558" s="37"/>
      <c r="AZK558" s="37"/>
      <c r="AZL558" s="37"/>
      <c r="AZM558" s="37"/>
      <c r="AZN558" s="37"/>
      <c r="AZO558" s="37"/>
      <c r="AZP558" s="37"/>
      <c r="AZQ558" s="37"/>
      <c r="AZR558" s="37"/>
      <c r="AZS558" s="37"/>
      <c r="AZT558" s="37"/>
      <c r="AZU558" s="37"/>
      <c r="AZV558" s="37"/>
      <c r="AZW558" s="37"/>
      <c r="AZX558" s="37"/>
      <c r="AZY558" s="37"/>
      <c r="AZZ558" s="37"/>
      <c r="BAA558" s="37"/>
      <c r="BAB558" s="37"/>
      <c r="BAC558" s="37"/>
      <c r="BAD558" s="37"/>
      <c r="BAE558" s="37"/>
      <c r="BAF558" s="37"/>
      <c r="BAG558" s="37"/>
      <c r="BAH558" s="37"/>
      <c r="BAI558" s="37"/>
      <c r="BAJ558" s="37"/>
      <c r="BAK558" s="37"/>
      <c r="BAL558" s="37"/>
      <c r="BAM558" s="37"/>
      <c r="BAN558" s="37"/>
      <c r="BAO558" s="37"/>
      <c r="BAP558" s="37"/>
      <c r="BAQ558" s="37"/>
      <c r="BAR558" s="37"/>
      <c r="BAS558" s="37"/>
      <c r="BAT558" s="37"/>
      <c r="BAU558" s="37"/>
      <c r="BAV558" s="37"/>
      <c r="BAW558" s="37"/>
      <c r="BAX558" s="37"/>
      <c r="BAY558" s="37"/>
      <c r="BAZ558" s="37"/>
      <c r="BBA558" s="37"/>
      <c r="BBB558" s="37"/>
      <c r="BBC558" s="37"/>
      <c r="BBD558" s="37"/>
      <c r="BBE558" s="37"/>
      <c r="BBF558" s="37"/>
      <c r="BBG558" s="37"/>
      <c r="BBH558" s="37"/>
      <c r="BBI558" s="37"/>
      <c r="BBJ558" s="37"/>
      <c r="BBK558" s="37"/>
      <c r="BBL558" s="37"/>
      <c r="BBM558" s="37"/>
      <c r="BBN558" s="37"/>
      <c r="BBO558" s="37"/>
      <c r="BBP558" s="37"/>
      <c r="BBQ558" s="37"/>
      <c r="BBR558" s="37"/>
      <c r="BBS558" s="37"/>
      <c r="BBT558" s="37"/>
      <c r="BBU558" s="37"/>
      <c r="BBV558" s="37"/>
      <c r="BBW558" s="37"/>
      <c r="BBX558" s="37"/>
      <c r="BBY558" s="37"/>
      <c r="BBZ558" s="37"/>
      <c r="BCA558" s="37"/>
      <c r="BCB558" s="37"/>
      <c r="BCC558" s="37"/>
      <c r="BCD558" s="37"/>
      <c r="BCE558" s="37"/>
      <c r="BCF558" s="37"/>
      <c r="BCG558" s="37"/>
      <c r="BCH558" s="37"/>
      <c r="BCI558" s="37"/>
      <c r="BCJ558" s="37"/>
      <c r="BCK558" s="37"/>
      <c r="BCL558" s="37"/>
      <c r="BCM558" s="37"/>
      <c r="BCN558" s="37"/>
      <c r="BCO558" s="37"/>
      <c r="BCP558" s="37"/>
      <c r="BCQ558" s="37"/>
      <c r="BCR558" s="37"/>
      <c r="BCS558" s="37"/>
      <c r="BCT558" s="37"/>
      <c r="BCU558" s="37"/>
      <c r="BCV558" s="37"/>
      <c r="BCW558" s="37"/>
      <c r="BCX558" s="37"/>
      <c r="BCY558" s="37"/>
      <c r="BCZ558" s="37"/>
      <c r="BDA558" s="37"/>
      <c r="BDB558" s="37"/>
      <c r="BDC558" s="37"/>
      <c r="BDD558" s="37"/>
      <c r="BDE558" s="37"/>
      <c r="BDF558" s="37"/>
      <c r="BDG558" s="37"/>
      <c r="BDH558" s="37"/>
      <c r="BDI558" s="37"/>
      <c r="BDJ558" s="37"/>
      <c r="BDK558" s="37"/>
      <c r="BDL558" s="37"/>
      <c r="BDM558" s="37"/>
      <c r="BDN558" s="37"/>
      <c r="BDO558" s="37"/>
      <c r="BDP558" s="37"/>
      <c r="BDQ558" s="37"/>
      <c r="BDR558" s="37"/>
      <c r="BDS558" s="37"/>
      <c r="BDT558" s="37"/>
      <c r="BDU558" s="37"/>
      <c r="BDV558" s="37"/>
      <c r="BDW558" s="37"/>
      <c r="BDX558" s="37"/>
      <c r="BDY558" s="37"/>
      <c r="BDZ558" s="37"/>
      <c r="BEA558" s="37"/>
      <c r="BEB558" s="37"/>
      <c r="BEC558" s="37"/>
      <c r="BED558" s="37"/>
      <c r="BEE558" s="37"/>
      <c r="BEF558" s="37"/>
      <c r="BEG558" s="37"/>
      <c r="BEH558" s="37"/>
      <c r="BEI558" s="37"/>
      <c r="BEJ558" s="37"/>
      <c r="BEK558" s="37"/>
      <c r="BEL558" s="37"/>
      <c r="BEM558" s="37"/>
      <c r="BEN558" s="37"/>
      <c r="BEO558" s="37"/>
      <c r="BEP558" s="37"/>
      <c r="BEQ558" s="37"/>
      <c r="BER558" s="37"/>
      <c r="BES558" s="37"/>
      <c r="BET558" s="37"/>
      <c r="BEU558" s="37"/>
      <c r="BEV558" s="37"/>
      <c r="BEW558" s="37"/>
      <c r="BEX558" s="37"/>
      <c r="BEY558" s="37"/>
      <c r="BEZ558" s="37"/>
      <c r="BFA558" s="37"/>
      <c r="BFB558" s="37"/>
      <c r="BFC558" s="37"/>
      <c r="BFD558" s="37"/>
      <c r="BFE558" s="37"/>
      <c r="BFF558" s="37"/>
      <c r="BFG558" s="37"/>
      <c r="BFH558" s="37"/>
      <c r="BFI558" s="37"/>
      <c r="BFJ558" s="37"/>
      <c r="BFK558" s="37"/>
      <c r="BFL558" s="37"/>
      <c r="BFM558" s="37"/>
      <c r="BFN558" s="37"/>
      <c r="BFO558" s="37"/>
      <c r="BFP558" s="37"/>
      <c r="BFQ558" s="37"/>
      <c r="BFR558" s="37"/>
      <c r="BFS558" s="37"/>
      <c r="BFT558" s="37"/>
      <c r="BFU558" s="37"/>
      <c r="BFV558" s="37"/>
      <c r="BFW558" s="37"/>
      <c r="BFX558" s="37"/>
      <c r="BFY558" s="37"/>
      <c r="BFZ558" s="37"/>
      <c r="BGA558" s="37"/>
      <c r="BGB558" s="37"/>
      <c r="BGC558" s="37"/>
      <c r="BGD558" s="37"/>
      <c r="BGE558" s="37"/>
      <c r="BGF558" s="37"/>
      <c r="BGG558" s="37"/>
      <c r="BGH558" s="37"/>
      <c r="BGI558" s="37"/>
      <c r="BGJ558" s="37"/>
      <c r="BGK558" s="37"/>
      <c r="BGL558" s="37"/>
      <c r="BGM558" s="37"/>
      <c r="BGN558" s="37"/>
      <c r="BGO558" s="37"/>
      <c r="BGP558" s="37"/>
      <c r="BGQ558" s="37"/>
      <c r="BGR558" s="37"/>
      <c r="BGS558" s="37"/>
      <c r="BGT558" s="37"/>
      <c r="BGU558" s="37"/>
      <c r="BGV558" s="37"/>
      <c r="BGW558" s="37"/>
      <c r="BGX558" s="37"/>
      <c r="BGY558" s="37"/>
      <c r="BGZ558" s="37"/>
      <c r="BHA558" s="37"/>
      <c r="BHB558" s="37"/>
      <c r="BHC558" s="37"/>
      <c r="BHD558" s="37"/>
      <c r="BHE558" s="37"/>
      <c r="BHF558" s="37"/>
      <c r="BHG558" s="37"/>
      <c r="BHH558" s="37"/>
      <c r="BHI558" s="37"/>
      <c r="BHJ558" s="37"/>
      <c r="BHK558" s="37"/>
      <c r="BHL558" s="37"/>
      <c r="BHM558" s="37"/>
      <c r="BHN558" s="37"/>
      <c r="BHO558" s="37"/>
      <c r="BHP558" s="37"/>
      <c r="BHQ558" s="37"/>
      <c r="BHR558" s="37"/>
      <c r="BHS558" s="37"/>
      <c r="BHT558" s="37"/>
      <c r="BHU558" s="37"/>
      <c r="BHV558" s="37"/>
      <c r="BHW558" s="37"/>
      <c r="BHX558" s="37"/>
      <c r="BHY558" s="37"/>
      <c r="BHZ558" s="37"/>
      <c r="BIA558" s="37"/>
      <c r="BIB558" s="37"/>
      <c r="BIC558" s="37"/>
      <c r="BID558" s="37"/>
      <c r="BIE558" s="37"/>
      <c r="BIF558" s="37"/>
      <c r="BIG558" s="37"/>
      <c r="BIH558" s="37"/>
      <c r="BII558" s="37"/>
      <c r="BIJ558" s="37"/>
      <c r="BIK558" s="37"/>
      <c r="BIL558" s="37"/>
      <c r="BIM558" s="37"/>
      <c r="BIN558" s="37"/>
      <c r="BIO558" s="37"/>
      <c r="BIP558" s="37"/>
      <c r="BIQ558" s="37"/>
      <c r="BIR558" s="37"/>
      <c r="BIS558" s="37"/>
      <c r="BIT558" s="37"/>
      <c r="BIU558" s="37"/>
      <c r="BIV558" s="37"/>
      <c r="BIW558" s="37"/>
      <c r="BIX558" s="37"/>
      <c r="BIY558" s="37"/>
      <c r="BIZ558" s="37"/>
      <c r="BJA558" s="37"/>
      <c r="BJB558" s="37"/>
      <c r="BJC558" s="37"/>
      <c r="BJD558" s="37"/>
      <c r="BJE558" s="37"/>
      <c r="BJF558" s="37"/>
      <c r="BJG558" s="37"/>
      <c r="BJH558" s="37"/>
      <c r="BJI558" s="37"/>
      <c r="BJJ558" s="37"/>
      <c r="BJK558" s="37"/>
      <c r="BJL558" s="37"/>
      <c r="BJM558" s="37"/>
      <c r="BJN558" s="37"/>
      <c r="BJO558" s="37"/>
      <c r="BJP558" s="37"/>
      <c r="BJQ558" s="37"/>
      <c r="BJR558" s="37"/>
      <c r="BJS558" s="37"/>
      <c r="BJT558" s="37"/>
      <c r="BJU558" s="37"/>
      <c r="BJV558" s="37"/>
      <c r="BJW558" s="37"/>
      <c r="BJX558" s="37"/>
      <c r="BJY558" s="37"/>
      <c r="BJZ558" s="37"/>
      <c r="BKA558" s="37"/>
      <c r="BKB558" s="37"/>
      <c r="BKC558" s="37"/>
      <c r="BKD558" s="37"/>
      <c r="BKE558" s="37"/>
      <c r="BKF558" s="37"/>
      <c r="BKG558" s="37"/>
      <c r="BKH558" s="37"/>
      <c r="BKI558" s="37"/>
      <c r="BKJ558" s="37"/>
      <c r="BKK558" s="37"/>
      <c r="BKL558" s="37"/>
      <c r="BKM558" s="37"/>
      <c r="BKN558" s="37"/>
      <c r="BKO558" s="37"/>
      <c r="BKP558" s="37"/>
      <c r="BKQ558" s="37"/>
      <c r="BKR558" s="37"/>
      <c r="BKS558" s="37"/>
      <c r="BKT558" s="37"/>
      <c r="BKU558" s="37"/>
      <c r="BKV558" s="37"/>
      <c r="BKW558" s="37"/>
      <c r="BKX558" s="37"/>
      <c r="BKY558" s="37"/>
      <c r="BKZ558" s="37"/>
      <c r="BLA558" s="37"/>
      <c r="BLB558" s="37"/>
      <c r="BLC558" s="37"/>
      <c r="BLD558" s="37"/>
      <c r="BLE558" s="37"/>
      <c r="BLF558" s="37"/>
      <c r="BLG558" s="37"/>
      <c r="BLH558" s="37"/>
      <c r="BLI558" s="37"/>
      <c r="BLJ558" s="37"/>
      <c r="BLK558" s="37"/>
      <c r="BLL558" s="37"/>
      <c r="BLM558" s="37"/>
      <c r="BLN558" s="37"/>
      <c r="BLO558" s="37"/>
      <c r="BLP558" s="37"/>
      <c r="BLQ558" s="37"/>
      <c r="BLR558" s="37"/>
      <c r="BLS558" s="37"/>
      <c r="BLT558" s="37"/>
      <c r="BLU558" s="37"/>
      <c r="BLV558" s="37"/>
      <c r="BLW558" s="37"/>
      <c r="BLX558" s="37"/>
      <c r="BLY558" s="37"/>
      <c r="BLZ558" s="37"/>
      <c r="BMA558" s="37"/>
      <c r="BMB558" s="37"/>
      <c r="BMC558" s="37"/>
      <c r="BMD558" s="37"/>
      <c r="BME558" s="37"/>
      <c r="BMF558" s="37"/>
      <c r="BMG558" s="37"/>
      <c r="BMH558" s="37"/>
      <c r="BMI558" s="37"/>
      <c r="BMJ558" s="37"/>
      <c r="BMK558" s="37"/>
      <c r="BML558" s="37"/>
      <c r="BMM558" s="37"/>
      <c r="BMN558" s="37"/>
      <c r="BMO558" s="37"/>
      <c r="BMP558" s="37"/>
      <c r="BMQ558" s="37"/>
      <c r="BMR558" s="37"/>
      <c r="BMS558" s="37"/>
      <c r="BMT558" s="37"/>
      <c r="BMU558" s="37"/>
      <c r="BMV558" s="37"/>
      <c r="BMW558" s="37"/>
      <c r="BMX558" s="37"/>
      <c r="BMY558" s="37"/>
      <c r="BMZ558" s="37"/>
      <c r="BNA558" s="37"/>
      <c r="BNB558" s="37"/>
      <c r="BNC558" s="37"/>
      <c r="BND558" s="37"/>
      <c r="BNE558" s="37"/>
      <c r="BNF558" s="37"/>
      <c r="BNG558" s="37"/>
      <c r="BNH558" s="37"/>
      <c r="BNI558" s="37"/>
      <c r="BNJ558" s="37"/>
      <c r="BNK558" s="37"/>
      <c r="BNL558" s="37"/>
      <c r="BNM558" s="37"/>
      <c r="BNN558" s="37"/>
      <c r="BNO558" s="37"/>
      <c r="BNP558" s="37"/>
      <c r="BNQ558" s="37"/>
      <c r="BNR558" s="37"/>
      <c r="BNS558" s="37"/>
      <c r="BNT558" s="37"/>
      <c r="BNU558" s="37"/>
      <c r="BNV558" s="37"/>
      <c r="BNW558" s="37"/>
      <c r="BNX558" s="37"/>
      <c r="BNY558" s="37"/>
      <c r="BNZ558" s="37"/>
      <c r="BOA558" s="37"/>
      <c r="BOB558" s="37"/>
      <c r="BOC558" s="37"/>
      <c r="BOD558" s="37"/>
      <c r="BOE558" s="37"/>
      <c r="BOF558" s="37"/>
      <c r="BOG558" s="37"/>
      <c r="BOH558" s="37"/>
      <c r="BOI558" s="37"/>
      <c r="BOJ558" s="37"/>
      <c r="BOK558" s="37"/>
      <c r="BOL558" s="37"/>
      <c r="BOM558" s="37"/>
      <c r="BON558" s="37"/>
      <c r="BOO558" s="37"/>
      <c r="BOP558" s="37"/>
      <c r="BOQ558" s="37"/>
      <c r="BOR558" s="37"/>
      <c r="BOS558" s="37"/>
      <c r="BOT558" s="37"/>
      <c r="BOU558" s="37"/>
      <c r="BOV558" s="37"/>
      <c r="BOW558" s="37"/>
      <c r="BOX558" s="37"/>
      <c r="BOY558" s="37"/>
      <c r="BOZ558" s="37"/>
      <c r="BPA558" s="37"/>
      <c r="BPB558" s="37"/>
      <c r="BPC558" s="37"/>
      <c r="BPD558" s="37"/>
      <c r="BPE558" s="37"/>
      <c r="BPF558" s="37"/>
      <c r="BPG558" s="37"/>
      <c r="BPH558" s="37"/>
      <c r="BPI558" s="37"/>
      <c r="BPJ558" s="37"/>
      <c r="BPK558" s="37"/>
      <c r="BPL558" s="37"/>
      <c r="BPM558" s="37"/>
      <c r="BPN558" s="37"/>
      <c r="BPO558" s="37"/>
      <c r="BPP558" s="37"/>
      <c r="BPQ558" s="37"/>
      <c r="BPR558" s="37"/>
      <c r="BPS558" s="37"/>
      <c r="BPT558" s="37"/>
      <c r="BPU558" s="37"/>
      <c r="BPV558" s="37"/>
      <c r="BPW558" s="37"/>
      <c r="BPX558" s="37"/>
      <c r="BPY558" s="37"/>
      <c r="BPZ558" s="37"/>
      <c r="BQA558" s="37"/>
      <c r="BQB558" s="37"/>
      <c r="BQC558" s="37"/>
      <c r="BQD558" s="37"/>
      <c r="BQE558" s="37"/>
      <c r="BQF558" s="37"/>
      <c r="BQG558" s="37"/>
      <c r="BQH558" s="37"/>
      <c r="BQI558" s="37"/>
      <c r="BQJ558" s="37"/>
      <c r="BQK558" s="37"/>
      <c r="BQL558" s="37"/>
      <c r="BQM558" s="37"/>
      <c r="BQN558" s="37"/>
      <c r="BQO558" s="37"/>
      <c r="BQP558" s="37"/>
      <c r="BQQ558" s="37"/>
      <c r="BQR558" s="37"/>
      <c r="BQS558" s="37"/>
      <c r="BQT558" s="37"/>
      <c r="BQU558" s="37"/>
      <c r="BQV558" s="37"/>
      <c r="BQW558" s="37"/>
      <c r="BQX558" s="37"/>
      <c r="BQY558" s="37"/>
      <c r="BQZ558" s="37"/>
      <c r="BRA558" s="37"/>
      <c r="BRB558" s="37"/>
      <c r="BRC558" s="37"/>
      <c r="BRD558" s="37"/>
      <c r="BRE558" s="37"/>
      <c r="BRF558" s="37"/>
      <c r="BRG558" s="37"/>
      <c r="BRH558" s="37"/>
      <c r="BRI558" s="37"/>
      <c r="BRJ558" s="37"/>
      <c r="BRK558" s="37"/>
      <c r="BRL558" s="37"/>
      <c r="BRM558" s="37"/>
      <c r="BRN558" s="37"/>
      <c r="BRO558" s="37"/>
      <c r="BRP558" s="37"/>
      <c r="BRQ558" s="37"/>
      <c r="BRR558" s="37"/>
      <c r="BRS558" s="37"/>
      <c r="BRT558" s="37"/>
      <c r="BRU558" s="37"/>
      <c r="BRV558" s="37"/>
      <c r="BRW558" s="37"/>
      <c r="BRX558" s="37"/>
      <c r="BRY558" s="37"/>
      <c r="BRZ558" s="37"/>
      <c r="BSA558" s="37"/>
      <c r="BSB558" s="37"/>
      <c r="BSC558" s="37"/>
      <c r="BSD558" s="37"/>
      <c r="BSE558" s="37"/>
      <c r="BSF558" s="37"/>
      <c r="BSG558" s="37"/>
      <c r="BSH558" s="37"/>
      <c r="BSI558" s="37"/>
      <c r="BSJ558" s="37"/>
      <c r="BSK558" s="37"/>
      <c r="BSL558" s="37"/>
      <c r="BSM558" s="37"/>
      <c r="BSN558" s="37"/>
      <c r="BSO558" s="37"/>
      <c r="BSP558" s="37"/>
      <c r="BSQ558" s="37"/>
      <c r="BSR558" s="37"/>
      <c r="BSS558" s="37"/>
      <c r="BST558" s="37"/>
      <c r="BSU558" s="37"/>
      <c r="BSV558" s="37"/>
      <c r="BSW558" s="37"/>
      <c r="BSX558" s="37"/>
      <c r="BSY558" s="37"/>
      <c r="BSZ558" s="37"/>
      <c r="BTA558" s="37"/>
      <c r="BTB558" s="37"/>
      <c r="BTC558" s="37"/>
      <c r="BTD558" s="37"/>
      <c r="BTE558" s="37"/>
      <c r="BTF558" s="37"/>
      <c r="BTG558" s="37"/>
      <c r="BTH558" s="37"/>
      <c r="BTI558" s="37"/>
      <c r="BTJ558" s="37"/>
      <c r="BTK558" s="37"/>
      <c r="BTL558" s="37"/>
      <c r="BTM558" s="37"/>
      <c r="BTN558" s="37"/>
      <c r="BTO558" s="37"/>
      <c r="BTP558" s="37"/>
      <c r="BTQ558" s="37"/>
      <c r="BTR558" s="37"/>
      <c r="BTS558" s="37"/>
      <c r="BTT558" s="37"/>
      <c r="BTU558" s="37"/>
      <c r="BTV558" s="37"/>
      <c r="BTW558" s="37"/>
      <c r="BTX558" s="37"/>
      <c r="BTY558" s="37"/>
      <c r="BTZ558" s="37"/>
      <c r="BUA558" s="37"/>
      <c r="BUB558" s="37"/>
      <c r="BUC558" s="37"/>
      <c r="BUD558" s="37"/>
      <c r="BUE558" s="37"/>
      <c r="BUF558" s="37"/>
      <c r="BUG558" s="37"/>
      <c r="BUH558" s="37"/>
      <c r="BUI558" s="37"/>
      <c r="BUJ558" s="37"/>
      <c r="BUK558" s="37"/>
      <c r="BUL558" s="37"/>
      <c r="BUM558" s="37"/>
      <c r="BUN558" s="37"/>
      <c r="BUO558" s="37"/>
      <c r="BUP558" s="37"/>
      <c r="BUQ558" s="37"/>
      <c r="BUR558" s="37"/>
      <c r="BUS558" s="37"/>
      <c r="BUT558" s="37"/>
      <c r="BUU558" s="37"/>
      <c r="BUV558" s="37"/>
      <c r="BUW558" s="37"/>
      <c r="BUX558" s="37"/>
      <c r="BUY558" s="37"/>
      <c r="BUZ558" s="37"/>
      <c r="BVA558" s="37"/>
      <c r="BVB558" s="37"/>
      <c r="BVC558" s="37"/>
      <c r="BVD558" s="37"/>
      <c r="BVE558" s="37"/>
      <c r="BVF558" s="37"/>
      <c r="BVG558" s="37"/>
      <c r="BVH558" s="37"/>
      <c r="BVI558" s="37"/>
      <c r="BVJ558" s="37"/>
      <c r="BVK558" s="37"/>
      <c r="BVL558" s="37"/>
      <c r="BVM558" s="37"/>
      <c r="BVN558" s="37"/>
      <c r="BVO558" s="37"/>
      <c r="BVP558" s="37"/>
      <c r="BVQ558" s="37"/>
      <c r="BVR558" s="37"/>
      <c r="BVS558" s="37"/>
      <c r="BVT558" s="37"/>
      <c r="BVU558" s="37"/>
      <c r="BVV558" s="37"/>
      <c r="BVW558" s="37"/>
      <c r="BVX558" s="37"/>
      <c r="BVY558" s="37"/>
      <c r="BVZ558" s="37"/>
      <c r="BWA558" s="37"/>
      <c r="BWB558" s="37"/>
      <c r="BWC558" s="37"/>
      <c r="BWD558" s="37"/>
      <c r="BWE558" s="37"/>
      <c r="BWF558" s="37"/>
      <c r="BWG558" s="37"/>
      <c r="BWH558" s="37"/>
      <c r="BWI558" s="37"/>
      <c r="BWJ558" s="37"/>
      <c r="BWK558" s="37"/>
      <c r="BWL558" s="37"/>
      <c r="BWM558" s="37"/>
      <c r="BWN558" s="37"/>
      <c r="BWO558" s="37"/>
      <c r="BWP558" s="37"/>
      <c r="BWQ558" s="37"/>
      <c r="BWR558" s="37"/>
      <c r="BWS558" s="37"/>
      <c r="BWT558" s="37"/>
      <c r="BWU558" s="37"/>
      <c r="BWV558" s="37"/>
      <c r="BWW558" s="37"/>
      <c r="BWX558" s="37"/>
      <c r="BWY558" s="37"/>
      <c r="BWZ558" s="37"/>
      <c r="BXA558" s="37"/>
      <c r="BXB558" s="37"/>
      <c r="BXC558" s="37"/>
      <c r="BXD558" s="37"/>
      <c r="BXE558" s="37"/>
      <c r="BXF558" s="37"/>
      <c r="BXG558" s="37"/>
      <c r="BXH558" s="37"/>
      <c r="BXI558" s="37"/>
      <c r="BXJ558" s="37"/>
      <c r="BXK558" s="37"/>
      <c r="BXL558" s="37"/>
      <c r="BXM558" s="37"/>
      <c r="BXN558" s="37"/>
      <c r="BXO558" s="37"/>
      <c r="BXP558" s="37"/>
      <c r="BXQ558" s="37"/>
      <c r="BXR558" s="37"/>
      <c r="BXS558" s="37"/>
      <c r="BXT558" s="37"/>
      <c r="BXU558" s="37"/>
      <c r="BXV558" s="37"/>
      <c r="BXW558" s="37"/>
      <c r="BXX558" s="37"/>
      <c r="BXY558" s="37"/>
      <c r="BXZ558" s="37"/>
      <c r="BYA558" s="37"/>
      <c r="BYB558" s="37"/>
      <c r="BYC558" s="37"/>
      <c r="BYD558" s="37"/>
      <c r="BYE558" s="37"/>
      <c r="BYF558" s="37"/>
      <c r="BYG558" s="37"/>
      <c r="BYH558" s="37"/>
      <c r="BYI558" s="37"/>
      <c r="BYJ558" s="37"/>
      <c r="BYK558" s="37"/>
      <c r="BYL558" s="37"/>
      <c r="BYM558" s="37"/>
      <c r="BYN558" s="37"/>
      <c r="BYO558" s="37"/>
      <c r="BYP558" s="37"/>
      <c r="BYQ558" s="37"/>
      <c r="BYR558" s="37"/>
      <c r="BYS558" s="37"/>
      <c r="BYT558" s="37"/>
      <c r="BYU558" s="37"/>
      <c r="BYV558" s="37"/>
      <c r="BYW558" s="37"/>
      <c r="BYX558" s="37"/>
      <c r="BYY558" s="37"/>
      <c r="BYZ558" s="37"/>
      <c r="BZA558" s="37"/>
      <c r="BZB558" s="37"/>
      <c r="BZC558" s="37"/>
      <c r="BZD558" s="37"/>
      <c r="BZE558" s="37"/>
      <c r="BZF558" s="37"/>
      <c r="BZG558" s="37"/>
      <c r="BZH558" s="37"/>
      <c r="BZI558" s="37"/>
      <c r="BZJ558" s="37"/>
      <c r="BZK558" s="37"/>
      <c r="BZL558" s="37"/>
      <c r="BZM558" s="37"/>
      <c r="BZN558" s="37"/>
      <c r="BZO558" s="37"/>
      <c r="BZP558" s="37"/>
      <c r="BZQ558" s="37"/>
      <c r="BZR558" s="37"/>
      <c r="BZS558" s="37"/>
      <c r="BZT558" s="37"/>
      <c r="BZU558" s="37"/>
      <c r="BZV558" s="37"/>
      <c r="BZW558" s="37"/>
      <c r="BZX558" s="37"/>
      <c r="BZY558" s="37"/>
      <c r="BZZ558" s="37"/>
      <c r="CAA558" s="37"/>
      <c r="CAB558" s="37"/>
      <c r="CAC558" s="37"/>
      <c r="CAD558" s="37"/>
      <c r="CAE558" s="37"/>
      <c r="CAF558" s="37"/>
      <c r="CAG558" s="37"/>
      <c r="CAH558" s="37"/>
      <c r="CAI558" s="37"/>
      <c r="CAJ558" s="37"/>
      <c r="CAK558" s="37"/>
      <c r="CAL558" s="37"/>
      <c r="CAM558" s="37"/>
      <c r="CAN558" s="37"/>
      <c r="CAO558" s="37"/>
      <c r="CAP558" s="37"/>
      <c r="CAQ558" s="37"/>
      <c r="CAR558" s="37"/>
      <c r="CAS558" s="37"/>
      <c r="CAT558" s="37"/>
      <c r="CAU558" s="37"/>
      <c r="CAV558" s="37"/>
      <c r="CAW558" s="37"/>
      <c r="CAX558" s="37"/>
      <c r="CAY558" s="37"/>
      <c r="CAZ558" s="37"/>
      <c r="CBA558" s="37"/>
      <c r="CBB558" s="37"/>
      <c r="CBC558" s="37"/>
      <c r="CBD558" s="37"/>
      <c r="CBE558" s="37"/>
      <c r="CBF558" s="37"/>
      <c r="CBG558" s="37"/>
      <c r="CBH558" s="37"/>
      <c r="CBI558" s="37"/>
      <c r="CBJ558" s="37"/>
      <c r="CBK558" s="37"/>
      <c r="CBL558" s="37"/>
      <c r="CBM558" s="37"/>
      <c r="CBN558" s="37"/>
      <c r="CBO558" s="37"/>
      <c r="CBP558" s="37"/>
      <c r="CBQ558" s="37"/>
      <c r="CBR558" s="37"/>
      <c r="CBS558" s="37"/>
      <c r="CBT558" s="37"/>
      <c r="CBU558" s="37"/>
      <c r="CBV558" s="37"/>
      <c r="CBW558" s="37"/>
      <c r="CBX558" s="37"/>
      <c r="CBY558" s="37"/>
      <c r="CBZ558" s="37"/>
      <c r="CCA558" s="37"/>
      <c r="CCB558" s="37"/>
      <c r="CCC558" s="37"/>
      <c r="CCD558" s="37"/>
      <c r="CCE558" s="37"/>
      <c r="CCF558" s="37"/>
      <c r="CCG558" s="37"/>
      <c r="CCH558" s="37"/>
      <c r="CCI558" s="37"/>
      <c r="CCJ558" s="37"/>
      <c r="CCK558" s="37"/>
      <c r="CCL558" s="37"/>
      <c r="CCM558" s="37"/>
      <c r="CCN558" s="37"/>
      <c r="CCO558" s="37"/>
      <c r="CCP558" s="37"/>
      <c r="CCQ558" s="37"/>
      <c r="CCR558" s="37"/>
      <c r="CCS558" s="37"/>
      <c r="CCT558" s="37"/>
      <c r="CCU558" s="37"/>
      <c r="CCV558" s="37"/>
      <c r="CCW558" s="37"/>
      <c r="CCX558" s="37"/>
      <c r="CCY558" s="37"/>
      <c r="CCZ558" s="37"/>
      <c r="CDA558" s="37"/>
      <c r="CDB558" s="37"/>
      <c r="CDC558" s="37"/>
      <c r="CDD558" s="37"/>
      <c r="CDE558" s="37"/>
      <c r="CDF558" s="37"/>
      <c r="CDG558" s="37"/>
      <c r="CDH558" s="37"/>
      <c r="CDI558" s="37"/>
      <c r="CDJ558" s="37"/>
      <c r="CDK558" s="37"/>
      <c r="CDL558" s="37"/>
      <c r="CDM558" s="37"/>
      <c r="CDN558" s="37"/>
      <c r="CDO558" s="37"/>
      <c r="CDP558" s="37"/>
      <c r="CDQ558" s="37"/>
      <c r="CDR558" s="37"/>
      <c r="CDS558" s="37"/>
      <c r="CDT558" s="37"/>
      <c r="CDU558" s="37"/>
      <c r="CDV558" s="37"/>
      <c r="CDW558" s="37"/>
      <c r="CDX558" s="37"/>
      <c r="CDY558" s="37"/>
      <c r="CDZ558" s="37"/>
      <c r="CEA558" s="37"/>
      <c r="CEB558" s="37"/>
      <c r="CEC558" s="37"/>
      <c r="CED558" s="37"/>
      <c r="CEE558" s="37"/>
      <c r="CEF558" s="37"/>
      <c r="CEG558" s="37"/>
      <c r="CEH558" s="37"/>
      <c r="CEI558" s="37"/>
      <c r="CEJ558" s="37"/>
      <c r="CEK558" s="37"/>
      <c r="CEL558" s="37"/>
      <c r="CEM558" s="37"/>
      <c r="CEN558" s="37"/>
      <c r="CEO558" s="37"/>
      <c r="CEP558" s="37"/>
      <c r="CEQ558" s="37"/>
      <c r="CER558" s="37"/>
      <c r="CES558" s="37"/>
      <c r="CET558" s="37"/>
      <c r="CEU558" s="37"/>
      <c r="CEV558" s="37"/>
      <c r="CEW558" s="37"/>
      <c r="CEX558" s="37"/>
      <c r="CEY558" s="37"/>
      <c r="CEZ558" s="37"/>
    </row>
    <row r="559" spans="1:2184" s="163" customFormat="1" ht="11.25" customHeight="1">
      <c r="A559" s="984"/>
      <c r="B559" s="894">
        <v>92101700</v>
      </c>
      <c r="C559" s="966" t="s">
        <v>934</v>
      </c>
      <c r="D559" s="981" t="s">
        <v>935</v>
      </c>
      <c r="E559" s="969" t="s">
        <v>77</v>
      </c>
      <c r="F559" s="966" t="s">
        <v>821</v>
      </c>
      <c r="G559" s="966" t="s">
        <v>936</v>
      </c>
      <c r="H559" s="960">
        <v>45000000</v>
      </c>
      <c r="I559" s="982">
        <v>45000000</v>
      </c>
      <c r="J559" s="969" t="s">
        <v>29</v>
      </c>
      <c r="K559" s="978" t="s">
        <v>29</v>
      </c>
      <c r="L559" s="976" t="s">
        <v>993</v>
      </c>
      <c r="M559" s="959" t="s">
        <v>900</v>
      </c>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c r="CT559" s="37"/>
      <c r="CU559" s="37"/>
      <c r="CV559" s="37"/>
      <c r="CW559" s="37"/>
      <c r="CX559" s="37"/>
      <c r="CY559" s="37"/>
      <c r="CZ559" s="37"/>
      <c r="DA559" s="37"/>
      <c r="DB559" s="37"/>
      <c r="DC559" s="37"/>
      <c r="DD559" s="37"/>
      <c r="DE559" s="37"/>
      <c r="DF559" s="37"/>
      <c r="DG559" s="37"/>
      <c r="DH559" s="37"/>
      <c r="DI559" s="37"/>
      <c r="DJ559" s="37"/>
      <c r="DK559" s="37"/>
      <c r="DL559" s="37"/>
      <c r="DM559" s="37"/>
      <c r="DN559" s="37"/>
      <c r="DO559" s="37"/>
      <c r="DP559" s="37"/>
      <c r="DQ559" s="37"/>
      <c r="DR559" s="37"/>
      <c r="DS559" s="37"/>
      <c r="DT559" s="37"/>
      <c r="DU559" s="37"/>
      <c r="DV559" s="37"/>
      <c r="DW559" s="37"/>
      <c r="DX559" s="37"/>
      <c r="DY559" s="37"/>
      <c r="DZ559" s="37"/>
      <c r="EA559" s="37"/>
      <c r="EB559" s="37"/>
      <c r="EC559" s="37"/>
      <c r="ED559" s="37"/>
      <c r="EE559" s="37"/>
      <c r="EF559" s="37"/>
      <c r="EG559" s="37"/>
      <c r="EH559" s="37"/>
      <c r="EI559" s="37"/>
      <c r="EJ559" s="37"/>
      <c r="EK559" s="37"/>
      <c r="EL559" s="37"/>
      <c r="EM559" s="37"/>
      <c r="EN559" s="37"/>
      <c r="EO559" s="37"/>
      <c r="EP559" s="37"/>
      <c r="EQ559" s="37"/>
      <c r="ER559" s="37"/>
      <c r="ES559" s="37"/>
      <c r="ET559" s="37"/>
      <c r="EU559" s="37"/>
      <c r="EV559" s="37"/>
      <c r="EW559" s="37"/>
      <c r="EX559" s="37"/>
      <c r="EY559" s="37"/>
      <c r="EZ559" s="37"/>
      <c r="FA559" s="37"/>
      <c r="FB559" s="37"/>
      <c r="FC559" s="37"/>
      <c r="FD559" s="37"/>
      <c r="FE559" s="37"/>
      <c r="FF559" s="37"/>
      <c r="FG559" s="37"/>
      <c r="FH559" s="37"/>
      <c r="FI559" s="37"/>
      <c r="FJ559" s="37"/>
      <c r="FK559" s="37"/>
      <c r="FL559" s="37"/>
      <c r="FM559" s="37"/>
      <c r="FN559" s="37"/>
      <c r="FO559" s="37"/>
      <c r="FP559" s="37"/>
      <c r="FQ559" s="37"/>
      <c r="FR559" s="37"/>
      <c r="FS559" s="37"/>
      <c r="FT559" s="37"/>
      <c r="FU559" s="37"/>
      <c r="FV559" s="37"/>
      <c r="FW559" s="37"/>
      <c r="FX559" s="37"/>
      <c r="FY559" s="37"/>
      <c r="FZ559" s="37"/>
      <c r="GA559" s="37"/>
      <c r="GB559" s="37"/>
      <c r="GC559" s="37"/>
      <c r="GD559" s="37"/>
      <c r="GE559" s="37"/>
      <c r="GF559" s="37"/>
      <c r="GG559" s="37"/>
      <c r="GH559" s="37"/>
      <c r="GI559" s="37"/>
      <c r="GJ559" s="37"/>
      <c r="GK559" s="37"/>
      <c r="GL559" s="37"/>
      <c r="GM559" s="37"/>
      <c r="GN559" s="37"/>
      <c r="GO559" s="37"/>
      <c r="GP559" s="37"/>
      <c r="GQ559" s="37"/>
      <c r="GR559" s="37"/>
      <c r="GS559" s="37"/>
      <c r="GT559" s="37"/>
      <c r="GU559" s="37"/>
      <c r="GV559" s="37"/>
      <c r="GW559" s="37"/>
      <c r="GX559" s="37"/>
      <c r="GY559" s="37"/>
      <c r="GZ559" s="37"/>
      <c r="HA559" s="37"/>
      <c r="HB559" s="37"/>
      <c r="HC559" s="37"/>
      <c r="HD559" s="37"/>
      <c r="HE559" s="37"/>
      <c r="HF559" s="37"/>
      <c r="HG559" s="37"/>
      <c r="HH559" s="37"/>
      <c r="HI559" s="37"/>
      <c r="HJ559" s="37"/>
      <c r="HK559" s="37"/>
      <c r="HL559" s="37"/>
      <c r="HM559" s="37"/>
      <c r="HN559" s="37"/>
      <c r="HO559" s="37"/>
      <c r="HP559" s="37"/>
      <c r="HQ559" s="37"/>
      <c r="HR559" s="37"/>
      <c r="HS559" s="37"/>
      <c r="HT559" s="37"/>
      <c r="HU559" s="37"/>
      <c r="HV559" s="37"/>
      <c r="HW559" s="37"/>
      <c r="HX559" s="37"/>
      <c r="HY559" s="37"/>
      <c r="HZ559" s="37"/>
      <c r="IA559" s="37"/>
      <c r="IB559" s="37"/>
      <c r="IC559" s="37"/>
      <c r="ID559" s="37"/>
      <c r="IE559" s="37"/>
      <c r="IF559" s="37"/>
      <c r="IG559" s="37"/>
      <c r="IH559" s="37"/>
      <c r="II559" s="37"/>
      <c r="IJ559" s="37"/>
      <c r="IK559" s="37"/>
      <c r="IL559" s="37"/>
      <c r="IM559" s="37"/>
      <c r="IN559" s="37"/>
      <c r="IO559" s="37"/>
      <c r="IP559" s="37"/>
      <c r="IQ559" s="37"/>
      <c r="IR559" s="37"/>
      <c r="IS559" s="37"/>
      <c r="IT559" s="37"/>
      <c r="IU559" s="37"/>
      <c r="IV559" s="37"/>
      <c r="IW559" s="37"/>
      <c r="IX559" s="37"/>
      <c r="IY559" s="37"/>
      <c r="IZ559" s="37"/>
      <c r="JA559" s="37"/>
      <c r="JB559" s="37"/>
      <c r="JC559" s="37"/>
      <c r="JD559" s="37"/>
      <c r="JE559" s="37"/>
      <c r="JF559" s="37"/>
      <c r="JG559" s="37"/>
      <c r="JH559" s="37"/>
      <c r="JI559" s="37"/>
      <c r="JJ559" s="37"/>
      <c r="JK559" s="37"/>
      <c r="JL559" s="37"/>
      <c r="JM559" s="37"/>
      <c r="JN559" s="37"/>
      <c r="JO559" s="37"/>
      <c r="JP559" s="37"/>
      <c r="JQ559" s="37"/>
      <c r="JR559" s="37"/>
      <c r="JS559" s="37"/>
      <c r="JT559" s="37"/>
      <c r="JU559" s="37"/>
      <c r="JV559" s="37"/>
      <c r="JW559" s="37"/>
      <c r="JX559" s="37"/>
      <c r="JY559" s="37"/>
      <c r="JZ559" s="37"/>
      <c r="KA559" s="37"/>
      <c r="KB559" s="37"/>
      <c r="KC559" s="37"/>
      <c r="KD559" s="37"/>
      <c r="KE559" s="37"/>
      <c r="KF559" s="37"/>
      <c r="KG559" s="37"/>
      <c r="KH559" s="37"/>
      <c r="KI559" s="37"/>
      <c r="KJ559" s="37"/>
      <c r="KK559" s="37"/>
      <c r="KL559" s="37"/>
      <c r="KM559" s="37"/>
      <c r="KN559" s="37"/>
      <c r="KO559" s="37"/>
      <c r="KP559" s="37"/>
      <c r="KQ559" s="37"/>
      <c r="KR559" s="37"/>
      <c r="KS559" s="37"/>
      <c r="KT559" s="37"/>
      <c r="KU559" s="37"/>
      <c r="KV559" s="37"/>
      <c r="KW559" s="37"/>
      <c r="KX559" s="37"/>
      <c r="KY559" s="37"/>
      <c r="KZ559" s="37"/>
      <c r="LA559" s="37"/>
      <c r="LB559" s="37"/>
      <c r="LC559" s="37"/>
      <c r="LD559" s="37"/>
      <c r="LE559" s="37"/>
      <c r="LF559" s="37"/>
      <c r="LG559" s="37"/>
      <c r="LH559" s="37"/>
      <c r="LI559" s="37"/>
      <c r="LJ559" s="37"/>
      <c r="LK559" s="37"/>
      <c r="LL559" s="37"/>
      <c r="LM559" s="37"/>
      <c r="LN559" s="37"/>
      <c r="LO559" s="37"/>
      <c r="LP559" s="37"/>
      <c r="LQ559" s="37"/>
      <c r="LR559" s="37"/>
      <c r="LS559" s="37"/>
      <c r="LT559" s="37"/>
      <c r="LU559" s="37"/>
      <c r="LV559" s="37"/>
      <c r="LW559" s="37"/>
      <c r="LX559" s="37"/>
      <c r="LY559" s="37"/>
      <c r="LZ559" s="37"/>
      <c r="MA559" s="37"/>
      <c r="MB559" s="37"/>
      <c r="MC559" s="37"/>
      <c r="MD559" s="37"/>
      <c r="ME559" s="37"/>
      <c r="MF559" s="37"/>
      <c r="MG559" s="37"/>
      <c r="MH559" s="37"/>
      <c r="MI559" s="37"/>
      <c r="MJ559" s="37"/>
      <c r="MK559" s="37"/>
      <c r="ML559" s="37"/>
      <c r="MM559" s="37"/>
      <c r="MN559" s="37"/>
      <c r="MO559" s="37"/>
      <c r="MP559" s="37"/>
      <c r="MQ559" s="37"/>
      <c r="MR559" s="37"/>
      <c r="MS559" s="37"/>
      <c r="MT559" s="37"/>
      <c r="MU559" s="37"/>
      <c r="MV559" s="37"/>
      <c r="MW559" s="37"/>
      <c r="MX559" s="37"/>
      <c r="MY559" s="37"/>
      <c r="MZ559" s="37"/>
      <c r="NA559" s="37"/>
      <c r="NB559" s="37"/>
      <c r="NC559" s="37"/>
      <c r="ND559" s="37"/>
      <c r="NE559" s="37"/>
      <c r="NF559" s="37"/>
      <c r="NG559" s="37"/>
      <c r="NH559" s="37"/>
      <c r="NI559" s="37"/>
      <c r="NJ559" s="37"/>
      <c r="NK559" s="37"/>
      <c r="NL559" s="37"/>
      <c r="NM559" s="37"/>
      <c r="NN559" s="37"/>
      <c r="NO559" s="37"/>
      <c r="NP559" s="37"/>
      <c r="NQ559" s="37"/>
      <c r="NR559" s="37"/>
      <c r="NS559" s="37"/>
      <c r="NT559" s="37"/>
      <c r="NU559" s="37"/>
      <c r="NV559" s="37"/>
      <c r="NW559" s="37"/>
      <c r="NX559" s="37"/>
      <c r="NY559" s="37"/>
      <c r="NZ559" s="37"/>
      <c r="OA559" s="37"/>
      <c r="OB559" s="37"/>
      <c r="OC559" s="37"/>
      <c r="OD559" s="37"/>
      <c r="OE559" s="37"/>
      <c r="OF559" s="37"/>
      <c r="OG559" s="37"/>
      <c r="OH559" s="37"/>
      <c r="OI559" s="37"/>
      <c r="OJ559" s="37"/>
      <c r="OK559" s="37"/>
      <c r="OL559" s="37"/>
      <c r="OM559" s="37"/>
      <c r="ON559" s="37"/>
      <c r="OO559" s="37"/>
      <c r="OP559" s="37"/>
      <c r="OQ559" s="37"/>
      <c r="OR559" s="37"/>
      <c r="OS559" s="37"/>
      <c r="OT559" s="37"/>
      <c r="OU559" s="37"/>
      <c r="OV559" s="37"/>
      <c r="OW559" s="37"/>
      <c r="OX559" s="37"/>
      <c r="OY559" s="37"/>
      <c r="OZ559" s="37"/>
      <c r="PA559" s="37"/>
      <c r="PB559" s="37"/>
      <c r="PC559" s="37"/>
      <c r="PD559" s="37"/>
      <c r="PE559" s="37"/>
      <c r="PF559" s="37"/>
      <c r="PG559" s="37"/>
      <c r="PH559" s="37"/>
      <c r="PI559" s="37"/>
      <c r="PJ559" s="37"/>
      <c r="PK559" s="37"/>
      <c r="PL559" s="37"/>
      <c r="PM559" s="37"/>
      <c r="PN559" s="37"/>
      <c r="PO559" s="37"/>
      <c r="PP559" s="37"/>
      <c r="PQ559" s="37"/>
      <c r="PR559" s="37"/>
      <c r="PS559" s="37"/>
      <c r="PT559" s="37"/>
      <c r="PU559" s="37"/>
      <c r="PV559" s="37"/>
      <c r="PW559" s="37"/>
      <c r="PX559" s="37"/>
      <c r="PY559" s="37"/>
      <c r="PZ559" s="37"/>
      <c r="QA559" s="37"/>
      <c r="QB559" s="37"/>
      <c r="QC559" s="37"/>
      <c r="QD559" s="37"/>
      <c r="QE559" s="37"/>
      <c r="QF559" s="37"/>
      <c r="QG559" s="37"/>
      <c r="QH559" s="37"/>
      <c r="QI559" s="37"/>
      <c r="QJ559" s="37"/>
      <c r="QK559" s="37"/>
      <c r="QL559" s="37"/>
      <c r="QM559" s="37"/>
      <c r="QN559" s="37"/>
      <c r="QO559" s="37"/>
      <c r="QP559" s="37"/>
      <c r="QQ559" s="37"/>
      <c r="QR559" s="37"/>
      <c r="QS559" s="37"/>
      <c r="QT559" s="37"/>
      <c r="QU559" s="37"/>
      <c r="QV559" s="37"/>
      <c r="QW559" s="37"/>
      <c r="QX559" s="37"/>
      <c r="QY559" s="37"/>
      <c r="QZ559" s="37"/>
      <c r="RA559" s="37"/>
      <c r="RB559" s="37"/>
      <c r="RC559" s="37"/>
      <c r="RD559" s="37"/>
      <c r="RE559" s="37"/>
      <c r="RF559" s="37"/>
      <c r="RG559" s="37"/>
      <c r="RH559" s="37"/>
      <c r="RI559" s="37"/>
      <c r="RJ559" s="37"/>
      <c r="RK559" s="37"/>
      <c r="RL559" s="37"/>
      <c r="RM559" s="37"/>
      <c r="RN559" s="37"/>
      <c r="RO559" s="37"/>
      <c r="RP559" s="37"/>
      <c r="RQ559" s="37"/>
      <c r="RR559" s="37"/>
      <c r="RS559" s="37"/>
      <c r="RT559" s="37"/>
      <c r="RU559" s="37"/>
      <c r="RV559" s="37"/>
      <c r="RW559" s="37"/>
      <c r="RX559" s="37"/>
      <c r="RY559" s="37"/>
      <c r="RZ559" s="37"/>
      <c r="SA559" s="37"/>
      <c r="SB559" s="37"/>
      <c r="SC559" s="37"/>
      <c r="SD559" s="37"/>
      <c r="SE559" s="37"/>
      <c r="SF559" s="37"/>
      <c r="SG559" s="37"/>
      <c r="SH559" s="37"/>
      <c r="SI559" s="37"/>
      <c r="SJ559" s="37"/>
      <c r="SK559" s="37"/>
      <c r="SL559" s="37"/>
      <c r="SM559" s="37"/>
      <c r="SN559" s="37"/>
      <c r="SO559" s="37"/>
      <c r="SP559" s="37"/>
      <c r="SQ559" s="37"/>
      <c r="SR559" s="37"/>
      <c r="SS559" s="37"/>
      <c r="ST559" s="37"/>
      <c r="SU559" s="37"/>
      <c r="SV559" s="37"/>
      <c r="SW559" s="37"/>
      <c r="SX559" s="37"/>
      <c r="SY559" s="37"/>
      <c r="SZ559" s="37"/>
      <c r="TA559" s="37"/>
      <c r="TB559" s="37"/>
      <c r="TC559" s="37"/>
      <c r="TD559" s="37"/>
      <c r="TE559" s="37"/>
      <c r="TF559" s="37"/>
      <c r="TG559" s="37"/>
      <c r="TH559" s="37"/>
      <c r="TI559" s="37"/>
      <c r="TJ559" s="37"/>
      <c r="TK559" s="37"/>
      <c r="TL559" s="37"/>
      <c r="TM559" s="37"/>
      <c r="TN559" s="37"/>
      <c r="TO559" s="37"/>
      <c r="TP559" s="37"/>
      <c r="TQ559" s="37"/>
      <c r="TR559" s="37"/>
      <c r="TS559" s="37"/>
      <c r="TT559" s="37"/>
      <c r="TU559" s="37"/>
      <c r="TV559" s="37"/>
      <c r="TW559" s="37"/>
      <c r="TX559" s="37"/>
      <c r="TY559" s="37"/>
      <c r="TZ559" s="37"/>
      <c r="UA559" s="37"/>
      <c r="UB559" s="37"/>
      <c r="UC559" s="37"/>
      <c r="UD559" s="37"/>
      <c r="UE559" s="37"/>
      <c r="UF559" s="37"/>
      <c r="UG559" s="37"/>
      <c r="UH559" s="37"/>
      <c r="UI559" s="37"/>
      <c r="UJ559" s="37"/>
      <c r="UK559" s="37"/>
      <c r="UL559" s="37"/>
      <c r="UM559" s="37"/>
      <c r="UN559" s="37"/>
      <c r="UO559" s="37"/>
      <c r="UP559" s="37"/>
      <c r="UQ559" s="37"/>
      <c r="UR559" s="37"/>
      <c r="US559" s="37"/>
      <c r="UT559" s="37"/>
      <c r="UU559" s="37"/>
      <c r="UV559" s="37"/>
      <c r="UW559" s="37"/>
      <c r="UX559" s="37"/>
      <c r="UY559" s="37"/>
      <c r="UZ559" s="37"/>
      <c r="VA559" s="37"/>
      <c r="VB559" s="37"/>
      <c r="VC559" s="37"/>
      <c r="VD559" s="37"/>
      <c r="VE559" s="37"/>
      <c r="VF559" s="37"/>
      <c r="VG559" s="37"/>
      <c r="VH559" s="37"/>
      <c r="VI559" s="37"/>
      <c r="VJ559" s="37"/>
      <c r="VK559" s="37"/>
      <c r="VL559" s="37"/>
      <c r="VM559" s="37"/>
      <c r="VN559" s="37"/>
      <c r="VO559" s="37"/>
      <c r="VP559" s="37"/>
      <c r="VQ559" s="37"/>
      <c r="VR559" s="37"/>
      <c r="VS559" s="37"/>
      <c r="VT559" s="37"/>
      <c r="VU559" s="37"/>
      <c r="VV559" s="37"/>
      <c r="VW559" s="37"/>
      <c r="VX559" s="37"/>
      <c r="VY559" s="37"/>
      <c r="VZ559" s="37"/>
      <c r="WA559" s="37"/>
      <c r="WB559" s="37"/>
      <c r="WC559" s="37"/>
      <c r="WD559" s="37"/>
      <c r="WE559" s="37"/>
      <c r="WF559" s="37"/>
      <c r="WG559" s="37"/>
      <c r="WH559" s="37"/>
      <c r="WI559" s="37"/>
      <c r="WJ559" s="37"/>
      <c r="WK559" s="37"/>
      <c r="WL559" s="37"/>
      <c r="WM559" s="37"/>
      <c r="WN559" s="37"/>
      <c r="WO559" s="37"/>
      <c r="WP559" s="37"/>
      <c r="WQ559" s="37"/>
      <c r="WR559" s="37"/>
      <c r="WS559" s="37"/>
      <c r="WT559" s="37"/>
      <c r="WU559" s="37"/>
      <c r="WV559" s="37"/>
      <c r="WW559" s="37"/>
      <c r="WX559" s="37"/>
      <c r="WY559" s="37"/>
      <c r="WZ559" s="37"/>
      <c r="XA559" s="37"/>
      <c r="XB559" s="37"/>
      <c r="XC559" s="37"/>
      <c r="XD559" s="37"/>
      <c r="XE559" s="37"/>
      <c r="XF559" s="37"/>
      <c r="XG559" s="37"/>
      <c r="XH559" s="37"/>
      <c r="XI559" s="37"/>
      <c r="XJ559" s="37"/>
      <c r="XK559" s="37"/>
      <c r="XL559" s="37"/>
      <c r="XM559" s="37"/>
      <c r="XN559" s="37"/>
      <c r="XO559" s="37"/>
      <c r="XP559" s="37"/>
      <c r="XQ559" s="37"/>
      <c r="XR559" s="37"/>
      <c r="XS559" s="37"/>
      <c r="XT559" s="37"/>
      <c r="XU559" s="37"/>
      <c r="XV559" s="37"/>
      <c r="XW559" s="37"/>
      <c r="XX559" s="37"/>
      <c r="XY559" s="37"/>
      <c r="XZ559" s="37"/>
      <c r="YA559" s="37"/>
      <c r="YB559" s="37"/>
      <c r="YC559" s="37"/>
      <c r="YD559" s="37"/>
      <c r="YE559" s="37"/>
      <c r="YF559" s="37"/>
      <c r="YG559" s="37"/>
      <c r="YH559" s="37"/>
      <c r="YI559" s="37"/>
      <c r="YJ559" s="37"/>
      <c r="YK559" s="37"/>
      <c r="YL559" s="37"/>
      <c r="YM559" s="37"/>
      <c r="YN559" s="37"/>
      <c r="YO559" s="37"/>
      <c r="YP559" s="37"/>
      <c r="YQ559" s="37"/>
      <c r="YR559" s="37"/>
      <c r="YS559" s="37"/>
      <c r="YT559" s="37"/>
      <c r="YU559" s="37"/>
      <c r="YV559" s="37"/>
      <c r="YW559" s="37"/>
      <c r="YX559" s="37"/>
      <c r="YY559" s="37"/>
      <c r="YZ559" s="37"/>
      <c r="ZA559" s="37"/>
      <c r="ZB559" s="37"/>
      <c r="ZC559" s="37"/>
      <c r="ZD559" s="37"/>
      <c r="ZE559" s="37"/>
      <c r="ZF559" s="37"/>
      <c r="ZG559" s="37"/>
      <c r="ZH559" s="37"/>
      <c r="ZI559" s="37"/>
      <c r="ZJ559" s="37"/>
      <c r="ZK559" s="37"/>
      <c r="ZL559" s="37"/>
      <c r="ZM559" s="37"/>
      <c r="ZN559" s="37"/>
      <c r="ZO559" s="37"/>
      <c r="ZP559" s="37"/>
      <c r="ZQ559" s="37"/>
      <c r="ZR559" s="37"/>
      <c r="ZS559" s="37"/>
      <c r="ZT559" s="37"/>
      <c r="ZU559" s="37"/>
      <c r="ZV559" s="37"/>
      <c r="ZW559" s="37"/>
      <c r="ZX559" s="37"/>
      <c r="ZY559" s="37"/>
      <c r="ZZ559" s="37"/>
      <c r="AAA559" s="37"/>
      <c r="AAB559" s="37"/>
      <c r="AAC559" s="37"/>
      <c r="AAD559" s="37"/>
      <c r="AAE559" s="37"/>
      <c r="AAF559" s="37"/>
      <c r="AAG559" s="37"/>
      <c r="AAH559" s="37"/>
      <c r="AAI559" s="37"/>
      <c r="AAJ559" s="37"/>
      <c r="AAK559" s="37"/>
      <c r="AAL559" s="37"/>
      <c r="AAM559" s="37"/>
      <c r="AAN559" s="37"/>
      <c r="AAO559" s="37"/>
      <c r="AAP559" s="37"/>
      <c r="AAQ559" s="37"/>
      <c r="AAR559" s="37"/>
      <c r="AAS559" s="37"/>
      <c r="AAT559" s="37"/>
      <c r="AAU559" s="37"/>
      <c r="AAV559" s="37"/>
      <c r="AAW559" s="37"/>
      <c r="AAX559" s="37"/>
      <c r="AAY559" s="37"/>
      <c r="AAZ559" s="37"/>
      <c r="ABA559" s="37"/>
      <c r="ABB559" s="37"/>
      <c r="ABC559" s="37"/>
      <c r="ABD559" s="37"/>
      <c r="ABE559" s="37"/>
      <c r="ABF559" s="37"/>
      <c r="ABG559" s="37"/>
      <c r="ABH559" s="37"/>
      <c r="ABI559" s="37"/>
      <c r="ABJ559" s="37"/>
      <c r="ABK559" s="37"/>
      <c r="ABL559" s="37"/>
      <c r="ABM559" s="37"/>
      <c r="ABN559" s="37"/>
      <c r="ABO559" s="37"/>
      <c r="ABP559" s="37"/>
      <c r="ABQ559" s="37"/>
      <c r="ABR559" s="37"/>
      <c r="ABS559" s="37"/>
      <c r="ABT559" s="37"/>
      <c r="ABU559" s="37"/>
      <c r="ABV559" s="37"/>
      <c r="ABW559" s="37"/>
      <c r="ABX559" s="37"/>
      <c r="ABY559" s="37"/>
      <c r="ABZ559" s="37"/>
      <c r="ACA559" s="37"/>
      <c r="ACB559" s="37"/>
      <c r="ACC559" s="37"/>
      <c r="ACD559" s="37"/>
      <c r="ACE559" s="37"/>
      <c r="ACF559" s="37"/>
      <c r="ACG559" s="37"/>
      <c r="ACH559" s="37"/>
      <c r="ACI559" s="37"/>
      <c r="ACJ559" s="37"/>
      <c r="ACK559" s="37"/>
      <c r="ACL559" s="37"/>
      <c r="ACM559" s="37"/>
      <c r="ACN559" s="37"/>
      <c r="ACO559" s="37"/>
      <c r="ACP559" s="37"/>
      <c r="ACQ559" s="37"/>
      <c r="ACR559" s="37"/>
      <c r="ACS559" s="37"/>
      <c r="ACT559" s="37"/>
      <c r="ACU559" s="37"/>
      <c r="ACV559" s="37"/>
      <c r="ACW559" s="37"/>
      <c r="ACX559" s="37"/>
      <c r="ACY559" s="37"/>
      <c r="ACZ559" s="37"/>
      <c r="ADA559" s="37"/>
      <c r="ADB559" s="37"/>
      <c r="ADC559" s="37"/>
      <c r="ADD559" s="37"/>
      <c r="ADE559" s="37"/>
      <c r="ADF559" s="37"/>
      <c r="ADG559" s="37"/>
      <c r="ADH559" s="37"/>
      <c r="ADI559" s="37"/>
      <c r="ADJ559" s="37"/>
      <c r="ADK559" s="37"/>
      <c r="ADL559" s="37"/>
      <c r="ADM559" s="37"/>
      <c r="ADN559" s="37"/>
      <c r="ADO559" s="37"/>
      <c r="ADP559" s="37"/>
      <c r="ADQ559" s="37"/>
      <c r="ADR559" s="37"/>
      <c r="ADS559" s="37"/>
      <c r="ADT559" s="37"/>
      <c r="ADU559" s="37"/>
      <c r="ADV559" s="37"/>
      <c r="ADW559" s="37"/>
      <c r="ADX559" s="37"/>
      <c r="ADY559" s="37"/>
      <c r="ADZ559" s="37"/>
      <c r="AEA559" s="37"/>
      <c r="AEB559" s="37"/>
      <c r="AEC559" s="37"/>
      <c r="AED559" s="37"/>
      <c r="AEE559" s="37"/>
      <c r="AEF559" s="37"/>
      <c r="AEG559" s="37"/>
      <c r="AEH559" s="37"/>
      <c r="AEI559" s="37"/>
      <c r="AEJ559" s="37"/>
      <c r="AEK559" s="37"/>
      <c r="AEL559" s="37"/>
      <c r="AEM559" s="37"/>
      <c r="AEN559" s="37"/>
      <c r="AEO559" s="37"/>
      <c r="AEP559" s="37"/>
      <c r="AEQ559" s="37"/>
      <c r="AER559" s="37"/>
      <c r="AES559" s="37"/>
      <c r="AET559" s="37"/>
      <c r="AEU559" s="37"/>
      <c r="AEV559" s="37"/>
      <c r="AEW559" s="37"/>
      <c r="AEX559" s="37"/>
      <c r="AEY559" s="37"/>
      <c r="AEZ559" s="37"/>
      <c r="AFA559" s="37"/>
      <c r="AFB559" s="37"/>
      <c r="AFC559" s="37"/>
      <c r="AFD559" s="37"/>
      <c r="AFE559" s="37"/>
      <c r="AFF559" s="37"/>
      <c r="AFG559" s="37"/>
      <c r="AFH559" s="37"/>
      <c r="AFI559" s="37"/>
      <c r="AFJ559" s="37"/>
      <c r="AFK559" s="37"/>
      <c r="AFL559" s="37"/>
      <c r="AFM559" s="37"/>
      <c r="AFN559" s="37"/>
      <c r="AFO559" s="37"/>
      <c r="AFP559" s="37"/>
      <c r="AFQ559" s="37"/>
      <c r="AFR559" s="37"/>
      <c r="AFS559" s="37"/>
      <c r="AFT559" s="37"/>
      <c r="AFU559" s="37"/>
      <c r="AFV559" s="37"/>
      <c r="AFW559" s="37"/>
      <c r="AFX559" s="37"/>
      <c r="AFY559" s="37"/>
      <c r="AFZ559" s="37"/>
      <c r="AGA559" s="37"/>
      <c r="AGB559" s="37"/>
      <c r="AGC559" s="37"/>
      <c r="AGD559" s="37"/>
      <c r="AGE559" s="37"/>
      <c r="AGF559" s="37"/>
      <c r="AGG559" s="37"/>
      <c r="AGH559" s="37"/>
      <c r="AGI559" s="37"/>
      <c r="AGJ559" s="37"/>
      <c r="AGK559" s="37"/>
      <c r="AGL559" s="37"/>
      <c r="AGM559" s="37"/>
      <c r="AGN559" s="37"/>
      <c r="AGO559" s="37"/>
      <c r="AGP559" s="37"/>
      <c r="AGQ559" s="37"/>
      <c r="AGR559" s="37"/>
      <c r="AGS559" s="37"/>
      <c r="AGT559" s="37"/>
      <c r="AGU559" s="37"/>
      <c r="AGV559" s="37"/>
      <c r="AGW559" s="37"/>
      <c r="AGX559" s="37"/>
      <c r="AGY559" s="37"/>
      <c r="AGZ559" s="37"/>
      <c r="AHA559" s="37"/>
      <c r="AHB559" s="37"/>
      <c r="AHC559" s="37"/>
      <c r="AHD559" s="37"/>
      <c r="AHE559" s="37"/>
      <c r="AHF559" s="37"/>
      <c r="AHG559" s="37"/>
      <c r="AHH559" s="37"/>
      <c r="AHI559" s="37"/>
      <c r="AHJ559" s="37"/>
      <c r="AHK559" s="37"/>
      <c r="AHL559" s="37"/>
      <c r="AHM559" s="37"/>
      <c r="AHN559" s="37"/>
      <c r="AHO559" s="37"/>
      <c r="AHP559" s="37"/>
      <c r="AHQ559" s="37"/>
      <c r="AHR559" s="37"/>
      <c r="AHS559" s="37"/>
      <c r="AHT559" s="37"/>
      <c r="AHU559" s="37"/>
      <c r="AHV559" s="37"/>
      <c r="AHW559" s="37"/>
      <c r="AHX559" s="37"/>
      <c r="AHY559" s="37"/>
      <c r="AHZ559" s="37"/>
      <c r="AIA559" s="37"/>
      <c r="AIB559" s="37"/>
      <c r="AIC559" s="37"/>
      <c r="AID559" s="37"/>
      <c r="AIE559" s="37"/>
      <c r="AIF559" s="37"/>
      <c r="AIG559" s="37"/>
      <c r="AIH559" s="37"/>
      <c r="AII559" s="37"/>
      <c r="AIJ559" s="37"/>
      <c r="AIK559" s="37"/>
      <c r="AIL559" s="37"/>
      <c r="AIM559" s="37"/>
      <c r="AIN559" s="37"/>
      <c r="AIO559" s="37"/>
      <c r="AIP559" s="37"/>
      <c r="AIQ559" s="37"/>
      <c r="AIR559" s="37"/>
      <c r="AIS559" s="37"/>
      <c r="AIT559" s="37"/>
      <c r="AIU559" s="37"/>
      <c r="AIV559" s="37"/>
      <c r="AIW559" s="37"/>
      <c r="AIX559" s="37"/>
      <c r="AIY559" s="37"/>
      <c r="AIZ559" s="37"/>
      <c r="AJA559" s="37"/>
      <c r="AJB559" s="37"/>
      <c r="AJC559" s="37"/>
      <c r="AJD559" s="37"/>
      <c r="AJE559" s="37"/>
      <c r="AJF559" s="37"/>
      <c r="AJG559" s="37"/>
      <c r="AJH559" s="37"/>
      <c r="AJI559" s="37"/>
      <c r="AJJ559" s="37"/>
      <c r="AJK559" s="37"/>
      <c r="AJL559" s="37"/>
      <c r="AJM559" s="37"/>
      <c r="AJN559" s="37"/>
      <c r="AJO559" s="37"/>
      <c r="AJP559" s="37"/>
      <c r="AJQ559" s="37"/>
      <c r="AJR559" s="37"/>
      <c r="AJS559" s="37"/>
      <c r="AJT559" s="37"/>
      <c r="AJU559" s="37"/>
      <c r="AJV559" s="37"/>
      <c r="AJW559" s="37"/>
      <c r="AJX559" s="37"/>
      <c r="AJY559" s="37"/>
      <c r="AJZ559" s="37"/>
      <c r="AKA559" s="37"/>
      <c r="AKB559" s="37"/>
      <c r="AKC559" s="37"/>
      <c r="AKD559" s="37"/>
      <c r="AKE559" s="37"/>
      <c r="AKF559" s="37"/>
      <c r="AKG559" s="37"/>
      <c r="AKH559" s="37"/>
      <c r="AKI559" s="37"/>
      <c r="AKJ559" s="37"/>
      <c r="AKK559" s="37"/>
      <c r="AKL559" s="37"/>
      <c r="AKM559" s="37"/>
      <c r="AKN559" s="37"/>
      <c r="AKO559" s="37"/>
      <c r="AKP559" s="37"/>
      <c r="AKQ559" s="37"/>
      <c r="AKR559" s="37"/>
      <c r="AKS559" s="37"/>
      <c r="AKT559" s="37"/>
      <c r="AKU559" s="37"/>
      <c r="AKV559" s="37"/>
      <c r="AKW559" s="37"/>
      <c r="AKX559" s="37"/>
      <c r="AKY559" s="37"/>
      <c r="AKZ559" s="37"/>
      <c r="ALA559" s="37"/>
      <c r="ALB559" s="37"/>
      <c r="ALC559" s="37"/>
      <c r="ALD559" s="37"/>
      <c r="ALE559" s="37"/>
      <c r="ALF559" s="37"/>
      <c r="ALG559" s="37"/>
      <c r="ALH559" s="37"/>
      <c r="ALI559" s="37"/>
      <c r="ALJ559" s="37"/>
      <c r="ALK559" s="37"/>
      <c r="ALL559" s="37"/>
      <c r="ALM559" s="37"/>
      <c r="ALN559" s="37"/>
      <c r="ALO559" s="37"/>
      <c r="ALP559" s="37"/>
      <c r="ALQ559" s="37"/>
      <c r="ALR559" s="37"/>
      <c r="ALS559" s="37"/>
      <c r="ALT559" s="37"/>
      <c r="ALU559" s="37"/>
      <c r="ALV559" s="37"/>
      <c r="ALW559" s="37"/>
      <c r="ALX559" s="37"/>
      <c r="ALY559" s="37"/>
      <c r="ALZ559" s="37"/>
      <c r="AMA559" s="37"/>
      <c r="AMB559" s="37"/>
      <c r="AMC559" s="37"/>
      <c r="AMD559" s="37"/>
      <c r="AME559" s="37"/>
      <c r="AMF559" s="37"/>
      <c r="AMG559" s="37"/>
      <c r="AMH559" s="37"/>
      <c r="AMI559" s="37"/>
      <c r="AMJ559" s="37"/>
      <c r="AMK559" s="37"/>
      <c r="AML559" s="37"/>
      <c r="AMM559" s="37"/>
      <c r="AMN559" s="37"/>
      <c r="AMO559" s="37"/>
      <c r="AMP559" s="37"/>
      <c r="AMQ559" s="37"/>
      <c r="AMR559" s="37"/>
      <c r="AMS559" s="37"/>
      <c r="AMT559" s="37"/>
      <c r="AMU559" s="37"/>
      <c r="AMV559" s="37"/>
      <c r="AMW559" s="37"/>
      <c r="AMX559" s="37"/>
      <c r="AMY559" s="37"/>
      <c r="AMZ559" s="37"/>
      <c r="ANA559" s="37"/>
      <c r="ANB559" s="37"/>
      <c r="ANC559" s="37"/>
      <c r="AND559" s="37"/>
      <c r="ANE559" s="37"/>
      <c r="ANF559" s="37"/>
      <c r="ANG559" s="37"/>
      <c r="ANH559" s="37"/>
      <c r="ANI559" s="37"/>
      <c r="ANJ559" s="37"/>
      <c r="ANK559" s="37"/>
      <c r="ANL559" s="37"/>
      <c r="ANM559" s="37"/>
      <c r="ANN559" s="37"/>
      <c r="ANO559" s="37"/>
      <c r="ANP559" s="37"/>
      <c r="ANQ559" s="37"/>
      <c r="ANR559" s="37"/>
      <c r="ANS559" s="37"/>
      <c r="ANT559" s="37"/>
      <c r="ANU559" s="37"/>
      <c r="ANV559" s="37"/>
      <c r="ANW559" s="37"/>
      <c r="ANX559" s="37"/>
      <c r="ANY559" s="37"/>
      <c r="ANZ559" s="37"/>
      <c r="AOA559" s="37"/>
      <c r="AOB559" s="37"/>
      <c r="AOC559" s="37"/>
      <c r="AOD559" s="37"/>
      <c r="AOE559" s="37"/>
      <c r="AOF559" s="37"/>
      <c r="AOG559" s="37"/>
      <c r="AOH559" s="37"/>
      <c r="AOI559" s="37"/>
      <c r="AOJ559" s="37"/>
      <c r="AOK559" s="37"/>
      <c r="AOL559" s="37"/>
      <c r="AOM559" s="37"/>
      <c r="AON559" s="37"/>
      <c r="AOO559" s="37"/>
      <c r="AOP559" s="37"/>
      <c r="AOQ559" s="37"/>
      <c r="AOR559" s="37"/>
      <c r="AOS559" s="37"/>
      <c r="AOT559" s="37"/>
      <c r="AOU559" s="37"/>
      <c r="AOV559" s="37"/>
      <c r="AOW559" s="37"/>
      <c r="AOX559" s="37"/>
      <c r="AOY559" s="37"/>
      <c r="AOZ559" s="37"/>
      <c r="APA559" s="37"/>
      <c r="APB559" s="37"/>
      <c r="APC559" s="37"/>
      <c r="APD559" s="37"/>
      <c r="APE559" s="37"/>
      <c r="APF559" s="37"/>
      <c r="APG559" s="37"/>
      <c r="APH559" s="37"/>
      <c r="API559" s="37"/>
      <c r="APJ559" s="37"/>
      <c r="APK559" s="37"/>
      <c r="APL559" s="37"/>
      <c r="APM559" s="37"/>
      <c r="APN559" s="37"/>
      <c r="APO559" s="37"/>
      <c r="APP559" s="37"/>
      <c r="APQ559" s="37"/>
      <c r="APR559" s="37"/>
      <c r="APS559" s="37"/>
      <c r="APT559" s="37"/>
      <c r="APU559" s="37"/>
      <c r="APV559" s="37"/>
      <c r="APW559" s="37"/>
      <c r="APX559" s="37"/>
      <c r="APY559" s="37"/>
      <c r="APZ559" s="37"/>
      <c r="AQA559" s="37"/>
      <c r="AQB559" s="37"/>
      <c r="AQC559" s="37"/>
      <c r="AQD559" s="37"/>
      <c r="AQE559" s="37"/>
      <c r="AQF559" s="37"/>
      <c r="AQG559" s="37"/>
      <c r="AQH559" s="37"/>
      <c r="AQI559" s="37"/>
      <c r="AQJ559" s="37"/>
      <c r="AQK559" s="37"/>
      <c r="AQL559" s="37"/>
      <c r="AQM559" s="37"/>
      <c r="AQN559" s="37"/>
      <c r="AQO559" s="37"/>
      <c r="AQP559" s="37"/>
      <c r="AQQ559" s="37"/>
      <c r="AQR559" s="37"/>
      <c r="AQS559" s="37"/>
      <c r="AQT559" s="37"/>
      <c r="AQU559" s="37"/>
      <c r="AQV559" s="37"/>
      <c r="AQW559" s="37"/>
      <c r="AQX559" s="37"/>
      <c r="AQY559" s="37"/>
      <c r="AQZ559" s="37"/>
      <c r="ARA559" s="37"/>
      <c r="ARB559" s="37"/>
      <c r="ARC559" s="37"/>
      <c r="ARD559" s="37"/>
      <c r="ARE559" s="37"/>
      <c r="ARF559" s="37"/>
      <c r="ARG559" s="37"/>
      <c r="ARH559" s="37"/>
      <c r="ARI559" s="37"/>
      <c r="ARJ559" s="37"/>
      <c r="ARK559" s="37"/>
      <c r="ARL559" s="37"/>
      <c r="ARM559" s="37"/>
      <c r="ARN559" s="37"/>
      <c r="ARO559" s="37"/>
      <c r="ARP559" s="37"/>
      <c r="ARQ559" s="37"/>
      <c r="ARR559" s="37"/>
      <c r="ARS559" s="37"/>
      <c r="ART559" s="37"/>
      <c r="ARU559" s="37"/>
      <c r="ARV559" s="37"/>
      <c r="ARW559" s="37"/>
      <c r="ARX559" s="37"/>
      <c r="ARY559" s="37"/>
      <c r="ARZ559" s="37"/>
      <c r="ASA559" s="37"/>
      <c r="ASB559" s="37"/>
      <c r="ASC559" s="37"/>
      <c r="ASD559" s="37"/>
      <c r="ASE559" s="37"/>
      <c r="ASF559" s="37"/>
      <c r="ASG559" s="37"/>
      <c r="ASH559" s="37"/>
      <c r="ASI559" s="37"/>
      <c r="ASJ559" s="37"/>
      <c r="ASK559" s="37"/>
      <c r="ASL559" s="37"/>
      <c r="ASM559" s="37"/>
      <c r="ASN559" s="37"/>
      <c r="ASO559" s="37"/>
      <c r="ASP559" s="37"/>
      <c r="ASQ559" s="37"/>
      <c r="ASR559" s="37"/>
      <c r="ASS559" s="37"/>
      <c r="AST559" s="37"/>
      <c r="ASU559" s="37"/>
      <c r="ASV559" s="37"/>
      <c r="ASW559" s="37"/>
      <c r="ASX559" s="37"/>
      <c r="ASY559" s="37"/>
      <c r="ASZ559" s="37"/>
      <c r="ATA559" s="37"/>
      <c r="ATB559" s="37"/>
      <c r="ATC559" s="37"/>
      <c r="ATD559" s="37"/>
      <c r="ATE559" s="37"/>
      <c r="ATF559" s="37"/>
      <c r="ATG559" s="37"/>
      <c r="ATH559" s="37"/>
      <c r="ATI559" s="37"/>
      <c r="ATJ559" s="37"/>
      <c r="ATK559" s="37"/>
      <c r="ATL559" s="37"/>
      <c r="ATM559" s="37"/>
      <c r="ATN559" s="37"/>
      <c r="ATO559" s="37"/>
      <c r="ATP559" s="37"/>
      <c r="ATQ559" s="37"/>
      <c r="ATR559" s="37"/>
      <c r="ATS559" s="37"/>
      <c r="ATT559" s="37"/>
      <c r="ATU559" s="37"/>
      <c r="ATV559" s="37"/>
      <c r="ATW559" s="37"/>
      <c r="ATX559" s="37"/>
      <c r="ATY559" s="37"/>
      <c r="ATZ559" s="37"/>
      <c r="AUA559" s="37"/>
      <c r="AUB559" s="37"/>
      <c r="AUC559" s="37"/>
      <c r="AUD559" s="37"/>
      <c r="AUE559" s="37"/>
      <c r="AUF559" s="37"/>
      <c r="AUG559" s="37"/>
      <c r="AUH559" s="37"/>
      <c r="AUI559" s="37"/>
      <c r="AUJ559" s="37"/>
      <c r="AUK559" s="37"/>
      <c r="AUL559" s="37"/>
      <c r="AUM559" s="37"/>
      <c r="AUN559" s="37"/>
      <c r="AUO559" s="37"/>
      <c r="AUP559" s="37"/>
      <c r="AUQ559" s="37"/>
      <c r="AUR559" s="37"/>
      <c r="AUS559" s="37"/>
      <c r="AUT559" s="37"/>
      <c r="AUU559" s="37"/>
      <c r="AUV559" s="37"/>
      <c r="AUW559" s="37"/>
      <c r="AUX559" s="37"/>
      <c r="AUY559" s="37"/>
      <c r="AUZ559" s="37"/>
      <c r="AVA559" s="37"/>
      <c r="AVB559" s="37"/>
      <c r="AVC559" s="37"/>
      <c r="AVD559" s="37"/>
      <c r="AVE559" s="37"/>
      <c r="AVF559" s="37"/>
      <c r="AVG559" s="37"/>
      <c r="AVH559" s="37"/>
      <c r="AVI559" s="37"/>
      <c r="AVJ559" s="37"/>
      <c r="AVK559" s="37"/>
      <c r="AVL559" s="37"/>
      <c r="AVM559" s="37"/>
      <c r="AVN559" s="37"/>
      <c r="AVO559" s="37"/>
      <c r="AVP559" s="37"/>
      <c r="AVQ559" s="37"/>
      <c r="AVR559" s="37"/>
      <c r="AVS559" s="37"/>
      <c r="AVT559" s="37"/>
      <c r="AVU559" s="37"/>
      <c r="AVV559" s="37"/>
      <c r="AVW559" s="37"/>
      <c r="AVX559" s="37"/>
      <c r="AVY559" s="37"/>
      <c r="AVZ559" s="37"/>
      <c r="AWA559" s="37"/>
      <c r="AWB559" s="37"/>
      <c r="AWC559" s="37"/>
      <c r="AWD559" s="37"/>
      <c r="AWE559" s="37"/>
      <c r="AWF559" s="37"/>
      <c r="AWG559" s="37"/>
      <c r="AWH559" s="37"/>
      <c r="AWI559" s="37"/>
      <c r="AWJ559" s="37"/>
      <c r="AWK559" s="37"/>
      <c r="AWL559" s="37"/>
      <c r="AWM559" s="37"/>
      <c r="AWN559" s="37"/>
      <c r="AWO559" s="37"/>
      <c r="AWP559" s="37"/>
      <c r="AWQ559" s="37"/>
      <c r="AWR559" s="37"/>
      <c r="AWS559" s="37"/>
      <c r="AWT559" s="37"/>
      <c r="AWU559" s="37"/>
      <c r="AWV559" s="37"/>
      <c r="AWW559" s="37"/>
      <c r="AWX559" s="37"/>
      <c r="AWY559" s="37"/>
      <c r="AWZ559" s="37"/>
      <c r="AXA559" s="37"/>
      <c r="AXB559" s="37"/>
      <c r="AXC559" s="37"/>
      <c r="AXD559" s="37"/>
      <c r="AXE559" s="37"/>
      <c r="AXF559" s="37"/>
      <c r="AXG559" s="37"/>
      <c r="AXH559" s="37"/>
      <c r="AXI559" s="37"/>
      <c r="AXJ559" s="37"/>
      <c r="AXK559" s="37"/>
      <c r="AXL559" s="37"/>
      <c r="AXM559" s="37"/>
      <c r="AXN559" s="37"/>
      <c r="AXO559" s="37"/>
      <c r="AXP559" s="37"/>
      <c r="AXQ559" s="37"/>
      <c r="AXR559" s="37"/>
      <c r="AXS559" s="37"/>
      <c r="AXT559" s="37"/>
      <c r="AXU559" s="37"/>
      <c r="AXV559" s="37"/>
      <c r="AXW559" s="37"/>
      <c r="AXX559" s="37"/>
      <c r="AXY559" s="37"/>
      <c r="AXZ559" s="37"/>
      <c r="AYA559" s="37"/>
      <c r="AYB559" s="37"/>
      <c r="AYC559" s="37"/>
      <c r="AYD559" s="37"/>
      <c r="AYE559" s="37"/>
      <c r="AYF559" s="37"/>
      <c r="AYG559" s="37"/>
      <c r="AYH559" s="37"/>
      <c r="AYI559" s="37"/>
      <c r="AYJ559" s="37"/>
      <c r="AYK559" s="37"/>
      <c r="AYL559" s="37"/>
      <c r="AYM559" s="37"/>
      <c r="AYN559" s="37"/>
      <c r="AYO559" s="37"/>
      <c r="AYP559" s="37"/>
      <c r="AYQ559" s="37"/>
      <c r="AYR559" s="37"/>
      <c r="AYS559" s="37"/>
      <c r="AYT559" s="37"/>
      <c r="AYU559" s="37"/>
      <c r="AYV559" s="37"/>
      <c r="AYW559" s="37"/>
      <c r="AYX559" s="37"/>
      <c r="AYY559" s="37"/>
      <c r="AYZ559" s="37"/>
      <c r="AZA559" s="37"/>
      <c r="AZB559" s="37"/>
      <c r="AZC559" s="37"/>
      <c r="AZD559" s="37"/>
      <c r="AZE559" s="37"/>
      <c r="AZF559" s="37"/>
      <c r="AZG559" s="37"/>
      <c r="AZH559" s="37"/>
      <c r="AZI559" s="37"/>
      <c r="AZJ559" s="37"/>
      <c r="AZK559" s="37"/>
      <c r="AZL559" s="37"/>
      <c r="AZM559" s="37"/>
      <c r="AZN559" s="37"/>
      <c r="AZO559" s="37"/>
      <c r="AZP559" s="37"/>
      <c r="AZQ559" s="37"/>
      <c r="AZR559" s="37"/>
      <c r="AZS559" s="37"/>
      <c r="AZT559" s="37"/>
      <c r="AZU559" s="37"/>
      <c r="AZV559" s="37"/>
      <c r="AZW559" s="37"/>
      <c r="AZX559" s="37"/>
      <c r="AZY559" s="37"/>
      <c r="AZZ559" s="37"/>
      <c r="BAA559" s="37"/>
      <c r="BAB559" s="37"/>
      <c r="BAC559" s="37"/>
      <c r="BAD559" s="37"/>
      <c r="BAE559" s="37"/>
      <c r="BAF559" s="37"/>
      <c r="BAG559" s="37"/>
      <c r="BAH559" s="37"/>
      <c r="BAI559" s="37"/>
      <c r="BAJ559" s="37"/>
      <c r="BAK559" s="37"/>
      <c r="BAL559" s="37"/>
      <c r="BAM559" s="37"/>
      <c r="BAN559" s="37"/>
      <c r="BAO559" s="37"/>
      <c r="BAP559" s="37"/>
      <c r="BAQ559" s="37"/>
      <c r="BAR559" s="37"/>
      <c r="BAS559" s="37"/>
      <c r="BAT559" s="37"/>
      <c r="BAU559" s="37"/>
      <c r="BAV559" s="37"/>
      <c r="BAW559" s="37"/>
      <c r="BAX559" s="37"/>
      <c r="BAY559" s="37"/>
      <c r="BAZ559" s="37"/>
      <c r="BBA559" s="37"/>
      <c r="BBB559" s="37"/>
      <c r="BBC559" s="37"/>
      <c r="BBD559" s="37"/>
      <c r="BBE559" s="37"/>
      <c r="BBF559" s="37"/>
      <c r="BBG559" s="37"/>
      <c r="BBH559" s="37"/>
      <c r="BBI559" s="37"/>
      <c r="BBJ559" s="37"/>
      <c r="BBK559" s="37"/>
      <c r="BBL559" s="37"/>
      <c r="BBM559" s="37"/>
      <c r="BBN559" s="37"/>
      <c r="BBO559" s="37"/>
      <c r="BBP559" s="37"/>
      <c r="BBQ559" s="37"/>
      <c r="BBR559" s="37"/>
      <c r="BBS559" s="37"/>
      <c r="BBT559" s="37"/>
      <c r="BBU559" s="37"/>
      <c r="BBV559" s="37"/>
      <c r="BBW559" s="37"/>
      <c r="BBX559" s="37"/>
      <c r="BBY559" s="37"/>
      <c r="BBZ559" s="37"/>
      <c r="BCA559" s="37"/>
      <c r="BCB559" s="37"/>
      <c r="BCC559" s="37"/>
      <c r="BCD559" s="37"/>
      <c r="BCE559" s="37"/>
      <c r="BCF559" s="37"/>
      <c r="BCG559" s="37"/>
      <c r="BCH559" s="37"/>
      <c r="BCI559" s="37"/>
      <c r="BCJ559" s="37"/>
      <c r="BCK559" s="37"/>
      <c r="BCL559" s="37"/>
      <c r="BCM559" s="37"/>
      <c r="BCN559" s="37"/>
      <c r="BCO559" s="37"/>
      <c r="BCP559" s="37"/>
      <c r="BCQ559" s="37"/>
      <c r="BCR559" s="37"/>
      <c r="BCS559" s="37"/>
      <c r="BCT559" s="37"/>
      <c r="BCU559" s="37"/>
      <c r="BCV559" s="37"/>
      <c r="BCW559" s="37"/>
      <c r="BCX559" s="37"/>
      <c r="BCY559" s="37"/>
      <c r="BCZ559" s="37"/>
      <c r="BDA559" s="37"/>
      <c r="BDB559" s="37"/>
      <c r="BDC559" s="37"/>
      <c r="BDD559" s="37"/>
      <c r="BDE559" s="37"/>
      <c r="BDF559" s="37"/>
      <c r="BDG559" s="37"/>
      <c r="BDH559" s="37"/>
      <c r="BDI559" s="37"/>
      <c r="BDJ559" s="37"/>
      <c r="BDK559" s="37"/>
      <c r="BDL559" s="37"/>
      <c r="BDM559" s="37"/>
      <c r="BDN559" s="37"/>
      <c r="BDO559" s="37"/>
      <c r="BDP559" s="37"/>
      <c r="BDQ559" s="37"/>
      <c r="BDR559" s="37"/>
      <c r="BDS559" s="37"/>
      <c r="BDT559" s="37"/>
      <c r="BDU559" s="37"/>
      <c r="BDV559" s="37"/>
      <c r="BDW559" s="37"/>
      <c r="BDX559" s="37"/>
      <c r="BDY559" s="37"/>
      <c r="BDZ559" s="37"/>
      <c r="BEA559" s="37"/>
      <c r="BEB559" s="37"/>
      <c r="BEC559" s="37"/>
      <c r="BED559" s="37"/>
      <c r="BEE559" s="37"/>
      <c r="BEF559" s="37"/>
      <c r="BEG559" s="37"/>
      <c r="BEH559" s="37"/>
      <c r="BEI559" s="37"/>
      <c r="BEJ559" s="37"/>
      <c r="BEK559" s="37"/>
      <c r="BEL559" s="37"/>
      <c r="BEM559" s="37"/>
      <c r="BEN559" s="37"/>
      <c r="BEO559" s="37"/>
      <c r="BEP559" s="37"/>
      <c r="BEQ559" s="37"/>
      <c r="BER559" s="37"/>
      <c r="BES559" s="37"/>
      <c r="BET559" s="37"/>
      <c r="BEU559" s="37"/>
      <c r="BEV559" s="37"/>
      <c r="BEW559" s="37"/>
      <c r="BEX559" s="37"/>
      <c r="BEY559" s="37"/>
      <c r="BEZ559" s="37"/>
      <c r="BFA559" s="37"/>
      <c r="BFB559" s="37"/>
      <c r="BFC559" s="37"/>
      <c r="BFD559" s="37"/>
      <c r="BFE559" s="37"/>
      <c r="BFF559" s="37"/>
      <c r="BFG559" s="37"/>
      <c r="BFH559" s="37"/>
      <c r="BFI559" s="37"/>
      <c r="BFJ559" s="37"/>
      <c r="BFK559" s="37"/>
      <c r="BFL559" s="37"/>
      <c r="BFM559" s="37"/>
      <c r="BFN559" s="37"/>
      <c r="BFO559" s="37"/>
      <c r="BFP559" s="37"/>
      <c r="BFQ559" s="37"/>
      <c r="BFR559" s="37"/>
      <c r="BFS559" s="37"/>
      <c r="BFT559" s="37"/>
      <c r="BFU559" s="37"/>
      <c r="BFV559" s="37"/>
      <c r="BFW559" s="37"/>
      <c r="BFX559" s="37"/>
      <c r="BFY559" s="37"/>
      <c r="BFZ559" s="37"/>
      <c r="BGA559" s="37"/>
      <c r="BGB559" s="37"/>
      <c r="BGC559" s="37"/>
      <c r="BGD559" s="37"/>
      <c r="BGE559" s="37"/>
      <c r="BGF559" s="37"/>
      <c r="BGG559" s="37"/>
      <c r="BGH559" s="37"/>
      <c r="BGI559" s="37"/>
      <c r="BGJ559" s="37"/>
      <c r="BGK559" s="37"/>
      <c r="BGL559" s="37"/>
      <c r="BGM559" s="37"/>
      <c r="BGN559" s="37"/>
      <c r="BGO559" s="37"/>
      <c r="BGP559" s="37"/>
      <c r="BGQ559" s="37"/>
      <c r="BGR559" s="37"/>
      <c r="BGS559" s="37"/>
      <c r="BGT559" s="37"/>
      <c r="BGU559" s="37"/>
      <c r="BGV559" s="37"/>
      <c r="BGW559" s="37"/>
      <c r="BGX559" s="37"/>
      <c r="BGY559" s="37"/>
      <c r="BGZ559" s="37"/>
      <c r="BHA559" s="37"/>
      <c r="BHB559" s="37"/>
      <c r="BHC559" s="37"/>
      <c r="BHD559" s="37"/>
      <c r="BHE559" s="37"/>
      <c r="BHF559" s="37"/>
      <c r="BHG559" s="37"/>
      <c r="BHH559" s="37"/>
      <c r="BHI559" s="37"/>
      <c r="BHJ559" s="37"/>
      <c r="BHK559" s="37"/>
      <c r="BHL559" s="37"/>
      <c r="BHM559" s="37"/>
      <c r="BHN559" s="37"/>
      <c r="BHO559" s="37"/>
      <c r="BHP559" s="37"/>
      <c r="BHQ559" s="37"/>
      <c r="BHR559" s="37"/>
      <c r="BHS559" s="37"/>
      <c r="BHT559" s="37"/>
      <c r="BHU559" s="37"/>
      <c r="BHV559" s="37"/>
      <c r="BHW559" s="37"/>
      <c r="BHX559" s="37"/>
      <c r="BHY559" s="37"/>
      <c r="BHZ559" s="37"/>
      <c r="BIA559" s="37"/>
      <c r="BIB559" s="37"/>
      <c r="BIC559" s="37"/>
      <c r="BID559" s="37"/>
      <c r="BIE559" s="37"/>
      <c r="BIF559" s="37"/>
      <c r="BIG559" s="37"/>
      <c r="BIH559" s="37"/>
      <c r="BII559" s="37"/>
      <c r="BIJ559" s="37"/>
      <c r="BIK559" s="37"/>
      <c r="BIL559" s="37"/>
      <c r="BIM559" s="37"/>
      <c r="BIN559" s="37"/>
      <c r="BIO559" s="37"/>
      <c r="BIP559" s="37"/>
      <c r="BIQ559" s="37"/>
      <c r="BIR559" s="37"/>
      <c r="BIS559" s="37"/>
      <c r="BIT559" s="37"/>
      <c r="BIU559" s="37"/>
      <c r="BIV559" s="37"/>
      <c r="BIW559" s="37"/>
      <c r="BIX559" s="37"/>
      <c r="BIY559" s="37"/>
      <c r="BIZ559" s="37"/>
      <c r="BJA559" s="37"/>
      <c r="BJB559" s="37"/>
      <c r="BJC559" s="37"/>
      <c r="BJD559" s="37"/>
      <c r="BJE559" s="37"/>
      <c r="BJF559" s="37"/>
      <c r="BJG559" s="37"/>
      <c r="BJH559" s="37"/>
      <c r="BJI559" s="37"/>
      <c r="BJJ559" s="37"/>
      <c r="BJK559" s="37"/>
      <c r="BJL559" s="37"/>
      <c r="BJM559" s="37"/>
      <c r="BJN559" s="37"/>
      <c r="BJO559" s="37"/>
      <c r="BJP559" s="37"/>
      <c r="BJQ559" s="37"/>
      <c r="BJR559" s="37"/>
      <c r="BJS559" s="37"/>
      <c r="BJT559" s="37"/>
      <c r="BJU559" s="37"/>
      <c r="BJV559" s="37"/>
      <c r="BJW559" s="37"/>
      <c r="BJX559" s="37"/>
      <c r="BJY559" s="37"/>
      <c r="BJZ559" s="37"/>
      <c r="BKA559" s="37"/>
      <c r="BKB559" s="37"/>
      <c r="BKC559" s="37"/>
      <c r="BKD559" s="37"/>
      <c r="BKE559" s="37"/>
      <c r="BKF559" s="37"/>
      <c r="BKG559" s="37"/>
      <c r="BKH559" s="37"/>
      <c r="BKI559" s="37"/>
      <c r="BKJ559" s="37"/>
      <c r="BKK559" s="37"/>
      <c r="BKL559" s="37"/>
      <c r="BKM559" s="37"/>
      <c r="BKN559" s="37"/>
      <c r="BKO559" s="37"/>
      <c r="BKP559" s="37"/>
      <c r="BKQ559" s="37"/>
      <c r="BKR559" s="37"/>
      <c r="BKS559" s="37"/>
      <c r="BKT559" s="37"/>
      <c r="BKU559" s="37"/>
      <c r="BKV559" s="37"/>
      <c r="BKW559" s="37"/>
      <c r="BKX559" s="37"/>
      <c r="BKY559" s="37"/>
      <c r="BKZ559" s="37"/>
      <c r="BLA559" s="37"/>
      <c r="BLB559" s="37"/>
      <c r="BLC559" s="37"/>
      <c r="BLD559" s="37"/>
      <c r="BLE559" s="37"/>
      <c r="BLF559" s="37"/>
      <c r="BLG559" s="37"/>
      <c r="BLH559" s="37"/>
      <c r="BLI559" s="37"/>
      <c r="BLJ559" s="37"/>
      <c r="BLK559" s="37"/>
      <c r="BLL559" s="37"/>
      <c r="BLM559" s="37"/>
      <c r="BLN559" s="37"/>
      <c r="BLO559" s="37"/>
      <c r="BLP559" s="37"/>
      <c r="BLQ559" s="37"/>
      <c r="BLR559" s="37"/>
      <c r="BLS559" s="37"/>
      <c r="BLT559" s="37"/>
      <c r="BLU559" s="37"/>
      <c r="BLV559" s="37"/>
      <c r="BLW559" s="37"/>
      <c r="BLX559" s="37"/>
      <c r="BLY559" s="37"/>
      <c r="BLZ559" s="37"/>
      <c r="BMA559" s="37"/>
      <c r="BMB559" s="37"/>
      <c r="BMC559" s="37"/>
      <c r="BMD559" s="37"/>
      <c r="BME559" s="37"/>
      <c r="BMF559" s="37"/>
      <c r="BMG559" s="37"/>
      <c r="BMH559" s="37"/>
      <c r="BMI559" s="37"/>
      <c r="BMJ559" s="37"/>
      <c r="BMK559" s="37"/>
      <c r="BML559" s="37"/>
      <c r="BMM559" s="37"/>
      <c r="BMN559" s="37"/>
      <c r="BMO559" s="37"/>
      <c r="BMP559" s="37"/>
      <c r="BMQ559" s="37"/>
      <c r="BMR559" s="37"/>
      <c r="BMS559" s="37"/>
      <c r="BMT559" s="37"/>
      <c r="BMU559" s="37"/>
      <c r="BMV559" s="37"/>
      <c r="BMW559" s="37"/>
      <c r="BMX559" s="37"/>
      <c r="BMY559" s="37"/>
      <c r="BMZ559" s="37"/>
      <c r="BNA559" s="37"/>
      <c r="BNB559" s="37"/>
      <c r="BNC559" s="37"/>
      <c r="BND559" s="37"/>
      <c r="BNE559" s="37"/>
      <c r="BNF559" s="37"/>
      <c r="BNG559" s="37"/>
      <c r="BNH559" s="37"/>
      <c r="BNI559" s="37"/>
      <c r="BNJ559" s="37"/>
      <c r="BNK559" s="37"/>
      <c r="BNL559" s="37"/>
      <c r="BNM559" s="37"/>
      <c r="BNN559" s="37"/>
      <c r="BNO559" s="37"/>
      <c r="BNP559" s="37"/>
      <c r="BNQ559" s="37"/>
      <c r="BNR559" s="37"/>
      <c r="BNS559" s="37"/>
      <c r="BNT559" s="37"/>
      <c r="BNU559" s="37"/>
      <c r="BNV559" s="37"/>
      <c r="BNW559" s="37"/>
      <c r="BNX559" s="37"/>
      <c r="BNY559" s="37"/>
      <c r="BNZ559" s="37"/>
      <c r="BOA559" s="37"/>
      <c r="BOB559" s="37"/>
      <c r="BOC559" s="37"/>
      <c r="BOD559" s="37"/>
      <c r="BOE559" s="37"/>
      <c r="BOF559" s="37"/>
      <c r="BOG559" s="37"/>
      <c r="BOH559" s="37"/>
      <c r="BOI559" s="37"/>
      <c r="BOJ559" s="37"/>
      <c r="BOK559" s="37"/>
      <c r="BOL559" s="37"/>
      <c r="BOM559" s="37"/>
      <c r="BON559" s="37"/>
      <c r="BOO559" s="37"/>
      <c r="BOP559" s="37"/>
      <c r="BOQ559" s="37"/>
      <c r="BOR559" s="37"/>
      <c r="BOS559" s="37"/>
      <c r="BOT559" s="37"/>
      <c r="BOU559" s="37"/>
      <c r="BOV559" s="37"/>
      <c r="BOW559" s="37"/>
      <c r="BOX559" s="37"/>
      <c r="BOY559" s="37"/>
      <c r="BOZ559" s="37"/>
      <c r="BPA559" s="37"/>
      <c r="BPB559" s="37"/>
      <c r="BPC559" s="37"/>
      <c r="BPD559" s="37"/>
      <c r="BPE559" s="37"/>
      <c r="BPF559" s="37"/>
      <c r="BPG559" s="37"/>
      <c r="BPH559" s="37"/>
      <c r="BPI559" s="37"/>
      <c r="BPJ559" s="37"/>
      <c r="BPK559" s="37"/>
      <c r="BPL559" s="37"/>
      <c r="BPM559" s="37"/>
      <c r="BPN559" s="37"/>
      <c r="BPO559" s="37"/>
      <c r="BPP559" s="37"/>
      <c r="BPQ559" s="37"/>
      <c r="BPR559" s="37"/>
      <c r="BPS559" s="37"/>
      <c r="BPT559" s="37"/>
      <c r="BPU559" s="37"/>
      <c r="BPV559" s="37"/>
      <c r="BPW559" s="37"/>
      <c r="BPX559" s="37"/>
      <c r="BPY559" s="37"/>
      <c r="BPZ559" s="37"/>
      <c r="BQA559" s="37"/>
      <c r="BQB559" s="37"/>
      <c r="BQC559" s="37"/>
      <c r="BQD559" s="37"/>
      <c r="BQE559" s="37"/>
      <c r="BQF559" s="37"/>
      <c r="BQG559" s="37"/>
      <c r="BQH559" s="37"/>
      <c r="BQI559" s="37"/>
      <c r="BQJ559" s="37"/>
      <c r="BQK559" s="37"/>
      <c r="BQL559" s="37"/>
      <c r="BQM559" s="37"/>
      <c r="BQN559" s="37"/>
      <c r="BQO559" s="37"/>
      <c r="BQP559" s="37"/>
      <c r="BQQ559" s="37"/>
      <c r="BQR559" s="37"/>
      <c r="BQS559" s="37"/>
      <c r="BQT559" s="37"/>
      <c r="BQU559" s="37"/>
      <c r="BQV559" s="37"/>
      <c r="BQW559" s="37"/>
      <c r="BQX559" s="37"/>
      <c r="BQY559" s="37"/>
      <c r="BQZ559" s="37"/>
      <c r="BRA559" s="37"/>
      <c r="BRB559" s="37"/>
      <c r="BRC559" s="37"/>
      <c r="BRD559" s="37"/>
      <c r="BRE559" s="37"/>
      <c r="BRF559" s="37"/>
      <c r="BRG559" s="37"/>
      <c r="BRH559" s="37"/>
      <c r="BRI559" s="37"/>
      <c r="BRJ559" s="37"/>
      <c r="BRK559" s="37"/>
      <c r="BRL559" s="37"/>
      <c r="BRM559" s="37"/>
      <c r="BRN559" s="37"/>
      <c r="BRO559" s="37"/>
      <c r="BRP559" s="37"/>
      <c r="BRQ559" s="37"/>
      <c r="BRR559" s="37"/>
      <c r="BRS559" s="37"/>
      <c r="BRT559" s="37"/>
      <c r="BRU559" s="37"/>
      <c r="BRV559" s="37"/>
      <c r="BRW559" s="37"/>
      <c r="BRX559" s="37"/>
      <c r="BRY559" s="37"/>
      <c r="BRZ559" s="37"/>
      <c r="BSA559" s="37"/>
      <c r="BSB559" s="37"/>
      <c r="BSC559" s="37"/>
      <c r="BSD559" s="37"/>
      <c r="BSE559" s="37"/>
      <c r="BSF559" s="37"/>
      <c r="BSG559" s="37"/>
      <c r="BSH559" s="37"/>
      <c r="BSI559" s="37"/>
      <c r="BSJ559" s="37"/>
      <c r="BSK559" s="37"/>
      <c r="BSL559" s="37"/>
      <c r="BSM559" s="37"/>
      <c r="BSN559" s="37"/>
      <c r="BSO559" s="37"/>
      <c r="BSP559" s="37"/>
      <c r="BSQ559" s="37"/>
      <c r="BSR559" s="37"/>
      <c r="BSS559" s="37"/>
      <c r="BST559" s="37"/>
      <c r="BSU559" s="37"/>
      <c r="BSV559" s="37"/>
      <c r="BSW559" s="37"/>
      <c r="BSX559" s="37"/>
      <c r="BSY559" s="37"/>
      <c r="BSZ559" s="37"/>
      <c r="BTA559" s="37"/>
      <c r="BTB559" s="37"/>
      <c r="BTC559" s="37"/>
      <c r="BTD559" s="37"/>
      <c r="BTE559" s="37"/>
      <c r="BTF559" s="37"/>
      <c r="BTG559" s="37"/>
      <c r="BTH559" s="37"/>
      <c r="BTI559" s="37"/>
      <c r="BTJ559" s="37"/>
      <c r="BTK559" s="37"/>
      <c r="BTL559" s="37"/>
      <c r="BTM559" s="37"/>
      <c r="BTN559" s="37"/>
      <c r="BTO559" s="37"/>
      <c r="BTP559" s="37"/>
      <c r="BTQ559" s="37"/>
      <c r="BTR559" s="37"/>
      <c r="BTS559" s="37"/>
      <c r="BTT559" s="37"/>
      <c r="BTU559" s="37"/>
      <c r="BTV559" s="37"/>
      <c r="BTW559" s="37"/>
      <c r="BTX559" s="37"/>
      <c r="BTY559" s="37"/>
      <c r="BTZ559" s="37"/>
      <c r="BUA559" s="37"/>
      <c r="BUB559" s="37"/>
      <c r="BUC559" s="37"/>
      <c r="BUD559" s="37"/>
      <c r="BUE559" s="37"/>
      <c r="BUF559" s="37"/>
      <c r="BUG559" s="37"/>
      <c r="BUH559" s="37"/>
      <c r="BUI559" s="37"/>
      <c r="BUJ559" s="37"/>
      <c r="BUK559" s="37"/>
      <c r="BUL559" s="37"/>
      <c r="BUM559" s="37"/>
      <c r="BUN559" s="37"/>
      <c r="BUO559" s="37"/>
      <c r="BUP559" s="37"/>
      <c r="BUQ559" s="37"/>
      <c r="BUR559" s="37"/>
      <c r="BUS559" s="37"/>
      <c r="BUT559" s="37"/>
      <c r="BUU559" s="37"/>
      <c r="BUV559" s="37"/>
      <c r="BUW559" s="37"/>
      <c r="BUX559" s="37"/>
      <c r="BUY559" s="37"/>
      <c r="BUZ559" s="37"/>
      <c r="BVA559" s="37"/>
      <c r="BVB559" s="37"/>
      <c r="BVC559" s="37"/>
      <c r="BVD559" s="37"/>
      <c r="BVE559" s="37"/>
      <c r="BVF559" s="37"/>
      <c r="BVG559" s="37"/>
      <c r="BVH559" s="37"/>
      <c r="BVI559" s="37"/>
      <c r="BVJ559" s="37"/>
      <c r="BVK559" s="37"/>
      <c r="BVL559" s="37"/>
      <c r="BVM559" s="37"/>
      <c r="BVN559" s="37"/>
      <c r="BVO559" s="37"/>
      <c r="BVP559" s="37"/>
      <c r="BVQ559" s="37"/>
      <c r="BVR559" s="37"/>
      <c r="BVS559" s="37"/>
      <c r="BVT559" s="37"/>
      <c r="BVU559" s="37"/>
      <c r="BVV559" s="37"/>
      <c r="BVW559" s="37"/>
      <c r="BVX559" s="37"/>
      <c r="BVY559" s="37"/>
      <c r="BVZ559" s="37"/>
      <c r="BWA559" s="37"/>
      <c r="BWB559" s="37"/>
      <c r="BWC559" s="37"/>
      <c r="BWD559" s="37"/>
      <c r="BWE559" s="37"/>
      <c r="BWF559" s="37"/>
      <c r="BWG559" s="37"/>
      <c r="BWH559" s="37"/>
      <c r="BWI559" s="37"/>
      <c r="BWJ559" s="37"/>
      <c r="BWK559" s="37"/>
      <c r="BWL559" s="37"/>
      <c r="BWM559" s="37"/>
      <c r="BWN559" s="37"/>
      <c r="BWO559" s="37"/>
      <c r="BWP559" s="37"/>
      <c r="BWQ559" s="37"/>
      <c r="BWR559" s="37"/>
      <c r="BWS559" s="37"/>
      <c r="BWT559" s="37"/>
      <c r="BWU559" s="37"/>
      <c r="BWV559" s="37"/>
      <c r="BWW559" s="37"/>
      <c r="BWX559" s="37"/>
      <c r="BWY559" s="37"/>
      <c r="BWZ559" s="37"/>
      <c r="BXA559" s="37"/>
      <c r="BXB559" s="37"/>
      <c r="BXC559" s="37"/>
      <c r="BXD559" s="37"/>
      <c r="BXE559" s="37"/>
      <c r="BXF559" s="37"/>
      <c r="BXG559" s="37"/>
      <c r="BXH559" s="37"/>
      <c r="BXI559" s="37"/>
      <c r="BXJ559" s="37"/>
      <c r="BXK559" s="37"/>
      <c r="BXL559" s="37"/>
      <c r="BXM559" s="37"/>
      <c r="BXN559" s="37"/>
      <c r="BXO559" s="37"/>
      <c r="BXP559" s="37"/>
      <c r="BXQ559" s="37"/>
      <c r="BXR559" s="37"/>
      <c r="BXS559" s="37"/>
      <c r="BXT559" s="37"/>
      <c r="BXU559" s="37"/>
      <c r="BXV559" s="37"/>
      <c r="BXW559" s="37"/>
      <c r="BXX559" s="37"/>
      <c r="BXY559" s="37"/>
      <c r="BXZ559" s="37"/>
      <c r="BYA559" s="37"/>
      <c r="BYB559" s="37"/>
      <c r="BYC559" s="37"/>
      <c r="BYD559" s="37"/>
      <c r="BYE559" s="37"/>
      <c r="BYF559" s="37"/>
      <c r="BYG559" s="37"/>
      <c r="BYH559" s="37"/>
      <c r="BYI559" s="37"/>
      <c r="BYJ559" s="37"/>
      <c r="BYK559" s="37"/>
      <c r="BYL559" s="37"/>
      <c r="BYM559" s="37"/>
      <c r="BYN559" s="37"/>
      <c r="BYO559" s="37"/>
      <c r="BYP559" s="37"/>
      <c r="BYQ559" s="37"/>
      <c r="BYR559" s="37"/>
      <c r="BYS559" s="37"/>
      <c r="BYT559" s="37"/>
      <c r="BYU559" s="37"/>
      <c r="BYV559" s="37"/>
      <c r="BYW559" s="37"/>
      <c r="BYX559" s="37"/>
      <c r="BYY559" s="37"/>
      <c r="BYZ559" s="37"/>
      <c r="BZA559" s="37"/>
      <c r="BZB559" s="37"/>
      <c r="BZC559" s="37"/>
      <c r="BZD559" s="37"/>
      <c r="BZE559" s="37"/>
      <c r="BZF559" s="37"/>
      <c r="BZG559" s="37"/>
      <c r="BZH559" s="37"/>
      <c r="BZI559" s="37"/>
      <c r="BZJ559" s="37"/>
      <c r="BZK559" s="37"/>
      <c r="BZL559" s="37"/>
      <c r="BZM559" s="37"/>
      <c r="BZN559" s="37"/>
      <c r="BZO559" s="37"/>
      <c r="BZP559" s="37"/>
      <c r="BZQ559" s="37"/>
      <c r="BZR559" s="37"/>
      <c r="BZS559" s="37"/>
      <c r="BZT559" s="37"/>
      <c r="BZU559" s="37"/>
      <c r="BZV559" s="37"/>
      <c r="BZW559" s="37"/>
      <c r="BZX559" s="37"/>
      <c r="BZY559" s="37"/>
      <c r="BZZ559" s="37"/>
      <c r="CAA559" s="37"/>
      <c r="CAB559" s="37"/>
      <c r="CAC559" s="37"/>
      <c r="CAD559" s="37"/>
      <c r="CAE559" s="37"/>
      <c r="CAF559" s="37"/>
      <c r="CAG559" s="37"/>
      <c r="CAH559" s="37"/>
      <c r="CAI559" s="37"/>
      <c r="CAJ559" s="37"/>
      <c r="CAK559" s="37"/>
      <c r="CAL559" s="37"/>
      <c r="CAM559" s="37"/>
      <c r="CAN559" s="37"/>
      <c r="CAO559" s="37"/>
      <c r="CAP559" s="37"/>
      <c r="CAQ559" s="37"/>
      <c r="CAR559" s="37"/>
      <c r="CAS559" s="37"/>
      <c r="CAT559" s="37"/>
      <c r="CAU559" s="37"/>
      <c r="CAV559" s="37"/>
      <c r="CAW559" s="37"/>
      <c r="CAX559" s="37"/>
      <c r="CAY559" s="37"/>
      <c r="CAZ559" s="37"/>
      <c r="CBA559" s="37"/>
      <c r="CBB559" s="37"/>
      <c r="CBC559" s="37"/>
      <c r="CBD559" s="37"/>
      <c r="CBE559" s="37"/>
      <c r="CBF559" s="37"/>
      <c r="CBG559" s="37"/>
      <c r="CBH559" s="37"/>
      <c r="CBI559" s="37"/>
      <c r="CBJ559" s="37"/>
      <c r="CBK559" s="37"/>
      <c r="CBL559" s="37"/>
      <c r="CBM559" s="37"/>
      <c r="CBN559" s="37"/>
      <c r="CBO559" s="37"/>
      <c r="CBP559" s="37"/>
      <c r="CBQ559" s="37"/>
      <c r="CBR559" s="37"/>
      <c r="CBS559" s="37"/>
      <c r="CBT559" s="37"/>
      <c r="CBU559" s="37"/>
      <c r="CBV559" s="37"/>
      <c r="CBW559" s="37"/>
      <c r="CBX559" s="37"/>
      <c r="CBY559" s="37"/>
      <c r="CBZ559" s="37"/>
      <c r="CCA559" s="37"/>
      <c r="CCB559" s="37"/>
      <c r="CCC559" s="37"/>
      <c r="CCD559" s="37"/>
      <c r="CCE559" s="37"/>
      <c r="CCF559" s="37"/>
      <c r="CCG559" s="37"/>
      <c r="CCH559" s="37"/>
      <c r="CCI559" s="37"/>
      <c r="CCJ559" s="37"/>
      <c r="CCK559" s="37"/>
      <c r="CCL559" s="37"/>
      <c r="CCM559" s="37"/>
      <c r="CCN559" s="37"/>
      <c r="CCO559" s="37"/>
      <c r="CCP559" s="37"/>
      <c r="CCQ559" s="37"/>
      <c r="CCR559" s="37"/>
      <c r="CCS559" s="37"/>
      <c r="CCT559" s="37"/>
      <c r="CCU559" s="37"/>
      <c r="CCV559" s="37"/>
      <c r="CCW559" s="37"/>
      <c r="CCX559" s="37"/>
      <c r="CCY559" s="37"/>
      <c r="CCZ559" s="37"/>
      <c r="CDA559" s="37"/>
      <c r="CDB559" s="37"/>
      <c r="CDC559" s="37"/>
      <c r="CDD559" s="37"/>
      <c r="CDE559" s="37"/>
      <c r="CDF559" s="37"/>
      <c r="CDG559" s="37"/>
      <c r="CDH559" s="37"/>
      <c r="CDI559" s="37"/>
      <c r="CDJ559" s="37"/>
      <c r="CDK559" s="37"/>
      <c r="CDL559" s="37"/>
      <c r="CDM559" s="37"/>
      <c r="CDN559" s="37"/>
      <c r="CDO559" s="37"/>
      <c r="CDP559" s="37"/>
      <c r="CDQ559" s="37"/>
      <c r="CDR559" s="37"/>
      <c r="CDS559" s="37"/>
      <c r="CDT559" s="37"/>
      <c r="CDU559" s="37"/>
      <c r="CDV559" s="37"/>
      <c r="CDW559" s="37"/>
      <c r="CDX559" s="37"/>
      <c r="CDY559" s="37"/>
      <c r="CDZ559" s="37"/>
      <c r="CEA559" s="37"/>
      <c r="CEB559" s="37"/>
      <c r="CEC559" s="37"/>
      <c r="CED559" s="37"/>
      <c r="CEE559" s="37"/>
      <c r="CEF559" s="37"/>
      <c r="CEG559" s="37"/>
      <c r="CEH559" s="37"/>
      <c r="CEI559" s="37"/>
      <c r="CEJ559" s="37"/>
      <c r="CEK559" s="37"/>
      <c r="CEL559" s="37"/>
      <c r="CEM559" s="37"/>
      <c r="CEN559" s="37"/>
      <c r="CEO559" s="37"/>
      <c r="CEP559" s="37"/>
      <c r="CEQ559" s="37"/>
      <c r="CER559" s="37"/>
      <c r="CES559" s="37"/>
      <c r="CET559" s="37"/>
      <c r="CEU559" s="37"/>
      <c r="CEV559" s="37"/>
      <c r="CEW559" s="37"/>
      <c r="CEX559" s="37"/>
      <c r="CEY559" s="37"/>
      <c r="CEZ559" s="37"/>
    </row>
    <row r="560" spans="1:2184" s="163" customFormat="1" ht="15" customHeight="1">
      <c r="A560" s="984"/>
      <c r="B560" s="894"/>
      <c r="C560" s="966"/>
      <c r="D560" s="981"/>
      <c r="E560" s="969"/>
      <c r="F560" s="966"/>
      <c r="G560" s="966"/>
      <c r="H560" s="960"/>
      <c r="I560" s="982"/>
      <c r="J560" s="969"/>
      <c r="K560" s="979"/>
      <c r="L560" s="1188"/>
      <c r="M560" s="959"/>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c r="CT560" s="37"/>
      <c r="CU560" s="37"/>
      <c r="CV560" s="37"/>
      <c r="CW560" s="37"/>
      <c r="CX560" s="37"/>
      <c r="CY560" s="37"/>
      <c r="CZ560" s="37"/>
      <c r="DA560" s="37"/>
      <c r="DB560" s="37"/>
      <c r="DC560" s="37"/>
      <c r="DD560" s="37"/>
      <c r="DE560" s="37"/>
      <c r="DF560" s="37"/>
      <c r="DG560" s="37"/>
      <c r="DH560" s="37"/>
      <c r="DI560" s="37"/>
      <c r="DJ560" s="37"/>
      <c r="DK560" s="37"/>
      <c r="DL560" s="37"/>
      <c r="DM560" s="37"/>
      <c r="DN560" s="37"/>
      <c r="DO560" s="37"/>
      <c r="DP560" s="37"/>
      <c r="DQ560" s="37"/>
      <c r="DR560" s="37"/>
      <c r="DS560" s="37"/>
      <c r="DT560" s="37"/>
      <c r="DU560" s="37"/>
      <c r="DV560" s="37"/>
      <c r="DW560" s="37"/>
      <c r="DX560" s="37"/>
      <c r="DY560" s="37"/>
      <c r="DZ560" s="37"/>
      <c r="EA560" s="37"/>
      <c r="EB560" s="37"/>
      <c r="EC560" s="37"/>
      <c r="ED560" s="37"/>
      <c r="EE560" s="37"/>
      <c r="EF560" s="37"/>
      <c r="EG560" s="37"/>
      <c r="EH560" s="37"/>
      <c r="EI560" s="37"/>
      <c r="EJ560" s="37"/>
      <c r="EK560" s="37"/>
      <c r="EL560" s="37"/>
      <c r="EM560" s="37"/>
      <c r="EN560" s="37"/>
      <c r="EO560" s="37"/>
      <c r="EP560" s="37"/>
      <c r="EQ560" s="37"/>
      <c r="ER560" s="37"/>
      <c r="ES560" s="37"/>
      <c r="ET560" s="37"/>
      <c r="EU560" s="37"/>
      <c r="EV560" s="37"/>
      <c r="EW560" s="37"/>
      <c r="EX560" s="37"/>
      <c r="EY560" s="37"/>
      <c r="EZ560" s="37"/>
      <c r="FA560" s="37"/>
      <c r="FB560" s="37"/>
      <c r="FC560" s="37"/>
      <c r="FD560" s="37"/>
      <c r="FE560" s="37"/>
      <c r="FF560" s="37"/>
      <c r="FG560" s="37"/>
      <c r="FH560" s="37"/>
      <c r="FI560" s="37"/>
      <c r="FJ560" s="37"/>
      <c r="FK560" s="37"/>
      <c r="FL560" s="37"/>
      <c r="FM560" s="37"/>
      <c r="FN560" s="37"/>
      <c r="FO560" s="37"/>
      <c r="FP560" s="37"/>
      <c r="FQ560" s="37"/>
      <c r="FR560" s="37"/>
      <c r="FS560" s="37"/>
      <c r="FT560" s="37"/>
      <c r="FU560" s="37"/>
      <c r="FV560" s="37"/>
      <c r="FW560" s="37"/>
      <c r="FX560" s="37"/>
      <c r="FY560" s="37"/>
      <c r="FZ560" s="37"/>
      <c r="GA560" s="37"/>
      <c r="GB560" s="37"/>
      <c r="GC560" s="37"/>
      <c r="GD560" s="37"/>
      <c r="GE560" s="37"/>
      <c r="GF560" s="37"/>
      <c r="GG560" s="37"/>
      <c r="GH560" s="37"/>
      <c r="GI560" s="37"/>
      <c r="GJ560" s="37"/>
      <c r="GK560" s="37"/>
      <c r="GL560" s="37"/>
      <c r="GM560" s="37"/>
      <c r="GN560" s="37"/>
      <c r="GO560" s="37"/>
      <c r="GP560" s="37"/>
      <c r="GQ560" s="37"/>
      <c r="GR560" s="37"/>
      <c r="GS560" s="37"/>
      <c r="GT560" s="37"/>
      <c r="GU560" s="37"/>
      <c r="GV560" s="37"/>
      <c r="GW560" s="37"/>
      <c r="GX560" s="37"/>
      <c r="GY560" s="37"/>
      <c r="GZ560" s="37"/>
      <c r="HA560" s="37"/>
      <c r="HB560" s="37"/>
      <c r="HC560" s="37"/>
      <c r="HD560" s="37"/>
      <c r="HE560" s="37"/>
      <c r="HF560" s="37"/>
      <c r="HG560" s="37"/>
      <c r="HH560" s="37"/>
      <c r="HI560" s="37"/>
      <c r="HJ560" s="37"/>
      <c r="HK560" s="37"/>
      <c r="HL560" s="37"/>
      <c r="HM560" s="37"/>
      <c r="HN560" s="37"/>
      <c r="HO560" s="37"/>
      <c r="HP560" s="37"/>
      <c r="HQ560" s="37"/>
      <c r="HR560" s="37"/>
      <c r="HS560" s="37"/>
      <c r="HT560" s="37"/>
      <c r="HU560" s="37"/>
      <c r="HV560" s="37"/>
      <c r="HW560" s="37"/>
      <c r="HX560" s="37"/>
      <c r="HY560" s="37"/>
      <c r="HZ560" s="37"/>
      <c r="IA560" s="37"/>
      <c r="IB560" s="37"/>
      <c r="IC560" s="37"/>
      <c r="ID560" s="37"/>
      <c r="IE560" s="37"/>
      <c r="IF560" s="37"/>
      <c r="IG560" s="37"/>
      <c r="IH560" s="37"/>
      <c r="II560" s="37"/>
      <c r="IJ560" s="37"/>
      <c r="IK560" s="37"/>
      <c r="IL560" s="37"/>
      <c r="IM560" s="37"/>
      <c r="IN560" s="37"/>
      <c r="IO560" s="37"/>
      <c r="IP560" s="37"/>
      <c r="IQ560" s="37"/>
      <c r="IR560" s="37"/>
      <c r="IS560" s="37"/>
      <c r="IT560" s="37"/>
      <c r="IU560" s="37"/>
      <c r="IV560" s="37"/>
      <c r="IW560" s="37"/>
      <c r="IX560" s="37"/>
      <c r="IY560" s="37"/>
      <c r="IZ560" s="37"/>
      <c r="JA560" s="37"/>
      <c r="JB560" s="37"/>
      <c r="JC560" s="37"/>
      <c r="JD560" s="37"/>
      <c r="JE560" s="37"/>
      <c r="JF560" s="37"/>
      <c r="JG560" s="37"/>
      <c r="JH560" s="37"/>
      <c r="JI560" s="37"/>
      <c r="JJ560" s="37"/>
      <c r="JK560" s="37"/>
      <c r="JL560" s="37"/>
      <c r="JM560" s="37"/>
      <c r="JN560" s="37"/>
      <c r="JO560" s="37"/>
      <c r="JP560" s="37"/>
      <c r="JQ560" s="37"/>
      <c r="JR560" s="37"/>
      <c r="JS560" s="37"/>
      <c r="JT560" s="37"/>
      <c r="JU560" s="37"/>
      <c r="JV560" s="37"/>
      <c r="JW560" s="37"/>
      <c r="JX560" s="37"/>
      <c r="JY560" s="37"/>
      <c r="JZ560" s="37"/>
      <c r="KA560" s="37"/>
      <c r="KB560" s="37"/>
      <c r="KC560" s="37"/>
      <c r="KD560" s="37"/>
      <c r="KE560" s="37"/>
      <c r="KF560" s="37"/>
      <c r="KG560" s="37"/>
      <c r="KH560" s="37"/>
      <c r="KI560" s="37"/>
      <c r="KJ560" s="37"/>
      <c r="KK560" s="37"/>
      <c r="KL560" s="37"/>
      <c r="KM560" s="37"/>
      <c r="KN560" s="37"/>
      <c r="KO560" s="37"/>
      <c r="KP560" s="37"/>
      <c r="KQ560" s="37"/>
      <c r="KR560" s="37"/>
      <c r="KS560" s="37"/>
      <c r="KT560" s="37"/>
      <c r="KU560" s="37"/>
      <c r="KV560" s="37"/>
      <c r="KW560" s="37"/>
      <c r="KX560" s="37"/>
      <c r="KY560" s="37"/>
      <c r="KZ560" s="37"/>
      <c r="LA560" s="37"/>
      <c r="LB560" s="37"/>
      <c r="LC560" s="37"/>
      <c r="LD560" s="37"/>
      <c r="LE560" s="37"/>
      <c r="LF560" s="37"/>
      <c r="LG560" s="37"/>
      <c r="LH560" s="37"/>
      <c r="LI560" s="37"/>
      <c r="LJ560" s="37"/>
      <c r="LK560" s="37"/>
      <c r="LL560" s="37"/>
      <c r="LM560" s="37"/>
      <c r="LN560" s="37"/>
      <c r="LO560" s="37"/>
      <c r="LP560" s="37"/>
      <c r="LQ560" s="37"/>
      <c r="LR560" s="37"/>
      <c r="LS560" s="37"/>
      <c r="LT560" s="37"/>
      <c r="LU560" s="37"/>
      <c r="LV560" s="37"/>
      <c r="LW560" s="37"/>
      <c r="LX560" s="37"/>
      <c r="LY560" s="37"/>
      <c r="LZ560" s="37"/>
      <c r="MA560" s="37"/>
      <c r="MB560" s="37"/>
      <c r="MC560" s="37"/>
      <c r="MD560" s="37"/>
      <c r="ME560" s="37"/>
      <c r="MF560" s="37"/>
      <c r="MG560" s="37"/>
      <c r="MH560" s="37"/>
      <c r="MI560" s="37"/>
      <c r="MJ560" s="37"/>
      <c r="MK560" s="37"/>
      <c r="ML560" s="37"/>
      <c r="MM560" s="37"/>
      <c r="MN560" s="37"/>
      <c r="MO560" s="37"/>
      <c r="MP560" s="37"/>
      <c r="MQ560" s="37"/>
      <c r="MR560" s="37"/>
      <c r="MS560" s="37"/>
      <c r="MT560" s="37"/>
      <c r="MU560" s="37"/>
      <c r="MV560" s="37"/>
      <c r="MW560" s="37"/>
      <c r="MX560" s="37"/>
      <c r="MY560" s="37"/>
      <c r="MZ560" s="37"/>
      <c r="NA560" s="37"/>
      <c r="NB560" s="37"/>
      <c r="NC560" s="37"/>
      <c r="ND560" s="37"/>
      <c r="NE560" s="37"/>
      <c r="NF560" s="37"/>
      <c r="NG560" s="37"/>
      <c r="NH560" s="37"/>
      <c r="NI560" s="37"/>
      <c r="NJ560" s="37"/>
      <c r="NK560" s="37"/>
      <c r="NL560" s="37"/>
      <c r="NM560" s="37"/>
      <c r="NN560" s="37"/>
      <c r="NO560" s="37"/>
      <c r="NP560" s="37"/>
      <c r="NQ560" s="37"/>
      <c r="NR560" s="37"/>
      <c r="NS560" s="37"/>
      <c r="NT560" s="37"/>
      <c r="NU560" s="37"/>
      <c r="NV560" s="37"/>
      <c r="NW560" s="37"/>
      <c r="NX560" s="37"/>
      <c r="NY560" s="37"/>
      <c r="NZ560" s="37"/>
      <c r="OA560" s="37"/>
      <c r="OB560" s="37"/>
      <c r="OC560" s="37"/>
      <c r="OD560" s="37"/>
      <c r="OE560" s="37"/>
      <c r="OF560" s="37"/>
      <c r="OG560" s="37"/>
      <c r="OH560" s="37"/>
      <c r="OI560" s="37"/>
      <c r="OJ560" s="37"/>
      <c r="OK560" s="37"/>
      <c r="OL560" s="37"/>
      <c r="OM560" s="37"/>
      <c r="ON560" s="37"/>
      <c r="OO560" s="37"/>
      <c r="OP560" s="37"/>
      <c r="OQ560" s="37"/>
      <c r="OR560" s="37"/>
      <c r="OS560" s="37"/>
      <c r="OT560" s="37"/>
      <c r="OU560" s="37"/>
      <c r="OV560" s="37"/>
      <c r="OW560" s="37"/>
      <c r="OX560" s="37"/>
      <c r="OY560" s="37"/>
      <c r="OZ560" s="37"/>
      <c r="PA560" s="37"/>
      <c r="PB560" s="37"/>
      <c r="PC560" s="37"/>
      <c r="PD560" s="37"/>
      <c r="PE560" s="37"/>
      <c r="PF560" s="37"/>
      <c r="PG560" s="37"/>
      <c r="PH560" s="37"/>
      <c r="PI560" s="37"/>
      <c r="PJ560" s="37"/>
      <c r="PK560" s="37"/>
      <c r="PL560" s="37"/>
      <c r="PM560" s="37"/>
      <c r="PN560" s="37"/>
      <c r="PO560" s="37"/>
      <c r="PP560" s="37"/>
      <c r="PQ560" s="37"/>
      <c r="PR560" s="37"/>
      <c r="PS560" s="37"/>
      <c r="PT560" s="37"/>
      <c r="PU560" s="37"/>
      <c r="PV560" s="37"/>
      <c r="PW560" s="37"/>
      <c r="PX560" s="37"/>
      <c r="PY560" s="37"/>
      <c r="PZ560" s="37"/>
      <c r="QA560" s="37"/>
      <c r="QB560" s="37"/>
      <c r="QC560" s="37"/>
      <c r="QD560" s="37"/>
      <c r="QE560" s="37"/>
      <c r="QF560" s="37"/>
      <c r="QG560" s="37"/>
      <c r="QH560" s="37"/>
      <c r="QI560" s="37"/>
      <c r="QJ560" s="37"/>
      <c r="QK560" s="37"/>
      <c r="QL560" s="37"/>
      <c r="QM560" s="37"/>
      <c r="QN560" s="37"/>
      <c r="QO560" s="37"/>
      <c r="QP560" s="37"/>
      <c r="QQ560" s="37"/>
      <c r="QR560" s="37"/>
      <c r="QS560" s="37"/>
      <c r="QT560" s="37"/>
      <c r="QU560" s="37"/>
      <c r="QV560" s="37"/>
      <c r="QW560" s="37"/>
      <c r="QX560" s="37"/>
      <c r="QY560" s="37"/>
      <c r="QZ560" s="37"/>
      <c r="RA560" s="37"/>
      <c r="RB560" s="37"/>
      <c r="RC560" s="37"/>
      <c r="RD560" s="37"/>
      <c r="RE560" s="37"/>
      <c r="RF560" s="37"/>
      <c r="RG560" s="37"/>
      <c r="RH560" s="37"/>
      <c r="RI560" s="37"/>
      <c r="RJ560" s="37"/>
      <c r="RK560" s="37"/>
      <c r="RL560" s="37"/>
      <c r="RM560" s="37"/>
      <c r="RN560" s="37"/>
      <c r="RO560" s="37"/>
      <c r="RP560" s="37"/>
      <c r="RQ560" s="37"/>
      <c r="RR560" s="37"/>
      <c r="RS560" s="37"/>
      <c r="RT560" s="37"/>
      <c r="RU560" s="37"/>
      <c r="RV560" s="37"/>
      <c r="RW560" s="37"/>
      <c r="RX560" s="37"/>
      <c r="RY560" s="37"/>
      <c r="RZ560" s="37"/>
      <c r="SA560" s="37"/>
      <c r="SB560" s="37"/>
      <c r="SC560" s="37"/>
      <c r="SD560" s="37"/>
      <c r="SE560" s="37"/>
      <c r="SF560" s="37"/>
      <c r="SG560" s="37"/>
      <c r="SH560" s="37"/>
      <c r="SI560" s="37"/>
      <c r="SJ560" s="37"/>
      <c r="SK560" s="37"/>
      <c r="SL560" s="37"/>
      <c r="SM560" s="37"/>
      <c r="SN560" s="37"/>
      <c r="SO560" s="37"/>
      <c r="SP560" s="37"/>
      <c r="SQ560" s="37"/>
      <c r="SR560" s="37"/>
      <c r="SS560" s="37"/>
      <c r="ST560" s="37"/>
      <c r="SU560" s="37"/>
      <c r="SV560" s="37"/>
      <c r="SW560" s="37"/>
      <c r="SX560" s="37"/>
      <c r="SY560" s="37"/>
      <c r="SZ560" s="37"/>
      <c r="TA560" s="37"/>
      <c r="TB560" s="37"/>
      <c r="TC560" s="37"/>
      <c r="TD560" s="37"/>
      <c r="TE560" s="37"/>
      <c r="TF560" s="37"/>
      <c r="TG560" s="37"/>
      <c r="TH560" s="37"/>
      <c r="TI560" s="37"/>
      <c r="TJ560" s="37"/>
      <c r="TK560" s="37"/>
      <c r="TL560" s="37"/>
      <c r="TM560" s="37"/>
      <c r="TN560" s="37"/>
      <c r="TO560" s="37"/>
      <c r="TP560" s="37"/>
      <c r="TQ560" s="37"/>
      <c r="TR560" s="37"/>
      <c r="TS560" s="37"/>
      <c r="TT560" s="37"/>
      <c r="TU560" s="37"/>
      <c r="TV560" s="37"/>
      <c r="TW560" s="37"/>
      <c r="TX560" s="37"/>
      <c r="TY560" s="37"/>
      <c r="TZ560" s="37"/>
      <c r="UA560" s="37"/>
      <c r="UB560" s="37"/>
      <c r="UC560" s="37"/>
      <c r="UD560" s="37"/>
      <c r="UE560" s="37"/>
      <c r="UF560" s="37"/>
      <c r="UG560" s="37"/>
      <c r="UH560" s="37"/>
      <c r="UI560" s="37"/>
      <c r="UJ560" s="37"/>
      <c r="UK560" s="37"/>
      <c r="UL560" s="37"/>
      <c r="UM560" s="37"/>
      <c r="UN560" s="37"/>
      <c r="UO560" s="37"/>
      <c r="UP560" s="37"/>
      <c r="UQ560" s="37"/>
      <c r="UR560" s="37"/>
      <c r="US560" s="37"/>
      <c r="UT560" s="37"/>
      <c r="UU560" s="37"/>
      <c r="UV560" s="37"/>
      <c r="UW560" s="37"/>
      <c r="UX560" s="37"/>
      <c r="UY560" s="37"/>
      <c r="UZ560" s="37"/>
      <c r="VA560" s="37"/>
      <c r="VB560" s="37"/>
      <c r="VC560" s="37"/>
      <c r="VD560" s="37"/>
      <c r="VE560" s="37"/>
      <c r="VF560" s="37"/>
      <c r="VG560" s="37"/>
      <c r="VH560" s="37"/>
      <c r="VI560" s="37"/>
      <c r="VJ560" s="37"/>
      <c r="VK560" s="37"/>
      <c r="VL560" s="37"/>
      <c r="VM560" s="37"/>
      <c r="VN560" s="37"/>
      <c r="VO560" s="37"/>
      <c r="VP560" s="37"/>
      <c r="VQ560" s="37"/>
      <c r="VR560" s="37"/>
      <c r="VS560" s="37"/>
      <c r="VT560" s="37"/>
      <c r="VU560" s="37"/>
      <c r="VV560" s="37"/>
      <c r="VW560" s="37"/>
      <c r="VX560" s="37"/>
      <c r="VY560" s="37"/>
      <c r="VZ560" s="37"/>
      <c r="WA560" s="37"/>
      <c r="WB560" s="37"/>
      <c r="WC560" s="37"/>
      <c r="WD560" s="37"/>
      <c r="WE560" s="37"/>
      <c r="WF560" s="37"/>
      <c r="WG560" s="37"/>
      <c r="WH560" s="37"/>
      <c r="WI560" s="37"/>
      <c r="WJ560" s="37"/>
      <c r="WK560" s="37"/>
      <c r="WL560" s="37"/>
      <c r="WM560" s="37"/>
      <c r="WN560" s="37"/>
      <c r="WO560" s="37"/>
      <c r="WP560" s="37"/>
      <c r="WQ560" s="37"/>
      <c r="WR560" s="37"/>
      <c r="WS560" s="37"/>
      <c r="WT560" s="37"/>
      <c r="WU560" s="37"/>
      <c r="WV560" s="37"/>
      <c r="WW560" s="37"/>
      <c r="WX560" s="37"/>
      <c r="WY560" s="37"/>
      <c r="WZ560" s="37"/>
      <c r="XA560" s="37"/>
      <c r="XB560" s="37"/>
      <c r="XC560" s="37"/>
      <c r="XD560" s="37"/>
      <c r="XE560" s="37"/>
      <c r="XF560" s="37"/>
      <c r="XG560" s="37"/>
      <c r="XH560" s="37"/>
      <c r="XI560" s="37"/>
      <c r="XJ560" s="37"/>
      <c r="XK560" s="37"/>
      <c r="XL560" s="37"/>
      <c r="XM560" s="37"/>
      <c r="XN560" s="37"/>
      <c r="XO560" s="37"/>
      <c r="XP560" s="37"/>
      <c r="XQ560" s="37"/>
      <c r="XR560" s="37"/>
      <c r="XS560" s="37"/>
      <c r="XT560" s="37"/>
      <c r="XU560" s="37"/>
      <c r="XV560" s="37"/>
      <c r="XW560" s="37"/>
      <c r="XX560" s="37"/>
      <c r="XY560" s="37"/>
      <c r="XZ560" s="37"/>
      <c r="YA560" s="37"/>
      <c r="YB560" s="37"/>
      <c r="YC560" s="37"/>
      <c r="YD560" s="37"/>
      <c r="YE560" s="37"/>
      <c r="YF560" s="37"/>
      <c r="YG560" s="37"/>
      <c r="YH560" s="37"/>
      <c r="YI560" s="37"/>
      <c r="YJ560" s="37"/>
      <c r="YK560" s="37"/>
      <c r="YL560" s="37"/>
      <c r="YM560" s="37"/>
      <c r="YN560" s="37"/>
      <c r="YO560" s="37"/>
      <c r="YP560" s="37"/>
      <c r="YQ560" s="37"/>
      <c r="YR560" s="37"/>
      <c r="YS560" s="37"/>
      <c r="YT560" s="37"/>
      <c r="YU560" s="37"/>
      <c r="YV560" s="37"/>
      <c r="YW560" s="37"/>
      <c r="YX560" s="37"/>
      <c r="YY560" s="37"/>
      <c r="YZ560" s="37"/>
      <c r="ZA560" s="37"/>
      <c r="ZB560" s="37"/>
      <c r="ZC560" s="37"/>
      <c r="ZD560" s="37"/>
      <c r="ZE560" s="37"/>
      <c r="ZF560" s="37"/>
      <c r="ZG560" s="37"/>
      <c r="ZH560" s="37"/>
      <c r="ZI560" s="37"/>
      <c r="ZJ560" s="37"/>
      <c r="ZK560" s="37"/>
      <c r="ZL560" s="37"/>
      <c r="ZM560" s="37"/>
      <c r="ZN560" s="37"/>
      <c r="ZO560" s="37"/>
      <c r="ZP560" s="37"/>
      <c r="ZQ560" s="37"/>
      <c r="ZR560" s="37"/>
      <c r="ZS560" s="37"/>
      <c r="ZT560" s="37"/>
      <c r="ZU560" s="37"/>
      <c r="ZV560" s="37"/>
      <c r="ZW560" s="37"/>
      <c r="ZX560" s="37"/>
      <c r="ZY560" s="37"/>
      <c r="ZZ560" s="37"/>
      <c r="AAA560" s="37"/>
      <c r="AAB560" s="37"/>
      <c r="AAC560" s="37"/>
      <c r="AAD560" s="37"/>
      <c r="AAE560" s="37"/>
      <c r="AAF560" s="37"/>
      <c r="AAG560" s="37"/>
      <c r="AAH560" s="37"/>
      <c r="AAI560" s="37"/>
      <c r="AAJ560" s="37"/>
      <c r="AAK560" s="37"/>
      <c r="AAL560" s="37"/>
      <c r="AAM560" s="37"/>
      <c r="AAN560" s="37"/>
      <c r="AAO560" s="37"/>
      <c r="AAP560" s="37"/>
      <c r="AAQ560" s="37"/>
      <c r="AAR560" s="37"/>
      <c r="AAS560" s="37"/>
      <c r="AAT560" s="37"/>
      <c r="AAU560" s="37"/>
      <c r="AAV560" s="37"/>
      <c r="AAW560" s="37"/>
      <c r="AAX560" s="37"/>
      <c r="AAY560" s="37"/>
      <c r="AAZ560" s="37"/>
      <c r="ABA560" s="37"/>
      <c r="ABB560" s="37"/>
      <c r="ABC560" s="37"/>
      <c r="ABD560" s="37"/>
      <c r="ABE560" s="37"/>
      <c r="ABF560" s="37"/>
      <c r="ABG560" s="37"/>
      <c r="ABH560" s="37"/>
      <c r="ABI560" s="37"/>
      <c r="ABJ560" s="37"/>
      <c r="ABK560" s="37"/>
      <c r="ABL560" s="37"/>
      <c r="ABM560" s="37"/>
      <c r="ABN560" s="37"/>
      <c r="ABO560" s="37"/>
      <c r="ABP560" s="37"/>
      <c r="ABQ560" s="37"/>
      <c r="ABR560" s="37"/>
      <c r="ABS560" s="37"/>
      <c r="ABT560" s="37"/>
      <c r="ABU560" s="37"/>
      <c r="ABV560" s="37"/>
      <c r="ABW560" s="37"/>
      <c r="ABX560" s="37"/>
      <c r="ABY560" s="37"/>
      <c r="ABZ560" s="37"/>
      <c r="ACA560" s="37"/>
      <c r="ACB560" s="37"/>
      <c r="ACC560" s="37"/>
      <c r="ACD560" s="37"/>
      <c r="ACE560" s="37"/>
      <c r="ACF560" s="37"/>
      <c r="ACG560" s="37"/>
      <c r="ACH560" s="37"/>
      <c r="ACI560" s="37"/>
      <c r="ACJ560" s="37"/>
      <c r="ACK560" s="37"/>
      <c r="ACL560" s="37"/>
      <c r="ACM560" s="37"/>
      <c r="ACN560" s="37"/>
      <c r="ACO560" s="37"/>
      <c r="ACP560" s="37"/>
      <c r="ACQ560" s="37"/>
      <c r="ACR560" s="37"/>
      <c r="ACS560" s="37"/>
      <c r="ACT560" s="37"/>
      <c r="ACU560" s="37"/>
      <c r="ACV560" s="37"/>
      <c r="ACW560" s="37"/>
      <c r="ACX560" s="37"/>
      <c r="ACY560" s="37"/>
      <c r="ACZ560" s="37"/>
      <c r="ADA560" s="37"/>
      <c r="ADB560" s="37"/>
      <c r="ADC560" s="37"/>
      <c r="ADD560" s="37"/>
      <c r="ADE560" s="37"/>
      <c r="ADF560" s="37"/>
      <c r="ADG560" s="37"/>
      <c r="ADH560" s="37"/>
      <c r="ADI560" s="37"/>
      <c r="ADJ560" s="37"/>
      <c r="ADK560" s="37"/>
      <c r="ADL560" s="37"/>
      <c r="ADM560" s="37"/>
      <c r="ADN560" s="37"/>
      <c r="ADO560" s="37"/>
      <c r="ADP560" s="37"/>
      <c r="ADQ560" s="37"/>
      <c r="ADR560" s="37"/>
      <c r="ADS560" s="37"/>
      <c r="ADT560" s="37"/>
      <c r="ADU560" s="37"/>
      <c r="ADV560" s="37"/>
      <c r="ADW560" s="37"/>
      <c r="ADX560" s="37"/>
      <c r="ADY560" s="37"/>
      <c r="ADZ560" s="37"/>
      <c r="AEA560" s="37"/>
      <c r="AEB560" s="37"/>
      <c r="AEC560" s="37"/>
      <c r="AED560" s="37"/>
      <c r="AEE560" s="37"/>
      <c r="AEF560" s="37"/>
      <c r="AEG560" s="37"/>
      <c r="AEH560" s="37"/>
      <c r="AEI560" s="37"/>
      <c r="AEJ560" s="37"/>
      <c r="AEK560" s="37"/>
      <c r="AEL560" s="37"/>
      <c r="AEM560" s="37"/>
      <c r="AEN560" s="37"/>
      <c r="AEO560" s="37"/>
      <c r="AEP560" s="37"/>
      <c r="AEQ560" s="37"/>
      <c r="AER560" s="37"/>
      <c r="AES560" s="37"/>
      <c r="AET560" s="37"/>
      <c r="AEU560" s="37"/>
      <c r="AEV560" s="37"/>
      <c r="AEW560" s="37"/>
      <c r="AEX560" s="37"/>
      <c r="AEY560" s="37"/>
      <c r="AEZ560" s="37"/>
      <c r="AFA560" s="37"/>
      <c r="AFB560" s="37"/>
      <c r="AFC560" s="37"/>
      <c r="AFD560" s="37"/>
      <c r="AFE560" s="37"/>
      <c r="AFF560" s="37"/>
      <c r="AFG560" s="37"/>
      <c r="AFH560" s="37"/>
      <c r="AFI560" s="37"/>
      <c r="AFJ560" s="37"/>
      <c r="AFK560" s="37"/>
      <c r="AFL560" s="37"/>
      <c r="AFM560" s="37"/>
      <c r="AFN560" s="37"/>
      <c r="AFO560" s="37"/>
      <c r="AFP560" s="37"/>
      <c r="AFQ560" s="37"/>
      <c r="AFR560" s="37"/>
      <c r="AFS560" s="37"/>
      <c r="AFT560" s="37"/>
      <c r="AFU560" s="37"/>
      <c r="AFV560" s="37"/>
      <c r="AFW560" s="37"/>
      <c r="AFX560" s="37"/>
      <c r="AFY560" s="37"/>
      <c r="AFZ560" s="37"/>
      <c r="AGA560" s="37"/>
      <c r="AGB560" s="37"/>
      <c r="AGC560" s="37"/>
      <c r="AGD560" s="37"/>
      <c r="AGE560" s="37"/>
      <c r="AGF560" s="37"/>
      <c r="AGG560" s="37"/>
      <c r="AGH560" s="37"/>
      <c r="AGI560" s="37"/>
      <c r="AGJ560" s="37"/>
      <c r="AGK560" s="37"/>
      <c r="AGL560" s="37"/>
      <c r="AGM560" s="37"/>
      <c r="AGN560" s="37"/>
      <c r="AGO560" s="37"/>
      <c r="AGP560" s="37"/>
      <c r="AGQ560" s="37"/>
      <c r="AGR560" s="37"/>
      <c r="AGS560" s="37"/>
      <c r="AGT560" s="37"/>
      <c r="AGU560" s="37"/>
      <c r="AGV560" s="37"/>
      <c r="AGW560" s="37"/>
      <c r="AGX560" s="37"/>
      <c r="AGY560" s="37"/>
      <c r="AGZ560" s="37"/>
      <c r="AHA560" s="37"/>
      <c r="AHB560" s="37"/>
      <c r="AHC560" s="37"/>
      <c r="AHD560" s="37"/>
      <c r="AHE560" s="37"/>
      <c r="AHF560" s="37"/>
      <c r="AHG560" s="37"/>
      <c r="AHH560" s="37"/>
      <c r="AHI560" s="37"/>
      <c r="AHJ560" s="37"/>
      <c r="AHK560" s="37"/>
      <c r="AHL560" s="37"/>
      <c r="AHM560" s="37"/>
      <c r="AHN560" s="37"/>
      <c r="AHO560" s="37"/>
      <c r="AHP560" s="37"/>
      <c r="AHQ560" s="37"/>
      <c r="AHR560" s="37"/>
      <c r="AHS560" s="37"/>
      <c r="AHT560" s="37"/>
      <c r="AHU560" s="37"/>
      <c r="AHV560" s="37"/>
      <c r="AHW560" s="37"/>
      <c r="AHX560" s="37"/>
      <c r="AHY560" s="37"/>
      <c r="AHZ560" s="37"/>
      <c r="AIA560" s="37"/>
      <c r="AIB560" s="37"/>
      <c r="AIC560" s="37"/>
      <c r="AID560" s="37"/>
      <c r="AIE560" s="37"/>
      <c r="AIF560" s="37"/>
      <c r="AIG560" s="37"/>
      <c r="AIH560" s="37"/>
      <c r="AII560" s="37"/>
      <c r="AIJ560" s="37"/>
      <c r="AIK560" s="37"/>
      <c r="AIL560" s="37"/>
      <c r="AIM560" s="37"/>
      <c r="AIN560" s="37"/>
      <c r="AIO560" s="37"/>
      <c r="AIP560" s="37"/>
      <c r="AIQ560" s="37"/>
      <c r="AIR560" s="37"/>
      <c r="AIS560" s="37"/>
      <c r="AIT560" s="37"/>
      <c r="AIU560" s="37"/>
      <c r="AIV560" s="37"/>
      <c r="AIW560" s="37"/>
      <c r="AIX560" s="37"/>
      <c r="AIY560" s="37"/>
      <c r="AIZ560" s="37"/>
      <c r="AJA560" s="37"/>
      <c r="AJB560" s="37"/>
      <c r="AJC560" s="37"/>
      <c r="AJD560" s="37"/>
      <c r="AJE560" s="37"/>
      <c r="AJF560" s="37"/>
      <c r="AJG560" s="37"/>
      <c r="AJH560" s="37"/>
      <c r="AJI560" s="37"/>
      <c r="AJJ560" s="37"/>
      <c r="AJK560" s="37"/>
      <c r="AJL560" s="37"/>
      <c r="AJM560" s="37"/>
      <c r="AJN560" s="37"/>
      <c r="AJO560" s="37"/>
      <c r="AJP560" s="37"/>
      <c r="AJQ560" s="37"/>
      <c r="AJR560" s="37"/>
      <c r="AJS560" s="37"/>
      <c r="AJT560" s="37"/>
      <c r="AJU560" s="37"/>
      <c r="AJV560" s="37"/>
      <c r="AJW560" s="37"/>
      <c r="AJX560" s="37"/>
      <c r="AJY560" s="37"/>
      <c r="AJZ560" s="37"/>
      <c r="AKA560" s="37"/>
      <c r="AKB560" s="37"/>
      <c r="AKC560" s="37"/>
      <c r="AKD560" s="37"/>
      <c r="AKE560" s="37"/>
      <c r="AKF560" s="37"/>
      <c r="AKG560" s="37"/>
      <c r="AKH560" s="37"/>
      <c r="AKI560" s="37"/>
      <c r="AKJ560" s="37"/>
      <c r="AKK560" s="37"/>
      <c r="AKL560" s="37"/>
      <c r="AKM560" s="37"/>
      <c r="AKN560" s="37"/>
      <c r="AKO560" s="37"/>
      <c r="AKP560" s="37"/>
      <c r="AKQ560" s="37"/>
      <c r="AKR560" s="37"/>
      <c r="AKS560" s="37"/>
      <c r="AKT560" s="37"/>
      <c r="AKU560" s="37"/>
      <c r="AKV560" s="37"/>
      <c r="AKW560" s="37"/>
      <c r="AKX560" s="37"/>
      <c r="AKY560" s="37"/>
      <c r="AKZ560" s="37"/>
      <c r="ALA560" s="37"/>
      <c r="ALB560" s="37"/>
      <c r="ALC560" s="37"/>
      <c r="ALD560" s="37"/>
      <c r="ALE560" s="37"/>
      <c r="ALF560" s="37"/>
      <c r="ALG560" s="37"/>
      <c r="ALH560" s="37"/>
      <c r="ALI560" s="37"/>
      <c r="ALJ560" s="37"/>
      <c r="ALK560" s="37"/>
      <c r="ALL560" s="37"/>
      <c r="ALM560" s="37"/>
      <c r="ALN560" s="37"/>
      <c r="ALO560" s="37"/>
      <c r="ALP560" s="37"/>
      <c r="ALQ560" s="37"/>
      <c r="ALR560" s="37"/>
      <c r="ALS560" s="37"/>
      <c r="ALT560" s="37"/>
      <c r="ALU560" s="37"/>
      <c r="ALV560" s="37"/>
      <c r="ALW560" s="37"/>
      <c r="ALX560" s="37"/>
      <c r="ALY560" s="37"/>
      <c r="ALZ560" s="37"/>
      <c r="AMA560" s="37"/>
      <c r="AMB560" s="37"/>
      <c r="AMC560" s="37"/>
      <c r="AMD560" s="37"/>
      <c r="AME560" s="37"/>
      <c r="AMF560" s="37"/>
      <c r="AMG560" s="37"/>
      <c r="AMH560" s="37"/>
      <c r="AMI560" s="37"/>
      <c r="AMJ560" s="37"/>
      <c r="AMK560" s="37"/>
      <c r="AML560" s="37"/>
      <c r="AMM560" s="37"/>
      <c r="AMN560" s="37"/>
      <c r="AMO560" s="37"/>
      <c r="AMP560" s="37"/>
      <c r="AMQ560" s="37"/>
      <c r="AMR560" s="37"/>
      <c r="AMS560" s="37"/>
      <c r="AMT560" s="37"/>
      <c r="AMU560" s="37"/>
      <c r="AMV560" s="37"/>
      <c r="AMW560" s="37"/>
      <c r="AMX560" s="37"/>
      <c r="AMY560" s="37"/>
      <c r="AMZ560" s="37"/>
      <c r="ANA560" s="37"/>
      <c r="ANB560" s="37"/>
      <c r="ANC560" s="37"/>
      <c r="AND560" s="37"/>
      <c r="ANE560" s="37"/>
      <c r="ANF560" s="37"/>
      <c r="ANG560" s="37"/>
      <c r="ANH560" s="37"/>
      <c r="ANI560" s="37"/>
      <c r="ANJ560" s="37"/>
      <c r="ANK560" s="37"/>
      <c r="ANL560" s="37"/>
      <c r="ANM560" s="37"/>
      <c r="ANN560" s="37"/>
      <c r="ANO560" s="37"/>
      <c r="ANP560" s="37"/>
      <c r="ANQ560" s="37"/>
      <c r="ANR560" s="37"/>
      <c r="ANS560" s="37"/>
      <c r="ANT560" s="37"/>
      <c r="ANU560" s="37"/>
      <c r="ANV560" s="37"/>
      <c r="ANW560" s="37"/>
      <c r="ANX560" s="37"/>
      <c r="ANY560" s="37"/>
      <c r="ANZ560" s="37"/>
      <c r="AOA560" s="37"/>
      <c r="AOB560" s="37"/>
      <c r="AOC560" s="37"/>
      <c r="AOD560" s="37"/>
      <c r="AOE560" s="37"/>
      <c r="AOF560" s="37"/>
      <c r="AOG560" s="37"/>
      <c r="AOH560" s="37"/>
      <c r="AOI560" s="37"/>
      <c r="AOJ560" s="37"/>
      <c r="AOK560" s="37"/>
      <c r="AOL560" s="37"/>
      <c r="AOM560" s="37"/>
      <c r="AON560" s="37"/>
      <c r="AOO560" s="37"/>
      <c r="AOP560" s="37"/>
      <c r="AOQ560" s="37"/>
      <c r="AOR560" s="37"/>
      <c r="AOS560" s="37"/>
      <c r="AOT560" s="37"/>
      <c r="AOU560" s="37"/>
      <c r="AOV560" s="37"/>
      <c r="AOW560" s="37"/>
      <c r="AOX560" s="37"/>
      <c r="AOY560" s="37"/>
      <c r="AOZ560" s="37"/>
      <c r="APA560" s="37"/>
      <c r="APB560" s="37"/>
      <c r="APC560" s="37"/>
      <c r="APD560" s="37"/>
      <c r="APE560" s="37"/>
      <c r="APF560" s="37"/>
      <c r="APG560" s="37"/>
      <c r="APH560" s="37"/>
      <c r="API560" s="37"/>
      <c r="APJ560" s="37"/>
      <c r="APK560" s="37"/>
      <c r="APL560" s="37"/>
      <c r="APM560" s="37"/>
      <c r="APN560" s="37"/>
      <c r="APO560" s="37"/>
      <c r="APP560" s="37"/>
      <c r="APQ560" s="37"/>
      <c r="APR560" s="37"/>
      <c r="APS560" s="37"/>
      <c r="APT560" s="37"/>
      <c r="APU560" s="37"/>
      <c r="APV560" s="37"/>
      <c r="APW560" s="37"/>
      <c r="APX560" s="37"/>
      <c r="APY560" s="37"/>
      <c r="APZ560" s="37"/>
      <c r="AQA560" s="37"/>
      <c r="AQB560" s="37"/>
      <c r="AQC560" s="37"/>
      <c r="AQD560" s="37"/>
      <c r="AQE560" s="37"/>
      <c r="AQF560" s="37"/>
      <c r="AQG560" s="37"/>
      <c r="AQH560" s="37"/>
      <c r="AQI560" s="37"/>
      <c r="AQJ560" s="37"/>
      <c r="AQK560" s="37"/>
      <c r="AQL560" s="37"/>
      <c r="AQM560" s="37"/>
      <c r="AQN560" s="37"/>
      <c r="AQO560" s="37"/>
      <c r="AQP560" s="37"/>
      <c r="AQQ560" s="37"/>
      <c r="AQR560" s="37"/>
      <c r="AQS560" s="37"/>
      <c r="AQT560" s="37"/>
      <c r="AQU560" s="37"/>
      <c r="AQV560" s="37"/>
      <c r="AQW560" s="37"/>
      <c r="AQX560" s="37"/>
      <c r="AQY560" s="37"/>
      <c r="AQZ560" s="37"/>
      <c r="ARA560" s="37"/>
      <c r="ARB560" s="37"/>
      <c r="ARC560" s="37"/>
      <c r="ARD560" s="37"/>
      <c r="ARE560" s="37"/>
      <c r="ARF560" s="37"/>
      <c r="ARG560" s="37"/>
      <c r="ARH560" s="37"/>
      <c r="ARI560" s="37"/>
      <c r="ARJ560" s="37"/>
      <c r="ARK560" s="37"/>
      <c r="ARL560" s="37"/>
      <c r="ARM560" s="37"/>
      <c r="ARN560" s="37"/>
      <c r="ARO560" s="37"/>
      <c r="ARP560" s="37"/>
      <c r="ARQ560" s="37"/>
      <c r="ARR560" s="37"/>
      <c r="ARS560" s="37"/>
      <c r="ART560" s="37"/>
      <c r="ARU560" s="37"/>
      <c r="ARV560" s="37"/>
      <c r="ARW560" s="37"/>
      <c r="ARX560" s="37"/>
      <c r="ARY560" s="37"/>
      <c r="ARZ560" s="37"/>
      <c r="ASA560" s="37"/>
      <c r="ASB560" s="37"/>
      <c r="ASC560" s="37"/>
      <c r="ASD560" s="37"/>
      <c r="ASE560" s="37"/>
      <c r="ASF560" s="37"/>
      <c r="ASG560" s="37"/>
      <c r="ASH560" s="37"/>
      <c r="ASI560" s="37"/>
      <c r="ASJ560" s="37"/>
      <c r="ASK560" s="37"/>
      <c r="ASL560" s="37"/>
      <c r="ASM560" s="37"/>
      <c r="ASN560" s="37"/>
      <c r="ASO560" s="37"/>
      <c r="ASP560" s="37"/>
      <c r="ASQ560" s="37"/>
      <c r="ASR560" s="37"/>
      <c r="ASS560" s="37"/>
      <c r="AST560" s="37"/>
      <c r="ASU560" s="37"/>
      <c r="ASV560" s="37"/>
      <c r="ASW560" s="37"/>
      <c r="ASX560" s="37"/>
      <c r="ASY560" s="37"/>
      <c r="ASZ560" s="37"/>
      <c r="ATA560" s="37"/>
      <c r="ATB560" s="37"/>
      <c r="ATC560" s="37"/>
      <c r="ATD560" s="37"/>
      <c r="ATE560" s="37"/>
      <c r="ATF560" s="37"/>
      <c r="ATG560" s="37"/>
      <c r="ATH560" s="37"/>
      <c r="ATI560" s="37"/>
      <c r="ATJ560" s="37"/>
      <c r="ATK560" s="37"/>
      <c r="ATL560" s="37"/>
      <c r="ATM560" s="37"/>
      <c r="ATN560" s="37"/>
      <c r="ATO560" s="37"/>
      <c r="ATP560" s="37"/>
      <c r="ATQ560" s="37"/>
      <c r="ATR560" s="37"/>
      <c r="ATS560" s="37"/>
      <c r="ATT560" s="37"/>
      <c r="ATU560" s="37"/>
      <c r="ATV560" s="37"/>
      <c r="ATW560" s="37"/>
      <c r="ATX560" s="37"/>
      <c r="ATY560" s="37"/>
      <c r="ATZ560" s="37"/>
      <c r="AUA560" s="37"/>
      <c r="AUB560" s="37"/>
      <c r="AUC560" s="37"/>
      <c r="AUD560" s="37"/>
      <c r="AUE560" s="37"/>
      <c r="AUF560" s="37"/>
      <c r="AUG560" s="37"/>
      <c r="AUH560" s="37"/>
      <c r="AUI560" s="37"/>
      <c r="AUJ560" s="37"/>
      <c r="AUK560" s="37"/>
      <c r="AUL560" s="37"/>
      <c r="AUM560" s="37"/>
      <c r="AUN560" s="37"/>
      <c r="AUO560" s="37"/>
      <c r="AUP560" s="37"/>
      <c r="AUQ560" s="37"/>
      <c r="AUR560" s="37"/>
      <c r="AUS560" s="37"/>
      <c r="AUT560" s="37"/>
      <c r="AUU560" s="37"/>
      <c r="AUV560" s="37"/>
      <c r="AUW560" s="37"/>
      <c r="AUX560" s="37"/>
      <c r="AUY560" s="37"/>
      <c r="AUZ560" s="37"/>
      <c r="AVA560" s="37"/>
      <c r="AVB560" s="37"/>
      <c r="AVC560" s="37"/>
      <c r="AVD560" s="37"/>
      <c r="AVE560" s="37"/>
      <c r="AVF560" s="37"/>
      <c r="AVG560" s="37"/>
      <c r="AVH560" s="37"/>
      <c r="AVI560" s="37"/>
      <c r="AVJ560" s="37"/>
      <c r="AVK560" s="37"/>
      <c r="AVL560" s="37"/>
      <c r="AVM560" s="37"/>
      <c r="AVN560" s="37"/>
      <c r="AVO560" s="37"/>
      <c r="AVP560" s="37"/>
      <c r="AVQ560" s="37"/>
      <c r="AVR560" s="37"/>
      <c r="AVS560" s="37"/>
      <c r="AVT560" s="37"/>
      <c r="AVU560" s="37"/>
      <c r="AVV560" s="37"/>
      <c r="AVW560" s="37"/>
      <c r="AVX560" s="37"/>
      <c r="AVY560" s="37"/>
      <c r="AVZ560" s="37"/>
      <c r="AWA560" s="37"/>
      <c r="AWB560" s="37"/>
      <c r="AWC560" s="37"/>
      <c r="AWD560" s="37"/>
      <c r="AWE560" s="37"/>
      <c r="AWF560" s="37"/>
      <c r="AWG560" s="37"/>
      <c r="AWH560" s="37"/>
      <c r="AWI560" s="37"/>
      <c r="AWJ560" s="37"/>
      <c r="AWK560" s="37"/>
      <c r="AWL560" s="37"/>
      <c r="AWM560" s="37"/>
      <c r="AWN560" s="37"/>
      <c r="AWO560" s="37"/>
      <c r="AWP560" s="37"/>
      <c r="AWQ560" s="37"/>
      <c r="AWR560" s="37"/>
      <c r="AWS560" s="37"/>
      <c r="AWT560" s="37"/>
      <c r="AWU560" s="37"/>
      <c r="AWV560" s="37"/>
      <c r="AWW560" s="37"/>
      <c r="AWX560" s="37"/>
      <c r="AWY560" s="37"/>
      <c r="AWZ560" s="37"/>
      <c r="AXA560" s="37"/>
      <c r="AXB560" s="37"/>
      <c r="AXC560" s="37"/>
      <c r="AXD560" s="37"/>
      <c r="AXE560" s="37"/>
      <c r="AXF560" s="37"/>
      <c r="AXG560" s="37"/>
      <c r="AXH560" s="37"/>
      <c r="AXI560" s="37"/>
      <c r="AXJ560" s="37"/>
      <c r="AXK560" s="37"/>
      <c r="AXL560" s="37"/>
      <c r="AXM560" s="37"/>
      <c r="AXN560" s="37"/>
      <c r="AXO560" s="37"/>
      <c r="AXP560" s="37"/>
      <c r="AXQ560" s="37"/>
      <c r="AXR560" s="37"/>
      <c r="AXS560" s="37"/>
      <c r="AXT560" s="37"/>
      <c r="AXU560" s="37"/>
      <c r="AXV560" s="37"/>
      <c r="AXW560" s="37"/>
      <c r="AXX560" s="37"/>
      <c r="AXY560" s="37"/>
      <c r="AXZ560" s="37"/>
      <c r="AYA560" s="37"/>
      <c r="AYB560" s="37"/>
      <c r="AYC560" s="37"/>
      <c r="AYD560" s="37"/>
      <c r="AYE560" s="37"/>
      <c r="AYF560" s="37"/>
      <c r="AYG560" s="37"/>
      <c r="AYH560" s="37"/>
      <c r="AYI560" s="37"/>
      <c r="AYJ560" s="37"/>
      <c r="AYK560" s="37"/>
      <c r="AYL560" s="37"/>
      <c r="AYM560" s="37"/>
      <c r="AYN560" s="37"/>
      <c r="AYO560" s="37"/>
      <c r="AYP560" s="37"/>
      <c r="AYQ560" s="37"/>
      <c r="AYR560" s="37"/>
      <c r="AYS560" s="37"/>
      <c r="AYT560" s="37"/>
      <c r="AYU560" s="37"/>
      <c r="AYV560" s="37"/>
      <c r="AYW560" s="37"/>
      <c r="AYX560" s="37"/>
      <c r="AYY560" s="37"/>
      <c r="AYZ560" s="37"/>
      <c r="AZA560" s="37"/>
      <c r="AZB560" s="37"/>
      <c r="AZC560" s="37"/>
      <c r="AZD560" s="37"/>
      <c r="AZE560" s="37"/>
      <c r="AZF560" s="37"/>
      <c r="AZG560" s="37"/>
      <c r="AZH560" s="37"/>
      <c r="AZI560" s="37"/>
      <c r="AZJ560" s="37"/>
      <c r="AZK560" s="37"/>
      <c r="AZL560" s="37"/>
      <c r="AZM560" s="37"/>
      <c r="AZN560" s="37"/>
      <c r="AZO560" s="37"/>
      <c r="AZP560" s="37"/>
      <c r="AZQ560" s="37"/>
      <c r="AZR560" s="37"/>
      <c r="AZS560" s="37"/>
      <c r="AZT560" s="37"/>
      <c r="AZU560" s="37"/>
      <c r="AZV560" s="37"/>
      <c r="AZW560" s="37"/>
      <c r="AZX560" s="37"/>
      <c r="AZY560" s="37"/>
      <c r="AZZ560" s="37"/>
      <c r="BAA560" s="37"/>
      <c r="BAB560" s="37"/>
      <c r="BAC560" s="37"/>
      <c r="BAD560" s="37"/>
      <c r="BAE560" s="37"/>
      <c r="BAF560" s="37"/>
      <c r="BAG560" s="37"/>
      <c r="BAH560" s="37"/>
      <c r="BAI560" s="37"/>
      <c r="BAJ560" s="37"/>
      <c r="BAK560" s="37"/>
      <c r="BAL560" s="37"/>
      <c r="BAM560" s="37"/>
      <c r="BAN560" s="37"/>
      <c r="BAO560" s="37"/>
      <c r="BAP560" s="37"/>
      <c r="BAQ560" s="37"/>
      <c r="BAR560" s="37"/>
      <c r="BAS560" s="37"/>
      <c r="BAT560" s="37"/>
      <c r="BAU560" s="37"/>
      <c r="BAV560" s="37"/>
      <c r="BAW560" s="37"/>
      <c r="BAX560" s="37"/>
      <c r="BAY560" s="37"/>
      <c r="BAZ560" s="37"/>
      <c r="BBA560" s="37"/>
      <c r="BBB560" s="37"/>
      <c r="BBC560" s="37"/>
      <c r="BBD560" s="37"/>
      <c r="BBE560" s="37"/>
      <c r="BBF560" s="37"/>
      <c r="BBG560" s="37"/>
      <c r="BBH560" s="37"/>
      <c r="BBI560" s="37"/>
      <c r="BBJ560" s="37"/>
      <c r="BBK560" s="37"/>
      <c r="BBL560" s="37"/>
      <c r="BBM560" s="37"/>
      <c r="BBN560" s="37"/>
      <c r="BBO560" s="37"/>
      <c r="BBP560" s="37"/>
      <c r="BBQ560" s="37"/>
      <c r="BBR560" s="37"/>
      <c r="BBS560" s="37"/>
      <c r="BBT560" s="37"/>
      <c r="BBU560" s="37"/>
      <c r="BBV560" s="37"/>
      <c r="BBW560" s="37"/>
      <c r="BBX560" s="37"/>
      <c r="BBY560" s="37"/>
      <c r="BBZ560" s="37"/>
      <c r="BCA560" s="37"/>
      <c r="BCB560" s="37"/>
      <c r="BCC560" s="37"/>
      <c r="BCD560" s="37"/>
      <c r="BCE560" s="37"/>
      <c r="BCF560" s="37"/>
      <c r="BCG560" s="37"/>
      <c r="BCH560" s="37"/>
      <c r="BCI560" s="37"/>
      <c r="BCJ560" s="37"/>
      <c r="BCK560" s="37"/>
      <c r="BCL560" s="37"/>
      <c r="BCM560" s="37"/>
      <c r="BCN560" s="37"/>
      <c r="BCO560" s="37"/>
      <c r="BCP560" s="37"/>
      <c r="BCQ560" s="37"/>
      <c r="BCR560" s="37"/>
      <c r="BCS560" s="37"/>
      <c r="BCT560" s="37"/>
      <c r="BCU560" s="37"/>
      <c r="BCV560" s="37"/>
      <c r="BCW560" s="37"/>
      <c r="BCX560" s="37"/>
      <c r="BCY560" s="37"/>
      <c r="BCZ560" s="37"/>
      <c r="BDA560" s="37"/>
      <c r="BDB560" s="37"/>
      <c r="BDC560" s="37"/>
      <c r="BDD560" s="37"/>
      <c r="BDE560" s="37"/>
      <c r="BDF560" s="37"/>
      <c r="BDG560" s="37"/>
      <c r="BDH560" s="37"/>
      <c r="BDI560" s="37"/>
      <c r="BDJ560" s="37"/>
      <c r="BDK560" s="37"/>
      <c r="BDL560" s="37"/>
      <c r="BDM560" s="37"/>
      <c r="BDN560" s="37"/>
      <c r="BDO560" s="37"/>
      <c r="BDP560" s="37"/>
      <c r="BDQ560" s="37"/>
      <c r="BDR560" s="37"/>
      <c r="BDS560" s="37"/>
      <c r="BDT560" s="37"/>
      <c r="BDU560" s="37"/>
      <c r="BDV560" s="37"/>
      <c r="BDW560" s="37"/>
      <c r="BDX560" s="37"/>
      <c r="BDY560" s="37"/>
      <c r="BDZ560" s="37"/>
      <c r="BEA560" s="37"/>
      <c r="BEB560" s="37"/>
      <c r="BEC560" s="37"/>
      <c r="BED560" s="37"/>
      <c r="BEE560" s="37"/>
      <c r="BEF560" s="37"/>
      <c r="BEG560" s="37"/>
      <c r="BEH560" s="37"/>
      <c r="BEI560" s="37"/>
      <c r="BEJ560" s="37"/>
      <c r="BEK560" s="37"/>
      <c r="BEL560" s="37"/>
      <c r="BEM560" s="37"/>
      <c r="BEN560" s="37"/>
      <c r="BEO560" s="37"/>
      <c r="BEP560" s="37"/>
      <c r="BEQ560" s="37"/>
      <c r="BER560" s="37"/>
      <c r="BES560" s="37"/>
      <c r="BET560" s="37"/>
      <c r="BEU560" s="37"/>
      <c r="BEV560" s="37"/>
      <c r="BEW560" s="37"/>
      <c r="BEX560" s="37"/>
      <c r="BEY560" s="37"/>
      <c r="BEZ560" s="37"/>
      <c r="BFA560" s="37"/>
      <c r="BFB560" s="37"/>
      <c r="BFC560" s="37"/>
      <c r="BFD560" s="37"/>
      <c r="BFE560" s="37"/>
      <c r="BFF560" s="37"/>
      <c r="BFG560" s="37"/>
      <c r="BFH560" s="37"/>
      <c r="BFI560" s="37"/>
      <c r="BFJ560" s="37"/>
      <c r="BFK560" s="37"/>
      <c r="BFL560" s="37"/>
      <c r="BFM560" s="37"/>
      <c r="BFN560" s="37"/>
      <c r="BFO560" s="37"/>
      <c r="BFP560" s="37"/>
      <c r="BFQ560" s="37"/>
      <c r="BFR560" s="37"/>
      <c r="BFS560" s="37"/>
      <c r="BFT560" s="37"/>
      <c r="BFU560" s="37"/>
      <c r="BFV560" s="37"/>
      <c r="BFW560" s="37"/>
      <c r="BFX560" s="37"/>
      <c r="BFY560" s="37"/>
      <c r="BFZ560" s="37"/>
      <c r="BGA560" s="37"/>
      <c r="BGB560" s="37"/>
      <c r="BGC560" s="37"/>
      <c r="BGD560" s="37"/>
      <c r="BGE560" s="37"/>
      <c r="BGF560" s="37"/>
      <c r="BGG560" s="37"/>
      <c r="BGH560" s="37"/>
      <c r="BGI560" s="37"/>
      <c r="BGJ560" s="37"/>
      <c r="BGK560" s="37"/>
      <c r="BGL560" s="37"/>
      <c r="BGM560" s="37"/>
      <c r="BGN560" s="37"/>
      <c r="BGO560" s="37"/>
      <c r="BGP560" s="37"/>
      <c r="BGQ560" s="37"/>
      <c r="BGR560" s="37"/>
      <c r="BGS560" s="37"/>
      <c r="BGT560" s="37"/>
      <c r="BGU560" s="37"/>
      <c r="BGV560" s="37"/>
      <c r="BGW560" s="37"/>
      <c r="BGX560" s="37"/>
      <c r="BGY560" s="37"/>
      <c r="BGZ560" s="37"/>
      <c r="BHA560" s="37"/>
      <c r="BHB560" s="37"/>
      <c r="BHC560" s="37"/>
      <c r="BHD560" s="37"/>
      <c r="BHE560" s="37"/>
      <c r="BHF560" s="37"/>
      <c r="BHG560" s="37"/>
      <c r="BHH560" s="37"/>
      <c r="BHI560" s="37"/>
      <c r="BHJ560" s="37"/>
      <c r="BHK560" s="37"/>
      <c r="BHL560" s="37"/>
      <c r="BHM560" s="37"/>
      <c r="BHN560" s="37"/>
      <c r="BHO560" s="37"/>
      <c r="BHP560" s="37"/>
      <c r="BHQ560" s="37"/>
      <c r="BHR560" s="37"/>
      <c r="BHS560" s="37"/>
      <c r="BHT560" s="37"/>
      <c r="BHU560" s="37"/>
      <c r="BHV560" s="37"/>
      <c r="BHW560" s="37"/>
      <c r="BHX560" s="37"/>
      <c r="BHY560" s="37"/>
      <c r="BHZ560" s="37"/>
      <c r="BIA560" s="37"/>
      <c r="BIB560" s="37"/>
      <c r="BIC560" s="37"/>
      <c r="BID560" s="37"/>
      <c r="BIE560" s="37"/>
      <c r="BIF560" s="37"/>
      <c r="BIG560" s="37"/>
      <c r="BIH560" s="37"/>
      <c r="BII560" s="37"/>
      <c r="BIJ560" s="37"/>
      <c r="BIK560" s="37"/>
      <c r="BIL560" s="37"/>
      <c r="BIM560" s="37"/>
      <c r="BIN560" s="37"/>
      <c r="BIO560" s="37"/>
      <c r="BIP560" s="37"/>
      <c r="BIQ560" s="37"/>
      <c r="BIR560" s="37"/>
      <c r="BIS560" s="37"/>
      <c r="BIT560" s="37"/>
      <c r="BIU560" s="37"/>
      <c r="BIV560" s="37"/>
      <c r="BIW560" s="37"/>
      <c r="BIX560" s="37"/>
      <c r="BIY560" s="37"/>
      <c r="BIZ560" s="37"/>
      <c r="BJA560" s="37"/>
      <c r="BJB560" s="37"/>
      <c r="BJC560" s="37"/>
      <c r="BJD560" s="37"/>
      <c r="BJE560" s="37"/>
      <c r="BJF560" s="37"/>
      <c r="BJG560" s="37"/>
      <c r="BJH560" s="37"/>
      <c r="BJI560" s="37"/>
      <c r="BJJ560" s="37"/>
      <c r="BJK560" s="37"/>
      <c r="BJL560" s="37"/>
      <c r="BJM560" s="37"/>
      <c r="BJN560" s="37"/>
      <c r="BJO560" s="37"/>
      <c r="BJP560" s="37"/>
      <c r="BJQ560" s="37"/>
      <c r="BJR560" s="37"/>
      <c r="BJS560" s="37"/>
      <c r="BJT560" s="37"/>
      <c r="BJU560" s="37"/>
      <c r="BJV560" s="37"/>
      <c r="BJW560" s="37"/>
      <c r="BJX560" s="37"/>
      <c r="BJY560" s="37"/>
      <c r="BJZ560" s="37"/>
      <c r="BKA560" s="37"/>
      <c r="BKB560" s="37"/>
      <c r="BKC560" s="37"/>
      <c r="BKD560" s="37"/>
      <c r="BKE560" s="37"/>
      <c r="BKF560" s="37"/>
      <c r="BKG560" s="37"/>
      <c r="BKH560" s="37"/>
      <c r="BKI560" s="37"/>
      <c r="BKJ560" s="37"/>
      <c r="BKK560" s="37"/>
      <c r="BKL560" s="37"/>
      <c r="BKM560" s="37"/>
      <c r="BKN560" s="37"/>
      <c r="BKO560" s="37"/>
      <c r="BKP560" s="37"/>
      <c r="BKQ560" s="37"/>
      <c r="BKR560" s="37"/>
      <c r="BKS560" s="37"/>
      <c r="BKT560" s="37"/>
      <c r="BKU560" s="37"/>
      <c r="BKV560" s="37"/>
      <c r="BKW560" s="37"/>
      <c r="BKX560" s="37"/>
      <c r="BKY560" s="37"/>
      <c r="BKZ560" s="37"/>
      <c r="BLA560" s="37"/>
      <c r="BLB560" s="37"/>
      <c r="BLC560" s="37"/>
      <c r="BLD560" s="37"/>
      <c r="BLE560" s="37"/>
      <c r="BLF560" s="37"/>
      <c r="BLG560" s="37"/>
      <c r="BLH560" s="37"/>
      <c r="BLI560" s="37"/>
      <c r="BLJ560" s="37"/>
      <c r="BLK560" s="37"/>
      <c r="BLL560" s="37"/>
      <c r="BLM560" s="37"/>
      <c r="BLN560" s="37"/>
      <c r="BLO560" s="37"/>
      <c r="BLP560" s="37"/>
      <c r="BLQ560" s="37"/>
      <c r="BLR560" s="37"/>
      <c r="BLS560" s="37"/>
      <c r="BLT560" s="37"/>
      <c r="BLU560" s="37"/>
      <c r="BLV560" s="37"/>
      <c r="BLW560" s="37"/>
      <c r="BLX560" s="37"/>
      <c r="BLY560" s="37"/>
      <c r="BLZ560" s="37"/>
      <c r="BMA560" s="37"/>
      <c r="BMB560" s="37"/>
      <c r="BMC560" s="37"/>
      <c r="BMD560" s="37"/>
      <c r="BME560" s="37"/>
      <c r="BMF560" s="37"/>
      <c r="BMG560" s="37"/>
      <c r="BMH560" s="37"/>
      <c r="BMI560" s="37"/>
      <c r="BMJ560" s="37"/>
      <c r="BMK560" s="37"/>
      <c r="BML560" s="37"/>
      <c r="BMM560" s="37"/>
      <c r="BMN560" s="37"/>
      <c r="BMO560" s="37"/>
      <c r="BMP560" s="37"/>
      <c r="BMQ560" s="37"/>
      <c r="BMR560" s="37"/>
      <c r="BMS560" s="37"/>
      <c r="BMT560" s="37"/>
      <c r="BMU560" s="37"/>
      <c r="BMV560" s="37"/>
      <c r="BMW560" s="37"/>
      <c r="BMX560" s="37"/>
      <c r="BMY560" s="37"/>
      <c r="BMZ560" s="37"/>
      <c r="BNA560" s="37"/>
      <c r="BNB560" s="37"/>
      <c r="BNC560" s="37"/>
      <c r="BND560" s="37"/>
      <c r="BNE560" s="37"/>
      <c r="BNF560" s="37"/>
      <c r="BNG560" s="37"/>
      <c r="BNH560" s="37"/>
      <c r="BNI560" s="37"/>
      <c r="BNJ560" s="37"/>
      <c r="BNK560" s="37"/>
      <c r="BNL560" s="37"/>
      <c r="BNM560" s="37"/>
      <c r="BNN560" s="37"/>
      <c r="BNO560" s="37"/>
      <c r="BNP560" s="37"/>
      <c r="BNQ560" s="37"/>
      <c r="BNR560" s="37"/>
      <c r="BNS560" s="37"/>
      <c r="BNT560" s="37"/>
      <c r="BNU560" s="37"/>
      <c r="BNV560" s="37"/>
      <c r="BNW560" s="37"/>
      <c r="BNX560" s="37"/>
      <c r="BNY560" s="37"/>
      <c r="BNZ560" s="37"/>
      <c r="BOA560" s="37"/>
      <c r="BOB560" s="37"/>
      <c r="BOC560" s="37"/>
      <c r="BOD560" s="37"/>
      <c r="BOE560" s="37"/>
      <c r="BOF560" s="37"/>
      <c r="BOG560" s="37"/>
      <c r="BOH560" s="37"/>
      <c r="BOI560" s="37"/>
      <c r="BOJ560" s="37"/>
      <c r="BOK560" s="37"/>
      <c r="BOL560" s="37"/>
      <c r="BOM560" s="37"/>
      <c r="BON560" s="37"/>
      <c r="BOO560" s="37"/>
      <c r="BOP560" s="37"/>
      <c r="BOQ560" s="37"/>
      <c r="BOR560" s="37"/>
      <c r="BOS560" s="37"/>
      <c r="BOT560" s="37"/>
      <c r="BOU560" s="37"/>
      <c r="BOV560" s="37"/>
      <c r="BOW560" s="37"/>
      <c r="BOX560" s="37"/>
      <c r="BOY560" s="37"/>
      <c r="BOZ560" s="37"/>
      <c r="BPA560" s="37"/>
      <c r="BPB560" s="37"/>
      <c r="BPC560" s="37"/>
      <c r="BPD560" s="37"/>
      <c r="BPE560" s="37"/>
      <c r="BPF560" s="37"/>
      <c r="BPG560" s="37"/>
      <c r="BPH560" s="37"/>
      <c r="BPI560" s="37"/>
      <c r="BPJ560" s="37"/>
      <c r="BPK560" s="37"/>
      <c r="BPL560" s="37"/>
      <c r="BPM560" s="37"/>
      <c r="BPN560" s="37"/>
      <c r="BPO560" s="37"/>
      <c r="BPP560" s="37"/>
      <c r="BPQ560" s="37"/>
      <c r="BPR560" s="37"/>
      <c r="BPS560" s="37"/>
      <c r="BPT560" s="37"/>
      <c r="BPU560" s="37"/>
      <c r="BPV560" s="37"/>
      <c r="BPW560" s="37"/>
      <c r="BPX560" s="37"/>
      <c r="BPY560" s="37"/>
      <c r="BPZ560" s="37"/>
      <c r="BQA560" s="37"/>
      <c r="BQB560" s="37"/>
      <c r="BQC560" s="37"/>
      <c r="BQD560" s="37"/>
      <c r="BQE560" s="37"/>
      <c r="BQF560" s="37"/>
      <c r="BQG560" s="37"/>
      <c r="BQH560" s="37"/>
      <c r="BQI560" s="37"/>
      <c r="BQJ560" s="37"/>
      <c r="BQK560" s="37"/>
      <c r="BQL560" s="37"/>
      <c r="BQM560" s="37"/>
      <c r="BQN560" s="37"/>
      <c r="BQO560" s="37"/>
      <c r="BQP560" s="37"/>
      <c r="BQQ560" s="37"/>
      <c r="BQR560" s="37"/>
      <c r="BQS560" s="37"/>
      <c r="BQT560" s="37"/>
      <c r="BQU560" s="37"/>
      <c r="BQV560" s="37"/>
      <c r="BQW560" s="37"/>
      <c r="BQX560" s="37"/>
      <c r="BQY560" s="37"/>
      <c r="BQZ560" s="37"/>
      <c r="BRA560" s="37"/>
      <c r="BRB560" s="37"/>
      <c r="BRC560" s="37"/>
      <c r="BRD560" s="37"/>
      <c r="BRE560" s="37"/>
      <c r="BRF560" s="37"/>
      <c r="BRG560" s="37"/>
      <c r="BRH560" s="37"/>
      <c r="BRI560" s="37"/>
      <c r="BRJ560" s="37"/>
      <c r="BRK560" s="37"/>
      <c r="BRL560" s="37"/>
      <c r="BRM560" s="37"/>
      <c r="BRN560" s="37"/>
      <c r="BRO560" s="37"/>
      <c r="BRP560" s="37"/>
      <c r="BRQ560" s="37"/>
      <c r="BRR560" s="37"/>
      <c r="BRS560" s="37"/>
      <c r="BRT560" s="37"/>
      <c r="BRU560" s="37"/>
      <c r="BRV560" s="37"/>
      <c r="BRW560" s="37"/>
      <c r="BRX560" s="37"/>
      <c r="BRY560" s="37"/>
      <c r="BRZ560" s="37"/>
      <c r="BSA560" s="37"/>
      <c r="BSB560" s="37"/>
      <c r="BSC560" s="37"/>
      <c r="BSD560" s="37"/>
      <c r="BSE560" s="37"/>
      <c r="BSF560" s="37"/>
      <c r="BSG560" s="37"/>
      <c r="BSH560" s="37"/>
      <c r="BSI560" s="37"/>
      <c r="BSJ560" s="37"/>
      <c r="BSK560" s="37"/>
      <c r="BSL560" s="37"/>
      <c r="BSM560" s="37"/>
      <c r="BSN560" s="37"/>
      <c r="BSO560" s="37"/>
      <c r="BSP560" s="37"/>
      <c r="BSQ560" s="37"/>
      <c r="BSR560" s="37"/>
      <c r="BSS560" s="37"/>
      <c r="BST560" s="37"/>
      <c r="BSU560" s="37"/>
      <c r="BSV560" s="37"/>
      <c r="BSW560" s="37"/>
      <c r="BSX560" s="37"/>
      <c r="BSY560" s="37"/>
      <c r="BSZ560" s="37"/>
      <c r="BTA560" s="37"/>
      <c r="BTB560" s="37"/>
      <c r="BTC560" s="37"/>
      <c r="BTD560" s="37"/>
      <c r="BTE560" s="37"/>
      <c r="BTF560" s="37"/>
      <c r="BTG560" s="37"/>
      <c r="BTH560" s="37"/>
      <c r="BTI560" s="37"/>
      <c r="BTJ560" s="37"/>
      <c r="BTK560" s="37"/>
      <c r="BTL560" s="37"/>
      <c r="BTM560" s="37"/>
      <c r="BTN560" s="37"/>
      <c r="BTO560" s="37"/>
      <c r="BTP560" s="37"/>
      <c r="BTQ560" s="37"/>
      <c r="BTR560" s="37"/>
      <c r="BTS560" s="37"/>
      <c r="BTT560" s="37"/>
      <c r="BTU560" s="37"/>
      <c r="BTV560" s="37"/>
      <c r="BTW560" s="37"/>
      <c r="BTX560" s="37"/>
      <c r="BTY560" s="37"/>
      <c r="BTZ560" s="37"/>
      <c r="BUA560" s="37"/>
      <c r="BUB560" s="37"/>
      <c r="BUC560" s="37"/>
      <c r="BUD560" s="37"/>
      <c r="BUE560" s="37"/>
      <c r="BUF560" s="37"/>
      <c r="BUG560" s="37"/>
      <c r="BUH560" s="37"/>
      <c r="BUI560" s="37"/>
      <c r="BUJ560" s="37"/>
      <c r="BUK560" s="37"/>
      <c r="BUL560" s="37"/>
      <c r="BUM560" s="37"/>
      <c r="BUN560" s="37"/>
      <c r="BUO560" s="37"/>
      <c r="BUP560" s="37"/>
      <c r="BUQ560" s="37"/>
      <c r="BUR560" s="37"/>
      <c r="BUS560" s="37"/>
      <c r="BUT560" s="37"/>
      <c r="BUU560" s="37"/>
      <c r="BUV560" s="37"/>
      <c r="BUW560" s="37"/>
      <c r="BUX560" s="37"/>
      <c r="BUY560" s="37"/>
      <c r="BUZ560" s="37"/>
      <c r="BVA560" s="37"/>
      <c r="BVB560" s="37"/>
      <c r="BVC560" s="37"/>
      <c r="BVD560" s="37"/>
      <c r="BVE560" s="37"/>
      <c r="BVF560" s="37"/>
      <c r="BVG560" s="37"/>
      <c r="BVH560" s="37"/>
      <c r="BVI560" s="37"/>
      <c r="BVJ560" s="37"/>
      <c r="BVK560" s="37"/>
      <c r="BVL560" s="37"/>
      <c r="BVM560" s="37"/>
      <c r="BVN560" s="37"/>
      <c r="BVO560" s="37"/>
      <c r="BVP560" s="37"/>
      <c r="BVQ560" s="37"/>
      <c r="BVR560" s="37"/>
      <c r="BVS560" s="37"/>
      <c r="BVT560" s="37"/>
      <c r="BVU560" s="37"/>
      <c r="BVV560" s="37"/>
      <c r="BVW560" s="37"/>
      <c r="BVX560" s="37"/>
      <c r="BVY560" s="37"/>
      <c r="BVZ560" s="37"/>
      <c r="BWA560" s="37"/>
      <c r="BWB560" s="37"/>
      <c r="BWC560" s="37"/>
      <c r="BWD560" s="37"/>
      <c r="BWE560" s="37"/>
      <c r="BWF560" s="37"/>
      <c r="BWG560" s="37"/>
      <c r="BWH560" s="37"/>
      <c r="BWI560" s="37"/>
      <c r="BWJ560" s="37"/>
      <c r="BWK560" s="37"/>
      <c r="BWL560" s="37"/>
      <c r="BWM560" s="37"/>
      <c r="BWN560" s="37"/>
      <c r="BWO560" s="37"/>
      <c r="BWP560" s="37"/>
      <c r="BWQ560" s="37"/>
      <c r="BWR560" s="37"/>
      <c r="BWS560" s="37"/>
      <c r="BWT560" s="37"/>
      <c r="BWU560" s="37"/>
      <c r="BWV560" s="37"/>
      <c r="BWW560" s="37"/>
      <c r="BWX560" s="37"/>
      <c r="BWY560" s="37"/>
      <c r="BWZ560" s="37"/>
      <c r="BXA560" s="37"/>
      <c r="BXB560" s="37"/>
      <c r="BXC560" s="37"/>
      <c r="BXD560" s="37"/>
      <c r="BXE560" s="37"/>
      <c r="BXF560" s="37"/>
      <c r="BXG560" s="37"/>
      <c r="BXH560" s="37"/>
      <c r="BXI560" s="37"/>
      <c r="BXJ560" s="37"/>
      <c r="BXK560" s="37"/>
      <c r="BXL560" s="37"/>
      <c r="BXM560" s="37"/>
      <c r="BXN560" s="37"/>
      <c r="BXO560" s="37"/>
      <c r="BXP560" s="37"/>
      <c r="BXQ560" s="37"/>
      <c r="BXR560" s="37"/>
      <c r="BXS560" s="37"/>
      <c r="BXT560" s="37"/>
      <c r="BXU560" s="37"/>
      <c r="BXV560" s="37"/>
      <c r="BXW560" s="37"/>
      <c r="BXX560" s="37"/>
      <c r="BXY560" s="37"/>
      <c r="BXZ560" s="37"/>
      <c r="BYA560" s="37"/>
      <c r="BYB560" s="37"/>
      <c r="BYC560" s="37"/>
      <c r="BYD560" s="37"/>
      <c r="BYE560" s="37"/>
      <c r="BYF560" s="37"/>
      <c r="BYG560" s="37"/>
      <c r="BYH560" s="37"/>
      <c r="BYI560" s="37"/>
      <c r="BYJ560" s="37"/>
      <c r="BYK560" s="37"/>
      <c r="BYL560" s="37"/>
      <c r="BYM560" s="37"/>
      <c r="BYN560" s="37"/>
      <c r="BYO560" s="37"/>
      <c r="BYP560" s="37"/>
      <c r="BYQ560" s="37"/>
      <c r="BYR560" s="37"/>
      <c r="BYS560" s="37"/>
      <c r="BYT560" s="37"/>
      <c r="BYU560" s="37"/>
      <c r="BYV560" s="37"/>
      <c r="BYW560" s="37"/>
      <c r="BYX560" s="37"/>
      <c r="BYY560" s="37"/>
      <c r="BYZ560" s="37"/>
      <c r="BZA560" s="37"/>
      <c r="BZB560" s="37"/>
      <c r="BZC560" s="37"/>
      <c r="BZD560" s="37"/>
      <c r="BZE560" s="37"/>
      <c r="BZF560" s="37"/>
      <c r="BZG560" s="37"/>
      <c r="BZH560" s="37"/>
      <c r="BZI560" s="37"/>
      <c r="BZJ560" s="37"/>
      <c r="BZK560" s="37"/>
      <c r="BZL560" s="37"/>
      <c r="BZM560" s="37"/>
      <c r="BZN560" s="37"/>
      <c r="BZO560" s="37"/>
      <c r="BZP560" s="37"/>
      <c r="BZQ560" s="37"/>
      <c r="BZR560" s="37"/>
      <c r="BZS560" s="37"/>
      <c r="BZT560" s="37"/>
      <c r="BZU560" s="37"/>
      <c r="BZV560" s="37"/>
      <c r="BZW560" s="37"/>
      <c r="BZX560" s="37"/>
      <c r="BZY560" s="37"/>
      <c r="BZZ560" s="37"/>
      <c r="CAA560" s="37"/>
      <c r="CAB560" s="37"/>
      <c r="CAC560" s="37"/>
      <c r="CAD560" s="37"/>
      <c r="CAE560" s="37"/>
      <c r="CAF560" s="37"/>
      <c r="CAG560" s="37"/>
      <c r="CAH560" s="37"/>
      <c r="CAI560" s="37"/>
      <c r="CAJ560" s="37"/>
      <c r="CAK560" s="37"/>
      <c r="CAL560" s="37"/>
      <c r="CAM560" s="37"/>
      <c r="CAN560" s="37"/>
      <c r="CAO560" s="37"/>
      <c r="CAP560" s="37"/>
      <c r="CAQ560" s="37"/>
      <c r="CAR560" s="37"/>
      <c r="CAS560" s="37"/>
      <c r="CAT560" s="37"/>
      <c r="CAU560" s="37"/>
      <c r="CAV560" s="37"/>
      <c r="CAW560" s="37"/>
      <c r="CAX560" s="37"/>
      <c r="CAY560" s="37"/>
      <c r="CAZ560" s="37"/>
      <c r="CBA560" s="37"/>
      <c r="CBB560" s="37"/>
      <c r="CBC560" s="37"/>
      <c r="CBD560" s="37"/>
      <c r="CBE560" s="37"/>
      <c r="CBF560" s="37"/>
      <c r="CBG560" s="37"/>
      <c r="CBH560" s="37"/>
      <c r="CBI560" s="37"/>
      <c r="CBJ560" s="37"/>
      <c r="CBK560" s="37"/>
      <c r="CBL560" s="37"/>
      <c r="CBM560" s="37"/>
      <c r="CBN560" s="37"/>
      <c r="CBO560" s="37"/>
      <c r="CBP560" s="37"/>
      <c r="CBQ560" s="37"/>
      <c r="CBR560" s="37"/>
      <c r="CBS560" s="37"/>
      <c r="CBT560" s="37"/>
      <c r="CBU560" s="37"/>
      <c r="CBV560" s="37"/>
      <c r="CBW560" s="37"/>
      <c r="CBX560" s="37"/>
      <c r="CBY560" s="37"/>
      <c r="CBZ560" s="37"/>
      <c r="CCA560" s="37"/>
      <c r="CCB560" s="37"/>
      <c r="CCC560" s="37"/>
      <c r="CCD560" s="37"/>
      <c r="CCE560" s="37"/>
      <c r="CCF560" s="37"/>
      <c r="CCG560" s="37"/>
      <c r="CCH560" s="37"/>
      <c r="CCI560" s="37"/>
      <c r="CCJ560" s="37"/>
      <c r="CCK560" s="37"/>
      <c r="CCL560" s="37"/>
      <c r="CCM560" s="37"/>
      <c r="CCN560" s="37"/>
      <c r="CCO560" s="37"/>
      <c r="CCP560" s="37"/>
      <c r="CCQ560" s="37"/>
      <c r="CCR560" s="37"/>
      <c r="CCS560" s="37"/>
      <c r="CCT560" s="37"/>
      <c r="CCU560" s="37"/>
      <c r="CCV560" s="37"/>
      <c r="CCW560" s="37"/>
      <c r="CCX560" s="37"/>
      <c r="CCY560" s="37"/>
      <c r="CCZ560" s="37"/>
      <c r="CDA560" s="37"/>
      <c r="CDB560" s="37"/>
      <c r="CDC560" s="37"/>
      <c r="CDD560" s="37"/>
      <c r="CDE560" s="37"/>
      <c r="CDF560" s="37"/>
      <c r="CDG560" s="37"/>
      <c r="CDH560" s="37"/>
      <c r="CDI560" s="37"/>
      <c r="CDJ560" s="37"/>
      <c r="CDK560" s="37"/>
      <c r="CDL560" s="37"/>
      <c r="CDM560" s="37"/>
      <c r="CDN560" s="37"/>
      <c r="CDO560" s="37"/>
      <c r="CDP560" s="37"/>
      <c r="CDQ560" s="37"/>
      <c r="CDR560" s="37"/>
      <c r="CDS560" s="37"/>
      <c r="CDT560" s="37"/>
      <c r="CDU560" s="37"/>
      <c r="CDV560" s="37"/>
      <c r="CDW560" s="37"/>
      <c r="CDX560" s="37"/>
      <c r="CDY560" s="37"/>
      <c r="CDZ560" s="37"/>
      <c r="CEA560" s="37"/>
      <c r="CEB560" s="37"/>
      <c r="CEC560" s="37"/>
      <c r="CED560" s="37"/>
      <c r="CEE560" s="37"/>
      <c r="CEF560" s="37"/>
      <c r="CEG560" s="37"/>
      <c r="CEH560" s="37"/>
      <c r="CEI560" s="37"/>
      <c r="CEJ560" s="37"/>
      <c r="CEK560" s="37"/>
      <c r="CEL560" s="37"/>
      <c r="CEM560" s="37"/>
      <c r="CEN560" s="37"/>
      <c r="CEO560" s="37"/>
      <c r="CEP560" s="37"/>
      <c r="CEQ560" s="37"/>
      <c r="CER560" s="37"/>
      <c r="CES560" s="37"/>
      <c r="CET560" s="37"/>
      <c r="CEU560" s="37"/>
      <c r="CEV560" s="37"/>
      <c r="CEW560" s="37"/>
      <c r="CEX560" s="37"/>
      <c r="CEY560" s="37"/>
      <c r="CEZ560" s="37"/>
    </row>
    <row r="561" spans="1:2184" s="163" customFormat="1" ht="15" customHeight="1">
      <c r="A561" s="984"/>
      <c r="B561" s="894"/>
      <c r="C561" s="966"/>
      <c r="D561" s="981"/>
      <c r="E561" s="969"/>
      <c r="F561" s="966"/>
      <c r="G561" s="966"/>
      <c r="H561" s="960"/>
      <c r="I561" s="982"/>
      <c r="J561" s="969"/>
      <c r="K561" s="979"/>
      <c r="L561" s="1188"/>
      <c r="M561" s="959"/>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c r="CT561" s="37"/>
      <c r="CU561" s="37"/>
      <c r="CV561" s="37"/>
      <c r="CW561" s="37"/>
      <c r="CX561" s="37"/>
      <c r="CY561" s="37"/>
      <c r="CZ561" s="37"/>
      <c r="DA561" s="37"/>
      <c r="DB561" s="37"/>
      <c r="DC561" s="37"/>
      <c r="DD561" s="37"/>
      <c r="DE561" s="37"/>
      <c r="DF561" s="37"/>
      <c r="DG561" s="37"/>
      <c r="DH561" s="37"/>
      <c r="DI561" s="37"/>
      <c r="DJ561" s="37"/>
      <c r="DK561" s="37"/>
      <c r="DL561" s="37"/>
      <c r="DM561" s="37"/>
      <c r="DN561" s="37"/>
      <c r="DO561" s="37"/>
      <c r="DP561" s="37"/>
      <c r="DQ561" s="37"/>
      <c r="DR561" s="37"/>
      <c r="DS561" s="37"/>
      <c r="DT561" s="37"/>
      <c r="DU561" s="37"/>
      <c r="DV561" s="37"/>
      <c r="DW561" s="37"/>
      <c r="DX561" s="37"/>
      <c r="DY561" s="37"/>
      <c r="DZ561" s="37"/>
      <c r="EA561" s="37"/>
      <c r="EB561" s="37"/>
      <c r="EC561" s="37"/>
      <c r="ED561" s="37"/>
      <c r="EE561" s="37"/>
      <c r="EF561" s="37"/>
      <c r="EG561" s="37"/>
      <c r="EH561" s="37"/>
      <c r="EI561" s="37"/>
      <c r="EJ561" s="37"/>
      <c r="EK561" s="37"/>
      <c r="EL561" s="37"/>
      <c r="EM561" s="37"/>
      <c r="EN561" s="37"/>
      <c r="EO561" s="37"/>
      <c r="EP561" s="37"/>
      <c r="EQ561" s="37"/>
      <c r="ER561" s="37"/>
      <c r="ES561" s="37"/>
      <c r="ET561" s="37"/>
      <c r="EU561" s="37"/>
      <c r="EV561" s="37"/>
      <c r="EW561" s="37"/>
      <c r="EX561" s="37"/>
      <c r="EY561" s="37"/>
      <c r="EZ561" s="37"/>
      <c r="FA561" s="37"/>
      <c r="FB561" s="37"/>
      <c r="FC561" s="37"/>
      <c r="FD561" s="37"/>
      <c r="FE561" s="37"/>
      <c r="FF561" s="37"/>
      <c r="FG561" s="37"/>
      <c r="FH561" s="37"/>
      <c r="FI561" s="37"/>
      <c r="FJ561" s="37"/>
      <c r="FK561" s="37"/>
      <c r="FL561" s="37"/>
      <c r="FM561" s="37"/>
      <c r="FN561" s="37"/>
      <c r="FO561" s="37"/>
      <c r="FP561" s="37"/>
      <c r="FQ561" s="37"/>
      <c r="FR561" s="37"/>
      <c r="FS561" s="37"/>
      <c r="FT561" s="37"/>
      <c r="FU561" s="37"/>
      <c r="FV561" s="37"/>
      <c r="FW561" s="37"/>
      <c r="FX561" s="37"/>
      <c r="FY561" s="37"/>
      <c r="FZ561" s="37"/>
      <c r="GA561" s="37"/>
      <c r="GB561" s="37"/>
      <c r="GC561" s="37"/>
      <c r="GD561" s="37"/>
      <c r="GE561" s="37"/>
      <c r="GF561" s="37"/>
      <c r="GG561" s="37"/>
      <c r="GH561" s="37"/>
      <c r="GI561" s="37"/>
      <c r="GJ561" s="37"/>
      <c r="GK561" s="37"/>
      <c r="GL561" s="37"/>
      <c r="GM561" s="37"/>
      <c r="GN561" s="37"/>
      <c r="GO561" s="37"/>
      <c r="GP561" s="37"/>
      <c r="GQ561" s="37"/>
      <c r="GR561" s="37"/>
      <c r="GS561" s="37"/>
      <c r="GT561" s="37"/>
      <c r="GU561" s="37"/>
      <c r="GV561" s="37"/>
      <c r="GW561" s="37"/>
      <c r="GX561" s="37"/>
      <c r="GY561" s="37"/>
      <c r="GZ561" s="37"/>
      <c r="HA561" s="37"/>
      <c r="HB561" s="37"/>
      <c r="HC561" s="37"/>
      <c r="HD561" s="37"/>
      <c r="HE561" s="37"/>
      <c r="HF561" s="37"/>
      <c r="HG561" s="37"/>
      <c r="HH561" s="37"/>
      <c r="HI561" s="37"/>
      <c r="HJ561" s="37"/>
      <c r="HK561" s="37"/>
      <c r="HL561" s="37"/>
      <c r="HM561" s="37"/>
      <c r="HN561" s="37"/>
      <c r="HO561" s="37"/>
      <c r="HP561" s="37"/>
      <c r="HQ561" s="37"/>
      <c r="HR561" s="37"/>
      <c r="HS561" s="37"/>
      <c r="HT561" s="37"/>
      <c r="HU561" s="37"/>
      <c r="HV561" s="37"/>
      <c r="HW561" s="37"/>
      <c r="HX561" s="37"/>
      <c r="HY561" s="37"/>
      <c r="HZ561" s="37"/>
      <c r="IA561" s="37"/>
      <c r="IB561" s="37"/>
      <c r="IC561" s="37"/>
      <c r="ID561" s="37"/>
      <c r="IE561" s="37"/>
      <c r="IF561" s="37"/>
      <c r="IG561" s="37"/>
      <c r="IH561" s="37"/>
      <c r="II561" s="37"/>
      <c r="IJ561" s="37"/>
      <c r="IK561" s="37"/>
      <c r="IL561" s="37"/>
      <c r="IM561" s="37"/>
      <c r="IN561" s="37"/>
      <c r="IO561" s="37"/>
      <c r="IP561" s="37"/>
      <c r="IQ561" s="37"/>
      <c r="IR561" s="37"/>
      <c r="IS561" s="37"/>
      <c r="IT561" s="37"/>
      <c r="IU561" s="37"/>
      <c r="IV561" s="37"/>
      <c r="IW561" s="37"/>
      <c r="IX561" s="37"/>
      <c r="IY561" s="37"/>
      <c r="IZ561" s="37"/>
      <c r="JA561" s="37"/>
      <c r="JB561" s="37"/>
      <c r="JC561" s="37"/>
      <c r="JD561" s="37"/>
      <c r="JE561" s="37"/>
      <c r="JF561" s="37"/>
      <c r="JG561" s="37"/>
      <c r="JH561" s="37"/>
      <c r="JI561" s="37"/>
      <c r="JJ561" s="37"/>
      <c r="JK561" s="37"/>
      <c r="JL561" s="37"/>
      <c r="JM561" s="37"/>
      <c r="JN561" s="37"/>
      <c r="JO561" s="37"/>
      <c r="JP561" s="37"/>
      <c r="JQ561" s="37"/>
      <c r="JR561" s="37"/>
      <c r="JS561" s="37"/>
      <c r="JT561" s="37"/>
      <c r="JU561" s="37"/>
      <c r="JV561" s="37"/>
      <c r="JW561" s="37"/>
      <c r="JX561" s="37"/>
      <c r="JY561" s="37"/>
      <c r="JZ561" s="37"/>
      <c r="KA561" s="37"/>
      <c r="KB561" s="37"/>
      <c r="KC561" s="37"/>
      <c r="KD561" s="37"/>
      <c r="KE561" s="37"/>
      <c r="KF561" s="37"/>
      <c r="KG561" s="37"/>
      <c r="KH561" s="37"/>
      <c r="KI561" s="37"/>
      <c r="KJ561" s="37"/>
      <c r="KK561" s="37"/>
      <c r="KL561" s="37"/>
      <c r="KM561" s="37"/>
      <c r="KN561" s="37"/>
      <c r="KO561" s="37"/>
      <c r="KP561" s="37"/>
      <c r="KQ561" s="37"/>
      <c r="KR561" s="37"/>
      <c r="KS561" s="37"/>
      <c r="KT561" s="37"/>
      <c r="KU561" s="37"/>
      <c r="KV561" s="37"/>
      <c r="KW561" s="37"/>
      <c r="KX561" s="37"/>
      <c r="KY561" s="37"/>
      <c r="KZ561" s="37"/>
      <c r="LA561" s="37"/>
      <c r="LB561" s="37"/>
      <c r="LC561" s="37"/>
      <c r="LD561" s="37"/>
      <c r="LE561" s="37"/>
      <c r="LF561" s="37"/>
      <c r="LG561" s="37"/>
      <c r="LH561" s="37"/>
      <c r="LI561" s="37"/>
      <c r="LJ561" s="37"/>
      <c r="LK561" s="37"/>
      <c r="LL561" s="37"/>
      <c r="LM561" s="37"/>
      <c r="LN561" s="37"/>
      <c r="LO561" s="37"/>
      <c r="LP561" s="37"/>
      <c r="LQ561" s="37"/>
      <c r="LR561" s="37"/>
      <c r="LS561" s="37"/>
      <c r="LT561" s="37"/>
      <c r="LU561" s="37"/>
      <c r="LV561" s="37"/>
      <c r="LW561" s="37"/>
      <c r="LX561" s="37"/>
      <c r="LY561" s="37"/>
      <c r="LZ561" s="37"/>
      <c r="MA561" s="37"/>
      <c r="MB561" s="37"/>
      <c r="MC561" s="37"/>
      <c r="MD561" s="37"/>
      <c r="ME561" s="37"/>
      <c r="MF561" s="37"/>
      <c r="MG561" s="37"/>
      <c r="MH561" s="37"/>
      <c r="MI561" s="37"/>
      <c r="MJ561" s="37"/>
      <c r="MK561" s="37"/>
      <c r="ML561" s="37"/>
      <c r="MM561" s="37"/>
      <c r="MN561" s="37"/>
      <c r="MO561" s="37"/>
      <c r="MP561" s="37"/>
      <c r="MQ561" s="37"/>
      <c r="MR561" s="37"/>
      <c r="MS561" s="37"/>
      <c r="MT561" s="37"/>
      <c r="MU561" s="37"/>
      <c r="MV561" s="37"/>
      <c r="MW561" s="37"/>
      <c r="MX561" s="37"/>
      <c r="MY561" s="37"/>
      <c r="MZ561" s="37"/>
      <c r="NA561" s="37"/>
      <c r="NB561" s="37"/>
      <c r="NC561" s="37"/>
      <c r="ND561" s="37"/>
      <c r="NE561" s="37"/>
      <c r="NF561" s="37"/>
      <c r="NG561" s="37"/>
      <c r="NH561" s="37"/>
      <c r="NI561" s="37"/>
      <c r="NJ561" s="37"/>
      <c r="NK561" s="37"/>
      <c r="NL561" s="37"/>
      <c r="NM561" s="37"/>
      <c r="NN561" s="37"/>
      <c r="NO561" s="37"/>
      <c r="NP561" s="37"/>
      <c r="NQ561" s="37"/>
      <c r="NR561" s="37"/>
      <c r="NS561" s="37"/>
      <c r="NT561" s="37"/>
      <c r="NU561" s="37"/>
      <c r="NV561" s="37"/>
      <c r="NW561" s="37"/>
      <c r="NX561" s="37"/>
      <c r="NY561" s="37"/>
      <c r="NZ561" s="37"/>
      <c r="OA561" s="37"/>
      <c r="OB561" s="37"/>
      <c r="OC561" s="37"/>
      <c r="OD561" s="37"/>
      <c r="OE561" s="37"/>
      <c r="OF561" s="37"/>
      <c r="OG561" s="37"/>
      <c r="OH561" s="37"/>
      <c r="OI561" s="37"/>
      <c r="OJ561" s="37"/>
      <c r="OK561" s="37"/>
      <c r="OL561" s="37"/>
      <c r="OM561" s="37"/>
      <c r="ON561" s="37"/>
      <c r="OO561" s="37"/>
      <c r="OP561" s="37"/>
      <c r="OQ561" s="37"/>
      <c r="OR561" s="37"/>
      <c r="OS561" s="37"/>
      <c r="OT561" s="37"/>
      <c r="OU561" s="37"/>
      <c r="OV561" s="37"/>
      <c r="OW561" s="37"/>
      <c r="OX561" s="37"/>
      <c r="OY561" s="37"/>
      <c r="OZ561" s="37"/>
      <c r="PA561" s="37"/>
      <c r="PB561" s="37"/>
      <c r="PC561" s="37"/>
      <c r="PD561" s="37"/>
      <c r="PE561" s="37"/>
      <c r="PF561" s="37"/>
      <c r="PG561" s="37"/>
      <c r="PH561" s="37"/>
      <c r="PI561" s="37"/>
      <c r="PJ561" s="37"/>
      <c r="PK561" s="37"/>
      <c r="PL561" s="37"/>
      <c r="PM561" s="37"/>
      <c r="PN561" s="37"/>
      <c r="PO561" s="37"/>
      <c r="PP561" s="37"/>
      <c r="PQ561" s="37"/>
      <c r="PR561" s="37"/>
      <c r="PS561" s="37"/>
      <c r="PT561" s="37"/>
      <c r="PU561" s="37"/>
      <c r="PV561" s="37"/>
      <c r="PW561" s="37"/>
      <c r="PX561" s="37"/>
      <c r="PY561" s="37"/>
      <c r="PZ561" s="37"/>
      <c r="QA561" s="37"/>
      <c r="QB561" s="37"/>
      <c r="QC561" s="37"/>
      <c r="QD561" s="37"/>
      <c r="QE561" s="37"/>
      <c r="QF561" s="37"/>
      <c r="QG561" s="37"/>
      <c r="QH561" s="37"/>
      <c r="QI561" s="37"/>
      <c r="QJ561" s="37"/>
      <c r="QK561" s="37"/>
      <c r="QL561" s="37"/>
      <c r="QM561" s="37"/>
      <c r="QN561" s="37"/>
      <c r="QO561" s="37"/>
      <c r="QP561" s="37"/>
      <c r="QQ561" s="37"/>
      <c r="QR561" s="37"/>
      <c r="QS561" s="37"/>
      <c r="QT561" s="37"/>
      <c r="QU561" s="37"/>
      <c r="QV561" s="37"/>
      <c r="QW561" s="37"/>
      <c r="QX561" s="37"/>
      <c r="QY561" s="37"/>
      <c r="QZ561" s="37"/>
      <c r="RA561" s="37"/>
      <c r="RB561" s="37"/>
      <c r="RC561" s="37"/>
      <c r="RD561" s="37"/>
      <c r="RE561" s="37"/>
      <c r="RF561" s="37"/>
      <c r="RG561" s="37"/>
      <c r="RH561" s="37"/>
      <c r="RI561" s="37"/>
      <c r="RJ561" s="37"/>
      <c r="RK561" s="37"/>
      <c r="RL561" s="37"/>
      <c r="RM561" s="37"/>
      <c r="RN561" s="37"/>
      <c r="RO561" s="37"/>
      <c r="RP561" s="37"/>
      <c r="RQ561" s="37"/>
      <c r="RR561" s="37"/>
      <c r="RS561" s="37"/>
      <c r="RT561" s="37"/>
      <c r="RU561" s="37"/>
      <c r="RV561" s="37"/>
      <c r="RW561" s="37"/>
      <c r="RX561" s="37"/>
      <c r="RY561" s="37"/>
      <c r="RZ561" s="37"/>
      <c r="SA561" s="37"/>
      <c r="SB561" s="37"/>
      <c r="SC561" s="37"/>
      <c r="SD561" s="37"/>
      <c r="SE561" s="37"/>
      <c r="SF561" s="37"/>
      <c r="SG561" s="37"/>
      <c r="SH561" s="37"/>
      <c r="SI561" s="37"/>
      <c r="SJ561" s="37"/>
      <c r="SK561" s="37"/>
      <c r="SL561" s="37"/>
      <c r="SM561" s="37"/>
      <c r="SN561" s="37"/>
      <c r="SO561" s="37"/>
      <c r="SP561" s="37"/>
      <c r="SQ561" s="37"/>
      <c r="SR561" s="37"/>
      <c r="SS561" s="37"/>
      <c r="ST561" s="37"/>
      <c r="SU561" s="37"/>
      <c r="SV561" s="37"/>
      <c r="SW561" s="37"/>
      <c r="SX561" s="37"/>
      <c r="SY561" s="37"/>
      <c r="SZ561" s="37"/>
      <c r="TA561" s="37"/>
      <c r="TB561" s="37"/>
      <c r="TC561" s="37"/>
      <c r="TD561" s="37"/>
      <c r="TE561" s="37"/>
      <c r="TF561" s="37"/>
      <c r="TG561" s="37"/>
      <c r="TH561" s="37"/>
      <c r="TI561" s="37"/>
      <c r="TJ561" s="37"/>
      <c r="TK561" s="37"/>
      <c r="TL561" s="37"/>
      <c r="TM561" s="37"/>
      <c r="TN561" s="37"/>
      <c r="TO561" s="37"/>
      <c r="TP561" s="37"/>
      <c r="TQ561" s="37"/>
      <c r="TR561" s="37"/>
      <c r="TS561" s="37"/>
      <c r="TT561" s="37"/>
      <c r="TU561" s="37"/>
      <c r="TV561" s="37"/>
      <c r="TW561" s="37"/>
      <c r="TX561" s="37"/>
      <c r="TY561" s="37"/>
      <c r="TZ561" s="37"/>
      <c r="UA561" s="37"/>
      <c r="UB561" s="37"/>
      <c r="UC561" s="37"/>
      <c r="UD561" s="37"/>
      <c r="UE561" s="37"/>
      <c r="UF561" s="37"/>
      <c r="UG561" s="37"/>
      <c r="UH561" s="37"/>
      <c r="UI561" s="37"/>
      <c r="UJ561" s="37"/>
      <c r="UK561" s="37"/>
      <c r="UL561" s="37"/>
      <c r="UM561" s="37"/>
      <c r="UN561" s="37"/>
      <c r="UO561" s="37"/>
      <c r="UP561" s="37"/>
      <c r="UQ561" s="37"/>
      <c r="UR561" s="37"/>
      <c r="US561" s="37"/>
      <c r="UT561" s="37"/>
      <c r="UU561" s="37"/>
      <c r="UV561" s="37"/>
      <c r="UW561" s="37"/>
      <c r="UX561" s="37"/>
      <c r="UY561" s="37"/>
      <c r="UZ561" s="37"/>
      <c r="VA561" s="37"/>
      <c r="VB561" s="37"/>
      <c r="VC561" s="37"/>
      <c r="VD561" s="37"/>
      <c r="VE561" s="37"/>
      <c r="VF561" s="37"/>
      <c r="VG561" s="37"/>
      <c r="VH561" s="37"/>
      <c r="VI561" s="37"/>
      <c r="VJ561" s="37"/>
      <c r="VK561" s="37"/>
      <c r="VL561" s="37"/>
      <c r="VM561" s="37"/>
      <c r="VN561" s="37"/>
      <c r="VO561" s="37"/>
      <c r="VP561" s="37"/>
      <c r="VQ561" s="37"/>
      <c r="VR561" s="37"/>
      <c r="VS561" s="37"/>
      <c r="VT561" s="37"/>
      <c r="VU561" s="37"/>
      <c r="VV561" s="37"/>
      <c r="VW561" s="37"/>
      <c r="VX561" s="37"/>
      <c r="VY561" s="37"/>
      <c r="VZ561" s="37"/>
      <c r="WA561" s="37"/>
      <c r="WB561" s="37"/>
      <c r="WC561" s="37"/>
      <c r="WD561" s="37"/>
      <c r="WE561" s="37"/>
      <c r="WF561" s="37"/>
      <c r="WG561" s="37"/>
      <c r="WH561" s="37"/>
      <c r="WI561" s="37"/>
      <c r="WJ561" s="37"/>
      <c r="WK561" s="37"/>
      <c r="WL561" s="37"/>
      <c r="WM561" s="37"/>
      <c r="WN561" s="37"/>
      <c r="WO561" s="37"/>
      <c r="WP561" s="37"/>
      <c r="WQ561" s="37"/>
      <c r="WR561" s="37"/>
      <c r="WS561" s="37"/>
      <c r="WT561" s="37"/>
      <c r="WU561" s="37"/>
      <c r="WV561" s="37"/>
      <c r="WW561" s="37"/>
      <c r="WX561" s="37"/>
      <c r="WY561" s="37"/>
      <c r="WZ561" s="37"/>
      <c r="XA561" s="37"/>
      <c r="XB561" s="37"/>
      <c r="XC561" s="37"/>
      <c r="XD561" s="37"/>
      <c r="XE561" s="37"/>
      <c r="XF561" s="37"/>
      <c r="XG561" s="37"/>
      <c r="XH561" s="37"/>
      <c r="XI561" s="37"/>
      <c r="XJ561" s="37"/>
      <c r="XK561" s="37"/>
      <c r="XL561" s="37"/>
      <c r="XM561" s="37"/>
      <c r="XN561" s="37"/>
      <c r="XO561" s="37"/>
      <c r="XP561" s="37"/>
      <c r="XQ561" s="37"/>
      <c r="XR561" s="37"/>
      <c r="XS561" s="37"/>
      <c r="XT561" s="37"/>
      <c r="XU561" s="37"/>
      <c r="XV561" s="37"/>
      <c r="XW561" s="37"/>
      <c r="XX561" s="37"/>
      <c r="XY561" s="37"/>
      <c r="XZ561" s="37"/>
      <c r="YA561" s="37"/>
      <c r="YB561" s="37"/>
      <c r="YC561" s="37"/>
      <c r="YD561" s="37"/>
      <c r="YE561" s="37"/>
      <c r="YF561" s="37"/>
      <c r="YG561" s="37"/>
      <c r="YH561" s="37"/>
      <c r="YI561" s="37"/>
      <c r="YJ561" s="37"/>
      <c r="YK561" s="37"/>
      <c r="YL561" s="37"/>
      <c r="YM561" s="37"/>
      <c r="YN561" s="37"/>
      <c r="YO561" s="37"/>
      <c r="YP561" s="37"/>
      <c r="YQ561" s="37"/>
      <c r="YR561" s="37"/>
      <c r="YS561" s="37"/>
      <c r="YT561" s="37"/>
      <c r="YU561" s="37"/>
      <c r="YV561" s="37"/>
      <c r="YW561" s="37"/>
      <c r="YX561" s="37"/>
      <c r="YY561" s="37"/>
      <c r="YZ561" s="37"/>
      <c r="ZA561" s="37"/>
      <c r="ZB561" s="37"/>
      <c r="ZC561" s="37"/>
      <c r="ZD561" s="37"/>
      <c r="ZE561" s="37"/>
      <c r="ZF561" s="37"/>
      <c r="ZG561" s="37"/>
      <c r="ZH561" s="37"/>
      <c r="ZI561" s="37"/>
      <c r="ZJ561" s="37"/>
      <c r="ZK561" s="37"/>
      <c r="ZL561" s="37"/>
      <c r="ZM561" s="37"/>
      <c r="ZN561" s="37"/>
      <c r="ZO561" s="37"/>
      <c r="ZP561" s="37"/>
      <c r="ZQ561" s="37"/>
      <c r="ZR561" s="37"/>
      <c r="ZS561" s="37"/>
      <c r="ZT561" s="37"/>
      <c r="ZU561" s="37"/>
      <c r="ZV561" s="37"/>
      <c r="ZW561" s="37"/>
      <c r="ZX561" s="37"/>
      <c r="ZY561" s="37"/>
      <c r="ZZ561" s="37"/>
      <c r="AAA561" s="37"/>
      <c r="AAB561" s="37"/>
      <c r="AAC561" s="37"/>
      <c r="AAD561" s="37"/>
      <c r="AAE561" s="37"/>
      <c r="AAF561" s="37"/>
      <c r="AAG561" s="37"/>
      <c r="AAH561" s="37"/>
      <c r="AAI561" s="37"/>
      <c r="AAJ561" s="37"/>
      <c r="AAK561" s="37"/>
      <c r="AAL561" s="37"/>
      <c r="AAM561" s="37"/>
      <c r="AAN561" s="37"/>
      <c r="AAO561" s="37"/>
      <c r="AAP561" s="37"/>
      <c r="AAQ561" s="37"/>
      <c r="AAR561" s="37"/>
      <c r="AAS561" s="37"/>
      <c r="AAT561" s="37"/>
      <c r="AAU561" s="37"/>
      <c r="AAV561" s="37"/>
      <c r="AAW561" s="37"/>
      <c r="AAX561" s="37"/>
      <c r="AAY561" s="37"/>
      <c r="AAZ561" s="37"/>
      <c r="ABA561" s="37"/>
      <c r="ABB561" s="37"/>
      <c r="ABC561" s="37"/>
      <c r="ABD561" s="37"/>
      <c r="ABE561" s="37"/>
      <c r="ABF561" s="37"/>
      <c r="ABG561" s="37"/>
      <c r="ABH561" s="37"/>
      <c r="ABI561" s="37"/>
      <c r="ABJ561" s="37"/>
      <c r="ABK561" s="37"/>
      <c r="ABL561" s="37"/>
      <c r="ABM561" s="37"/>
      <c r="ABN561" s="37"/>
      <c r="ABO561" s="37"/>
      <c r="ABP561" s="37"/>
      <c r="ABQ561" s="37"/>
      <c r="ABR561" s="37"/>
      <c r="ABS561" s="37"/>
      <c r="ABT561" s="37"/>
      <c r="ABU561" s="37"/>
      <c r="ABV561" s="37"/>
      <c r="ABW561" s="37"/>
      <c r="ABX561" s="37"/>
      <c r="ABY561" s="37"/>
      <c r="ABZ561" s="37"/>
      <c r="ACA561" s="37"/>
      <c r="ACB561" s="37"/>
      <c r="ACC561" s="37"/>
      <c r="ACD561" s="37"/>
      <c r="ACE561" s="37"/>
      <c r="ACF561" s="37"/>
      <c r="ACG561" s="37"/>
      <c r="ACH561" s="37"/>
      <c r="ACI561" s="37"/>
      <c r="ACJ561" s="37"/>
      <c r="ACK561" s="37"/>
      <c r="ACL561" s="37"/>
      <c r="ACM561" s="37"/>
      <c r="ACN561" s="37"/>
      <c r="ACO561" s="37"/>
      <c r="ACP561" s="37"/>
      <c r="ACQ561" s="37"/>
      <c r="ACR561" s="37"/>
      <c r="ACS561" s="37"/>
      <c r="ACT561" s="37"/>
      <c r="ACU561" s="37"/>
      <c r="ACV561" s="37"/>
      <c r="ACW561" s="37"/>
      <c r="ACX561" s="37"/>
      <c r="ACY561" s="37"/>
      <c r="ACZ561" s="37"/>
      <c r="ADA561" s="37"/>
      <c r="ADB561" s="37"/>
      <c r="ADC561" s="37"/>
      <c r="ADD561" s="37"/>
      <c r="ADE561" s="37"/>
      <c r="ADF561" s="37"/>
      <c r="ADG561" s="37"/>
      <c r="ADH561" s="37"/>
      <c r="ADI561" s="37"/>
      <c r="ADJ561" s="37"/>
      <c r="ADK561" s="37"/>
      <c r="ADL561" s="37"/>
      <c r="ADM561" s="37"/>
      <c r="ADN561" s="37"/>
      <c r="ADO561" s="37"/>
      <c r="ADP561" s="37"/>
      <c r="ADQ561" s="37"/>
      <c r="ADR561" s="37"/>
      <c r="ADS561" s="37"/>
      <c r="ADT561" s="37"/>
      <c r="ADU561" s="37"/>
      <c r="ADV561" s="37"/>
      <c r="ADW561" s="37"/>
      <c r="ADX561" s="37"/>
      <c r="ADY561" s="37"/>
      <c r="ADZ561" s="37"/>
      <c r="AEA561" s="37"/>
      <c r="AEB561" s="37"/>
      <c r="AEC561" s="37"/>
      <c r="AED561" s="37"/>
      <c r="AEE561" s="37"/>
      <c r="AEF561" s="37"/>
      <c r="AEG561" s="37"/>
      <c r="AEH561" s="37"/>
      <c r="AEI561" s="37"/>
      <c r="AEJ561" s="37"/>
      <c r="AEK561" s="37"/>
      <c r="AEL561" s="37"/>
      <c r="AEM561" s="37"/>
      <c r="AEN561" s="37"/>
      <c r="AEO561" s="37"/>
      <c r="AEP561" s="37"/>
      <c r="AEQ561" s="37"/>
      <c r="AER561" s="37"/>
      <c r="AES561" s="37"/>
      <c r="AET561" s="37"/>
      <c r="AEU561" s="37"/>
      <c r="AEV561" s="37"/>
      <c r="AEW561" s="37"/>
      <c r="AEX561" s="37"/>
      <c r="AEY561" s="37"/>
      <c r="AEZ561" s="37"/>
      <c r="AFA561" s="37"/>
      <c r="AFB561" s="37"/>
      <c r="AFC561" s="37"/>
      <c r="AFD561" s="37"/>
      <c r="AFE561" s="37"/>
      <c r="AFF561" s="37"/>
      <c r="AFG561" s="37"/>
      <c r="AFH561" s="37"/>
      <c r="AFI561" s="37"/>
      <c r="AFJ561" s="37"/>
      <c r="AFK561" s="37"/>
      <c r="AFL561" s="37"/>
      <c r="AFM561" s="37"/>
      <c r="AFN561" s="37"/>
      <c r="AFO561" s="37"/>
      <c r="AFP561" s="37"/>
      <c r="AFQ561" s="37"/>
      <c r="AFR561" s="37"/>
      <c r="AFS561" s="37"/>
      <c r="AFT561" s="37"/>
      <c r="AFU561" s="37"/>
      <c r="AFV561" s="37"/>
      <c r="AFW561" s="37"/>
      <c r="AFX561" s="37"/>
      <c r="AFY561" s="37"/>
      <c r="AFZ561" s="37"/>
      <c r="AGA561" s="37"/>
      <c r="AGB561" s="37"/>
      <c r="AGC561" s="37"/>
      <c r="AGD561" s="37"/>
      <c r="AGE561" s="37"/>
      <c r="AGF561" s="37"/>
      <c r="AGG561" s="37"/>
      <c r="AGH561" s="37"/>
      <c r="AGI561" s="37"/>
      <c r="AGJ561" s="37"/>
      <c r="AGK561" s="37"/>
      <c r="AGL561" s="37"/>
      <c r="AGM561" s="37"/>
      <c r="AGN561" s="37"/>
      <c r="AGO561" s="37"/>
      <c r="AGP561" s="37"/>
      <c r="AGQ561" s="37"/>
      <c r="AGR561" s="37"/>
      <c r="AGS561" s="37"/>
      <c r="AGT561" s="37"/>
      <c r="AGU561" s="37"/>
      <c r="AGV561" s="37"/>
      <c r="AGW561" s="37"/>
      <c r="AGX561" s="37"/>
      <c r="AGY561" s="37"/>
      <c r="AGZ561" s="37"/>
      <c r="AHA561" s="37"/>
      <c r="AHB561" s="37"/>
      <c r="AHC561" s="37"/>
      <c r="AHD561" s="37"/>
      <c r="AHE561" s="37"/>
      <c r="AHF561" s="37"/>
      <c r="AHG561" s="37"/>
      <c r="AHH561" s="37"/>
      <c r="AHI561" s="37"/>
      <c r="AHJ561" s="37"/>
      <c r="AHK561" s="37"/>
      <c r="AHL561" s="37"/>
      <c r="AHM561" s="37"/>
      <c r="AHN561" s="37"/>
      <c r="AHO561" s="37"/>
      <c r="AHP561" s="37"/>
      <c r="AHQ561" s="37"/>
      <c r="AHR561" s="37"/>
      <c r="AHS561" s="37"/>
      <c r="AHT561" s="37"/>
      <c r="AHU561" s="37"/>
      <c r="AHV561" s="37"/>
      <c r="AHW561" s="37"/>
      <c r="AHX561" s="37"/>
      <c r="AHY561" s="37"/>
      <c r="AHZ561" s="37"/>
      <c r="AIA561" s="37"/>
      <c r="AIB561" s="37"/>
      <c r="AIC561" s="37"/>
      <c r="AID561" s="37"/>
      <c r="AIE561" s="37"/>
      <c r="AIF561" s="37"/>
      <c r="AIG561" s="37"/>
      <c r="AIH561" s="37"/>
      <c r="AII561" s="37"/>
      <c r="AIJ561" s="37"/>
      <c r="AIK561" s="37"/>
      <c r="AIL561" s="37"/>
      <c r="AIM561" s="37"/>
      <c r="AIN561" s="37"/>
      <c r="AIO561" s="37"/>
      <c r="AIP561" s="37"/>
      <c r="AIQ561" s="37"/>
      <c r="AIR561" s="37"/>
      <c r="AIS561" s="37"/>
      <c r="AIT561" s="37"/>
      <c r="AIU561" s="37"/>
      <c r="AIV561" s="37"/>
      <c r="AIW561" s="37"/>
      <c r="AIX561" s="37"/>
      <c r="AIY561" s="37"/>
      <c r="AIZ561" s="37"/>
      <c r="AJA561" s="37"/>
      <c r="AJB561" s="37"/>
      <c r="AJC561" s="37"/>
      <c r="AJD561" s="37"/>
      <c r="AJE561" s="37"/>
      <c r="AJF561" s="37"/>
      <c r="AJG561" s="37"/>
      <c r="AJH561" s="37"/>
      <c r="AJI561" s="37"/>
      <c r="AJJ561" s="37"/>
      <c r="AJK561" s="37"/>
      <c r="AJL561" s="37"/>
      <c r="AJM561" s="37"/>
      <c r="AJN561" s="37"/>
      <c r="AJO561" s="37"/>
      <c r="AJP561" s="37"/>
      <c r="AJQ561" s="37"/>
      <c r="AJR561" s="37"/>
      <c r="AJS561" s="37"/>
      <c r="AJT561" s="37"/>
      <c r="AJU561" s="37"/>
      <c r="AJV561" s="37"/>
      <c r="AJW561" s="37"/>
      <c r="AJX561" s="37"/>
      <c r="AJY561" s="37"/>
      <c r="AJZ561" s="37"/>
      <c r="AKA561" s="37"/>
      <c r="AKB561" s="37"/>
      <c r="AKC561" s="37"/>
      <c r="AKD561" s="37"/>
      <c r="AKE561" s="37"/>
      <c r="AKF561" s="37"/>
      <c r="AKG561" s="37"/>
      <c r="AKH561" s="37"/>
      <c r="AKI561" s="37"/>
      <c r="AKJ561" s="37"/>
      <c r="AKK561" s="37"/>
      <c r="AKL561" s="37"/>
      <c r="AKM561" s="37"/>
      <c r="AKN561" s="37"/>
      <c r="AKO561" s="37"/>
      <c r="AKP561" s="37"/>
      <c r="AKQ561" s="37"/>
      <c r="AKR561" s="37"/>
      <c r="AKS561" s="37"/>
      <c r="AKT561" s="37"/>
      <c r="AKU561" s="37"/>
      <c r="AKV561" s="37"/>
      <c r="AKW561" s="37"/>
      <c r="AKX561" s="37"/>
      <c r="AKY561" s="37"/>
      <c r="AKZ561" s="37"/>
      <c r="ALA561" s="37"/>
      <c r="ALB561" s="37"/>
      <c r="ALC561" s="37"/>
      <c r="ALD561" s="37"/>
      <c r="ALE561" s="37"/>
      <c r="ALF561" s="37"/>
      <c r="ALG561" s="37"/>
      <c r="ALH561" s="37"/>
      <c r="ALI561" s="37"/>
      <c r="ALJ561" s="37"/>
      <c r="ALK561" s="37"/>
      <c r="ALL561" s="37"/>
      <c r="ALM561" s="37"/>
      <c r="ALN561" s="37"/>
      <c r="ALO561" s="37"/>
      <c r="ALP561" s="37"/>
      <c r="ALQ561" s="37"/>
      <c r="ALR561" s="37"/>
      <c r="ALS561" s="37"/>
      <c r="ALT561" s="37"/>
      <c r="ALU561" s="37"/>
      <c r="ALV561" s="37"/>
      <c r="ALW561" s="37"/>
      <c r="ALX561" s="37"/>
      <c r="ALY561" s="37"/>
      <c r="ALZ561" s="37"/>
      <c r="AMA561" s="37"/>
      <c r="AMB561" s="37"/>
      <c r="AMC561" s="37"/>
      <c r="AMD561" s="37"/>
      <c r="AME561" s="37"/>
      <c r="AMF561" s="37"/>
      <c r="AMG561" s="37"/>
      <c r="AMH561" s="37"/>
      <c r="AMI561" s="37"/>
      <c r="AMJ561" s="37"/>
      <c r="AMK561" s="37"/>
      <c r="AML561" s="37"/>
      <c r="AMM561" s="37"/>
      <c r="AMN561" s="37"/>
      <c r="AMO561" s="37"/>
      <c r="AMP561" s="37"/>
      <c r="AMQ561" s="37"/>
      <c r="AMR561" s="37"/>
      <c r="AMS561" s="37"/>
      <c r="AMT561" s="37"/>
      <c r="AMU561" s="37"/>
      <c r="AMV561" s="37"/>
      <c r="AMW561" s="37"/>
      <c r="AMX561" s="37"/>
      <c r="AMY561" s="37"/>
      <c r="AMZ561" s="37"/>
      <c r="ANA561" s="37"/>
      <c r="ANB561" s="37"/>
      <c r="ANC561" s="37"/>
      <c r="AND561" s="37"/>
      <c r="ANE561" s="37"/>
      <c r="ANF561" s="37"/>
      <c r="ANG561" s="37"/>
      <c r="ANH561" s="37"/>
      <c r="ANI561" s="37"/>
      <c r="ANJ561" s="37"/>
      <c r="ANK561" s="37"/>
      <c r="ANL561" s="37"/>
      <c r="ANM561" s="37"/>
      <c r="ANN561" s="37"/>
      <c r="ANO561" s="37"/>
      <c r="ANP561" s="37"/>
      <c r="ANQ561" s="37"/>
      <c r="ANR561" s="37"/>
      <c r="ANS561" s="37"/>
      <c r="ANT561" s="37"/>
      <c r="ANU561" s="37"/>
      <c r="ANV561" s="37"/>
      <c r="ANW561" s="37"/>
      <c r="ANX561" s="37"/>
      <c r="ANY561" s="37"/>
      <c r="ANZ561" s="37"/>
      <c r="AOA561" s="37"/>
      <c r="AOB561" s="37"/>
      <c r="AOC561" s="37"/>
      <c r="AOD561" s="37"/>
      <c r="AOE561" s="37"/>
      <c r="AOF561" s="37"/>
      <c r="AOG561" s="37"/>
      <c r="AOH561" s="37"/>
      <c r="AOI561" s="37"/>
      <c r="AOJ561" s="37"/>
      <c r="AOK561" s="37"/>
      <c r="AOL561" s="37"/>
      <c r="AOM561" s="37"/>
      <c r="AON561" s="37"/>
      <c r="AOO561" s="37"/>
      <c r="AOP561" s="37"/>
      <c r="AOQ561" s="37"/>
      <c r="AOR561" s="37"/>
      <c r="AOS561" s="37"/>
      <c r="AOT561" s="37"/>
      <c r="AOU561" s="37"/>
      <c r="AOV561" s="37"/>
      <c r="AOW561" s="37"/>
      <c r="AOX561" s="37"/>
      <c r="AOY561" s="37"/>
      <c r="AOZ561" s="37"/>
      <c r="APA561" s="37"/>
      <c r="APB561" s="37"/>
      <c r="APC561" s="37"/>
      <c r="APD561" s="37"/>
      <c r="APE561" s="37"/>
      <c r="APF561" s="37"/>
      <c r="APG561" s="37"/>
      <c r="APH561" s="37"/>
      <c r="API561" s="37"/>
      <c r="APJ561" s="37"/>
      <c r="APK561" s="37"/>
      <c r="APL561" s="37"/>
      <c r="APM561" s="37"/>
      <c r="APN561" s="37"/>
      <c r="APO561" s="37"/>
      <c r="APP561" s="37"/>
      <c r="APQ561" s="37"/>
      <c r="APR561" s="37"/>
      <c r="APS561" s="37"/>
      <c r="APT561" s="37"/>
      <c r="APU561" s="37"/>
      <c r="APV561" s="37"/>
      <c r="APW561" s="37"/>
      <c r="APX561" s="37"/>
      <c r="APY561" s="37"/>
      <c r="APZ561" s="37"/>
      <c r="AQA561" s="37"/>
      <c r="AQB561" s="37"/>
      <c r="AQC561" s="37"/>
      <c r="AQD561" s="37"/>
      <c r="AQE561" s="37"/>
      <c r="AQF561" s="37"/>
      <c r="AQG561" s="37"/>
      <c r="AQH561" s="37"/>
      <c r="AQI561" s="37"/>
      <c r="AQJ561" s="37"/>
      <c r="AQK561" s="37"/>
      <c r="AQL561" s="37"/>
      <c r="AQM561" s="37"/>
      <c r="AQN561" s="37"/>
      <c r="AQO561" s="37"/>
      <c r="AQP561" s="37"/>
      <c r="AQQ561" s="37"/>
      <c r="AQR561" s="37"/>
      <c r="AQS561" s="37"/>
      <c r="AQT561" s="37"/>
      <c r="AQU561" s="37"/>
      <c r="AQV561" s="37"/>
      <c r="AQW561" s="37"/>
      <c r="AQX561" s="37"/>
      <c r="AQY561" s="37"/>
      <c r="AQZ561" s="37"/>
      <c r="ARA561" s="37"/>
      <c r="ARB561" s="37"/>
      <c r="ARC561" s="37"/>
      <c r="ARD561" s="37"/>
      <c r="ARE561" s="37"/>
      <c r="ARF561" s="37"/>
      <c r="ARG561" s="37"/>
      <c r="ARH561" s="37"/>
      <c r="ARI561" s="37"/>
      <c r="ARJ561" s="37"/>
      <c r="ARK561" s="37"/>
      <c r="ARL561" s="37"/>
      <c r="ARM561" s="37"/>
      <c r="ARN561" s="37"/>
      <c r="ARO561" s="37"/>
      <c r="ARP561" s="37"/>
      <c r="ARQ561" s="37"/>
      <c r="ARR561" s="37"/>
      <c r="ARS561" s="37"/>
      <c r="ART561" s="37"/>
      <c r="ARU561" s="37"/>
      <c r="ARV561" s="37"/>
      <c r="ARW561" s="37"/>
      <c r="ARX561" s="37"/>
      <c r="ARY561" s="37"/>
      <c r="ARZ561" s="37"/>
      <c r="ASA561" s="37"/>
      <c r="ASB561" s="37"/>
      <c r="ASC561" s="37"/>
      <c r="ASD561" s="37"/>
      <c r="ASE561" s="37"/>
      <c r="ASF561" s="37"/>
      <c r="ASG561" s="37"/>
      <c r="ASH561" s="37"/>
      <c r="ASI561" s="37"/>
      <c r="ASJ561" s="37"/>
      <c r="ASK561" s="37"/>
      <c r="ASL561" s="37"/>
      <c r="ASM561" s="37"/>
      <c r="ASN561" s="37"/>
      <c r="ASO561" s="37"/>
      <c r="ASP561" s="37"/>
      <c r="ASQ561" s="37"/>
      <c r="ASR561" s="37"/>
      <c r="ASS561" s="37"/>
      <c r="AST561" s="37"/>
      <c r="ASU561" s="37"/>
      <c r="ASV561" s="37"/>
      <c r="ASW561" s="37"/>
      <c r="ASX561" s="37"/>
      <c r="ASY561" s="37"/>
      <c r="ASZ561" s="37"/>
      <c r="ATA561" s="37"/>
      <c r="ATB561" s="37"/>
      <c r="ATC561" s="37"/>
      <c r="ATD561" s="37"/>
      <c r="ATE561" s="37"/>
      <c r="ATF561" s="37"/>
      <c r="ATG561" s="37"/>
      <c r="ATH561" s="37"/>
      <c r="ATI561" s="37"/>
      <c r="ATJ561" s="37"/>
      <c r="ATK561" s="37"/>
      <c r="ATL561" s="37"/>
      <c r="ATM561" s="37"/>
      <c r="ATN561" s="37"/>
      <c r="ATO561" s="37"/>
      <c r="ATP561" s="37"/>
      <c r="ATQ561" s="37"/>
      <c r="ATR561" s="37"/>
      <c r="ATS561" s="37"/>
      <c r="ATT561" s="37"/>
      <c r="ATU561" s="37"/>
      <c r="ATV561" s="37"/>
      <c r="ATW561" s="37"/>
      <c r="ATX561" s="37"/>
      <c r="ATY561" s="37"/>
      <c r="ATZ561" s="37"/>
      <c r="AUA561" s="37"/>
      <c r="AUB561" s="37"/>
      <c r="AUC561" s="37"/>
      <c r="AUD561" s="37"/>
      <c r="AUE561" s="37"/>
      <c r="AUF561" s="37"/>
      <c r="AUG561" s="37"/>
      <c r="AUH561" s="37"/>
      <c r="AUI561" s="37"/>
      <c r="AUJ561" s="37"/>
      <c r="AUK561" s="37"/>
      <c r="AUL561" s="37"/>
      <c r="AUM561" s="37"/>
      <c r="AUN561" s="37"/>
      <c r="AUO561" s="37"/>
      <c r="AUP561" s="37"/>
      <c r="AUQ561" s="37"/>
      <c r="AUR561" s="37"/>
      <c r="AUS561" s="37"/>
      <c r="AUT561" s="37"/>
      <c r="AUU561" s="37"/>
      <c r="AUV561" s="37"/>
      <c r="AUW561" s="37"/>
      <c r="AUX561" s="37"/>
      <c r="AUY561" s="37"/>
      <c r="AUZ561" s="37"/>
      <c r="AVA561" s="37"/>
      <c r="AVB561" s="37"/>
      <c r="AVC561" s="37"/>
      <c r="AVD561" s="37"/>
      <c r="AVE561" s="37"/>
      <c r="AVF561" s="37"/>
      <c r="AVG561" s="37"/>
      <c r="AVH561" s="37"/>
      <c r="AVI561" s="37"/>
      <c r="AVJ561" s="37"/>
      <c r="AVK561" s="37"/>
      <c r="AVL561" s="37"/>
      <c r="AVM561" s="37"/>
      <c r="AVN561" s="37"/>
      <c r="AVO561" s="37"/>
      <c r="AVP561" s="37"/>
      <c r="AVQ561" s="37"/>
      <c r="AVR561" s="37"/>
      <c r="AVS561" s="37"/>
      <c r="AVT561" s="37"/>
      <c r="AVU561" s="37"/>
      <c r="AVV561" s="37"/>
      <c r="AVW561" s="37"/>
      <c r="AVX561" s="37"/>
      <c r="AVY561" s="37"/>
      <c r="AVZ561" s="37"/>
      <c r="AWA561" s="37"/>
      <c r="AWB561" s="37"/>
      <c r="AWC561" s="37"/>
      <c r="AWD561" s="37"/>
      <c r="AWE561" s="37"/>
      <c r="AWF561" s="37"/>
      <c r="AWG561" s="37"/>
      <c r="AWH561" s="37"/>
      <c r="AWI561" s="37"/>
      <c r="AWJ561" s="37"/>
      <c r="AWK561" s="37"/>
      <c r="AWL561" s="37"/>
      <c r="AWM561" s="37"/>
      <c r="AWN561" s="37"/>
      <c r="AWO561" s="37"/>
      <c r="AWP561" s="37"/>
      <c r="AWQ561" s="37"/>
      <c r="AWR561" s="37"/>
      <c r="AWS561" s="37"/>
      <c r="AWT561" s="37"/>
      <c r="AWU561" s="37"/>
      <c r="AWV561" s="37"/>
      <c r="AWW561" s="37"/>
      <c r="AWX561" s="37"/>
      <c r="AWY561" s="37"/>
      <c r="AWZ561" s="37"/>
      <c r="AXA561" s="37"/>
      <c r="AXB561" s="37"/>
      <c r="AXC561" s="37"/>
      <c r="AXD561" s="37"/>
      <c r="AXE561" s="37"/>
      <c r="AXF561" s="37"/>
      <c r="AXG561" s="37"/>
      <c r="AXH561" s="37"/>
      <c r="AXI561" s="37"/>
      <c r="AXJ561" s="37"/>
      <c r="AXK561" s="37"/>
      <c r="AXL561" s="37"/>
      <c r="AXM561" s="37"/>
      <c r="AXN561" s="37"/>
      <c r="AXO561" s="37"/>
      <c r="AXP561" s="37"/>
      <c r="AXQ561" s="37"/>
      <c r="AXR561" s="37"/>
      <c r="AXS561" s="37"/>
      <c r="AXT561" s="37"/>
      <c r="AXU561" s="37"/>
      <c r="AXV561" s="37"/>
      <c r="AXW561" s="37"/>
      <c r="AXX561" s="37"/>
      <c r="AXY561" s="37"/>
      <c r="AXZ561" s="37"/>
      <c r="AYA561" s="37"/>
      <c r="AYB561" s="37"/>
      <c r="AYC561" s="37"/>
      <c r="AYD561" s="37"/>
      <c r="AYE561" s="37"/>
      <c r="AYF561" s="37"/>
      <c r="AYG561" s="37"/>
      <c r="AYH561" s="37"/>
      <c r="AYI561" s="37"/>
      <c r="AYJ561" s="37"/>
      <c r="AYK561" s="37"/>
      <c r="AYL561" s="37"/>
      <c r="AYM561" s="37"/>
      <c r="AYN561" s="37"/>
      <c r="AYO561" s="37"/>
      <c r="AYP561" s="37"/>
      <c r="AYQ561" s="37"/>
      <c r="AYR561" s="37"/>
      <c r="AYS561" s="37"/>
      <c r="AYT561" s="37"/>
      <c r="AYU561" s="37"/>
      <c r="AYV561" s="37"/>
      <c r="AYW561" s="37"/>
      <c r="AYX561" s="37"/>
      <c r="AYY561" s="37"/>
      <c r="AYZ561" s="37"/>
      <c r="AZA561" s="37"/>
      <c r="AZB561" s="37"/>
      <c r="AZC561" s="37"/>
      <c r="AZD561" s="37"/>
      <c r="AZE561" s="37"/>
      <c r="AZF561" s="37"/>
      <c r="AZG561" s="37"/>
      <c r="AZH561" s="37"/>
      <c r="AZI561" s="37"/>
      <c r="AZJ561" s="37"/>
      <c r="AZK561" s="37"/>
      <c r="AZL561" s="37"/>
      <c r="AZM561" s="37"/>
      <c r="AZN561" s="37"/>
      <c r="AZO561" s="37"/>
      <c r="AZP561" s="37"/>
      <c r="AZQ561" s="37"/>
      <c r="AZR561" s="37"/>
      <c r="AZS561" s="37"/>
      <c r="AZT561" s="37"/>
      <c r="AZU561" s="37"/>
      <c r="AZV561" s="37"/>
      <c r="AZW561" s="37"/>
      <c r="AZX561" s="37"/>
      <c r="AZY561" s="37"/>
      <c r="AZZ561" s="37"/>
      <c r="BAA561" s="37"/>
      <c r="BAB561" s="37"/>
      <c r="BAC561" s="37"/>
      <c r="BAD561" s="37"/>
      <c r="BAE561" s="37"/>
      <c r="BAF561" s="37"/>
      <c r="BAG561" s="37"/>
      <c r="BAH561" s="37"/>
      <c r="BAI561" s="37"/>
      <c r="BAJ561" s="37"/>
      <c r="BAK561" s="37"/>
      <c r="BAL561" s="37"/>
      <c r="BAM561" s="37"/>
      <c r="BAN561" s="37"/>
      <c r="BAO561" s="37"/>
      <c r="BAP561" s="37"/>
      <c r="BAQ561" s="37"/>
      <c r="BAR561" s="37"/>
      <c r="BAS561" s="37"/>
      <c r="BAT561" s="37"/>
      <c r="BAU561" s="37"/>
      <c r="BAV561" s="37"/>
      <c r="BAW561" s="37"/>
      <c r="BAX561" s="37"/>
      <c r="BAY561" s="37"/>
      <c r="BAZ561" s="37"/>
      <c r="BBA561" s="37"/>
      <c r="BBB561" s="37"/>
      <c r="BBC561" s="37"/>
      <c r="BBD561" s="37"/>
      <c r="BBE561" s="37"/>
      <c r="BBF561" s="37"/>
      <c r="BBG561" s="37"/>
      <c r="BBH561" s="37"/>
      <c r="BBI561" s="37"/>
      <c r="BBJ561" s="37"/>
      <c r="BBK561" s="37"/>
      <c r="BBL561" s="37"/>
      <c r="BBM561" s="37"/>
      <c r="BBN561" s="37"/>
      <c r="BBO561" s="37"/>
      <c r="BBP561" s="37"/>
      <c r="BBQ561" s="37"/>
      <c r="BBR561" s="37"/>
      <c r="BBS561" s="37"/>
      <c r="BBT561" s="37"/>
      <c r="BBU561" s="37"/>
      <c r="BBV561" s="37"/>
      <c r="BBW561" s="37"/>
      <c r="BBX561" s="37"/>
      <c r="BBY561" s="37"/>
      <c r="BBZ561" s="37"/>
      <c r="BCA561" s="37"/>
      <c r="BCB561" s="37"/>
      <c r="BCC561" s="37"/>
      <c r="BCD561" s="37"/>
      <c r="BCE561" s="37"/>
      <c r="BCF561" s="37"/>
      <c r="BCG561" s="37"/>
      <c r="BCH561" s="37"/>
      <c r="BCI561" s="37"/>
      <c r="BCJ561" s="37"/>
      <c r="BCK561" s="37"/>
      <c r="BCL561" s="37"/>
      <c r="BCM561" s="37"/>
      <c r="BCN561" s="37"/>
      <c r="BCO561" s="37"/>
      <c r="BCP561" s="37"/>
      <c r="BCQ561" s="37"/>
      <c r="BCR561" s="37"/>
      <c r="BCS561" s="37"/>
      <c r="BCT561" s="37"/>
      <c r="BCU561" s="37"/>
      <c r="BCV561" s="37"/>
      <c r="BCW561" s="37"/>
      <c r="BCX561" s="37"/>
      <c r="BCY561" s="37"/>
      <c r="BCZ561" s="37"/>
      <c r="BDA561" s="37"/>
      <c r="BDB561" s="37"/>
      <c r="BDC561" s="37"/>
      <c r="BDD561" s="37"/>
      <c r="BDE561" s="37"/>
      <c r="BDF561" s="37"/>
      <c r="BDG561" s="37"/>
      <c r="BDH561" s="37"/>
      <c r="BDI561" s="37"/>
      <c r="BDJ561" s="37"/>
      <c r="BDK561" s="37"/>
      <c r="BDL561" s="37"/>
      <c r="BDM561" s="37"/>
      <c r="BDN561" s="37"/>
      <c r="BDO561" s="37"/>
      <c r="BDP561" s="37"/>
      <c r="BDQ561" s="37"/>
      <c r="BDR561" s="37"/>
      <c r="BDS561" s="37"/>
      <c r="BDT561" s="37"/>
      <c r="BDU561" s="37"/>
      <c r="BDV561" s="37"/>
      <c r="BDW561" s="37"/>
      <c r="BDX561" s="37"/>
      <c r="BDY561" s="37"/>
      <c r="BDZ561" s="37"/>
      <c r="BEA561" s="37"/>
      <c r="BEB561" s="37"/>
      <c r="BEC561" s="37"/>
      <c r="BED561" s="37"/>
      <c r="BEE561" s="37"/>
      <c r="BEF561" s="37"/>
      <c r="BEG561" s="37"/>
      <c r="BEH561" s="37"/>
      <c r="BEI561" s="37"/>
      <c r="BEJ561" s="37"/>
      <c r="BEK561" s="37"/>
      <c r="BEL561" s="37"/>
      <c r="BEM561" s="37"/>
      <c r="BEN561" s="37"/>
      <c r="BEO561" s="37"/>
      <c r="BEP561" s="37"/>
      <c r="BEQ561" s="37"/>
      <c r="BER561" s="37"/>
      <c r="BES561" s="37"/>
      <c r="BET561" s="37"/>
      <c r="BEU561" s="37"/>
      <c r="BEV561" s="37"/>
      <c r="BEW561" s="37"/>
      <c r="BEX561" s="37"/>
      <c r="BEY561" s="37"/>
      <c r="BEZ561" s="37"/>
      <c r="BFA561" s="37"/>
      <c r="BFB561" s="37"/>
      <c r="BFC561" s="37"/>
      <c r="BFD561" s="37"/>
      <c r="BFE561" s="37"/>
      <c r="BFF561" s="37"/>
      <c r="BFG561" s="37"/>
      <c r="BFH561" s="37"/>
      <c r="BFI561" s="37"/>
      <c r="BFJ561" s="37"/>
      <c r="BFK561" s="37"/>
      <c r="BFL561" s="37"/>
      <c r="BFM561" s="37"/>
      <c r="BFN561" s="37"/>
      <c r="BFO561" s="37"/>
      <c r="BFP561" s="37"/>
      <c r="BFQ561" s="37"/>
      <c r="BFR561" s="37"/>
      <c r="BFS561" s="37"/>
      <c r="BFT561" s="37"/>
      <c r="BFU561" s="37"/>
      <c r="BFV561" s="37"/>
      <c r="BFW561" s="37"/>
      <c r="BFX561" s="37"/>
      <c r="BFY561" s="37"/>
      <c r="BFZ561" s="37"/>
      <c r="BGA561" s="37"/>
      <c r="BGB561" s="37"/>
      <c r="BGC561" s="37"/>
      <c r="BGD561" s="37"/>
      <c r="BGE561" s="37"/>
      <c r="BGF561" s="37"/>
      <c r="BGG561" s="37"/>
      <c r="BGH561" s="37"/>
      <c r="BGI561" s="37"/>
      <c r="BGJ561" s="37"/>
      <c r="BGK561" s="37"/>
      <c r="BGL561" s="37"/>
      <c r="BGM561" s="37"/>
      <c r="BGN561" s="37"/>
      <c r="BGO561" s="37"/>
      <c r="BGP561" s="37"/>
      <c r="BGQ561" s="37"/>
      <c r="BGR561" s="37"/>
      <c r="BGS561" s="37"/>
      <c r="BGT561" s="37"/>
      <c r="BGU561" s="37"/>
      <c r="BGV561" s="37"/>
      <c r="BGW561" s="37"/>
      <c r="BGX561" s="37"/>
      <c r="BGY561" s="37"/>
      <c r="BGZ561" s="37"/>
      <c r="BHA561" s="37"/>
      <c r="BHB561" s="37"/>
      <c r="BHC561" s="37"/>
      <c r="BHD561" s="37"/>
      <c r="BHE561" s="37"/>
      <c r="BHF561" s="37"/>
      <c r="BHG561" s="37"/>
      <c r="BHH561" s="37"/>
      <c r="BHI561" s="37"/>
      <c r="BHJ561" s="37"/>
      <c r="BHK561" s="37"/>
      <c r="BHL561" s="37"/>
      <c r="BHM561" s="37"/>
      <c r="BHN561" s="37"/>
      <c r="BHO561" s="37"/>
      <c r="BHP561" s="37"/>
      <c r="BHQ561" s="37"/>
      <c r="BHR561" s="37"/>
      <c r="BHS561" s="37"/>
      <c r="BHT561" s="37"/>
      <c r="BHU561" s="37"/>
      <c r="BHV561" s="37"/>
      <c r="BHW561" s="37"/>
      <c r="BHX561" s="37"/>
      <c r="BHY561" s="37"/>
      <c r="BHZ561" s="37"/>
      <c r="BIA561" s="37"/>
      <c r="BIB561" s="37"/>
      <c r="BIC561" s="37"/>
      <c r="BID561" s="37"/>
      <c r="BIE561" s="37"/>
      <c r="BIF561" s="37"/>
      <c r="BIG561" s="37"/>
      <c r="BIH561" s="37"/>
      <c r="BII561" s="37"/>
      <c r="BIJ561" s="37"/>
      <c r="BIK561" s="37"/>
      <c r="BIL561" s="37"/>
      <c r="BIM561" s="37"/>
      <c r="BIN561" s="37"/>
      <c r="BIO561" s="37"/>
      <c r="BIP561" s="37"/>
      <c r="BIQ561" s="37"/>
      <c r="BIR561" s="37"/>
      <c r="BIS561" s="37"/>
      <c r="BIT561" s="37"/>
      <c r="BIU561" s="37"/>
      <c r="BIV561" s="37"/>
      <c r="BIW561" s="37"/>
      <c r="BIX561" s="37"/>
      <c r="BIY561" s="37"/>
      <c r="BIZ561" s="37"/>
      <c r="BJA561" s="37"/>
      <c r="BJB561" s="37"/>
      <c r="BJC561" s="37"/>
      <c r="BJD561" s="37"/>
      <c r="BJE561" s="37"/>
      <c r="BJF561" s="37"/>
      <c r="BJG561" s="37"/>
      <c r="BJH561" s="37"/>
      <c r="BJI561" s="37"/>
      <c r="BJJ561" s="37"/>
      <c r="BJK561" s="37"/>
      <c r="BJL561" s="37"/>
      <c r="BJM561" s="37"/>
      <c r="BJN561" s="37"/>
      <c r="BJO561" s="37"/>
      <c r="BJP561" s="37"/>
      <c r="BJQ561" s="37"/>
      <c r="BJR561" s="37"/>
      <c r="BJS561" s="37"/>
      <c r="BJT561" s="37"/>
      <c r="BJU561" s="37"/>
      <c r="BJV561" s="37"/>
      <c r="BJW561" s="37"/>
      <c r="BJX561" s="37"/>
      <c r="BJY561" s="37"/>
      <c r="BJZ561" s="37"/>
      <c r="BKA561" s="37"/>
      <c r="BKB561" s="37"/>
      <c r="BKC561" s="37"/>
      <c r="BKD561" s="37"/>
      <c r="BKE561" s="37"/>
      <c r="BKF561" s="37"/>
      <c r="BKG561" s="37"/>
      <c r="BKH561" s="37"/>
      <c r="BKI561" s="37"/>
      <c r="BKJ561" s="37"/>
      <c r="BKK561" s="37"/>
      <c r="BKL561" s="37"/>
      <c r="BKM561" s="37"/>
      <c r="BKN561" s="37"/>
      <c r="BKO561" s="37"/>
      <c r="BKP561" s="37"/>
      <c r="BKQ561" s="37"/>
      <c r="BKR561" s="37"/>
      <c r="BKS561" s="37"/>
      <c r="BKT561" s="37"/>
      <c r="BKU561" s="37"/>
      <c r="BKV561" s="37"/>
      <c r="BKW561" s="37"/>
      <c r="BKX561" s="37"/>
      <c r="BKY561" s="37"/>
      <c r="BKZ561" s="37"/>
      <c r="BLA561" s="37"/>
      <c r="BLB561" s="37"/>
      <c r="BLC561" s="37"/>
      <c r="BLD561" s="37"/>
      <c r="BLE561" s="37"/>
      <c r="BLF561" s="37"/>
      <c r="BLG561" s="37"/>
      <c r="BLH561" s="37"/>
      <c r="BLI561" s="37"/>
      <c r="BLJ561" s="37"/>
      <c r="BLK561" s="37"/>
      <c r="BLL561" s="37"/>
      <c r="BLM561" s="37"/>
      <c r="BLN561" s="37"/>
      <c r="BLO561" s="37"/>
      <c r="BLP561" s="37"/>
      <c r="BLQ561" s="37"/>
      <c r="BLR561" s="37"/>
      <c r="BLS561" s="37"/>
      <c r="BLT561" s="37"/>
      <c r="BLU561" s="37"/>
      <c r="BLV561" s="37"/>
      <c r="BLW561" s="37"/>
      <c r="BLX561" s="37"/>
      <c r="BLY561" s="37"/>
      <c r="BLZ561" s="37"/>
      <c r="BMA561" s="37"/>
      <c r="BMB561" s="37"/>
      <c r="BMC561" s="37"/>
      <c r="BMD561" s="37"/>
      <c r="BME561" s="37"/>
      <c r="BMF561" s="37"/>
      <c r="BMG561" s="37"/>
      <c r="BMH561" s="37"/>
      <c r="BMI561" s="37"/>
      <c r="BMJ561" s="37"/>
      <c r="BMK561" s="37"/>
      <c r="BML561" s="37"/>
      <c r="BMM561" s="37"/>
      <c r="BMN561" s="37"/>
      <c r="BMO561" s="37"/>
      <c r="BMP561" s="37"/>
      <c r="BMQ561" s="37"/>
      <c r="BMR561" s="37"/>
      <c r="BMS561" s="37"/>
      <c r="BMT561" s="37"/>
      <c r="BMU561" s="37"/>
      <c r="BMV561" s="37"/>
      <c r="BMW561" s="37"/>
      <c r="BMX561" s="37"/>
      <c r="BMY561" s="37"/>
      <c r="BMZ561" s="37"/>
      <c r="BNA561" s="37"/>
      <c r="BNB561" s="37"/>
      <c r="BNC561" s="37"/>
      <c r="BND561" s="37"/>
      <c r="BNE561" s="37"/>
      <c r="BNF561" s="37"/>
      <c r="BNG561" s="37"/>
      <c r="BNH561" s="37"/>
      <c r="BNI561" s="37"/>
      <c r="BNJ561" s="37"/>
      <c r="BNK561" s="37"/>
      <c r="BNL561" s="37"/>
      <c r="BNM561" s="37"/>
      <c r="BNN561" s="37"/>
      <c r="BNO561" s="37"/>
      <c r="BNP561" s="37"/>
      <c r="BNQ561" s="37"/>
      <c r="BNR561" s="37"/>
      <c r="BNS561" s="37"/>
      <c r="BNT561" s="37"/>
      <c r="BNU561" s="37"/>
      <c r="BNV561" s="37"/>
      <c r="BNW561" s="37"/>
      <c r="BNX561" s="37"/>
      <c r="BNY561" s="37"/>
      <c r="BNZ561" s="37"/>
      <c r="BOA561" s="37"/>
      <c r="BOB561" s="37"/>
      <c r="BOC561" s="37"/>
      <c r="BOD561" s="37"/>
      <c r="BOE561" s="37"/>
      <c r="BOF561" s="37"/>
      <c r="BOG561" s="37"/>
      <c r="BOH561" s="37"/>
      <c r="BOI561" s="37"/>
      <c r="BOJ561" s="37"/>
      <c r="BOK561" s="37"/>
      <c r="BOL561" s="37"/>
      <c r="BOM561" s="37"/>
      <c r="BON561" s="37"/>
      <c r="BOO561" s="37"/>
      <c r="BOP561" s="37"/>
      <c r="BOQ561" s="37"/>
      <c r="BOR561" s="37"/>
      <c r="BOS561" s="37"/>
      <c r="BOT561" s="37"/>
      <c r="BOU561" s="37"/>
      <c r="BOV561" s="37"/>
      <c r="BOW561" s="37"/>
      <c r="BOX561" s="37"/>
      <c r="BOY561" s="37"/>
      <c r="BOZ561" s="37"/>
      <c r="BPA561" s="37"/>
      <c r="BPB561" s="37"/>
      <c r="BPC561" s="37"/>
      <c r="BPD561" s="37"/>
      <c r="BPE561" s="37"/>
      <c r="BPF561" s="37"/>
      <c r="BPG561" s="37"/>
      <c r="BPH561" s="37"/>
      <c r="BPI561" s="37"/>
      <c r="BPJ561" s="37"/>
      <c r="BPK561" s="37"/>
      <c r="BPL561" s="37"/>
      <c r="BPM561" s="37"/>
      <c r="BPN561" s="37"/>
      <c r="BPO561" s="37"/>
      <c r="BPP561" s="37"/>
      <c r="BPQ561" s="37"/>
      <c r="BPR561" s="37"/>
      <c r="BPS561" s="37"/>
      <c r="BPT561" s="37"/>
      <c r="BPU561" s="37"/>
      <c r="BPV561" s="37"/>
      <c r="BPW561" s="37"/>
      <c r="BPX561" s="37"/>
      <c r="BPY561" s="37"/>
      <c r="BPZ561" s="37"/>
      <c r="BQA561" s="37"/>
      <c r="BQB561" s="37"/>
      <c r="BQC561" s="37"/>
      <c r="BQD561" s="37"/>
      <c r="BQE561" s="37"/>
      <c r="BQF561" s="37"/>
      <c r="BQG561" s="37"/>
      <c r="BQH561" s="37"/>
      <c r="BQI561" s="37"/>
      <c r="BQJ561" s="37"/>
      <c r="BQK561" s="37"/>
      <c r="BQL561" s="37"/>
      <c r="BQM561" s="37"/>
      <c r="BQN561" s="37"/>
      <c r="BQO561" s="37"/>
      <c r="BQP561" s="37"/>
      <c r="BQQ561" s="37"/>
      <c r="BQR561" s="37"/>
      <c r="BQS561" s="37"/>
      <c r="BQT561" s="37"/>
      <c r="BQU561" s="37"/>
      <c r="BQV561" s="37"/>
      <c r="BQW561" s="37"/>
      <c r="BQX561" s="37"/>
      <c r="BQY561" s="37"/>
      <c r="BQZ561" s="37"/>
      <c r="BRA561" s="37"/>
      <c r="BRB561" s="37"/>
      <c r="BRC561" s="37"/>
      <c r="BRD561" s="37"/>
      <c r="BRE561" s="37"/>
      <c r="BRF561" s="37"/>
      <c r="BRG561" s="37"/>
      <c r="BRH561" s="37"/>
      <c r="BRI561" s="37"/>
      <c r="BRJ561" s="37"/>
      <c r="BRK561" s="37"/>
      <c r="BRL561" s="37"/>
      <c r="BRM561" s="37"/>
      <c r="BRN561" s="37"/>
      <c r="BRO561" s="37"/>
      <c r="BRP561" s="37"/>
      <c r="BRQ561" s="37"/>
      <c r="BRR561" s="37"/>
      <c r="BRS561" s="37"/>
      <c r="BRT561" s="37"/>
      <c r="BRU561" s="37"/>
      <c r="BRV561" s="37"/>
      <c r="BRW561" s="37"/>
      <c r="BRX561" s="37"/>
      <c r="BRY561" s="37"/>
      <c r="BRZ561" s="37"/>
      <c r="BSA561" s="37"/>
      <c r="BSB561" s="37"/>
      <c r="BSC561" s="37"/>
      <c r="BSD561" s="37"/>
      <c r="BSE561" s="37"/>
      <c r="BSF561" s="37"/>
      <c r="BSG561" s="37"/>
      <c r="BSH561" s="37"/>
      <c r="BSI561" s="37"/>
      <c r="BSJ561" s="37"/>
      <c r="BSK561" s="37"/>
      <c r="BSL561" s="37"/>
      <c r="BSM561" s="37"/>
      <c r="BSN561" s="37"/>
      <c r="BSO561" s="37"/>
      <c r="BSP561" s="37"/>
      <c r="BSQ561" s="37"/>
      <c r="BSR561" s="37"/>
      <c r="BSS561" s="37"/>
      <c r="BST561" s="37"/>
      <c r="BSU561" s="37"/>
      <c r="BSV561" s="37"/>
      <c r="BSW561" s="37"/>
      <c r="BSX561" s="37"/>
      <c r="BSY561" s="37"/>
      <c r="BSZ561" s="37"/>
      <c r="BTA561" s="37"/>
      <c r="BTB561" s="37"/>
      <c r="BTC561" s="37"/>
      <c r="BTD561" s="37"/>
      <c r="BTE561" s="37"/>
      <c r="BTF561" s="37"/>
      <c r="BTG561" s="37"/>
      <c r="BTH561" s="37"/>
      <c r="BTI561" s="37"/>
      <c r="BTJ561" s="37"/>
      <c r="BTK561" s="37"/>
      <c r="BTL561" s="37"/>
      <c r="BTM561" s="37"/>
      <c r="BTN561" s="37"/>
      <c r="BTO561" s="37"/>
      <c r="BTP561" s="37"/>
      <c r="BTQ561" s="37"/>
      <c r="BTR561" s="37"/>
      <c r="BTS561" s="37"/>
      <c r="BTT561" s="37"/>
      <c r="BTU561" s="37"/>
      <c r="BTV561" s="37"/>
      <c r="BTW561" s="37"/>
      <c r="BTX561" s="37"/>
      <c r="BTY561" s="37"/>
      <c r="BTZ561" s="37"/>
      <c r="BUA561" s="37"/>
      <c r="BUB561" s="37"/>
      <c r="BUC561" s="37"/>
      <c r="BUD561" s="37"/>
      <c r="BUE561" s="37"/>
      <c r="BUF561" s="37"/>
      <c r="BUG561" s="37"/>
      <c r="BUH561" s="37"/>
      <c r="BUI561" s="37"/>
      <c r="BUJ561" s="37"/>
      <c r="BUK561" s="37"/>
      <c r="BUL561" s="37"/>
      <c r="BUM561" s="37"/>
      <c r="BUN561" s="37"/>
      <c r="BUO561" s="37"/>
      <c r="BUP561" s="37"/>
      <c r="BUQ561" s="37"/>
      <c r="BUR561" s="37"/>
      <c r="BUS561" s="37"/>
      <c r="BUT561" s="37"/>
      <c r="BUU561" s="37"/>
      <c r="BUV561" s="37"/>
      <c r="BUW561" s="37"/>
      <c r="BUX561" s="37"/>
      <c r="BUY561" s="37"/>
      <c r="BUZ561" s="37"/>
      <c r="BVA561" s="37"/>
      <c r="BVB561" s="37"/>
      <c r="BVC561" s="37"/>
      <c r="BVD561" s="37"/>
      <c r="BVE561" s="37"/>
      <c r="BVF561" s="37"/>
      <c r="BVG561" s="37"/>
      <c r="BVH561" s="37"/>
      <c r="BVI561" s="37"/>
      <c r="BVJ561" s="37"/>
      <c r="BVK561" s="37"/>
      <c r="BVL561" s="37"/>
      <c r="BVM561" s="37"/>
      <c r="BVN561" s="37"/>
      <c r="BVO561" s="37"/>
      <c r="BVP561" s="37"/>
      <c r="BVQ561" s="37"/>
      <c r="BVR561" s="37"/>
      <c r="BVS561" s="37"/>
      <c r="BVT561" s="37"/>
      <c r="BVU561" s="37"/>
      <c r="BVV561" s="37"/>
      <c r="BVW561" s="37"/>
      <c r="BVX561" s="37"/>
      <c r="BVY561" s="37"/>
      <c r="BVZ561" s="37"/>
      <c r="BWA561" s="37"/>
      <c r="BWB561" s="37"/>
      <c r="BWC561" s="37"/>
      <c r="BWD561" s="37"/>
      <c r="BWE561" s="37"/>
      <c r="BWF561" s="37"/>
      <c r="BWG561" s="37"/>
      <c r="BWH561" s="37"/>
      <c r="BWI561" s="37"/>
      <c r="BWJ561" s="37"/>
      <c r="BWK561" s="37"/>
      <c r="BWL561" s="37"/>
      <c r="BWM561" s="37"/>
      <c r="BWN561" s="37"/>
      <c r="BWO561" s="37"/>
      <c r="BWP561" s="37"/>
      <c r="BWQ561" s="37"/>
      <c r="BWR561" s="37"/>
      <c r="BWS561" s="37"/>
      <c r="BWT561" s="37"/>
      <c r="BWU561" s="37"/>
      <c r="BWV561" s="37"/>
      <c r="BWW561" s="37"/>
      <c r="BWX561" s="37"/>
      <c r="BWY561" s="37"/>
      <c r="BWZ561" s="37"/>
      <c r="BXA561" s="37"/>
      <c r="BXB561" s="37"/>
      <c r="BXC561" s="37"/>
      <c r="BXD561" s="37"/>
      <c r="BXE561" s="37"/>
      <c r="BXF561" s="37"/>
      <c r="BXG561" s="37"/>
      <c r="BXH561" s="37"/>
      <c r="BXI561" s="37"/>
      <c r="BXJ561" s="37"/>
      <c r="BXK561" s="37"/>
      <c r="BXL561" s="37"/>
      <c r="BXM561" s="37"/>
      <c r="BXN561" s="37"/>
      <c r="BXO561" s="37"/>
      <c r="BXP561" s="37"/>
      <c r="BXQ561" s="37"/>
      <c r="BXR561" s="37"/>
      <c r="BXS561" s="37"/>
      <c r="BXT561" s="37"/>
      <c r="BXU561" s="37"/>
      <c r="BXV561" s="37"/>
      <c r="BXW561" s="37"/>
      <c r="BXX561" s="37"/>
      <c r="BXY561" s="37"/>
      <c r="BXZ561" s="37"/>
      <c r="BYA561" s="37"/>
      <c r="BYB561" s="37"/>
      <c r="BYC561" s="37"/>
      <c r="BYD561" s="37"/>
      <c r="BYE561" s="37"/>
      <c r="BYF561" s="37"/>
      <c r="BYG561" s="37"/>
      <c r="BYH561" s="37"/>
      <c r="BYI561" s="37"/>
      <c r="BYJ561" s="37"/>
      <c r="BYK561" s="37"/>
      <c r="BYL561" s="37"/>
      <c r="BYM561" s="37"/>
      <c r="BYN561" s="37"/>
      <c r="BYO561" s="37"/>
      <c r="BYP561" s="37"/>
      <c r="BYQ561" s="37"/>
      <c r="BYR561" s="37"/>
      <c r="BYS561" s="37"/>
      <c r="BYT561" s="37"/>
      <c r="BYU561" s="37"/>
      <c r="BYV561" s="37"/>
      <c r="BYW561" s="37"/>
      <c r="BYX561" s="37"/>
      <c r="BYY561" s="37"/>
      <c r="BYZ561" s="37"/>
      <c r="BZA561" s="37"/>
      <c r="BZB561" s="37"/>
      <c r="BZC561" s="37"/>
      <c r="BZD561" s="37"/>
      <c r="BZE561" s="37"/>
      <c r="BZF561" s="37"/>
      <c r="BZG561" s="37"/>
      <c r="BZH561" s="37"/>
      <c r="BZI561" s="37"/>
      <c r="BZJ561" s="37"/>
      <c r="BZK561" s="37"/>
      <c r="BZL561" s="37"/>
      <c r="BZM561" s="37"/>
      <c r="BZN561" s="37"/>
      <c r="BZO561" s="37"/>
      <c r="BZP561" s="37"/>
      <c r="BZQ561" s="37"/>
      <c r="BZR561" s="37"/>
      <c r="BZS561" s="37"/>
      <c r="BZT561" s="37"/>
      <c r="BZU561" s="37"/>
      <c r="BZV561" s="37"/>
      <c r="BZW561" s="37"/>
      <c r="BZX561" s="37"/>
      <c r="BZY561" s="37"/>
      <c r="BZZ561" s="37"/>
      <c r="CAA561" s="37"/>
      <c r="CAB561" s="37"/>
      <c r="CAC561" s="37"/>
      <c r="CAD561" s="37"/>
      <c r="CAE561" s="37"/>
      <c r="CAF561" s="37"/>
      <c r="CAG561" s="37"/>
      <c r="CAH561" s="37"/>
      <c r="CAI561" s="37"/>
      <c r="CAJ561" s="37"/>
      <c r="CAK561" s="37"/>
      <c r="CAL561" s="37"/>
      <c r="CAM561" s="37"/>
      <c r="CAN561" s="37"/>
      <c r="CAO561" s="37"/>
      <c r="CAP561" s="37"/>
      <c r="CAQ561" s="37"/>
      <c r="CAR561" s="37"/>
      <c r="CAS561" s="37"/>
      <c r="CAT561" s="37"/>
      <c r="CAU561" s="37"/>
      <c r="CAV561" s="37"/>
      <c r="CAW561" s="37"/>
      <c r="CAX561" s="37"/>
      <c r="CAY561" s="37"/>
      <c r="CAZ561" s="37"/>
      <c r="CBA561" s="37"/>
      <c r="CBB561" s="37"/>
      <c r="CBC561" s="37"/>
      <c r="CBD561" s="37"/>
      <c r="CBE561" s="37"/>
      <c r="CBF561" s="37"/>
      <c r="CBG561" s="37"/>
      <c r="CBH561" s="37"/>
      <c r="CBI561" s="37"/>
      <c r="CBJ561" s="37"/>
      <c r="CBK561" s="37"/>
      <c r="CBL561" s="37"/>
      <c r="CBM561" s="37"/>
      <c r="CBN561" s="37"/>
      <c r="CBO561" s="37"/>
      <c r="CBP561" s="37"/>
      <c r="CBQ561" s="37"/>
      <c r="CBR561" s="37"/>
      <c r="CBS561" s="37"/>
      <c r="CBT561" s="37"/>
      <c r="CBU561" s="37"/>
      <c r="CBV561" s="37"/>
      <c r="CBW561" s="37"/>
      <c r="CBX561" s="37"/>
      <c r="CBY561" s="37"/>
      <c r="CBZ561" s="37"/>
      <c r="CCA561" s="37"/>
      <c r="CCB561" s="37"/>
      <c r="CCC561" s="37"/>
      <c r="CCD561" s="37"/>
      <c r="CCE561" s="37"/>
      <c r="CCF561" s="37"/>
      <c r="CCG561" s="37"/>
      <c r="CCH561" s="37"/>
      <c r="CCI561" s="37"/>
      <c r="CCJ561" s="37"/>
      <c r="CCK561" s="37"/>
      <c r="CCL561" s="37"/>
      <c r="CCM561" s="37"/>
      <c r="CCN561" s="37"/>
      <c r="CCO561" s="37"/>
      <c r="CCP561" s="37"/>
      <c r="CCQ561" s="37"/>
      <c r="CCR561" s="37"/>
      <c r="CCS561" s="37"/>
      <c r="CCT561" s="37"/>
      <c r="CCU561" s="37"/>
      <c r="CCV561" s="37"/>
      <c r="CCW561" s="37"/>
      <c r="CCX561" s="37"/>
      <c r="CCY561" s="37"/>
      <c r="CCZ561" s="37"/>
      <c r="CDA561" s="37"/>
      <c r="CDB561" s="37"/>
      <c r="CDC561" s="37"/>
      <c r="CDD561" s="37"/>
      <c r="CDE561" s="37"/>
      <c r="CDF561" s="37"/>
      <c r="CDG561" s="37"/>
      <c r="CDH561" s="37"/>
      <c r="CDI561" s="37"/>
      <c r="CDJ561" s="37"/>
      <c r="CDK561" s="37"/>
      <c r="CDL561" s="37"/>
      <c r="CDM561" s="37"/>
      <c r="CDN561" s="37"/>
      <c r="CDO561" s="37"/>
      <c r="CDP561" s="37"/>
      <c r="CDQ561" s="37"/>
      <c r="CDR561" s="37"/>
      <c r="CDS561" s="37"/>
      <c r="CDT561" s="37"/>
      <c r="CDU561" s="37"/>
      <c r="CDV561" s="37"/>
      <c r="CDW561" s="37"/>
      <c r="CDX561" s="37"/>
      <c r="CDY561" s="37"/>
      <c r="CDZ561" s="37"/>
      <c r="CEA561" s="37"/>
      <c r="CEB561" s="37"/>
      <c r="CEC561" s="37"/>
      <c r="CED561" s="37"/>
      <c r="CEE561" s="37"/>
      <c r="CEF561" s="37"/>
      <c r="CEG561" s="37"/>
      <c r="CEH561" s="37"/>
      <c r="CEI561" s="37"/>
      <c r="CEJ561" s="37"/>
      <c r="CEK561" s="37"/>
      <c r="CEL561" s="37"/>
      <c r="CEM561" s="37"/>
      <c r="CEN561" s="37"/>
      <c r="CEO561" s="37"/>
      <c r="CEP561" s="37"/>
      <c r="CEQ561" s="37"/>
      <c r="CER561" s="37"/>
      <c r="CES561" s="37"/>
      <c r="CET561" s="37"/>
      <c r="CEU561" s="37"/>
      <c r="CEV561" s="37"/>
      <c r="CEW561" s="37"/>
      <c r="CEX561" s="37"/>
      <c r="CEY561" s="37"/>
      <c r="CEZ561" s="37"/>
    </row>
    <row r="562" spans="1:2184" s="163" customFormat="1" ht="15" customHeight="1">
      <c r="A562" s="984"/>
      <c r="B562" s="894"/>
      <c r="C562" s="966"/>
      <c r="D562" s="981"/>
      <c r="E562" s="969"/>
      <c r="F562" s="966"/>
      <c r="G562" s="966"/>
      <c r="H562" s="960"/>
      <c r="I562" s="982"/>
      <c r="J562" s="969"/>
      <c r="K562" s="979"/>
      <c r="L562" s="1188"/>
      <c r="M562" s="959"/>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c r="CT562" s="37"/>
      <c r="CU562" s="37"/>
      <c r="CV562" s="37"/>
      <c r="CW562" s="37"/>
      <c r="CX562" s="37"/>
      <c r="CY562" s="37"/>
      <c r="CZ562" s="37"/>
      <c r="DA562" s="37"/>
      <c r="DB562" s="37"/>
      <c r="DC562" s="37"/>
      <c r="DD562" s="37"/>
      <c r="DE562" s="37"/>
      <c r="DF562" s="37"/>
      <c r="DG562" s="37"/>
      <c r="DH562" s="37"/>
      <c r="DI562" s="37"/>
      <c r="DJ562" s="37"/>
      <c r="DK562" s="37"/>
      <c r="DL562" s="37"/>
      <c r="DM562" s="37"/>
      <c r="DN562" s="37"/>
      <c r="DO562" s="37"/>
      <c r="DP562" s="37"/>
      <c r="DQ562" s="37"/>
      <c r="DR562" s="37"/>
      <c r="DS562" s="37"/>
      <c r="DT562" s="37"/>
      <c r="DU562" s="37"/>
      <c r="DV562" s="37"/>
      <c r="DW562" s="37"/>
      <c r="DX562" s="37"/>
      <c r="DY562" s="37"/>
      <c r="DZ562" s="37"/>
      <c r="EA562" s="37"/>
      <c r="EB562" s="37"/>
      <c r="EC562" s="37"/>
      <c r="ED562" s="37"/>
      <c r="EE562" s="37"/>
      <c r="EF562" s="37"/>
      <c r="EG562" s="37"/>
      <c r="EH562" s="37"/>
      <c r="EI562" s="37"/>
      <c r="EJ562" s="37"/>
      <c r="EK562" s="37"/>
      <c r="EL562" s="37"/>
      <c r="EM562" s="37"/>
      <c r="EN562" s="37"/>
      <c r="EO562" s="37"/>
      <c r="EP562" s="37"/>
      <c r="EQ562" s="37"/>
      <c r="ER562" s="37"/>
      <c r="ES562" s="37"/>
      <c r="ET562" s="37"/>
      <c r="EU562" s="37"/>
      <c r="EV562" s="37"/>
      <c r="EW562" s="37"/>
      <c r="EX562" s="37"/>
      <c r="EY562" s="37"/>
      <c r="EZ562" s="37"/>
      <c r="FA562" s="37"/>
      <c r="FB562" s="37"/>
      <c r="FC562" s="37"/>
      <c r="FD562" s="37"/>
      <c r="FE562" s="37"/>
      <c r="FF562" s="37"/>
      <c r="FG562" s="37"/>
      <c r="FH562" s="37"/>
      <c r="FI562" s="37"/>
      <c r="FJ562" s="37"/>
      <c r="FK562" s="37"/>
      <c r="FL562" s="37"/>
      <c r="FM562" s="37"/>
      <c r="FN562" s="37"/>
      <c r="FO562" s="37"/>
      <c r="FP562" s="37"/>
      <c r="FQ562" s="37"/>
      <c r="FR562" s="37"/>
      <c r="FS562" s="37"/>
      <c r="FT562" s="37"/>
      <c r="FU562" s="37"/>
      <c r="FV562" s="37"/>
      <c r="FW562" s="37"/>
      <c r="FX562" s="37"/>
      <c r="FY562" s="37"/>
      <c r="FZ562" s="37"/>
      <c r="GA562" s="37"/>
      <c r="GB562" s="37"/>
      <c r="GC562" s="37"/>
      <c r="GD562" s="37"/>
      <c r="GE562" s="37"/>
      <c r="GF562" s="37"/>
      <c r="GG562" s="37"/>
      <c r="GH562" s="37"/>
      <c r="GI562" s="37"/>
      <c r="GJ562" s="37"/>
      <c r="GK562" s="37"/>
      <c r="GL562" s="37"/>
      <c r="GM562" s="37"/>
      <c r="GN562" s="37"/>
      <c r="GO562" s="37"/>
      <c r="GP562" s="37"/>
      <c r="GQ562" s="37"/>
      <c r="GR562" s="37"/>
      <c r="GS562" s="37"/>
      <c r="GT562" s="37"/>
      <c r="GU562" s="37"/>
      <c r="GV562" s="37"/>
      <c r="GW562" s="37"/>
      <c r="GX562" s="37"/>
      <c r="GY562" s="37"/>
      <c r="GZ562" s="37"/>
      <c r="HA562" s="37"/>
      <c r="HB562" s="37"/>
      <c r="HC562" s="37"/>
      <c r="HD562" s="37"/>
      <c r="HE562" s="37"/>
      <c r="HF562" s="37"/>
      <c r="HG562" s="37"/>
      <c r="HH562" s="37"/>
      <c r="HI562" s="37"/>
      <c r="HJ562" s="37"/>
      <c r="HK562" s="37"/>
      <c r="HL562" s="37"/>
      <c r="HM562" s="37"/>
      <c r="HN562" s="37"/>
      <c r="HO562" s="37"/>
      <c r="HP562" s="37"/>
      <c r="HQ562" s="37"/>
      <c r="HR562" s="37"/>
      <c r="HS562" s="37"/>
      <c r="HT562" s="37"/>
      <c r="HU562" s="37"/>
      <c r="HV562" s="37"/>
      <c r="HW562" s="37"/>
      <c r="HX562" s="37"/>
      <c r="HY562" s="37"/>
      <c r="HZ562" s="37"/>
      <c r="IA562" s="37"/>
      <c r="IB562" s="37"/>
      <c r="IC562" s="37"/>
      <c r="ID562" s="37"/>
      <c r="IE562" s="37"/>
      <c r="IF562" s="37"/>
      <c r="IG562" s="37"/>
      <c r="IH562" s="37"/>
      <c r="II562" s="37"/>
      <c r="IJ562" s="37"/>
      <c r="IK562" s="37"/>
      <c r="IL562" s="37"/>
      <c r="IM562" s="37"/>
      <c r="IN562" s="37"/>
      <c r="IO562" s="37"/>
      <c r="IP562" s="37"/>
      <c r="IQ562" s="37"/>
      <c r="IR562" s="37"/>
      <c r="IS562" s="37"/>
      <c r="IT562" s="37"/>
      <c r="IU562" s="37"/>
      <c r="IV562" s="37"/>
      <c r="IW562" s="37"/>
      <c r="IX562" s="37"/>
      <c r="IY562" s="37"/>
      <c r="IZ562" s="37"/>
      <c r="JA562" s="37"/>
      <c r="JB562" s="37"/>
      <c r="JC562" s="37"/>
      <c r="JD562" s="37"/>
      <c r="JE562" s="37"/>
      <c r="JF562" s="37"/>
      <c r="JG562" s="37"/>
      <c r="JH562" s="37"/>
      <c r="JI562" s="37"/>
      <c r="JJ562" s="37"/>
      <c r="JK562" s="37"/>
      <c r="JL562" s="37"/>
      <c r="JM562" s="37"/>
      <c r="JN562" s="37"/>
      <c r="JO562" s="37"/>
      <c r="JP562" s="37"/>
      <c r="JQ562" s="37"/>
      <c r="JR562" s="37"/>
      <c r="JS562" s="37"/>
      <c r="JT562" s="37"/>
      <c r="JU562" s="37"/>
      <c r="JV562" s="37"/>
      <c r="JW562" s="37"/>
      <c r="JX562" s="37"/>
      <c r="JY562" s="37"/>
      <c r="JZ562" s="37"/>
      <c r="KA562" s="37"/>
      <c r="KB562" s="37"/>
      <c r="KC562" s="37"/>
      <c r="KD562" s="37"/>
      <c r="KE562" s="37"/>
      <c r="KF562" s="37"/>
      <c r="KG562" s="37"/>
      <c r="KH562" s="37"/>
      <c r="KI562" s="37"/>
      <c r="KJ562" s="37"/>
      <c r="KK562" s="37"/>
      <c r="KL562" s="37"/>
      <c r="KM562" s="37"/>
      <c r="KN562" s="37"/>
      <c r="KO562" s="37"/>
      <c r="KP562" s="37"/>
      <c r="KQ562" s="37"/>
      <c r="KR562" s="37"/>
      <c r="KS562" s="37"/>
      <c r="KT562" s="37"/>
      <c r="KU562" s="37"/>
      <c r="KV562" s="37"/>
      <c r="KW562" s="37"/>
      <c r="KX562" s="37"/>
      <c r="KY562" s="37"/>
      <c r="KZ562" s="37"/>
      <c r="LA562" s="37"/>
      <c r="LB562" s="37"/>
      <c r="LC562" s="37"/>
      <c r="LD562" s="37"/>
      <c r="LE562" s="37"/>
      <c r="LF562" s="37"/>
      <c r="LG562" s="37"/>
      <c r="LH562" s="37"/>
      <c r="LI562" s="37"/>
      <c r="LJ562" s="37"/>
      <c r="LK562" s="37"/>
      <c r="LL562" s="37"/>
      <c r="LM562" s="37"/>
      <c r="LN562" s="37"/>
      <c r="LO562" s="37"/>
      <c r="LP562" s="37"/>
      <c r="LQ562" s="37"/>
      <c r="LR562" s="37"/>
      <c r="LS562" s="37"/>
      <c r="LT562" s="37"/>
      <c r="LU562" s="37"/>
      <c r="LV562" s="37"/>
      <c r="LW562" s="37"/>
      <c r="LX562" s="37"/>
      <c r="LY562" s="37"/>
      <c r="LZ562" s="37"/>
      <c r="MA562" s="37"/>
      <c r="MB562" s="37"/>
      <c r="MC562" s="37"/>
      <c r="MD562" s="37"/>
      <c r="ME562" s="37"/>
      <c r="MF562" s="37"/>
      <c r="MG562" s="37"/>
      <c r="MH562" s="37"/>
      <c r="MI562" s="37"/>
      <c r="MJ562" s="37"/>
      <c r="MK562" s="37"/>
      <c r="ML562" s="37"/>
      <c r="MM562" s="37"/>
      <c r="MN562" s="37"/>
      <c r="MO562" s="37"/>
      <c r="MP562" s="37"/>
      <c r="MQ562" s="37"/>
      <c r="MR562" s="37"/>
      <c r="MS562" s="37"/>
      <c r="MT562" s="37"/>
      <c r="MU562" s="37"/>
      <c r="MV562" s="37"/>
      <c r="MW562" s="37"/>
      <c r="MX562" s="37"/>
      <c r="MY562" s="37"/>
      <c r="MZ562" s="37"/>
      <c r="NA562" s="37"/>
      <c r="NB562" s="37"/>
      <c r="NC562" s="37"/>
      <c r="ND562" s="37"/>
      <c r="NE562" s="37"/>
      <c r="NF562" s="37"/>
      <c r="NG562" s="37"/>
      <c r="NH562" s="37"/>
      <c r="NI562" s="37"/>
      <c r="NJ562" s="37"/>
      <c r="NK562" s="37"/>
      <c r="NL562" s="37"/>
      <c r="NM562" s="37"/>
      <c r="NN562" s="37"/>
      <c r="NO562" s="37"/>
      <c r="NP562" s="37"/>
      <c r="NQ562" s="37"/>
      <c r="NR562" s="37"/>
      <c r="NS562" s="37"/>
      <c r="NT562" s="37"/>
      <c r="NU562" s="37"/>
      <c r="NV562" s="37"/>
      <c r="NW562" s="37"/>
      <c r="NX562" s="37"/>
      <c r="NY562" s="37"/>
      <c r="NZ562" s="37"/>
      <c r="OA562" s="37"/>
      <c r="OB562" s="37"/>
      <c r="OC562" s="37"/>
      <c r="OD562" s="37"/>
      <c r="OE562" s="37"/>
      <c r="OF562" s="37"/>
      <c r="OG562" s="37"/>
      <c r="OH562" s="37"/>
      <c r="OI562" s="37"/>
      <c r="OJ562" s="37"/>
      <c r="OK562" s="37"/>
      <c r="OL562" s="37"/>
      <c r="OM562" s="37"/>
      <c r="ON562" s="37"/>
      <c r="OO562" s="37"/>
      <c r="OP562" s="37"/>
      <c r="OQ562" s="37"/>
      <c r="OR562" s="37"/>
      <c r="OS562" s="37"/>
      <c r="OT562" s="37"/>
      <c r="OU562" s="37"/>
      <c r="OV562" s="37"/>
      <c r="OW562" s="37"/>
      <c r="OX562" s="37"/>
      <c r="OY562" s="37"/>
      <c r="OZ562" s="37"/>
      <c r="PA562" s="37"/>
      <c r="PB562" s="37"/>
      <c r="PC562" s="37"/>
      <c r="PD562" s="37"/>
      <c r="PE562" s="37"/>
      <c r="PF562" s="37"/>
      <c r="PG562" s="37"/>
      <c r="PH562" s="37"/>
      <c r="PI562" s="37"/>
      <c r="PJ562" s="37"/>
      <c r="PK562" s="37"/>
      <c r="PL562" s="37"/>
      <c r="PM562" s="37"/>
      <c r="PN562" s="37"/>
      <c r="PO562" s="37"/>
      <c r="PP562" s="37"/>
      <c r="PQ562" s="37"/>
      <c r="PR562" s="37"/>
      <c r="PS562" s="37"/>
      <c r="PT562" s="37"/>
      <c r="PU562" s="37"/>
      <c r="PV562" s="37"/>
      <c r="PW562" s="37"/>
      <c r="PX562" s="37"/>
      <c r="PY562" s="37"/>
      <c r="PZ562" s="37"/>
      <c r="QA562" s="37"/>
      <c r="QB562" s="37"/>
      <c r="QC562" s="37"/>
      <c r="QD562" s="37"/>
      <c r="QE562" s="37"/>
      <c r="QF562" s="37"/>
      <c r="QG562" s="37"/>
      <c r="QH562" s="37"/>
      <c r="QI562" s="37"/>
      <c r="QJ562" s="37"/>
      <c r="QK562" s="37"/>
      <c r="QL562" s="37"/>
      <c r="QM562" s="37"/>
      <c r="QN562" s="37"/>
      <c r="QO562" s="37"/>
      <c r="QP562" s="37"/>
      <c r="QQ562" s="37"/>
      <c r="QR562" s="37"/>
      <c r="QS562" s="37"/>
      <c r="QT562" s="37"/>
      <c r="QU562" s="37"/>
      <c r="QV562" s="37"/>
      <c r="QW562" s="37"/>
      <c r="QX562" s="37"/>
      <c r="QY562" s="37"/>
      <c r="QZ562" s="37"/>
      <c r="RA562" s="37"/>
      <c r="RB562" s="37"/>
      <c r="RC562" s="37"/>
      <c r="RD562" s="37"/>
      <c r="RE562" s="37"/>
      <c r="RF562" s="37"/>
      <c r="RG562" s="37"/>
      <c r="RH562" s="37"/>
      <c r="RI562" s="37"/>
      <c r="RJ562" s="37"/>
      <c r="RK562" s="37"/>
      <c r="RL562" s="37"/>
      <c r="RM562" s="37"/>
      <c r="RN562" s="37"/>
      <c r="RO562" s="37"/>
      <c r="RP562" s="37"/>
      <c r="RQ562" s="37"/>
      <c r="RR562" s="37"/>
      <c r="RS562" s="37"/>
      <c r="RT562" s="37"/>
      <c r="RU562" s="37"/>
      <c r="RV562" s="37"/>
      <c r="RW562" s="37"/>
      <c r="RX562" s="37"/>
      <c r="RY562" s="37"/>
      <c r="RZ562" s="37"/>
      <c r="SA562" s="37"/>
      <c r="SB562" s="37"/>
      <c r="SC562" s="37"/>
      <c r="SD562" s="37"/>
      <c r="SE562" s="37"/>
      <c r="SF562" s="37"/>
      <c r="SG562" s="37"/>
      <c r="SH562" s="37"/>
      <c r="SI562" s="37"/>
      <c r="SJ562" s="37"/>
      <c r="SK562" s="37"/>
      <c r="SL562" s="37"/>
      <c r="SM562" s="37"/>
      <c r="SN562" s="37"/>
      <c r="SO562" s="37"/>
      <c r="SP562" s="37"/>
      <c r="SQ562" s="37"/>
      <c r="SR562" s="37"/>
      <c r="SS562" s="37"/>
      <c r="ST562" s="37"/>
      <c r="SU562" s="37"/>
      <c r="SV562" s="37"/>
      <c r="SW562" s="37"/>
      <c r="SX562" s="37"/>
      <c r="SY562" s="37"/>
      <c r="SZ562" s="37"/>
      <c r="TA562" s="37"/>
      <c r="TB562" s="37"/>
      <c r="TC562" s="37"/>
      <c r="TD562" s="37"/>
      <c r="TE562" s="37"/>
      <c r="TF562" s="37"/>
      <c r="TG562" s="37"/>
      <c r="TH562" s="37"/>
      <c r="TI562" s="37"/>
      <c r="TJ562" s="37"/>
      <c r="TK562" s="37"/>
      <c r="TL562" s="37"/>
      <c r="TM562" s="37"/>
      <c r="TN562" s="37"/>
      <c r="TO562" s="37"/>
      <c r="TP562" s="37"/>
      <c r="TQ562" s="37"/>
      <c r="TR562" s="37"/>
      <c r="TS562" s="37"/>
      <c r="TT562" s="37"/>
      <c r="TU562" s="37"/>
      <c r="TV562" s="37"/>
      <c r="TW562" s="37"/>
      <c r="TX562" s="37"/>
      <c r="TY562" s="37"/>
      <c r="TZ562" s="37"/>
      <c r="UA562" s="37"/>
      <c r="UB562" s="37"/>
      <c r="UC562" s="37"/>
      <c r="UD562" s="37"/>
      <c r="UE562" s="37"/>
      <c r="UF562" s="37"/>
      <c r="UG562" s="37"/>
      <c r="UH562" s="37"/>
      <c r="UI562" s="37"/>
      <c r="UJ562" s="37"/>
      <c r="UK562" s="37"/>
      <c r="UL562" s="37"/>
      <c r="UM562" s="37"/>
      <c r="UN562" s="37"/>
      <c r="UO562" s="37"/>
      <c r="UP562" s="37"/>
      <c r="UQ562" s="37"/>
      <c r="UR562" s="37"/>
      <c r="US562" s="37"/>
      <c r="UT562" s="37"/>
      <c r="UU562" s="37"/>
      <c r="UV562" s="37"/>
      <c r="UW562" s="37"/>
      <c r="UX562" s="37"/>
      <c r="UY562" s="37"/>
      <c r="UZ562" s="37"/>
      <c r="VA562" s="37"/>
      <c r="VB562" s="37"/>
      <c r="VC562" s="37"/>
      <c r="VD562" s="37"/>
      <c r="VE562" s="37"/>
      <c r="VF562" s="37"/>
      <c r="VG562" s="37"/>
      <c r="VH562" s="37"/>
      <c r="VI562" s="37"/>
      <c r="VJ562" s="37"/>
      <c r="VK562" s="37"/>
      <c r="VL562" s="37"/>
      <c r="VM562" s="37"/>
      <c r="VN562" s="37"/>
      <c r="VO562" s="37"/>
      <c r="VP562" s="37"/>
      <c r="VQ562" s="37"/>
      <c r="VR562" s="37"/>
      <c r="VS562" s="37"/>
      <c r="VT562" s="37"/>
      <c r="VU562" s="37"/>
      <c r="VV562" s="37"/>
      <c r="VW562" s="37"/>
      <c r="VX562" s="37"/>
      <c r="VY562" s="37"/>
      <c r="VZ562" s="37"/>
      <c r="WA562" s="37"/>
      <c r="WB562" s="37"/>
      <c r="WC562" s="37"/>
      <c r="WD562" s="37"/>
      <c r="WE562" s="37"/>
      <c r="WF562" s="37"/>
      <c r="WG562" s="37"/>
      <c r="WH562" s="37"/>
      <c r="WI562" s="37"/>
      <c r="WJ562" s="37"/>
      <c r="WK562" s="37"/>
      <c r="WL562" s="37"/>
      <c r="WM562" s="37"/>
      <c r="WN562" s="37"/>
      <c r="WO562" s="37"/>
      <c r="WP562" s="37"/>
      <c r="WQ562" s="37"/>
      <c r="WR562" s="37"/>
      <c r="WS562" s="37"/>
      <c r="WT562" s="37"/>
      <c r="WU562" s="37"/>
      <c r="WV562" s="37"/>
      <c r="WW562" s="37"/>
      <c r="WX562" s="37"/>
      <c r="WY562" s="37"/>
      <c r="WZ562" s="37"/>
      <c r="XA562" s="37"/>
      <c r="XB562" s="37"/>
      <c r="XC562" s="37"/>
      <c r="XD562" s="37"/>
      <c r="XE562" s="37"/>
      <c r="XF562" s="37"/>
      <c r="XG562" s="37"/>
      <c r="XH562" s="37"/>
      <c r="XI562" s="37"/>
      <c r="XJ562" s="37"/>
      <c r="XK562" s="37"/>
      <c r="XL562" s="37"/>
      <c r="XM562" s="37"/>
      <c r="XN562" s="37"/>
      <c r="XO562" s="37"/>
      <c r="XP562" s="37"/>
      <c r="XQ562" s="37"/>
      <c r="XR562" s="37"/>
      <c r="XS562" s="37"/>
      <c r="XT562" s="37"/>
      <c r="XU562" s="37"/>
      <c r="XV562" s="37"/>
      <c r="XW562" s="37"/>
      <c r="XX562" s="37"/>
      <c r="XY562" s="37"/>
      <c r="XZ562" s="37"/>
      <c r="YA562" s="37"/>
      <c r="YB562" s="37"/>
      <c r="YC562" s="37"/>
      <c r="YD562" s="37"/>
      <c r="YE562" s="37"/>
      <c r="YF562" s="37"/>
      <c r="YG562" s="37"/>
      <c r="YH562" s="37"/>
      <c r="YI562" s="37"/>
      <c r="YJ562" s="37"/>
      <c r="YK562" s="37"/>
      <c r="YL562" s="37"/>
      <c r="YM562" s="37"/>
      <c r="YN562" s="37"/>
      <c r="YO562" s="37"/>
      <c r="YP562" s="37"/>
      <c r="YQ562" s="37"/>
      <c r="YR562" s="37"/>
      <c r="YS562" s="37"/>
      <c r="YT562" s="37"/>
      <c r="YU562" s="37"/>
      <c r="YV562" s="37"/>
      <c r="YW562" s="37"/>
      <c r="YX562" s="37"/>
      <c r="YY562" s="37"/>
      <c r="YZ562" s="37"/>
      <c r="ZA562" s="37"/>
      <c r="ZB562" s="37"/>
      <c r="ZC562" s="37"/>
      <c r="ZD562" s="37"/>
      <c r="ZE562" s="37"/>
      <c r="ZF562" s="37"/>
      <c r="ZG562" s="37"/>
      <c r="ZH562" s="37"/>
      <c r="ZI562" s="37"/>
      <c r="ZJ562" s="37"/>
      <c r="ZK562" s="37"/>
      <c r="ZL562" s="37"/>
      <c r="ZM562" s="37"/>
      <c r="ZN562" s="37"/>
      <c r="ZO562" s="37"/>
      <c r="ZP562" s="37"/>
      <c r="ZQ562" s="37"/>
      <c r="ZR562" s="37"/>
      <c r="ZS562" s="37"/>
      <c r="ZT562" s="37"/>
      <c r="ZU562" s="37"/>
      <c r="ZV562" s="37"/>
      <c r="ZW562" s="37"/>
      <c r="ZX562" s="37"/>
      <c r="ZY562" s="37"/>
      <c r="ZZ562" s="37"/>
      <c r="AAA562" s="37"/>
      <c r="AAB562" s="37"/>
      <c r="AAC562" s="37"/>
      <c r="AAD562" s="37"/>
      <c r="AAE562" s="37"/>
      <c r="AAF562" s="37"/>
      <c r="AAG562" s="37"/>
      <c r="AAH562" s="37"/>
      <c r="AAI562" s="37"/>
      <c r="AAJ562" s="37"/>
      <c r="AAK562" s="37"/>
      <c r="AAL562" s="37"/>
      <c r="AAM562" s="37"/>
      <c r="AAN562" s="37"/>
      <c r="AAO562" s="37"/>
      <c r="AAP562" s="37"/>
      <c r="AAQ562" s="37"/>
      <c r="AAR562" s="37"/>
      <c r="AAS562" s="37"/>
      <c r="AAT562" s="37"/>
      <c r="AAU562" s="37"/>
      <c r="AAV562" s="37"/>
      <c r="AAW562" s="37"/>
      <c r="AAX562" s="37"/>
      <c r="AAY562" s="37"/>
      <c r="AAZ562" s="37"/>
      <c r="ABA562" s="37"/>
      <c r="ABB562" s="37"/>
      <c r="ABC562" s="37"/>
      <c r="ABD562" s="37"/>
      <c r="ABE562" s="37"/>
      <c r="ABF562" s="37"/>
      <c r="ABG562" s="37"/>
      <c r="ABH562" s="37"/>
      <c r="ABI562" s="37"/>
      <c r="ABJ562" s="37"/>
      <c r="ABK562" s="37"/>
      <c r="ABL562" s="37"/>
      <c r="ABM562" s="37"/>
      <c r="ABN562" s="37"/>
      <c r="ABO562" s="37"/>
      <c r="ABP562" s="37"/>
      <c r="ABQ562" s="37"/>
      <c r="ABR562" s="37"/>
      <c r="ABS562" s="37"/>
      <c r="ABT562" s="37"/>
      <c r="ABU562" s="37"/>
      <c r="ABV562" s="37"/>
      <c r="ABW562" s="37"/>
      <c r="ABX562" s="37"/>
      <c r="ABY562" s="37"/>
      <c r="ABZ562" s="37"/>
      <c r="ACA562" s="37"/>
      <c r="ACB562" s="37"/>
      <c r="ACC562" s="37"/>
      <c r="ACD562" s="37"/>
      <c r="ACE562" s="37"/>
      <c r="ACF562" s="37"/>
      <c r="ACG562" s="37"/>
      <c r="ACH562" s="37"/>
      <c r="ACI562" s="37"/>
      <c r="ACJ562" s="37"/>
      <c r="ACK562" s="37"/>
      <c r="ACL562" s="37"/>
      <c r="ACM562" s="37"/>
      <c r="ACN562" s="37"/>
      <c r="ACO562" s="37"/>
      <c r="ACP562" s="37"/>
      <c r="ACQ562" s="37"/>
      <c r="ACR562" s="37"/>
      <c r="ACS562" s="37"/>
      <c r="ACT562" s="37"/>
      <c r="ACU562" s="37"/>
      <c r="ACV562" s="37"/>
      <c r="ACW562" s="37"/>
      <c r="ACX562" s="37"/>
      <c r="ACY562" s="37"/>
      <c r="ACZ562" s="37"/>
      <c r="ADA562" s="37"/>
      <c r="ADB562" s="37"/>
      <c r="ADC562" s="37"/>
      <c r="ADD562" s="37"/>
      <c r="ADE562" s="37"/>
      <c r="ADF562" s="37"/>
      <c r="ADG562" s="37"/>
      <c r="ADH562" s="37"/>
      <c r="ADI562" s="37"/>
      <c r="ADJ562" s="37"/>
      <c r="ADK562" s="37"/>
      <c r="ADL562" s="37"/>
      <c r="ADM562" s="37"/>
      <c r="ADN562" s="37"/>
      <c r="ADO562" s="37"/>
      <c r="ADP562" s="37"/>
      <c r="ADQ562" s="37"/>
      <c r="ADR562" s="37"/>
      <c r="ADS562" s="37"/>
      <c r="ADT562" s="37"/>
      <c r="ADU562" s="37"/>
      <c r="ADV562" s="37"/>
      <c r="ADW562" s="37"/>
      <c r="ADX562" s="37"/>
      <c r="ADY562" s="37"/>
      <c r="ADZ562" s="37"/>
      <c r="AEA562" s="37"/>
      <c r="AEB562" s="37"/>
      <c r="AEC562" s="37"/>
      <c r="AED562" s="37"/>
      <c r="AEE562" s="37"/>
      <c r="AEF562" s="37"/>
      <c r="AEG562" s="37"/>
      <c r="AEH562" s="37"/>
      <c r="AEI562" s="37"/>
      <c r="AEJ562" s="37"/>
      <c r="AEK562" s="37"/>
      <c r="AEL562" s="37"/>
      <c r="AEM562" s="37"/>
      <c r="AEN562" s="37"/>
      <c r="AEO562" s="37"/>
      <c r="AEP562" s="37"/>
      <c r="AEQ562" s="37"/>
      <c r="AER562" s="37"/>
      <c r="AES562" s="37"/>
      <c r="AET562" s="37"/>
      <c r="AEU562" s="37"/>
      <c r="AEV562" s="37"/>
      <c r="AEW562" s="37"/>
      <c r="AEX562" s="37"/>
      <c r="AEY562" s="37"/>
      <c r="AEZ562" s="37"/>
      <c r="AFA562" s="37"/>
      <c r="AFB562" s="37"/>
      <c r="AFC562" s="37"/>
      <c r="AFD562" s="37"/>
      <c r="AFE562" s="37"/>
      <c r="AFF562" s="37"/>
      <c r="AFG562" s="37"/>
      <c r="AFH562" s="37"/>
      <c r="AFI562" s="37"/>
      <c r="AFJ562" s="37"/>
      <c r="AFK562" s="37"/>
      <c r="AFL562" s="37"/>
      <c r="AFM562" s="37"/>
      <c r="AFN562" s="37"/>
      <c r="AFO562" s="37"/>
      <c r="AFP562" s="37"/>
      <c r="AFQ562" s="37"/>
      <c r="AFR562" s="37"/>
      <c r="AFS562" s="37"/>
      <c r="AFT562" s="37"/>
      <c r="AFU562" s="37"/>
      <c r="AFV562" s="37"/>
      <c r="AFW562" s="37"/>
      <c r="AFX562" s="37"/>
      <c r="AFY562" s="37"/>
      <c r="AFZ562" s="37"/>
      <c r="AGA562" s="37"/>
      <c r="AGB562" s="37"/>
      <c r="AGC562" s="37"/>
      <c r="AGD562" s="37"/>
      <c r="AGE562" s="37"/>
      <c r="AGF562" s="37"/>
      <c r="AGG562" s="37"/>
      <c r="AGH562" s="37"/>
      <c r="AGI562" s="37"/>
      <c r="AGJ562" s="37"/>
      <c r="AGK562" s="37"/>
      <c r="AGL562" s="37"/>
      <c r="AGM562" s="37"/>
      <c r="AGN562" s="37"/>
      <c r="AGO562" s="37"/>
      <c r="AGP562" s="37"/>
      <c r="AGQ562" s="37"/>
      <c r="AGR562" s="37"/>
      <c r="AGS562" s="37"/>
      <c r="AGT562" s="37"/>
      <c r="AGU562" s="37"/>
      <c r="AGV562" s="37"/>
      <c r="AGW562" s="37"/>
      <c r="AGX562" s="37"/>
      <c r="AGY562" s="37"/>
      <c r="AGZ562" s="37"/>
      <c r="AHA562" s="37"/>
      <c r="AHB562" s="37"/>
      <c r="AHC562" s="37"/>
      <c r="AHD562" s="37"/>
      <c r="AHE562" s="37"/>
      <c r="AHF562" s="37"/>
      <c r="AHG562" s="37"/>
      <c r="AHH562" s="37"/>
      <c r="AHI562" s="37"/>
      <c r="AHJ562" s="37"/>
      <c r="AHK562" s="37"/>
      <c r="AHL562" s="37"/>
      <c r="AHM562" s="37"/>
      <c r="AHN562" s="37"/>
      <c r="AHO562" s="37"/>
      <c r="AHP562" s="37"/>
      <c r="AHQ562" s="37"/>
      <c r="AHR562" s="37"/>
      <c r="AHS562" s="37"/>
      <c r="AHT562" s="37"/>
      <c r="AHU562" s="37"/>
      <c r="AHV562" s="37"/>
      <c r="AHW562" s="37"/>
      <c r="AHX562" s="37"/>
      <c r="AHY562" s="37"/>
      <c r="AHZ562" s="37"/>
      <c r="AIA562" s="37"/>
      <c r="AIB562" s="37"/>
      <c r="AIC562" s="37"/>
      <c r="AID562" s="37"/>
      <c r="AIE562" s="37"/>
      <c r="AIF562" s="37"/>
      <c r="AIG562" s="37"/>
      <c r="AIH562" s="37"/>
      <c r="AII562" s="37"/>
      <c r="AIJ562" s="37"/>
      <c r="AIK562" s="37"/>
      <c r="AIL562" s="37"/>
      <c r="AIM562" s="37"/>
      <c r="AIN562" s="37"/>
      <c r="AIO562" s="37"/>
      <c r="AIP562" s="37"/>
      <c r="AIQ562" s="37"/>
      <c r="AIR562" s="37"/>
      <c r="AIS562" s="37"/>
      <c r="AIT562" s="37"/>
      <c r="AIU562" s="37"/>
      <c r="AIV562" s="37"/>
      <c r="AIW562" s="37"/>
      <c r="AIX562" s="37"/>
      <c r="AIY562" s="37"/>
      <c r="AIZ562" s="37"/>
      <c r="AJA562" s="37"/>
      <c r="AJB562" s="37"/>
      <c r="AJC562" s="37"/>
      <c r="AJD562" s="37"/>
      <c r="AJE562" s="37"/>
      <c r="AJF562" s="37"/>
      <c r="AJG562" s="37"/>
      <c r="AJH562" s="37"/>
      <c r="AJI562" s="37"/>
      <c r="AJJ562" s="37"/>
      <c r="AJK562" s="37"/>
      <c r="AJL562" s="37"/>
      <c r="AJM562" s="37"/>
      <c r="AJN562" s="37"/>
      <c r="AJO562" s="37"/>
      <c r="AJP562" s="37"/>
      <c r="AJQ562" s="37"/>
      <c r="AJR562" s="37"/>
      <c r="AJS562" s="37"/>
      <c r="AJT562" s="37"/>
      <c r="AJU562" s="37"/>
      <c r="AJV562" s="37"/>
      <c r="AJW562" s="37"/>
      <c r="AJX562" s="37"/>
      <c r="AJY562" s="37"/>
      <c r="AJZ562" s="37"/>
      <c r="AKA562" s="37"/>
      <c r="AKB562" s="37"/>
      <c r="AKC562" s="37"/>
      <c r="AKD562" s="37"/>
      <c r="AKE562" s="37"/>
      <c r="AKF562" s="37"/>
      <c r="AKG562" s="37"/>
      <c r="AKH562" s="37"/>
      <c r="AKI562" s="37"/>
      <c r="AKJ562" s="37"/>
      <c r="AKK562" s="37"/>
      <c r="AKL562" s="37"/>
      <c r="AKM562" s="37"/>
      <c r="AKN562" s="37"/>
      <c r="AKO562" s="37"/>
      <c r="AKP562" s="37"/>
      <c r="AKQ562" s="37"/>
      <c r="AKR562" s="37"/>
      <c r="AKS562" s="37"/>
      <c r="AKT562" s="37"/>
      <c r="AKU562" s="37"/>
      <c r="AKV562" s="37"/>
      <c r="AKW562" s="37"/>
      <c r="AKX562" s="37"/>
      <c r="AKY562" s="37"/>
      <c r="AKZ562" s="37"/>
      <c r="ALA562" s="37"/>
      <c r="ALB562" s="37"/>
      <c r="ALC562" s="37"/>
      <c r="ALD562" s="37"/>
      <c r="ALE562" s="37"/>
      <c r="ALF562" s="37"/>
      <c r="ALG562" s="37"/>
      <c r="ALH562" s="37"/>
      <c r="ALI562" s="37"/>
      <c r="ALJ562" s="37"/>
      <c r="ALK562" s="37"/>
      <c r="ALL562" s="37"/>
      <c r="ALM562" s="37"/>
      <c r="ALN562" s="37"/>
      <c r="ALO562" s="37"/>
      <c r="ALP562" s="37"/>
      <c r="ALQ562" s="37"/>
      <c r="ALR562" s="37"/>
      <c r="ALS562" s="37"/>
      <c r="ALT562" s="37"/>
      <c r="ALU562" s="37"/>
      <c r="ALV562" s="37"/>
      <c r="ALW562" s="37"/>
      <c r="ALX562" s="37"/>
      <c r="ALY562" s="37"/>
      <c r="ALZ562" s="37"/>
      <c r="AMA562" s="37"/>
      <c r="AMB562" s="37"/>
      <c r="AMC562" s="37"/>
      <c r="AMD562" s="37"/>
      <c r="AME562" s="37"/>
      <c r="AMF562" s="37"/>
      <c r="AMG562" s="37"/>
      <c r="AMH562" s="37"/>
      <c r="AMI562" s="37"/>
      <c r="AMJ562" s="37"/>
      <c r="AMK562" s="37"/>
      <c r="AML562" s="37"/>
      <c r="AMM562" s="37"/>
      <c r="AMN562" s="37"/>
      <c r="AMO562" s="37"/>
      <c r="AMP562" s="37"/>
      <c r="AMQ562" s="37"/>
      <c r="AMR562" s="37"/>
      <c r="AMS562" s="37"/>
      <c r="AMT562" s="37"/>
      <c r="AMU562" s="37"/>
      <c r="AMV562" s="37"/>
      <c r="AMW562" s="37"/>
      <c r="AMX562" s="37"/>
      <c r="AMY562" s="37"/>
      <c r="AMZ562" s="37"/>
      <c r="ANA562" s="37"/>
      <c r="ANB562" s="37"/>
      <c r="ANC562" s="37"/>
      <c r="AND562" s="37"/>
      <c r="ANE562" s="37"/>
      <c r="ANF562" s="37"/>
      <c r="ANG562" s="37"/>
      <c r="ANH562" s="37"/>
      <c r="ANI562" s="37"/>
      <c r="ANJ562" s="37"/>
      <c r="ANK562" s="37"/>
      <c r="ANL562" s="37"/>
      <c r="ANM562" s="37"/>
      <c r="ANN562" s="37"/>
      <c r="ANO562" s="37"/>
      <c r="ANP562" s="37"/>
      <c r="ANQ562" s="37"/>
      <c r="ANR562" s="37"/>
      <c r="ANS562" s="37"/>
      <c r="ANT562" s="37"/>
      <c r="ANU562" s="37"/>
      <c r="ANV562" s="37"/>
      <c r="ANW562" s="37"/>
      <c r="ANX562" s="37"/>
      <c r="ANY562" s="37"/>
      <c r="ANZ562" s="37"/>
      <c r="AOA562" s="37"/>
      <c r="AOB562" s="37"/>
      <c r="AOC562" s="37"/>
      <c r="AOD562" s="37"/>
      <c r="AOE562" s="37"/>
      <c r="AOF562" s="37"/>
      <c r="AOG562" s="37"/>
      <c r="AOH562" s="37"/>
      <c r="AOI562" s="37"/>
      <c r="AOJ562" s="37"/>
      <c r="AOK562" s="37"/>
      <c r="AOL562" s="37"/>
      <c r="AOM562" s="37"/>
      <c r="AON562" s="37"/>
      <c r="AOO562" s="37"/>
      <c r="AOP562" s="37"/>
      <c r="AOQ562" s="37"/>
      <c r="AOR562" s="37"/>
      <c r="AOS562" s="37"/>
      <c r="AOT562" s="37"/>
      <c r="AOU562" s="37"/>
      <c r="AOV562" s="37"/>
      <c r="AOW562" s="37"/>
      <c r="AOX562" s="37"/>
      <c r="AOY562" s="37"/>
      <c r="AOZ562" s="37"/>
      <c r="APA562" s="37"/>
      <c r="APB562" s="37"/>
      <c r="APC562" s="37"/>
      <c r="APD562" s="37"/>
      <c r="APE562" s="37"/>
      <c r="APF562" s="37"/>
      <c r="APG562" s="37"/>
      <c r="APH562" s="37"/>
      <c r="API562" s="37"/>
      <c r="APJ562" s="37"/>
      <c r="APK562" s="37"/>
      <c r="APL562" s="37"/>
      <c r="APM562" s="37"/>
      <c r="APN562" s="37"/>
      <c r="APO562" s="37"/>
      <c r="APP562" s="37"/>
      <c r="APQ562" s="37"/>
      <c r="APR562" s="37"/>
      <c r="APS562" s="37"/>
      <c r="APT562" s="37"/>
      <c r="APU562" s="37"/>
      <c r="APV562" s="37"/>
      <c r="APW562" s="37"/>
      <c r="APX562" s="37"/>
      <c r="APY562" s="37"/>
      <c r="APZ562" s="37"/>
      <c r="AQA562" s="37"/>
      <c r="AQB562" s="37"/>
      <c r="AQC562" s="37"/>
      <c r="AQD562" s="37"/>
      <c r="AQE562" s="37"/>
      <c r="AQF562" s="37"/>
      <c r="AQG562" s="37"/>
      <c r="AQH562" s="37"/>
      <c r="AQI562" s="37"/>
      <c r="AQJ562" s="37"/>
      <c r="AQK562" s="37"/>
      <c r="AQL562" s="37"/>
      <c r="AQM562" s="37"/>
      <c r="AQN562" s="37"/>
      <c r="AQO562" s="37"/>
      <c r="AQP562" s="37"/>
      <c r="AQQ562" s="37"/>
      <c r="AQR562" s="37"/>
      <c r="AQS562" s="37"/>
      <c r="AQT562" s="37"/>
      <c r="AQU562" s="37"/>
      <c r="AQV562" s="37"/>
      <c r="AQW562" s="37"/>
      <c r="AQX562" s="37"/>
      <c r="AQY562" s="37"/>
      <c r="AQZ562" s="37"/>
      <c r="ARA562" s="37"/>
      <c r="ARB562" s="37"/>
      <c r="ARC562" s="37"/>
      <c r="ARD562" s="37"/>
      <c r="ARE562" s="37"/>
      <c r="ARF562" s="37"/>
      <c r="ARG562" s="37"/>
      <c r="ARH562" s="37"/>
      <c r="ARI562" s="37"/>
      <c r="ARJ562" s="37"/>
      <c r="ARK562" s="37"/>
      <c r="ARL562" s="37"/>
      <c r="ARM562" s="37"/>
      <c r="ARN562" s="37"/>
      <c r="ARO562" s="37"/>
      <c r="ARP562" s="37"/>
      <c r="ARQ562" s="37"/>
      <c r="ARR562" s="37"/>
      <c r="ARS562" s="37"/>
      <c r="ART562" s="37"/>
      <c r="ARU562" s="37"/>
      <c r="ARV562" s="37"/>
      <c r="ARW562" s="37"/>
      <c r="ARX562" s="37"/>
      <c r="ARY562" s="37"/>
      <c r="ARZ562" s="37"/>
      <c r="ASA562" s="37"/>
      <c r="ASB562" s="37"/>
      <c r="ASC562" s="37"/>
      <c r="ASD562" s="37"/>
      <c r="ASE562" s="37"/>
      <c r="ASF562" s="37"/>
      <c r="ASG562" s="37"/>
      <c r="ASH562" s="37"/>
      <c r="ASI562" s="37"/>
      <c r="ASJ562" s="37"/>
      <c r="ASK562" s="37"/>
      <c r="ASL562" s="37"/>
      <c r="ASM562" s="37"/>
      <c r="ASN562" s="37"/>
      <c r="ASO562" s="37"/>
      <c r="ASP562" s="37"/>
      <c r="ASQ562" s="37"/>
      <c r="ASR562" s="37"/>
      <c r="ASS562" s="37"/>
      <c r="AST562" s="37"/>
      <c r="ASU562" s="37"/>
      <c r="ASV562" s="37"/>
      <c r="ASW562" s="37"/>
      <c r="ASX562" s="37"/>
      <c r="ASY562" s="37"/>
      <c r="ASZ562" s="37"/>
      <c r="ATA562" s="37"/>
      <c r="ATB562" s="37"/>
      <c r="ATC562" s="37"/>
      <c r="ATD562" s="37"/>
      <c r="ATE562" s="37"/>
      <c r="ATF562" s="37"/>
      <c r="ATG562" s="37"/>
      <c r="ATH562" s="37"/>
      <c r="ATI562" s="37"/>
      <c r="ATJ562" s="37"/>
      <c r="ATK562" s="37"/>
      <c r="ATL562" s="37"/>
      <c r="ATM562" s="37"/>
      <c r="ATN562" s="37"/>
      <c r="ATO562" s="37"/>
      <c r="ATP562" s="37"/>
      <c r="ATQ562" s="37"/>
      <c r="ATR562" s="37"/>
      <c r="ATS562" s="37"/>
      <c r="ATT562" s="37"/>
      <c r="ATU562" s="37"/>
      <c r="ATV562" s="37"/>
      <c r="ATW562" s="37"/>
      <c r="ATX562" s="37"/>
      <c r="ATY562" s="37"/>
      <c r="ATZ562" s="37"/>
      <c r="AUA562" s="37"/>
      <c r="AUB562" s="37"/>
      <c r="AUC562" s="37"/>
      <c r="AUD562" s="37"/>
      <c r="AUE562" s="37"/>
      <c r="AUF562" s="37"/>
      <c r="AUG562" s="37"/>
      <c r="AUH562" s="37"/>
      <c r="AUI562" s="37"/>
      <c r="AUJ562" s="37"/>
      <c r="AUK562" s="37"/>
      <c r="AUL562" s="37"/>
      <c r="AUM562" s="37"/>
      <c r="AUN562" s="37"/>
      <c r="AUO562" s="37"/>
      <c r="AUP562" s="37"/>
      <c r="AUQ562" s="37"/>
      <c r="AUR562" s="37"/>
      <c r="AUS562" s="37"/>
      <c r="AUT562" s="37"/>
      <c r="AUU562" s="37"/>
      <c r="AUV562" s="37"/>
      <c r="AUW562" s="37"/>
      <c r="AUX562" s="37"/>
      <c r="AUY562" s="37"/>
      <c r="AUZ562" s="37"/>
      <c r="AVA562" s="37"/>
      <c r="AVB562" s="37"/>
      <c r="AVC562" s="37"/>
      <c r="AVD562" s="37"/>
      <c r="AVE562" s="37"/>
      <c r="AVF562" s="37"/>
      <c r="AVG562" s="37"/>
      <c r="AVH562" s="37"/>
      <c r="AVI562" s="37"/>
      <c r="AVJ562" s="37"/>
      <c r="AVK562" s="37"/>
      <c r="AVL562" s="37"/>
      <c r="AVM562" s="37"/>
      <c r="AVN562" s="37"/>
      <c r="AVO562" s="37"/>
      <c r="AVP562" s="37"/>
      <c r="AVQ562" s="37"/>
      <c r="AVR562" s="37"/>
      <c r="AVS562" s="37"/>
      <c r="AVT562" s="37"/>
      <c r="AVU562" s="37"/>
      <c r="AVV562" s="37"/>
      <c r="AVW562" s="37"/>
      <c r="AVX562" s="37"/>
      <c r="AVY562" s="37"/>
      <c r="AVZ562" s="37"/>
      <c r="AWA562" s="37"/>
      <c r="AWB562" s="37"/>
      <c r="AWC562" s="37"/>
      <c r="AWD562" s="37"/>
      <c r="AWE562" s="37"/>
      <c r="AWF562" s="37"/>
      <c r="AWG562" s="37"/>
      <c r="AWH562" s="37"/>
      <c r="AWI562" s="37"/>
      <c r="AWJ562" s="37"/>
      <c r="AWK562" s="37"/>
      <c r="AWL562" s="37"/>
      <c r="AWM562" s="37"/>
      <c r="AWN562" s="37"/>
      <c r="AWO562" s="37"/>
      <c r="AWP562" s="37"/>
      <c r="AWQ562" s="37"/>
      <c r="AWR562" s="37"/>
      <c r="AWS562" s="37"/>
      <c r="AWT562" s="37"/>
      <c r="AWU562" s="37"/>
      <c r="AWV562" s="37"/>
      <c r="AWW562" s="37"/>
      <c r="AWX562" s="37"/>
      <c r="AWY562" s="37"/>
      <c r="AWZ562" s="37"/>
      <c r="AXA562" s="37"/>
      <c r="AXB562" s="37"/>
      <c r="AXC562" s="37"/>
      <c r="AXD562" s="37"/>
      <c r="AXE562" s="37"/>
      <c r="AXF562" s="37"/>
      <c r="AXG562" s="37"/>
      <c r="AXH562" s="37"/>
      <c r="AXI562" s="37"/>
      <c r="AXJ562" s="37"/>
      <c r="AXK562" s="37"/>
      <c r="AXL562" s="37"/>
      <c r="AXM562" s="37"/>
      <c r="AXN562" s="37"/>
      <c r="AXO562" s="37"/>
      <c r="AXP562" s="37"/>
      <c r="AXQ562" s="37"/>
      <c r="AXR562" s="37"/>
      <c r="AXS562" s="37"/>
      <c r="AXT562" s="37"/>
      <c r="AXU562" s="37"/>
      <c r="AXV562" s="37"/>
      <c r="AXW562" s="37"/>
      <c r="AXX562" s="37"/>
      <c r="AXY562" s="37"/>
      <c r="AXZ562" s="37"/>
      <c r="AYA562" s="37"/>
      <c r="AYB562" s="37"/>
      <c r="AYC562" s="37"/>
      <c r="AYD562" s="37"/>
      <c r="AYE562" s="37"/>
      <c r="AYF562" s="37"/>
      <c r="AYG562" s="37"/>
      <c r="AYH562" s="37"/>
      <c r="AYI562" s="37"/>
      <c r="AYJ562" s="37"/>
      <c r="AYK562" s="37"/>
      <c r="AYL562" s="37"/>
      <c r="AYM562" s="37"/>
      <c r="AYN562" s="37"/>
      <c r="AYO562" s="37"/>
      <c r="AYP562" s="37"/>
      <c r="AYQ562" s="37"/>
      <c r="AYR562" s="37"/>
      <c r="AYS562" s="37"/>
      <c r="AYT562" s="37"/>
      <c r="AYU562" s="37"/>
      <c r="AYV562" s="37"/>
      <c r="AYW562" s="37"/>
      <c r="AYX562" s="37"/>
      <c r="AYY562" s="37"/>
      <c r="AYZ562" s="37"/>
      <c r="AZA562" s="37"/>
      <c r="AZB562" s="37"/>
      <c r="AZC562" s="37"/>
      <c r="AZD562" s="37"/>
      <c r="AZE562" s="37"/>
      <c r="AZF562" s="37"/>
      <c r="AZG562" s="37"/>
      <c r="AZH562" s="37"/>
      <c r="AZI562" s="37"/>
      <c r="AZJ562" s="37"/>
      <c r="AZK562" s="37"/>
      <c r="AZL562" s="37"/>
      <c r="AZM562" s="37"/>
      <c r="AZN562" s="37"/>
      <c r="AZO562" s="37"/>
      <c r="AZP562" s="37"/>
      <c r="AZQ562" s="37"/>
      <c r="AZR562" s="37"/>
      <c r="AZS562" s="37"/>
      <c r="AZT562" s="37"/>
      <c r="AZU562" s="37"/>
      <c r="AZV562" s="37"/>
      <c r="AZW562" s="37"/>
      <c r="AZX562" s="37"/>
      <c r="AZY562" s="37"/>
      <c r="AZZ562" s="37"/>
      <c r="BAA562" s="37"/>
      <c r="BAB562" s="37"/>
      <c r="BAC562" s="37"/>
      <c r="BAD562" s="37"/>
      <c r="BAE562" s="37"/>
      <c r="BAF562" s="37"/>
      <c r="BAG562" s="37"/>
      <c r="BAH562" s="37"/>
      <c r="BAI562" s="37"/>
      <c r="BAJ562" s="37"/>
      <c r="BAK562" s="37"/>
      <c r="BAL562" s="37"/>
      <c r="BAM562" s="37"/>
      <c r="BAN562" s="37"/>
      <c r="BAO562" s="37"/>
      <c r="BAP562" s="37"/>
      <c r="BAQ562" s="37"/>
      <c r="BAR562" s="37"/>
      <c r="BAS562" s="37"/>
      <c r="BAT562" s="37"/>
      <c r="BAU562" s="37"/>
      <c r="BAV562" s="37"/>
      <c r="BAW562" s="37"/>
      <c r="BAX562" s="37"/>
      <c r="BAY562" s="37"/>
      <c r="BAZ562" s="37"/>
      <c r="BBA562" s="37"/>
      <c r="BBB562" s="37"/>
      <c r="BBC562" s="37"/>
      <c r="BBD562" s="37"/>
      <c r="BBE562" s="37"/>
      <c r="BBF562" s="37"/>
      <c r="BBG562" s="37"/>
      <c r="BBH562" s="37"/>
      <c r="BBI562" s="37"/>
      <c r="BBJ562" s="37"/>
      <c r="BBK562" s="37"/>
      <c r="BBL562" s="37"/>
      <c r="BBM562" s="37"/>
      <c r="BBN562" s="37"/>
      <c r="BBO562" s="37"/>
      <c r="BBP562" s="37"/>
      <c r="BBQ562" s="37"/>
      <c r="BBR562" s="37"/>
      <c r="BBS562" s="37"/>
      <c r="BBT562" s="37"/>
      <c r="BBU562" s="37"/>
      <c r="BBV562" s="37"/>
      <c r="BBW562" s="37"/>
      <c r="BBX562" s="37"/>
      <c r="BBY562" s="37"/>
      <c r="BBZ562" s="37"/>
      <c r="BCA562" s="37"/>
      <c r="BCB562" s="37"/>
      <c r="BCC562" s="37"/>
      <c r="BCD562" s="37"/>
      <c r="BCE562" s="37"/>
      <c r="BCF562" s="37"/>
      <c r="BCG562" s="37"/>
      <c r="BCH562" s="37"/>
      <c r="BCI562" s="37"/>
      <c r="BCJ562" s="37"/>
      <c r="BCK562" s="37"/>
      <c r="BCL562" s="37"/>
      <c r="BCM562" s="37"/>
      <c r="BCN562" s="37"/>
      <c r="BCO562" s="37"/>
      <c r="BCP562" s="37"/>
      <c r="BCQ562" s="37"/>
      <c r="BCR562" s="37"/>
      <c r="BCS562" s="37"/>
      <c r="BCT562" s="37"/>
      <c r="BCU562" s="37"/>
      <c r="BCV562" s="37"/>
      <c r="BCW562" s="37"/>
      <c r="BCX562" s="37"/>
      <c r="BCY562" s="37"/>
      <c r="BCZ562" s="37"/>
      <c r="BDA562" s="37"/>
      <c r="BDB562" s="37"/>
      <c r="BDC562" s="37"/>
      <c r="BDD562" s="37"/>
      <c r="BDE562" s="37"/>
      <c r="BDF562" s="37"/>
      <c r="BDG562" s="37"/>
      <c r="BDH562" s="37"/>
      <c r="BDI562" s="37"/>
      <c r="BDJ562" s="37"/>
      <c r="BDK562" s="37"/>
      <c r="BDL562" s="37"/>
      <c r="BDM562" s="37"/>
      <c r="BDN562" s="37"/>
      <c r="BDO562" s="37"/>
      <c r="BDP562" s="37"/>
      <c r="BDQ562" s="37"/>
      <c r="BDR562" s="37"/>
      <c r="BDS562" s="37"/>
      <c r="BDT562" s="37"/>
      <c r="BDU562" s="37"/>
      <c r="BDV562" s="37"/>
      <c r="BDW562" s="37"/>
      <c r="BDX562" s="37"/>
      <c r="BDY562" s="37"/>
      <c r="BDZ562" s="37"/>
      <c r="BEA562" s="37"/>
      <c r="BEB562" s="37"/>
      <c r="BEC562" s="37"/>
      <c r="BED562" s="37"/>
      <c r="BEE562" s="37"/>
      <c r="BEF562" s="37"/>
      <c r="BEG562" s="37"/>
      <c r="BEH562" s="37"/>
      <c r="BEI562" s="37"/>
      <c r="BEJ562" s="37"/>
      <c r="BEK562" s="37"/>
      <c r="BEL562" s="37"/>
      <c r="BEM562" s="37"/>
      <c r="BEN562" s="37"/>
      <c r="BEO562" s="37"/>
      <c r="BEP562" s="37"/>
      <c r="BEQ562" s="37"/>
      <c r="BER562" s="37"/>
      <c r="BES562" s="37"/>
      <c r="BET562" s="37"/>
      <c r="BEU562" s="37"/>
      <c r="BEV562" s="37"/>
      <c r="BEW562" s="37"/>
      <c r="BEX562" s="37"/>
      <c r="BEY562" s="37"/>
      <c r="BEZ562" s="37"/>
      <c r="BFA562" s="37"/>
      <c r="BFB562" s="37"/>
      <c r="BFC562" s="37"/>
      <c r="BFD562" s="37"/>
      <c r="BFE562" s="37"/>
      <c r="BFF562" s="37"/>
      <c r="BFG562" s="37"/>
      <c r="BFH562" s="37"/>
      <c r="BFI562" s="37"/>
      <c r="BFJ562" s="37"/>
      <c r="BFK562" s="37"/>
      <c r="BFL562" s="37"/>
      <c r="BFM562" s="37"/>
      <c r="BFN562" s="37"/>
      <c r="BFO562" s="37"/>
      <c r="BFP562" s="37"/>
      <c r="BFQ562" s="37"/>
      <c r="BFR562" s="37"/>
      <c r="BFS562" s="37"/>
      <c r="BFT562" s="37"/>
      <c r="BFU562" s="37"/>
      <c r="BFV562" s="37"/>
      <c r="BFW562" s="37"/>
      <c r="BFX562" s="37"/>
      <c r="BFY562" s="37"/>
      <c r="BFZ562" s="37"/>
      <c r="BGA562" s="37"/>
      <c r="BGB562" s="37"/>
      <c r="BGC562" s="37"/>
      <c r="BGD562" s="37"/>
      <c r="BGE562" s="37"/>
      <c r="BGF562" s="37"/>
      <c r="BGG562" s="37"/>
      <c r="BGH562" s="37"/>
      <c r="BGI562" s="37"/>
      <c r="BGJ562" s="37"/>
      <c r="BGK562" s="37"/>
      <c r="BGL562" s="37"/>
      <c r="BGM562" s="37"/>
      <c r="BGN562" s="37"/>
      <c r="BGO562" s="37"/>
      <c r="BGP562" s="37"/>
      <c r="BGQ562" s="37"/>
      <c r="BGR562" s="37"/>
      <c r="BGS562" s="37"/>
      <c r="BGT562" s="37"/>
      <c r="BGU562" s="37"/>
      <c r="BGV562" s="37"/>
      <c r="BGW562" s="37"/>
      <c r="BGX562" s="37"/>
      <c r="BGY562" s="37"/>
      <c r="BGZ562" s="37"/>
      <c r="BHA562" s="37"/>
      <c r="BHB562" s="37"/>
      <c r="BHC562" s="37"/>
      <c r="BHD562" s="37"/>
      <c r="BHE562" s="37"/>
      <c r="BHF562" s="37"/>
      <c r="BHG562" s="37"/>
      <c r="BHH562" s="37"/>
      <c r="BHI562" s="37"/>
      <c r="BHJ562" s="37"/>
      <c r="BHK562" s="37"/>
      <c r="BHL562" s="37"/>
      <c r="BHM562" s="37"/>
      <c r="BHN562" s="37"/>
      <c r="BHO562" s="37"/>
      <c r="BHP562" s="37"/>
      <c r="BHQ562" s="37"/>
      <c r="BHR562" s="37"/>
      <c r="BHS562" s="37"/>
      <c r="BHT562" s="37"/>
      <c r="BHU562" s="37"/>
      <c r="BHV562" s="37"/>
      <c r="BHW562" s="37"/>
      <c r="BHX562" s="37"/>
      <c r="BHY562" s="37"/>
      <c r="BHZ562" s="37"/>
      <c r="BIA562" s="37"/>
      <c r="BIB562" s="37"/>
      <c r="BIC562" s="37"/>
      <c r="BID562" s="37"/>
      <c r="BIE562" s="37"/>
      <c r="BIF562" s="37"/>
      <c r="BIG562" s="37"/>
      <c r="BIH562" s="37"/>
      <c r="BII562" s="37"/>
      <c r="BIJ562" s="37"/>
      <c r="BIK562" s="37"/>
      <c r="BIL562" s="37"/>
      <c r="BIM562" s="37"/>
      <c r="BIN562" s="37"/>
      <c r="BIO562" s="37"/>
      <c r="BIP562" s="37"/>
      <c r="BIQ562" s="37"/>
      <c r="BIR562" s="37"/>
      <c r="BIS562" s="37"/>
      <c r="BIT562" s="37"/>
      <c r="BIU562" s="37"/>
      <c r="BIV562" s="37"/>
      <c r="BIW562" s="37"/>
      <c r="BIX562" s="37"/>
      <c r="BIY562" s="37"/>
      <c r="BIZ562" s="37"/>
      <c r="BJA562" s="37"/>
      <c r="BJB562" s="37"/>
      <c r="BJC562" s="37"/>
      <c r="BJD562" s="37"/>
      <c r="BJE562" s="37"/>
      <c r="BJF562" s="37"/>
      <c r="BJG562" s="37"/>
      <c r="BJH562" s="37"/>
      <c r="BJI562" s="37"/>
      <c r="BJJ562" s="37"/>
      <c r="BJK562" s="37"/>
      <c r="BJL562" s="37"/>
      <c r="BJM562" s="37"/>
      <c r="BJN562" s="37"/>
      <c r="BJO562" s="37"/>
      <c r="BJP562" s="37"/>
      <c r="BJQ562" s="37"/>
      <c r="BJR562" s="37"/>
      <c r="BJS562" s="37"/>
      <c r="BJT562" s="37"/>
      <c r="BJU562" s="37"/>
      <c r="BJV562" s="37"/>
      <c r="BJW562" s="37"/>
      <c r="BJX562" s="37"/>
      <c r="BJY562" s="37"/>
      <c r="BJZ562" s="37"/>
      <c r="BKA562" s="37"/>
      <c r="BKB562" s="37"/>
      <c r="BKC562" s="37"/>
      <c r="BKD562" s="37"/>
      <c r="BKE562" s="37"/>
      <c r="BKF562" s="37"/>
      <c r="BKG562" s="37"/>
      <c r="BKH562" s="37"/>
      <c r="BKI562" s="37"/>
      <c r="BKJ562" s="37"/>
      <c r="BKK562" s="37"/>
      <c r="BKL562" s="37"/>
      <c r="BKM562" s="37"/>
      <c r="BKN562" s="37"/>
      <c r="BKO562" s="37"/>
      <c r="BKP562" s="37"/>
      <c r="BKQ562" s="37"/>
      <c r="BKR562" s="37"/>
      <c r="BKS562" s="37"/>
      <c r="BKT562" s="37"/>
      <c r="BKU562" s="37"/>
      <c r="BKV562" s="37"/>
      <c r="BKW562" s="37"/>
      <c r="BKX562" s="37"/>
      <c r="BKY562" s="37"/>
      <c r="BKZ562" s="37"/>
      <c r="BLA562" s="37"/>
      <c r="BLB562" s="37"/>
      <c r="BLC562" s="37"/>
      <c r="BLD562" s="37"/>
      <c r="BLE562" s="37"/>
      <c r="BLF562" s="37"/>
      <c r="BLG562" s="37"/>
      <c r="BLH562" s="37"/>
      <c r="BLI562" s="37"/>
      <c r="BLJ562" s="37"/>
      <c r="BLK562" s="37"/>
      <c r="BLL562" s="37"/>
      <c r="BLM562" s="37"/>
      <c r="BLN562" s="37"/>
      <c r="BLO562" s="37"/>
      <c r="BLP562" s="37"/>
      <c r="BLQ562" s="37"/>
      <c r="BLR562" s="37"/>
      <c r="BLS562" s="37"/>
      <c r="BLT562" s="37"/>
      <c r="BLU562" s="37"/>
      <c r="BLV562" s="37"/>
      <c r="BLW562" s="37"/>
      <c r="BLX562" s="37"/>
      <c r="BLY562" s="37"/>
      <c r="BLZ562" s="37"/>
      <c r="BMA562" s="37"/>
      <c r="BMB562" s="37"/>
      <c r="BMC562" s="37"/>
      <c r="BMD562" s="37"/>
      <c r="BME562" s="37"/>
      <c r="BMF562" s="37"/>
      <c r="BMG562" s="37"/>
      <c r="BMH562" s="37"/>
      <c r="BMI562" s="37"/>
      <c r="BMJ562" s="37"/>
      <c r="BMK562" s="37"/>
      <c r="BML562" s="37"/>
      <c r="BMM562" s="37"/>
      <c r="BMN562" s="37"/>
      <c r="BMO562" s="37"/>
      <c r="BMP562" s="37"/>
      <c r="BMQ562" s="37"/>
      <c r="BMR562" s="37"/>
      <c r="BMS562" s="37"/>
      <c r="BMT562" s="37"/>
      <c r="BMU562" s="37"/>
      <c r="BMV562" s="37"/>
      <c r="BMW562" s="37"/>
      <c r="BMX562" s="37"/>
      <c r="BMY562" s="37"/>
      <c r="BMZ562" s="37"/>
      <c r="BNA562" s="37"/>
      <c r="BNB562" s="37"/>
      <c r="BNC562" s="37"/>
      <c r="BND562" s="37"/>
      <c r="BNE562" s="37"/>
      <c r="BNF562" s="37"/>
      <c r="BNG562" s="37"/>
      <c r="BNH562" s="37"/>
      <c r="BNI562" s="37"/>
      <c r="BNJ562" s="37"/>
      <c r="BNK562" s="37"/>
      <c r="BNL562" s="37"/>
      <c r="BNM562" s="37"/>
      <c r="BNN562" s="37"/>
      <c r="BNO562" s="37"/>
      <c r="BNP562" s="37"/>
      <c r="BNQ562" s="37"/>
      <c r="BNR562" s="37"/>
      <c r="BNS562" s="37"/>
      <c r="BNT562" s="37"/>
      <c r="BNU562" s="37"/>
      <c r="BNV562" s="37"/>
      <c r="BNW562" s="37"/>
      <c r="BNX562" s="37"/>
      <c r="BNY562" s="37"/>
      <c r="BNZ562" s="37"/>
      <c r="BOA562" s="37"/>
      <c r="BOB562" s="37"/>
      <c r="BOC562" s="37"/>
      <c r="BOD562" s="37"/>
      <c r="BOE562" s="37"/>
      <c r="BOF562" s="37"/>
      <c r="BOG562" s="37"/>
      <c r="BOH562" s="37"/>
      <c r="BOI562" s="37"/>
      <c r="BOJ562" s="37"/>
      <c r="BOK562" s="37"/>
      <c r="BOL562" s="37"/>
      <c r="BOM562" s="37"/>
      <c r="BON562" s="37"/>
      <c r="BOO562" s="37"/>
      <c r="BOP562" s="37"/>
      <c r="BOQ562" s="37"/>
      <c r="BOR562" s="37"/>
      <c r="BOS562" s="37"/>
      <c r="BOT562" s="37"/>
      <c r="BOU562" s="37"/>
      <c r="BOV562" s="37"/>
      <c r="BOW562" s="37"/>
      <c r="BOX562" s="37"/>
      <c r="BOY562" s="37"/>
      <c r="BOZ562" s="37"/>
      <c r="BPA562" s="37"/>
      <c r="BPB562" s="37"/>
      <c r="BPC562" s="37"/>
      <c r="BPD562" s="37"/>
      <c r="BPE562" s="37"/>
      <c r="BPF562" s="37"/>
      <c r="BPG562" s="37"/>
      <c r="BPH562" s="37"/>
      <c r="BPI562" s="37"/>
      <c r="BPJ562" s="37"/>
      <c r="BPK562" s="37"/>
      <c r="BPL562" s="37"/>
      <c r="BPM562" s="37"/>
      <c r="BPN562" s="37"/>
      <c r="BPO562" s="37"/>
      <c r="BPP562" s="37"/>
      <c r="BPQ562" s="37"/>
      <c r="BPR562" s="37"/>
      <c r="BPS562" s="37"/>
      <c r="BPT562" s="37"/>
      <c r="BPU562" s="37"/>
      <c r="BPV562" s="37"/>
      <c r="BPW562" s="37"/>
      <c r="BPX562" s="37"/>
      <c r="BPY562" s="37"/>
      <c r="BPZ562" s="37"/>
      <c r="BQA562" s="37"/>
      <c r="BQB562" s="37"/>
      <c r="BQC562" s="37"/>
      <c r="BQD562" s="37"/>
      <c r="BQE562" s="37"/>
      <c r="BQF562" s="37"/>
      <c r="BQG562" s="37"/>
      <c r="BQH562" s="37"/>
      <c r="BQI562" s="37"/>
      <c r="BQJ562" s="37"/>
      <c r="BQK562" s="37"/>
      <c r="BQL562" s="37"/>
      <c r="BQM562" s="37"/>
      <c r="BQN562" s="37"/>
      <c r="BQO562" s="37"/>
      <c r="BQP562" s="37"/>
      <c r="BQQ562" s="37"/>
      <c r="BQR562" s="37"/>
      <c r="BQS562" s="37"/>
      <c r="BQT562" s="37"/>
      <c r="BQU562" s="37"/>
      <c r="BQV562" s="37"/>
      <c r="BQW562" s="37"/>
      <c r="BQX562" s="37"/>
      <c r="BQY562" s="37"/>
      <c r="BQZ562" s="37"/>
      <c r="BRA562" s="37"/>
      <c r="BRB562" s="37"/>
      <c r="BRC562" s="37"/>
      <c r="BRD562" s="37"/>
      <c r="BRE562" s="37"/>
      <c r="BRF562" s="37"/>
      <c r="BRG562" s="37"/>
      <c r="BRH562" s="37"/>
      <c r="BRI562" s="37"/>
      <c r="BRJ562" s="37"/>
      <c r="BRK562" s="37"/>
      <c r="BRL562" s="37"/>
      <c r="BRM562" s="37"/>
      <c r="BRN562" s="37"/>
      <c r="BRO562" s="37"/>
      <c r="BRP562" s="37"/>
      <c r="BRQ562" s="37"/>
      <c r="BRR562" s="37"/>
      <c r="BRS562" s="37"/>
      <c r="BRT562" s="37"/>
      <c r="BRU562" s="37"/>
      <c r="BRV562" s="37"/>
      <c r="BRW562" s="37"/>
      <c r="BRX562" s="37"/>
      <c r="BRY562" s="37"/>
      <c r="BRZ562" s="37"/>
      <c r="BSA562" s="37"/>
      <c r="BSB562" s="37"/>
      <c r="BSC562" s="37"/>
      <c r="BSD562" s="37"/>
      <c r="BSE562" s="37"/>
      <c r="BSF562" s="37"/>
      <c r="BSG562" s="37"/>
      <c r="BSH562" s="37"/>
      <c r="BSI562" s="37"/>
      <c r="BSJ562" s="37"/>
      <c r="BSK562" s="37"/>
      <c r="BSL562" s="37"/>
      <c r="BSM562" s="37"/>
      <c r="BSN562" s="37"/>
      <c r="BSO562" s="37"/>
      <c r="BSP562" s="37"/>
      <c r="BSQ562" s="37"/>
      <c r="BSR562" s="37"/>
      <c r="BSS562" s="37"/>
      <c r="BST562" s="37"/>
      <c r="BSU562" s="37"/>
      <c r="BSV562" s="37"/>
      <c r="BSW562" s="37"/>
      <c r="BSX562" s="37"/>
      <c r="BSY562" s="37"/>
      <c r="BSZ562" s="37"/>
      <c r="BTA562" s="37"/>
      <c r="BTB562" s="37"/>
      <c r="BTC562" s="37"/>
      <c r="BTD562" s="37"/>
      <c r="BTE562" s="37"/>
      <c r="BTF562" s="37"/>
      <c r="BTG562" s="37"/>
      <c r="BTH562" s="37"/>
      <c r="BTI562" s="37"/>
      <c r="BTJ562" s="37"/>
      <c r="BTK562" s="37"/>
      <c r="BTL562" s="37"/>
      <c r="BTM562" s="37"/>
      <c r="BTN562" s="37"/>
      <c r="BTO562" s="37"/>
      <c r="BTP562" s="37"/>
      <c r="BTQ562" s="37"/>
      <c r="BTR562" s="37"/>
      <c r="BTS562" s="37"/>
      <c r="BTT562" s="37"/>
      <c r="BTU562" s="37"/>
      <c r="BTV562" s="37"/>
      <c r="BTW562" s="37"/>
      <c r="BTX562" s="37"/>
      <c r="BTY562" s="37"/>
      <c r="BTZ562" s="37"/>
      <c r="BUA562" s="37"/>
      <c r="BUB562" s="37"/>
      <c r="BUC562" s="37"/>
      <c r="BUD562" s="37"/>
      <c r="BUE562" s="37"/>
      <c r="BUF562" s="37"/>
      <c r="BUG562" s="37"/>
      <c r="BUH562" s="37"/>
      <c r="BUI562" s="37"/>
      <c r="BUJ562" s="37"/>
      <c r="BUK562" s="37"/>
      <c r="BUL562" s="37"/>
      <c r="BUM562" s="37"/>
      <c r="BUN562" s="37"/>
      <c r="BUO562" s="37"/>
      <c r="BUP562" s="37"/>
      <c r="BUQ562" s="37"/>
      <c r="BUR562" s="37"/>
      <c r="BUS562" s="37"/>
      <c r="BUT562" s="37"/>
      <c r="BUU562" s="37"/>
      <c r="BUV562" s="37"/>
      <c r="BUW562" s="37"/>
      <c r="BUX562" s="37"/>
      <c r="BUY562" s="37"/>
      <c r="BUZ562" s="37"/>
      <c r="BVA562" s="37"/>
      <c r="BVB562" s="37"/>
      <c r="BVC562" s="37"/>
      <c r="BVD562" s="37"/>
      <c r="BVE562" s="37"/>
      <c r="BVF562" s="37"/>
      <c r="BVG562" s="37"/>
      <c r="BVH562" s="37"/>
      <c r="BVI562" s="37"/>
      <c r="BVJ562" s="37"/>
      <c r="BVK562" s="37"/>
      <c r="BVL562" s="37"/>
      <c r="BVM562" s="37"/>
      <c r="BVN562" s="37"/>
      <c r="BVO562" s="37"/>
      <c r="BVP562" s="37"/>
      <c r="BVQ562" s="37"/>
      <c r="BVR562" s="37"/>
      <c r="BVS562" s="37"/>
      <c r="BVT562" s="37"/>
      <c r="BVU562" s="37"/>
      <c r="BVV562" s="37"/>
      <c r="BVW562" s="37"/>
      <c r="BVX562" s="37"/>
      <c r="BVY562" s="37"/>
      <c r="BVZ562" s="37"/>
      <c r="BWA562" s="37"/>
      <c r="BWB562" s="37"/>
      <c r="BWC562" s="37"/>
      <c r="BWD562" s="37"/>
      <c r="BWE562" s="37"/>
      <c r="BWF562" s="37"/>
      <c r="BWG562" s="37"/>
      <c r="BWH562" s="37"/>
      <c r="BWI562" s="37"/>
      <c r="BWJ562" s="37"/>
      <c r="BWK562" s="37"/>
      <c r="BWL562" s="37"/>
      <c r="BWM562" s="37"/>
      <c r="BWN562" s="37"/>
      <c r="BWO562" s="37"/>
      <c r="BWP562" s="37"/>
      <c r="BWQ562" s="37"/>
      <c r="BWR562" s="37"/>
      <c r="BWS562" s="37"/>
      <c r="BWT562" s="37"/>
      <c r="BWU562" s="37"/>
      <c r="BWV562" s="37"/>
      <c r="BWW562" s="37"/>
      <c r="BWX562" s="37"/>
      <c r="BWY562" s="37"/>
      <c r="BWZ562" s="37"/>
      <c r="BXA562" s="37"/>
      <c r="BXB562" s="37"/>
      <c r="BXC562" s="37"/>
      <c r="BXD562" s="37"/>
      <c r="BXE562" s="37"/>
      <c r="BXF562" s="37"/>
      <c r="BXG562" s="37"/>
      <c r="BXH562" s="37"/>
      <c r="BXI562" s="37"/>
      <c r="BXJ562" s="37"/>
      <c r="BXK562" s="37"/>
      <c r="BXL562" s="37"/>
      <c r="BXM562" s="37"/>
      <c r="BXN562" s="37"/>
      <c r="BXO562" s="37"/>
      <c r="BXP562" s="37"/>
      <c r="BXQ562" s="37"/>
      <c r="BXR562" s="37"/>
      <c r="BXS562" s="37"/>
      <c r="BXT562" s="37"/>
      <c r="BXU562" s="37"/>
      <c r="BXV562" s="37"/>
      <c r="BXW562" s="37"/>
      <c r="BXX562" s="37"/>
      <c r="BXY562" s="37"/>
      <c r="BXZ562" s="37"/>
      <c r="BYA562" s="37"/>
      <c r="BYB562" s="37"/>
      <c r="BYC562" s="37"/>
      <c r="BYD562" s="37"/>
      <c r="BYE562" s="37"/>
      <c r="BYF562" s="37"/>
      <c r="BYG562" s="37"/>
      <c r="BYH562" s="37"/>
      <c r="BYI562" s="37"/>
      <c r="BYJ562" s="37"/>
      <c r="BYK562" s="37"/>
      <c r="BYL562" s="37"/>
      <c r="BYM562" s="37"/>
      <c r="BYN562" s="37"/>
      <c r="BYO562" s="37"/>
      <c r="BYP562" s="37"/>
      <c r="BYQ562" s="37"/>
      <c r="BYR562" s="37"/>
      <c r="BYS562" s="37"/>
      <c r="BYT562" s="37"/>
      <c r="BYU562" s="37"/>
      <c r="BYV562" s="37"/>
      <c r="BYW562" s="37"/>
      <c r="BYX562" s="37"/>
      <c r="BYY562" s="37"/>
      <c r="BYZ562" s="37"/>
      <c r="BZA562" s="37"/>
      <c r="BZB562" s="37"/>
      <c r="BZC562" s="37"/>
      <c r="BZD562" s="37"/>
      <c r="BZE562" s="37"/>
      <c r="BZF562" s="37"/>
      <c r="BZG562" s="37"/>
      <c r="BZH562" s="37"/>
      <c r="BZI562" s="37"/>
      <c r="BZJ562" s="37"/>
      <c r="BZK562" s="37"/>
      <c r="BZL562" s="37"/>
      <c r="BZM562" s="37"/>
      <c r="BZN562" s="37"/>
      <c r="BZO562" s="37"/>
      <c r="BZP562" s="37"/>
      <c r="BZQ562" s="37"/>
      <c r="BZR562" s="37"/>
      <c r="BZS562" s="37"/>
      <c r="BZT562" s="37"/>
      <c r="BZU562" s="37"/>
      <c r="BZV562" s="37"/>
      <c r="BZW562" s="37"/>
      <c r="BZX562" s="37"/>
      <c r="BZY562" s="37"/>
      <c r="BZZ562" s="37"/>
      <c r="CAA562" s="37"/>
      <c r="CAB562" s="37"/>
      <c r="CAC562" s="37"/>
      <c r="CAD562" s="37"/>
      <c r="CAE562" s="37"/>
      <c r="CAF562" s="37"/>
      <c r="CAG562" s="37"/>
      <c r="CAH562" s="37"/>
      <c r="CAI562" s="37"/>
      <c r="CAJ562" s="37"/>
      <c r="CAK562" s="37"/>
      <c r="CAL562" s="37"/>
      <c r="CAM562" s="37"/>
      <c r="CAN562" s="37"/>
      <c r="CAO562" s="37"/>
      <c r="CAP562" s="37"/>
      <c r="CAQ562" s="37"/>
      <c r="CAR562" s="37"/>
      <c r="CAS562" s="37"/>
      <c r="CAT562" s="37"/>
      <c r="CAU562" s="37"/>
      <c r="CAV562" s="37"/>
      <c r="CAW562" s="37"/>
      <c r="CAX562" s="37"/>
      <c r="CAY562" s="37"/>
      <c r="CAZ562" s="37"/>
      <c r="CBA562" s="37"/>
      <c r="CBB562" s="37"/>
      <c r="CBC562" s="37"/>
      <c r="CBD562" s="37"/>
      <c r="CBE562" s="37"/>
      <c r="CBF562" s="37"/>
      <c r="CBG562" s="37"/>
      <c r="CBH562" s="37"/>
      <c r="CBI562" s="37"/>
      <c r="CBJ562" s="37"/>
      <c r="CBK562" s="37"/>
      <c r="CBL562" s="37"/>
      <c r="CBM562" s="37"/>
      <c r="CBN562" s="37"/>
      <c r="CBO562" s="37"/>
      <c r="CBP562" s="37"/>
      <c r="CBQ562" s="37"/>
      <c r="CBR562" s="37"/>
      <c r="CBS562" s="37"/>
      <c r="CBT562" s="37"/>
      <c r="CBU562" s="37"/>
      <c r="CBV562" s="37"/>
      <c r="CBW562" s="37"/>
      <c r="CBX562" s="37"/>
      <c r="CBY562" s="37"/>
      <c r="CBZ562" s="37"/>
      <c r="CCA562" s="37"/>
      <c r="CCB562" s="37"/>
      <c r="CCC562" s="37"/>
      <c r="CCD562" s="37"/>
      <c r="CCE562" s="37"/>
      <c r="CCF562" s="37"/>
      <c r="CCG562" s="37"/>
      <c r="CCH562" s="37"/>
      <c r="CCI562" s="37"/>
      <c r="CCJ562" s="37"/>
      <c r="CCK562" s="37"/>
      <c r="CCL562" s="37"/>
      <c r="CCM562" s="37"/>
      <c r="CCN562" s="37"/>
      <c r="CCO562" s="37"/>
      <c r="CCP562" s="37"/>
      <c r="CCQ562" s="37"/>
      <c r="CCR562" s="37"/>
      <c r="CCS562" s="37"/>
      <c r="CCT562" s="37"/>
      <c r="CCU562" s="37"/>
      <c r="CCV562" s="37"/>
      <c r="CCW562" s="37"/>
      <c r="CCX562" s="37"/>
      <c r="CCY562" s="37"/>
      <c r="CCZ562" s="37"/>
      <c r="CDA562" s="37"/>
      <c r="CDB562" s="37"/>
      <c r="CDC562" s="37"/>
      <c r="CDD562" s="37"/>
      <c r="CDE562" s="37"/>
      <c r="CDF562" s="37"/>
      <c r="CDG562" s="37"/>
      <c r="CDH562" s="37"/>
      <c r="CDI562" s="37"/>
      <c r="CDJ562" s="37"/>
      <c r="CDK562" s="37"/>
      <c r="CDL562" s="37"/>
      <c r="CDM562" s="37"/>
      <c r="CDN562" s="37"/>
      <c r="CDO562" s="37"/>
      <c r="CDP562" s="37"/>
      <c r="CDQ562" s="37"/>
      <c r="CDR562" s="37"/>
      <c r="CDS562" s="37"/>
      <c r="CDT562" s="37"/>
      <c r="CDU562" s="37"/>
      <c r="CDV562" s="37"/>
      <c r="CDW562" s="37"/>
      <c r="CDX562" s="37"/>
      <c r="CDY562" s="37"/>
      <c r="CDZ562" s="37"/>
      <c r="CEA562" s="37"/>
      <c r="CEB562" s="37"/>
      <c r="CEC562" s="37"/>
      <c r="CED562" s="37"/>
      <c r="CEE562" s="37"/>
      <c r="CEF562" s="37"/>
      <c r="CEG562" s="37"/>
      <c r="CEH562" s="37"/>
      <c r="CEI562" s="37"/>
      <c r="CEJ562" s="37"/>
      <c r="CEK562" s="37"/>
      <c r="CEL562" s="37"/>
      <c r="CEM562" s="37"/>
      <c r="CEN562" s="37"/>
      <c r="CEO562" s="37"/>
      <c r="CEP562" s="37"/>
      <c r="CEQ562" s="37"/>
      <c r="CER562" s="37"/>
      <c r="CES562" s="37"/>
      <c r="CET562" s="37"/>
      <c r="CEU562" s="37"/>
      <c r="CEV562" s="37"/>
      <c r="CEW562" s="37"/>
      <c r="CEX562" s="37"/>
      <c r="CEY562" s="37"/>
      <c r="CEZ562" s="37"/>
    </row>
    <row r="563" spans="1:2184" s="163" customFormat="1" ht="15" customHeight="1">
      <c r="A563" s="984"/>
      <c r="B563" s="894"/>
      <c r="C563" s="966"/>
      <c r="D563" s="981"/>
      <c r="E563" s="969"/>
      <c r="F563" s="966"/>
      <c r="G563" s="966"/>
      <c r="H563" s="960"/>
      <c r="I563" s="982"/>
      <c r="J563" s="969"/>
      <c r="K563" s="979"/>
      <c r="L563" s="1188"/>
      <c r="M563" s="959"/>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c r="CT563" s="37"/>
      <c r="CU563" s="37"/>
      <c r="CV563" s="37"/>
      <c r="CW563" s="37"/>
      <c r="CX563" s="37"/>
      <c r="CY563" s="37"/>
      <c r="CZ563" s="37"/>
      <c r="DA563" s="37"/>
      <c r="DB563" s="37"/>
      <c r="DC563" s="37"/>
      <c r="DD563" s="37"/>
      <c r="DE563" s="37"/>
      <c r="DF563" s="37"/>
      <c r="DG563" s="37"/>
      <c r="DH563" s="37"/>
      <c r="DI563" s="37"/>
      <c r="DJ563" s="37"/>
      <c r="DK563" s="37"/>
      <c r="DL563" s="37"/>
      <c r="DM563" s="37"/>
      <c r="DN563" s="37"/>
      <c r="DO563" s="37"/>
      <c r="DP563" s="37"/>
      <c r="DQ563" s="37"/>
      <c r="DR563" s="37"/>
      <c r="DS563" s="37"/>
      <c r="DT563" s="37"/>
      <c r="DU563" s="37"/>
      <c r="DV563" s="37"/>
      <c r="DW563" s="37"/>
      <c r="DX563" s="37"/>
      <c r="DY563" s="37"/>
      <c r="DZ563" s="37"/>
      <c r="EA563" s="37"/>
      <c r="EB563" s="37"/>
      <c r="EC563" s="37"/>
      <c r="ED563" s="37"/>
      <c r="EE563" s="37"/>
      <c r="EF563" s="37"/>
      <c r="EG563" s="37"/>
      <c r="EH563" s="37"/>
      <c r="EI563" s="37"/>
      <c r="EJ563" s="37"/>
      <c r="EK563" s="37"/>
      <c r="EL563" s="37"/>
      <c r="EM563" s="37"/>
      <c r="EN563" s="37"/>
      <c r="EO563" s="37"/>
      <c r="EP563" s="37"/>
      <c r="EQ563" s="37"/>
      <c r="ER563" s="37"/>
      <c r="ES563" s="37"/>
      <c r="ET563" s="37"/>
      <c r="EU563" s="37"/>
      <c r="EV563" s="37"/>
      <c r="EW563" s="37"/>
      <c r="EX563" s="37"/>
      <c r="EY563" s="37"/>
      <c r="EZ563" s="37"/>
      <c r="FA563" s="37"/>
      <c r="FB563" s="37"/>
      <c r="FC563" s="37"/>
      <c r="FD563" s="37"/>
      <c r="FE563" s="37"/>
      <c r="FF563" s="37"/>
      <c r="FG563" s="37"/>
      <c r="FH563" s="37"/>
      <c r="FI563" s="37"/>
      <c r="FJ563" s="37"/>
      <c r="FK563" s="37"/>
      <c r="FL563" s="37"/>
      <c r="FM563" s="37"/>
      <c r="FN563" s="37"/>
      <c r="FO563" s="37"/>
      <c r="FP563" s="37"/>
      <c r="FQ563" s="37"/>
      <c r="FR563" s="37"/>
      <c r="FS563" s="37"/>
      <c r="FT563" s="37"/>
      <c r="FU563" s="37"/>
      <c r="FV563" s="37"/>
      <c r="FW563" s="37"/>
      <c r="FX563" s="37"/>
      <c r="FY563" s="37"/>
      <c r="FZ563" s="37"/>
      <c r="GA563" s="37"/>
      <c r="GB563" s="37"/>
      <c r="GC563" s="37"/>
      <c r="GD563" s="37"/>
      <c r="GE563" s="37"/>
      <c r="GF563" s="37"/>
      <c r="GG563" s="37"/>
      <c r="GH563" s="37"/>
      <c r="GI563" s="37"/>
      <c r="GJ563" s="37"/>
      <c r="GK563" s="37"/>
      <c r="GL563" s="37"/>
      <c r="GM563" s="37"/>
      <c r="GN563" s="37"/>
      <c r="GO563" s="37"/>
      <c r="GP563" s="37"/>
      <c r="GQ563" s="37"/>
      <c r="GR563" s="37"/>
      <c r="GS563" s="37"/>
      <c r="GT563" s="37"/>
      <c r="GU563" s="37"/>
      <c r="GV563" s="37"/>
      <c r="GW563" s="37"/>
      <c r="GX563" s="37"/>
      <c r="GY563" s="37"/>
      <c r="GZ563" s="37"/>
      <c r="HA563" s="37"/>
      <c r="HB563" s="37"/>
      <c r="HC563" s="37"/>
      <c r="HD563" s="37"/>
      <c r="HE563" s="37"/>
      <c r="HF563" s="37"/>
      <c r="HG563" s="37"/>
      <c r="HH563" s="37"/>
      <c r="HI563" s="37"/>
      <c r="HJ563" s="37"/>
      <c r="HK563" s="37"/>
      <c r="HL563" s="37"/>
      <c r="HM563" s="37"/>
      <c r="HN563" s="37"/>
      <c r="HO563" s="37"/>
      <c r="HP563" s="37"/>
      <c r="HQ563" s="37"/>
      <c r="HR563" s="37"/>
      <c r="HS563" s="37"/>
      <c r="HT563" s="37"/>
      <c r="HU563" s="37"/>
      <c r="HV563" s="37"/>
      <c r="HW563" s="37"/>
      <c r="HX563" s="37"/>
      <c r="HY563" s="37"/>
      <c r="HZ563" s="37"/>
      <c r="IA563" s="37"/>
      <c r="IB563" s="37"/>
      <c r="IC563" s="37"/>
      <c r="ID563" s="37"/>
      <c r="IE563" s="37"/>
      <c r="IF563" s="37"/>
      <c r="IG563" s="37"/>
      <c r="IH563" s="37"/>
      <c r="II563" s="37"/>
      <c r="IJ563" s="37"/>
      <c r="IK563" s="37"/>
      <c r="IL563" s="37"/>
      <c r="IM563" s="37"/>
      <c r="IN563" s="37"/>
      <c r="IO563" s="37"/>
      <c r="IP563" s="37"/>
      <c r="IQ563" s="37"/>
      <c r="IR563" s="37"/>
      <c r="IS563" s="37"/>
      <c r="IT563" s="37"/>
      <c r="IU563" s="37"/>
      <c r="IV563" s="37"/>
      <c r="IW563" s="37"/>
      <c r="IX563" s="37"/>
      <c r="IY563" s="37"/>
      <c r="IZ563" s="37"/>
      <c r="JA563" s="37"/>
      <c r="JB563" s="37"/>
      <c r="JC563" s="37"/>
      <c r="JD563" s="37"/>
      <c r="JE563" s="37"/>
      <c r="JF563" s="37"/>
      <c r="JG563" s="37"/>
      <c r="JH563" s="37"/>
      <c r="JI563" s="37"/>
      <c r="JJ563" s="37"/>
      <c r="JK563" s="37"/>
      <c r="JL563" s="37"/>
      <c r="JM563" s="37"/>
      <c r="JN563" s="37"/>
      <c r="JO563" s="37"/>
      <c r="JP563" s="37"/>
      <c r="JQ563" s="37"/>
      <c r="JR563" s="37"/>
      <c r="JS563" s="37"/>
      <c r="JT563" s="37"/>
      <c r="JU563" s="37"/>
      <c r="JV563" s="37"/>
      <c r="JW563" s="37"/>
      <c r="JX563" s="37"/>
      <c r="JY563" s="37"/>
      <c r="JZ563" s="37"/>
      <c r="KA563" s="37"/>
      <c r="KB563" s="37"/>
      <c r="KC563" s="37"/>
      <c r="KD563" s="37"/>
      <c r="KE563" s="37"/>
      <c r="KF563" s="37"/>
      <c r="KG563" s="37"/>
      <c r="KH563" s="37"/>
      <c r="KI563" s="37"/>
      <c r="KJ563" s="37"/>
      <c r="KK563" s="37"/>
      <c r="KL563" s="37"/>
      <c r="KM563" s="37"/>
      <c r="KN563" s="37"/>
      <c r="KO563" s="37"/>
      <c r="KP563" s="37"/>
      <c r="KQ563" s="37"/>
      <c r="KR563" s="37"/>
      <c r="KS563" s="37"/>
      <c r="KT563" s="37"/>
      <c r="KU563" s="37"/>
      <c r="KV563" s="37"/>
      <c r="KW563" s="37"/>
      <c r="KX563" s="37"/>
      <c r="KY563" s="37"/>
      <c r="KZ563" s="37"/>
      <c r="LA563" s="37"/>
      <c r="LB563" s="37"/>
      <c r="LC563" s="37"/>
      <c r="LD563" s="37"/>
      <c r="LE563" s="37"/>
      <c r="LF563" s="37"/>
      <c r="LG563" s="37"/>
      <c r="LH563" s="37"/>
      <c r="LI563" s="37"/>
      <c r="LJ563" s="37"/>
      <c r="LK563" s="37"/>
      <c r="LL563" s="37"/>
      <c r="LM563" s="37"/>
      <c r="LN563" s="37"/>
      <c r="LO563" s="37"/>
      <c r="LP563" s="37"/>
      <c r="LQ563" s="37"/>
      <c r="LR563" s="37"/>
      <c r="LS563" s="37"/>
      <c r="LT563" s="37"/>
      <c r="LU563" s="37"/>
      <c r="LV563" s="37"/>
      <c r="LW563" s="37"/>
      <c r="LX563" s="37"/>
      <c r="LY563" s="37"/>
      <c r="LZ563" s="37"/>
      <c r="MA563" s="37"/>
      <c r="MB563" s="37"/>
      <c r="MC563" s="37"/>
      <c r="MD563" s="37"/>
      <c r="ME563" s="37"/>
      <c r="MF563" s="37"/>
      <c r="MG563" s="37"/>
      <c r="MH563" s="37"/>
      <c r="MI563" s="37"/>
      <c r="MJ563" s="37"/>
      <c r="MK563" s="37"/>
      <c r="ML563" s="37"/>
      <c r="MM563" s="37"/>
      <c r="MN563" s="37"/>
      <c r="MO563" s="37"/>
      <c r="MP563" s="37"/>
      <c r="MQ563" s="37"/>
      <c r="MR563" s="37"/>
      <c r="MS563" s="37"/>
      <c r="MT563" s="37"/>
      <c r="MU563" s="37"/>
      <c r="MV563" s="37"/>
      <c r="MW563" s="37"/>
      <c r="MX563" s="37"/>
      <c r="MY563" s="37"/>
      <c r="MZ563" s="37"/>
      <c r="NA563" s="37"/>
      <c r="NB563" s="37"/>
      <c r="NC563" s="37"/>
      <c r="ND563" s="37"/>
      <c r="NE563" s="37"/>
      <c r="NF563" s="37"/>
      <c r="NG563" s="37"/>
      <c r="NH563" s="37"/>
      <c r="NI563" s="37"/>
      <c r="NJ563" s="37"/>
      <c r="NK563" s="37"/>
      <c r="NL563" s="37"/>
      <c r="NM563" s="37"/>
      <c r="NN563" s="37"/>
      <c r="NO563" s="37"/>
      <c r="NP563" s="37"/>
      <c r="NQ563" s="37"/>
      <c r="NR563" s="37"/>
      <c r="NS563" s="37"/>
      <c r="NT563" s="37"/>
      <c r="NU563" s="37"/>
      <c r="NV563" s="37"/>
      <c r="NW563" s="37"/>
      <c r="NX563" s="37"/>
      <c r="NY563" s="37"/>
      <c r="NZ563" s="37"/>
      <c r="OA563" s="37"/>
      <c r="OB563" s="37"/>
      <c r="OC563" s="37"/>
      <c r="OD563" s="37"/>
      <c r="OE563" s="37"/>
      <c r="OF563" s="37"/>
      <c r="OG563" s="37"/>
      <c r="OH563" s="37"/>
      <c r="OI563" s="37"/>
      <c r="OJ563" s="37"/>
      <c r="OK563" s="37"/>
      <c r="OL563" s="37"/>
      <c r="OM563" s="37"/>
      <c r="ON563" s="37"/>
      <c r="OO563" s="37"/>
      <c r="OP563" s="37"/>
      <c r="OQ563" s="37"/>
      <c r="OR563" s="37"/>
      <c r="OS563" s="37"/>
      <c r="OT563" s="37"/>
      <c r="OU563" s="37"/>
      <c r="OV563" s="37"/>
      <c r="OW563" s="37"/>
      <c r="OX563" s="37"/>
      <c r="OY563" s="37"/>
      <c r="OZ563" s="37"/>
      <c r="PA563" s="37"/>
      <c r="PB563" s="37"/>
      <c r="PC563" s="37"/>
      <c r="PD563" s="37"/>
      <c r="PE563" s="37"/>
      <c r="PF563" s="37"/>
      <c r="PG563" s="37"/>
      <c r="PH563" s="37"/>
      <c r="PI563" s="37"/>
      <c r="PJ563" s="37"/>
      <c r="PK563" s="37"/>
      <c r="PL563" s="37"/>
      <c r="PM563" s="37"/>
      <c r="PN563" s="37"/>
      <c r="PO563" s="37"/>
      <c r="PP563" s="37"/>
      <c r="PQ563" s="37"/>
      <c r="PR563" s="37"/>
      <c r="PS563" s="37"/>
      <c r="PT563" s="37"/>
      <c r="PU563" s="37"/>
      <c r="PV563" s="37"/>
      <c r="PW563" s="37"/>
      <c r="PX563" s="37"/>
      <c r="PY563" s="37"/>
      <c r="PZ563" s="37"/>
      <c r="QA563" s="37"/>
      <c r="QB563" s="37"/>
      <c r="QC563" s="37"/>
      <c r="QD563" s="37"/>
      <c r="QE563" s="37"/>
      <c r="QF563" s="37"/>
      <c r="QG563" s="37"/>
      <c r="QH563" s="37"/>
      <c r="QI563" s="37"/>
      <c r="QJ563" s="37"/>
      <c r="QK563" s="37"/>
      <c r="QL563" s="37"/>
      <c r="QM563" s="37"/>
      <c r="QN563" s="37"/>
      <c r="QO563" s="37"/>
      <c r="QP563" s="37"/>
      <c r="QQ563" s="37"/>
      <c r="QR563" s="37"/>
      <c r="QS563" s="37"/>
      <c r="QT563" s="37"/>
      <c r="QU563" s="37"/>
      <c r="QV563" s="37"/>
      <c r="QW563" s="37"/>
      <c r="QX563" s="37"/>
      <c r="QY563" s="37"/>
      <c r="QZ563" s="37"/>
      <c r="RA563" s="37"/>
      <c r="RB563" s="37"/>
      <c r="RC563" s="37"/>
      <c r="RD563" s="37"/>
      <c r="RE563" s="37"/>
      <c r="RF563" s="37"/>
      <c r="RG563" s="37"/>
      <c r="RH563" s="37"/>
      <c r="RI563" s="37"/>
      <c r="RJ563" s="37"/>
      <c r="RK563" s="37"/>
      <c r="RL563" s="37"/>
      <c r="RM563" s="37"/>
      <c r="RN563" s="37"/>
      <c r="RO563" s="37"/>
      <c r="RP563" s="37"/>
      <c r="RQ563" s="37"/>
      <c r="RR563" s="37"/>
      <c r="RS563" s="37"/>
      <c r="RT563" s="37"/>
      <c r="RU563" s="37"/>
      <c r="RV563" s="37"/>
      <c r="RW563" s="37"/>
      <c r="RX563" s="37"/>
      <c r="RY563" s="37"/>
      <c r="RZ563" s="37"/>
      <c r="SA563" s="37"/>
      <c r="SB563" s="37"/>
      <c r="SC563" s="37"/>
      <c r="SD563" s="37"/>
      <c r="SE563" s="37"/>
      <c r="SF563" s="37"/>
      <c r="SG563" s="37"/>
      <c r="SH563" s="37"/>
      <c r="SI563" s="37"/>
      <c r="SJ563" s="37"/>
      <c r="SK563" s="37"/>
      <c r="SL563" s="37"/>
      <c r="SM563" s="37"/>
      <c r="SN563" s="37"/>
      <c r="SO563" s="37"/>
      <c r="SP563" s="37"/>
      <c r="SQ563" s="37"/>
      <c r="SR563" s="37"/>
      <c r="SS563" s="37"/>
      <c r="ST563" s="37"/>
      <c r="SU563" s="37"/>
      <c r="SV563" s="37"/>
      <c r="SW563" s="37"/>
      <c r="SX563" s="37"/>
      <c r="SY563" s="37"/>
      <c r="SZ563" s="37"/>
      <c r="TA563" s="37"/>
      <c r="TB563" s="37"/>
      <c r="TC563" s="37"/>
      <c r="TD563" s="37"/>
      <c r="TE563" s="37"/>
      <c r="TF563" s="37"/>
      <c r="TG563" s="37"/>
      <c r="TH563" s="37"/>
      <c r="TI563" s="37"/>
      <c r="TJ563" s="37"/>
      <c r="TK563" s="37"/>
      <c r="TL563" s="37"/>
      <c r="TM563" s="37"/>
      <c r="TN563" s="37"/>
      <c r="TO563" s="37"/>
      <c r="TP563" s="37"/>
      <c r="TQ563" s="37"/>
      <c r="TR563" s="37"/>
      <c r="TS563" s="37"/>
      <c r="TT563" s="37"/>
      <c r="TU563" s="37"/>
      <c r="TV563" s="37"/>
      <c r="TW563" s="37"/>
      <c r="TX563" s="37"/>
      <c r="TY563" s="37"/>
      <c r="TZ563" s="37"/>
      <c r="UA563" s="37"/>
      <c r="UB563" s="37"/>
      <c r="UC563" s="37"/>
      <c r="UD563" s="37"/>
      <c r="UE563" s="37"/>
      <c r="UF563" s="37"/>
      <c r="UG563" s="37"/>
      <c r="UH563" s="37"/>
      <c r="UI563" s="37"/>
      <c r="UJ563" s="37"/>
      <c r="UK563" s="37"/>
      <c r="UL563" s="37"/>
      <c r="UM563" s="37"/>
      <c r="UN563" s="37"/>
      <c r="UO563" s="37"/>
      <c r="UP563" s="37"/>
      <c r="UQ563" s="37"/>
      <c r="UR563" s="37"/>
      <c r="US563" s="37"/>
      <c r="UT563" s="37"/>
      <c r="UU563" s="37"/>
      <c r="UV563" s="37"/>
      <c r="UW563" s="37"/>
      <c r="UX563" s="37"/>
      <c r="UY563" s="37"/>
      <c r="UZ563" s="37"/>
      <c r="VA563" s="37"/>
      <c r="VB563" s="37"/>
      <c r="VC563" s="37"/>
      <c r="VD563" s="37"/>
      <c r="VE563" s="37"/>
      <c r="VF563" s="37"/>
      <c r="VG563" s="37"/>
      <c r="VH563" s="37"/>
      <c r="VI563" s="37"/>
      <c r="VJ563" s="37"/>
      <c r="VK563" s="37"/>
      <c r="VL563" s="37"/>
      <c r="VM563" s="37"/>
      <c r="VN563" s="37"/>
      <c r="VO563" s="37"/>
      <c r="VP563" s="37"/>
      <c r="VQ563" s="37"/>
      <c r="VR563" s="37"/>
      <c r="VS563" s="37"/>
      <c r="VT563" s="37"/>
      <c r="VU563" s="37"/>
      <c r="VV563" s="37"/>
      <c r="VW563" s="37"/>
      <c r="VX563" s="37"/>
      <c r="VY563" s="37"/>
      <c r="VZ563" s="37"/>
      <c r="WA563" s="37"/>
      <c r="WB563" s="37"/>
      <c r="WC563" s="37"/>
      <c r="WD563" s="37"/>
      <c r="WE563" s="37"/>
      <c r="WF563" s="37"/>
      <c r="WG563" s="37"/>
      <c r="WH563" s="37"/>
      <c r="WI563" s="37"/>
      <c r="WJ563" s="37"/>
      <c r="WK563" s="37"/>
      <c r="WL563" s="37"/>
      <c r="WM563" s="37"/>
      <c r="WN563" s="37"/>
      <c r="WO563" s="37"/>
      <c r="WP563" s="37"/>
      <c r="WQ563" s="37"/>
      <c r="WR563" s="37"/>
      <c r="WS563" s="37"/>
      <c r="WT563" s="37"/>
      <c r="WU563" s="37"/>
      <c r="WV563" s="37"/>
      <c r="WW563" s="37"/>
      <c r="WX563" s="37"/>
      <c r="WY563" s="37"/>
      <c r="WZ563" s="37"/>
      <c r="XA563" s="37"/>
      <c r="XB563" s="37"/>
      <c r="XC563" s="37"/>
      <c r="XD563" s="37"/>
      <c r="XE563" s="37"/>
      <c r="XF563" s="37"/>
      <c r="XG563" s="37"/>
      <c r="XH563" s="37"/>
      <c r="XI563" s="37"/>
      <c r="XJ563" s="37"/>
      <c r="XK563" s="37"/>
      <c r="XL563" s="37"/>
      <c r="XM563" s="37"/>
      <c r="XN563" s="37"/>
      <c r="XO563" s="37"/>
      <c r="XP563" s="37"/>
      <c r="XQ563" s="37"/>
      <c r="XR563" s="37"/>
      <c r="XS563" s="37"/>
      <c r="XT563" s="37"/>
      <c r="XU563" s="37"/>
      <c r="XV563" s="37"/>
      <c r="XW563" s="37"/>
      <c r="XX563" s="37"/>
      <c r="XY563" s="37"/>
      <c r="XZ563" s="37"/>
      <c r="YA563" s="37"/>
      <c r="YB563" s="37"/>
      <c r="YC563" s="37"/>
      <c r="YD563" s="37"/>
      <c r="YE563" s="37"/>
      <c r="YF563" s="37"/>
      <c r="YG563" s="37"/>
      <c r="YH563" s="37"/>
      <c r="YI563" s="37"/>
      <c r="YJ563" s="37"/>
      <c r="YK563" s="37"/>
      <c r="YL563" s="37"/>
      <c r="YM563" s="37"/>
      <c r="YN563" s="37"/>
      <c r="YO563" s="37"/>
      <c r="YP563" s="37"/>
      <c r="YQ563" s="37"/>
      <c r="YR563" s="37"/>
      <c r="YS563" s="37"/>
      <c r="YT563" s="37"/>
      <c r="YU563" s="37"/>
      <c r="YV563" s="37"/>
      <c r="YW563" s="37"/>
      <c r="YX563" s="37"/>
      <c r="YY563" s="37"/>
      <c r="YZ563" s="37"/>
      <c r="ZA563" s="37"/>
      <c r="ZB563" s="37"/>
      <c r="ZC563" s="37"/>
      <c r="ZD563" s="37"/>
      <c r="ZE563" s="37"/>
      <c r="ZF563" s="37"/>
      <c r="ZG563" s="37"/>
      <c r="ZH563" s="37"/>
      <c r="ZI563" s="37"/>
      <c r="ZJ563" s="37"/>
      <c r="ZK563" s="37"/>
      <c r="ZL563" s="37"/>
      <c r="ZM563" s="37"/>
      <c r="ZN563" s="37"/>
      <c r="ZO563" s="37"/>
      <c r="ZP563" s="37"/>
      <c r="ZQ563" s="37"/>
      <c r="ZR563" s="37"/>
      <c r="ZS563" s="37"/>
      <c r="ZT563" s="37"/>
      <c r="ZU563" s="37"/>
      <c r="ZV563" s="37"/>
      <c r="ZW563" s="37"/>
      <c r="ZX563" s="37"/>
      <c r="ZY563" s="37"/>
      <c r="ZZ563" s="37"/>
      <c r="AAA563" s="37"/>
      <c r="AAB563" s="37"/>
      <c r="AAC563" s="37"/>
      <c r="AAD563" s="37"/>
      <c r="AAE563" s="37"/>
      <c r="AAF563" s="37"/>
      <c r="AAG563" s="37"/>
      <c r="AAH563" s="37"/>
      <c r="AAI563" s="37"/>
      <c r="AAJ563" s="37"/>
      <c r="AAK563" s="37"/>
      <c r="AAL563" s="37"/>
      <c r="AAM563" s="37"/>
      <c r="AAN563" s="37"/>
      <c r="AAO563" s="37"/>
      <c r="AAP563" s="37"/>
      <c r="AAQ563" s="37"/>
      <c r="AAR563" s="37"/>
      <c r="AAS563" s="37"/>
      <c r="AAT563" s="37"/>
      <c r="AAU563" s="37"/>
      <c r="AAV563" s="37"/>
      <c r="AAW563" s="37"/>
      <c r="AAX563" s="37"/>
      <c r="AAY563" s="37"/>
      <c r="AAZ563" s="37"/>
      <c r="ABA563" s="37"/>
      <c r="ABB563" s="37"/>
      <c r="ABC563" s="37"/>
      <c r="ABD563" s="37"/>
      <c r="ABE563" s="37"/>
      <c r="ABF563" s="37"/>
      <c r="ABG563" s="37"/>
      <c r="ABH563" s="37"/>
      <c r="ABI563" s="37"/>
      <c r="ABJ563" s="37"/>
      <c r="ABK563" s="37"/>
      <c r="ABL563" s="37"/>
      <c r="ABM563" s="37"/>
      <c r="ABN563" s="37"/>
      <c r="ABO563" s="37"/>
      <c r="ABP563" s="37"/>
      <c r="ABQ563" s="37"/>
      <c r="ABR563" s="37"/>
      <c r="ABS563" s="37"/>
      <c r="ABT563" s="37"/>
      <c r="ABU563" s="37"/>
      <c r="ABV563" s="37"/>
      <c r="ABW563" s="37"/>
      <c r="ABX563" s="37"/>
      <c r="ABY563" s="37"/>
      <c r="ABZ563" s="37"/>
      <c r="ACA563" s="37"/>
      <c r="ACB563" s="37"/>
      <c r="ACC563" s="37"/>
      <c r="ACD563" s="37"/>
      <c r="ACE563" s="37"/>
      <c r="ACF563" s="37"/>
      <c r="ACG563" s="37"/>
      <c r="ACH563" s="37"/>
      <c r="ACI563" s="37"/>
      <c r="ACJ563" s="37"/>
      <c r="ACK563" s="37"/>
      <c r="ACL563" s="37"/>
      <c r="ACM563" s="37"/>
      <c r="ACN563" s="37"/>
      <c r="ACO563" s="37"/>
      <c r="ACP563" s="37"/>
      <c r="ACQ563" s="37"/>
      <c r="ACR563" s="37"/>
      <c r="ACS563" s="37"/>
      <c r="ACT563" s="37"/>
      <c r="ACU563" s="37"/>
      <c r="ACV563" s="37"/>
      <c r="ACW563" s="37"/>
      <c r="ACX563" s="37"/>
      <c r="ACY563" s="37"/>
      <c r="ACZ563" s="37"/>
      <c r="ADA563" s="37"/>
      <c r="ADB563" s="37"/>
      <c r="ADC563" s="37"/>
      <c r="ADD563" s="37"/>
      <c r="ADE563" s="37"/>
      <c r="ADF563" s="37"/>
      <c r="ADG563" s="37"/>
      <c r="ADH563" s="37"/>
      <c r="ADI563" s="37"/>
      <c r="ADJ563" s="37"/>
      <c r="ADK563" s="37"/>
      <c r="ADL563" s="37"/>
      <c r="ADM563" s="37"/>
      <c r="ADN563" s="37"/>
      <c r="ADO563" s="37"/>
      <c r="ADP563" s="37"/>
      <c r="ADQ563" s="37"/>
      <c r="ADR563" s="37"/>
      <c r="ADS563" s="37"/>
      <c r="ADT563" s="37"/>
      <c r="ADU563" s="37"/>
      <c r="ADV563" s="37"/>
      <c r="ADW563" s="37"/>
      <c r="ADX563" s="37"/>
      <c r="ADY563" s="37"/>
      <c r="ADZ563" s="37"/>
      <c r="AEA563" s="37"/>
      <c r="AEB563" s="37"/>
      <c r="AEC563" s="37"/>
      <c r="AED563" s="37"/>
      <c r="AEE563" s="37"/>
      <c r="AEF563" s="37"/>
      <c r="AEG563" s="37"/>
      <c r="AEH563" s="37"/>
      <c r="AEI563" s="37"/>
      <c r="AEJ563" s="37"/>
      <c r="AEK563" s="37"/>
      <c r="AEL563" s="37"/>
      <c r="AEM563" s="37"/>
      <c r="AEN563" s="37"/>
      <c r="AEO563" s="37"/>
      <c r="AEP563" s="37"/>
      <c r="AEQ563" s="37"/>
      <c r="AER563" s="37"/>
      <c r="AES563" s="37"/>
      <c r="AET563" s="37"/>
      <c r="AEU563" s="37"/>
      <c r="AEV563" s="37"/>
      <c r="AEW563" s="37"/>
      <c r="AEX563" s="37"/>
      <c r="AEY563" s="37"/>
      <c r="AEZ563" s="37"/>
      <c r="AFA563" s="37"/>
      <c r="AFB563" s="37"/>
      <c r="AFC563" s="37"/>
      <c r="AFD563" s="37"/>
      <c r="AFE563" s="37"/>
      <c r="AFF563" s="37"/>
      <c r="AFG563" s="37"/>
      <c r="AFH563" s="37"/>
      <c r="AFI563" s="37"/>
      <c r="AFJ563" s="37"/>
      <c r="AFK563" s="37"/>
      <c r="AFL563" s="37"/>
      <c r="AFM563" s="37"/>
      <c r="AFN563" s="37"/>
      <c r="AFO563" s="37"/>
      <c r="AFP563" s="37"/>
      <c r="AFQ563" s="37"/>
      <c r="AFR563" s="37"/>
      <c r="AFS563" s="37"/>
      <c r="AFT563" s="37"/>
      <c r="AFU563" s="37"/>
      <c r="AFV563" s="37"/>
      <c r="AFW563" s="37"/>
      <c r="AFX563" s="37"/>
      <c r="AFY563" s="37"/>
      <c r="AFZ563" s="37"/>
      <c r="AGA563" s="37"/>
      <c r="AGB563" s="37"/>
      <c r="AGC563" s="37"/>
      <c r="AGD563" s="37"/>
      <c r="AGE563" s="37"/>
      <c r="AGF563" s="37"/>
      <c r="AGG563" s="37"/>
      <c r="AGH563" s="37"/>
      <c r="AGI563" s="37"/>
      <c r="AGJ563" s="37"/>
      <c r="AGK563" s="37"/>
      <c r="AGL563" s="37"/>
      <c r="AGM563" s="37"/>
      <c r="AGN563" s="37"/>
      <c r="AGO563" s="37"/>
      <c r="AGP563" s="37"/>
      <c r="AGQ563" s="37"/>
      <c r="AGR563" s="37"/>
      <c r="AGS563" s="37"/>
      <c r="AGT563" s="37"/>
      <c r="AGU563" s="37"/>
      <c r="AGV563" s="37"/>
      <c r="AGW563" s="37"/>
      <c r="AGX563" s="37"/>
      <c r="AGY563" s="37"/>
      <c r="AGZ563" s="37"/>
      <c r="AHA563" s="37"/>
      <c r="AHB563" s="37"/>
      <c r="AHC563" s="37"/>
      <c r="AHD563" s="37"/>
      <c r="AHE563" s="37"/>
      <c r="AHF563" s="37"/>
      <c r="AHG563" s="37"/>
      <c r="AHH563" s="37"/>
      <c r="AHI563" s="37"/>
      <c r="AHJ563" s="37"/>
      <c r="AHK563" s="37"/>
      <c r="AHL563" s="37"/>
      <c r="AHM563" s="37"/>
      <c r="AHN563" s="37"/>
      <c r="AHO563" s="37"/>
      <c r="AHP563" s="37"/>
      <c r="AHQ563" s="37"/>
      <c r="AHR563" s="37"/>
      <c r="AHS563" s="37"/>
      <c r="AHT563" s="37"/>
      <c r="AHU563" s="37"/>
      <c r="AHV563" s="37"/>
      <c r="AHW563" s="37"/>
      <c r="AHX563" s="37"/>
      <c r="AHY563" s="37"/>
      <c r="AHZ563" s="37"/>
      <c r="AIA563" s="37"/>
      <c r="AIB563" s="37"/>
      <c r="AIC563" s="37"/>
      <c r="AID563" s="37"/>
      <c r="AIE563" s="37"/>
      <c r="AIF563" s="37"/>
      <c r="AIG563" s="37"/>
      <c r="AIH563" s="37"/>
      <c r="AII563" s="37"/>
      <c r="AIJ563" s="37"/>
      <c r="AIK563" s="37"/>
      <c r="AIL563" s="37"/>
      <c r="AIM563" s="37"/>
      <c r="AIN563" s="37"/>
      <c r="AIO563" s="37"/>
      <c r="AIP563" s="37"/>
      <c r="AIQ563" s="37"/>
      <c r="AIR563" s="37"/>
      <c r="AIS563" s="37"/>
      <c r="AIT563" s="37"/>
      <c r="AIU563" s="37"/>
      <c r="AIV563" s="37"/>
      <c r="AIW563" s="37"/>
      <c r="AIX563" s="37"/>
      <c r="AIY563" s="37"/>
      <c r="AIZ563" s="37"/>
      <c r="AJA563" s="37"/>
      <c r="AJB563" s="37"/>
      <c r="AJC563" s="37"/>
      <c r="AJD563" s="37"/>
      <c r="AJE563" s="37"/>
      <c r="AJF563" s="37"/>
      <c r="AJG563" s="37"/>
      <c r="AJH563" s="37"/>
      <c r="AJI563" s="37"/>
      <c r="AJJ563" s="37"/>
      <c r="AJK563" s="37"/>
      <c r="AJL563" s="37"/>
      <c r="AJM563" s="37"/>
      <c r="AJN563" s="37"/>
      <c r="AJO563" s="37"/>
      <c r="AJP563" s="37"/>
      <c r="AJQ563" s="37"/>
      <c r="AJR563" s="37"/>
      <c r="AJS563" s="37"/>
      <c r="AJT563" s="37"/>
      <c r="AJU563" s="37"/>
      <c r="AJV563" s="37"/>
      <c r="AJW563" s="37"/>
      <c r="AJX563" s="37"/>
      <c r="AJY563" s="37"/>
      <c r="AJZ563" s="37"/>
      <c r="AKA563" s="37"/>
      <c r="AKB563" s="37"/>
      <c r="AKC563" s="37"/>
      <c r="AKD563" s="37"/>
      <c r="AKE563" s="37"/>
      <c r="AKF563" s="37"/>
      <c r="AKG563" s="37"/>
      <c r="AKH563" s="37"/>
      <c r="AKI563" s="37"/>
      <c r="AKJ563" s="37"/>
      <c r="AKK563" s="37"/>
      <c r="AKL563" s="37"/>
      <c r="AKM563" s="37"/>
      <c r="AKN563" s="37"/>
      <c r="AKO563" s="37"/>
      <c r="AKP563" s="37"/>
      <c r="AKQ563" s="37"/>
      <c r="AKR563" s="37"/>
      <c r="AKS563" s="37"/>
      <c r="AKT563" s="37"/>
      <c r="AKU563" s="37"/>
      <c r="AKV563" s="37"/>
      <c r="AKW563" s="37"/>
      <c r="AKX563" s="37"/>
      <c r="AKY563" s="37"/>
      <c r="AKZ563" s="37"/>
      <c r="ALA563" s="37"/>
      <c r="ALB563" s="37"/>
      <c r="ALC563" s="37"/>
      <c r="ALD563" s="37"/>
      <c r="ALE563" s="37"/>
      <c r="ALF563" s="37"/>
      <c r="ALG563" s="37"/>
      <c r="ALH563" s="37"/>
      <c r="ALI563" s="37"/>
      <c r="ALJ563" s="37"/>
      <c r="ALK563" s="37"/>
      <c r="ALL563" s="37"/>
      <c r="ALM563" s="37"/>
      <c r="ALN563" s="37"/>
      <c r="ALO563" s="37"/>
      <c r="ALP563" s="37"/>
      <c r="ALQ563" s="37"/>
      <c r="ALR563" s="37"/>
      <c r="ALS563" s="37"/>
      <c r="ALT563" s="37"/>
      <c r="ALU563" s="37"/>
      <c r="ALV563" s="37"/>
      <c r="ALW563" s="37"/>
      <c r="ALX563" s="37"/>
      <c r="ALY563" s="37"/>
      <c r="ALZ563" s="37"/>
      <c r="AMA563" s="37"/>
      <c r="AMB563" s="37"/>
      <c r="AMC563" s="37"/>
      <c r="AMD563" s="37"/>
      <c r="AME563" s="37"/>
      <c r="AMF563" s="37"/>
      <c r="AMG563" s="37"/>
      <c r="AMH563" s="37"/>
      <c r="AMI563" s="37"/>
      <c r="AMJ563" s="37"/>
      <c r="AMK563" s="37"/>
      <c r="AML563" s="37"/>
      <c r="AMM563" s="37"/>
      <c r="AMN563" s="37"/>
      <c r="AMO563" s="37"/>
      <c r="AMP563" s="37"/>
      <c r="AMQ563" s="37"/>
      <c r="AMR563" s="37"/>
      <c r="AMS563" s="37"/>
      <c r="AMT563" s="37"/>
      <c r="AMU563" s="37"/>
      <c r="AMV563" s="37"/>
      <c r="AMW563" s="37"/>
      <c r="AMX563" s="37"/>
      <c r="AMY563" s="37"/>
      <c r="AMZ563" s="37"/>
      <c r="ANA563" s="37"/>
      <c r="ANB563" s="37"/>
      <c r="ANC563" s="37"/>
      <c r="AND563" s="37"/>
      <c r="ANE563" s="37"/>
      <c r="ANF563" s="37"/>
      <c r="ANG563" s="37"/>
      <c r="ANH563" s="37"/>
      <c r="ANI563" s="37"/>
      <c r="ANJ563" s="37"/>
      <c r="ANK563" s="37"/>
      <c r="ANL563" s="37"/>
      <c r="ANM563" s="37"/>
      <c r="ANN563" s="37"/>
      <c r="ANO563" s="37"/>
      <c r="ANP563" s="37"/>
      <c r="ANQ563" s="37"/>
      <c r="ANR563" s="37"/>
      <c r="ANS563" s="37"/>
      <c r="ANT563" s="37"/>
      <c r="ANU563" s="37"/>
      <c r="ANV563" s="37"/>
      <c r="ANW563" s="37"/>
      <c r="ANX563" s="37"/>
      <c r="ANY563" s="37"/>
      <c r="ANZ563" s="37"/>
      <c r="AOA563" s="37"/>
      <c r="AOB563" s="37"/>
      <c r="AOC563" s="37"/>
      <c r="AOD563" s="37"/>
      <c r="AOE563" s="37"/>
      <c r="AOF563" s="37"/>
      <c r="AOG563" s="37"/>
      <c r="AOH563" s="37"/>
      <c r="AOI563" s="37"/>
      <c r="AOJ563" s="37"/>
      <c r="AOK563" s="37"/>
      <c r="AOL563" s="37"/>
      <c r="AOM563" s="37"/>
      <c r="AON563" s="37"/>
      <c r="AOO563" s="37"/>
      <c r="AOP563" s="37"/>
      <c r="AOQ563" s="37"/>
      <c r="AOR563" s="37"/>
      <c r="AOS563" s="37"/>
      <c r="AOT563" s="37"/>
      <c r="AOU563" s="37"/>
      <c r="AOV563" s="37"/>
      <c r="AOW563" s="37"/>
      <c r="AOX563" s="37"/>
      <c r="AOY563" s="37"/>
      <c r="AOZ563" s="37"/>
      <c r="APA563" s="37"/>
      <c r="APB563" s="37"/>
      <c r="APC563" s="37"/>
      <c r="APD563" s="37"/>
      <c r="APE563" s="37"/>
      <c r="APF563" s="37"/>
      <c r="APG563" s="37"/>
      <c r="APH563" s="37"/>
      <c r="API563" s="37"/>
      <c r="APJ563" s="37"/>
      <c r="APK563" s="37"/>
      <c r="APL563" s="37"/>
      <c r="APM563" s="37"/>
      <c r="APN563" s="37"/>
      <c r="APO563" s="37"/>
      <c r="APP563" s="37"/>
      <c r="APQ563" s="37"/>
      <c r="APR563" s="37"/>
      <c r="APS563" s="37"/>
      <c r="APT563" s="37"/>
      <c r="APU563" s="37"/>
      <c r="APV563" s="37"/>
      <c r="APW563" s="37"/>
      <c r="APX563" s="37"/>
      <c r="APY563" s="37"/>
      <c r="APZ563" s="37"/>
      <c r="AQA563" s="37"/>
      <c r="AQB563" s="37"/>
      <c r="AQC563" s="37"/>
      <c r="AQD563" s="37"/>
      <c r="AQE563" s="37"/>
      <c r="AQF563" s="37"/>
      <c r="AQG563" s="37"/>
      <c r="AQH563" s="37"/>
      <c r="AQI563" s="37"/>
      <c r="AQJ563" s="37"/>
      <c r="AQK563" s="37"/>
      <c r="AQL563" s="37"/>
      <c r="AQM563" s="37"/>
      <c r="AQN563" s="37"/>
      <c r="AQO563" s="37"/>
      <c r="AQP563" s="37"/>
      <c r="AQQ563" s="37"/>
      <c r="AQR563" s="37"/>
      <c r="AQS563" s="37"/>
      <c r="AQT563" s="37"/>
      <c r="AQU563" s="37"/>
      <c r="AQV563" s="37"/>
      <c r="AQW563" s="37"/>
      <c r="AQX563" s="37"/>
      <c r="AQY563" s="37"/>
      <c r="AQZ563" s="37"/>
      <c r="ARA563" s="37"/>
      <c r="ARB563" s="37"/>
      <c r="ARC563" s="37"/>
      <c r="ARD563" s="37"/>
      <c r="ARE563" s="37"/>
      <c r="ARF563" s="37"/>
      <c r="ARG563" s="37"/>
      <c r="ARH563" s="37"/>
      <c r="ARI563" s="37"/>
      <c r="ARJ563" s="37"/>
      <c r="ARK563" s="37"/>
      <c r="ARL563" s="37"/>
      <c r="ARM563" s="37"/>
      <c r="ARN563" s="37"/>
      <c r="ARO563" s="37"/>
      <c r="ARP563" s="37"/>
      <c r="ARQ563" s="37"/>
      <c r="ARR563" s="37"/>
      <c r="ARS563" s="37"/>
      <c r="ART563" s="37"/>
      <c r="ARU563" s="37"/>
      <c r="ARV563" s="37"/>
      <c r="ARW563" s="37"/>
      <c r="ARX563" s="37"/>
      <c r="ARY563" s="37"/>
      <c r="ARZ563" s="37"/>
      <c r="ASA563" s="37"/>
      <c r="ASB563" s="37"/>
      <c r="ASC563" s="37"/>
      <c r="ASD563" s="37"/>
      <c r="ASE563" s="37"/>
      <c r="ASF563" s="37"/>
      <c r="ASG563" s="37"/>
      <c r="ASH563" s="37"/>
      <c r="ASI563" s="37"/>
      <c r="ASJ563" s="37"/>
      <c r="ASK563" s="37"/>
      <c r="ASL563" s="37"/>
      <c r="ASM563" s="37"/>
      <c r="ASN563" s="37"/>
      <c r="ASO563" s="37"/>
      <c r="ASP563" s="37"/>
      <c r="ASQ563" s="37"/>
      <c r="ASR563" s="37"/>
      <c r="ASS563" s="37"/>
      <c r="AST563" s="37"/>
      <c r="ASU563" s="37"/>
      <c r="ASV563" s="37"/>
      <c r="ASW563" s="37"/>
      <c r="ASX563" s="37"/>
      <c r="ASY563" s="37"/>
      <c r="ASZ563" s="37"/>
      <c r="ATA563" s="37"/>
      <c r="ATB563" s="37"/>
      <c r="ATC563" s="37"/>
      <c r="ATD563" s="37"/>
      <c r="ATE563" s="37"/>
      <c r="ATF563" s="37"/>
      <c r="ATG563" s="37"/>
      <c r="ATH563" s="37"/>
      <c r="ATI563" s="37"/>
      <c r="ATJ563" s="37"/>
      <c r="ATK563" s="37"/>
      <c r="ATL563" s="37"/>
      <c r="ATM563" s="37"/>
      <c r="ATN563" s="37"/>
      <c r="ATO563" s="37"/>
      <c r="ATP563" s="37"/>
      <c r="ATQ563" s="37"/>
      <c r="ATR563" s="37"/>
      <c r="ATS563" s="37"/>
      <c r="ATT563" s="37"/>
      <c r="ATU563" s="37"/>
      <c r="ATV563" s="37"/>
      <c r="ATW563" s="37"/>
      <c r="ATX563" s="37"/>
      <c r="ATY563" s="37"/>
      <c r="ATZ563" s="37"/>
      <c r="AUA563" s="37"/>
      <c r="AUB563" s="37"/>
      <c r="AUC563" s="37"/>
      <c r="AUD563" s="37"/>
      <c r="AUE563" s="37"/>
      <c r="AUF563" s="37"/>
      <c r="AUG563" s="37"/>
      <c r="AUH563" s="37"/>
      <c r="AUI563" s="37"/>
      <c r="AUJ563" s="37"/>
      <c r="AUK563" s="37"/>
      <c r="AUL563" s="37"/>
      <c r="AUM563" s="37"/>
      <c r="AUN563" s="37"/>
      <c r="AUO563" s="37"/>
      <c r="AUP563" s="37"/>
      <c r="AUQ563" s="37"/>
      <c r="AUR563" s="37"/>
      <c r="AUS563" s="37"/>
      <c r="AUT563" s="37"/>
      <c r="AUU563" s="37"/>
      <c r="AUV563" s="37"/>
      <c r="AUW563" s="37"/>
      <c r="AUX563" s="37"/>
      <c r="AUY563" s="37"/>
      <c r="AUZ563" s="37"/>
      <c r="AVA563" s="37"/>
      <c r="AVB563" s="37"/>
      <c r="AVC563" s="37"/>
      <c r="AVD563" s="37"/>
      <c r="AVE563" s="37"/>
      <c r="AVF563" s="37"/>
      <c r="AVG563" s="37"/>
      <c r="AVH563" s="37"/>
      <c r="AVI563" s="37"/>
      <c r="AVJ563" s="37"/>
      <c r="AVK563" s="37"/>
      <c r="AVL563" s="37"/>
      <c r="AVM563" s="37"/>
      <c r="AVN563" s="37"/>
      <c r="AVO563" s="37"/>
      <c r="AVP563" s="37"/>
      <c r="AVQ563" s="37"/>
      <c r="AVR563" s="37"/>
      <c r="AVS563" s="37"/>
      <c r="AVT563" s="37"/>
      <c r="AVU563" s="37"/>
      <c r="AVV563" s="37"/>
      <c r="AVW563" s="37"/>
      <c r="AVX563" s="37"/>
      <c r="AVY563" s="37"/>
      <c r="AVZ563" s="37"/>
      <c r="AWA563" s="37"/>
      <c r="AWB563" s="37"/>
      <c r="AWC563" s="37"/>
      <c r="AWD563" s="37"/>
      <c r="AWE563" s="37"/>
      <c r="AWF563" s="37"/>
      <c r="AWG563" s="37"/>
      <c r="AWH563" s="37"/>
      <c r="AWI563" s="37"/>
      <c r="AWJ563" s="37"/>
      <c r="AWK563" s="37"/>
      <c r="AWL563" s="37"/>
      <c r="AWM563" s="37"/>
      <c r="AWN563" s="37"/>
      <c r="AWO563" s="37"/>
      <c r="AWP563" s="37"/>
      <c r="AWQ563" s="37"/>
      <c r="AWR563" s="37"/>
      <c r="AWS563" s="37"/>
      <c r="AWT563" s="37"/>
      <c r="AWU563" s="37"/>
      <c r="AWV563" s="37"/>
      <c r="AWW563" s="37"/>
      <c r="AWX563" s="37"/>
      <c r="AWY563" s="37"/>
      <c r="AWZ563" s="37"/>
      <c r="AXA563" s="37"/>
      <c r="AXB563" s="37"/>
      <c r="AXC563" s="37"/>
      <c r="AXD563" s="37"/>
      <c r="AXE563" s="37"/>
      <c r="AXF563" s="37"/>
      <c r="AXG563" s="37"/>
      <c r="AXH563" s="37"/>
      <c r="AXI563" s="37"/>
      <c r="AXJ563" s="37"/>
      <c r="AXK563" s="37"/>
      <c r="AXL563" s="37"/>
      <c r="AXM563" s="37"/>
      <c r="AXN563" s="37"/>
      <c r="AXO563" s="37"/>
      <c r="AXP563" s="37"/>
      <c r="AXQ563" s="37"/>
      <c r="AXR563" s="37"/>
      <c r="AXS563" s="37"/>
      <c r="AXT563" s="37"/>
      <c r="AXU563" s="37"/>
      <c r="AXV563" s="37"/>
      <c r="AXW563" s="37"/>
      <c r="AXX563" s="37"/>
      <c r="AXY563" s="37"/>
      <c r="AXZ563" s="37"/>
      <c r="AYA563" s="37"/>
      <c r="AYB563" s="37"/>
      <c r="AYC563" s="37"/>
      <c r="AYD563" s="37"/>
      <c r="AYE563" s="37"/>
      <c r="AYF563" s="37"/>
      <c r="AYG563" s="37"/>
      <c r="AYH563" s="37"/>
      <c r="AYI563" s="37"/>
      <c r="AYJ563" s="37"/>
      <c r="AYK563" s="37"/>
      <c r="AYL563" s="37"/>
      <c r="AYM563" s="37"/>
      <c r="AYN563" s="37"/>
      <c r="AYO563" s="37"/>
      <c r="AYP563" s="37"/>
      <c r="AYQ563" s="37"/>
      <c r="AYR563" s="37"/>
      <c r="AYS563" s="37"/>
      <c r="AYT563" s="37"/>
      <c r="AYU563" s="37"/>
      <c r="AYV563" s="37"/>
      <c r="AYW563" s="37"/>
      <c r="AYX563" s="37"/>
      <c r="AYY563" s="37"/>
      <c r="AYZ563" s="37"/>
      <c r="AZA563" s="37"/>
      <c r="AZB563" s="37"/>
      <c r="AZC563" s="37"/>
      <c r="AZD563" s="37"/>
      <c r="AZE563" s="37"/>
      <c r="AZF563" s="37"/>
      <c r="AZG563" s="37"/>
      <c r="AZH563" s="37"/>
      <c r="AZI563" s="37"/>
      <c r="AZJ563" s="37"/>
      <c r="AZK563" s="37"/>
      <c r="AZL563" s="37"/>
      <c r="AZM563" s="37"/>
      <c r="AZN563" s="37"/>
      <c r="AZO563" s="37"/>
      <c r="AZP563" s="37"/>
      <c r="AZQ563" s="37"/>
      <c r="AZR563" s="37"/>
      <c r="AZS563" s="37"/>
      <c r="AZT563" s="37"/>
      <c r="AZU563" s="37"/>
      <c r="AZV563" s="37"/>
      <c r="AZW563" s="37"/>
      <c r="AZX563" s="37"/>
      <c r="AZY563" s="37"/>
      <c r="AZZ563" s="37"/>
      <c r="BAA563" s="37"/>
      <c r="BAB563" s="37"/>
      <c r="BAC563" s="37"/>
      <c r="BAD563" s="37"/>
      <c r="BAE563" s="37"/>
      <c r="BAF563" s="37"/>
      <c r="BAG563" s="37"/>
      <c r="BAH563" s="37"/>
      <c r="BAI563" s="37"/>
      <c r="BAJ563" s="37"/>
      <c r="BAK563" s="37"/>
      <c r="BAL563" s="37"/>
      <c r="BAM563" s="37"/>
      <c r="BAN563" s="37"/>
      <c r="BAO563" s="37"/>
      <c r="BAP563" s="37"/>
      <c r="BAQ563" s="37"/>
      <c r="BAR563" s="37"/>
      <c r="BAS563" s="37"/>
      <c r="BAT563" s="37"/>
      <c r="BAU563" s="37"/>
      <c r="BAV563" s="37"/>
      <c r="BAW563" s="37"/>
      <c r="BAX563" s="37"/>
      <c r="BAY563" s="37"/>
      <c r="BAZ563" s="37"/>
      <c r="BBA563" s="37"/>
      <c r="BBB563" s="37"/>
      <c r="BBC563" s="37"/>
      <c r="BBD563" s="37"/>
      <c r="BBE563" s="37"/>
      <c r="BBF563" s="37"/>
      <c r="BBG563" s="37"/>
      <c r="BBH563" s="37"/>
      <c r="BBI563" s="37"/>
      <c r="BBJ563" s="37"/>
      <c r="BBK563" s="37"/>
      <c r="BBL563" s="37"/>
      <c r="BBM563" s="37"/>
      <c r="BBN563" s="37"/>
      <c r="BBO563" s="37"/>
      <c r="BBP563" s="37"/>
      <c r="BBQ563" s="37"/>
      <c r="BBR563" s="37"/>
      <c r="BBS563" s="37"/>
      <c r="BBT563" s="37"/>
      <c r="BBU563" s="37"/>
      <c r="BBV563" s="37"/>
      <c r="BBW563" s="37"/>
      <c r="BBX563" s="37"/>
      <c r="BBY563" s="37"/>
      <c r="BBZ563" s="37"/>
      <c r="BCA563" s="37"/>
      <c r="BCB563" s="37"/>
      <c r="BCC563" s="37"/>
      <c r="BCD563" s="37"/>
      <c r="BCE563" s="37"/>
      <c r="BCF563" s="37"/>
      <c r="BCG563" s="37"/>
      <c r="BCH563" s="37"/>
      <c r="BCI563" s="37"/>
      <c r="BCJ563" s="37"/>
      <c r="BCK563" s="37"/>
      <c r="BCL563" s="37"/>
      <c r="BCM563" s="37"/>
      <c r="BCN563" s="37"/>
      <c r="BCO563" s="37"/>
      <c r="BCP563" s="37"/>
      <c r="BCQ563" s="37"/>
      <c r="BCR563" s="37"/>
      <c r="BCS563" s="37"/>
      <c r="BCT563" s="37"/>
      <c r="BCU563" s="37"/>
      <c r="BCV563" s="37"/>
      <c r="BCW563" s="37"/>
      <c r="BCX563" s="37"/>
      <c r="BCY563" s="37"/>
      <c r="BCZ563" s="37"/>
      <c r="BDA563" s="37"/>
      <c r="BDB563" s="37"/>
      <c r="BDC563" s="37"/>
      <c r="BDD563" s="37"/>
      <c r="BDE563" s="37"/>
      <c r="BDF563" s="37"/>
      <c r="BDG563" s="37"/>
      <c r="BDH563" s="37"/>
      <c r="BDI563" s="37"/>
      <c r="BDJ563" s="37"/>
      <c r="BDK563" s="37"/>
      <c r="BDL563" s="37"/>
      <c r="BDM563" s="37"/>
      <c r="BDN563" s="37"/>
      <c r="BDO563" s="37"/>
      <c r="BDP563" s="37"/>
      <c r="BDQ563" s="37"/>
      <c r="BDR563" s="37"/>
      <c r="BDS563" s="37"/>
      <c r="BDT563" s="37"/>
      <c r="BDU563" s="37"/>
      <c r="BDV563" s="37"/>
      <c r="BDW563" s="37"/>
      <c r="BDX563" s="37"/>
      <c r="BDY563" s="37"/>
      <c r="BDZ563" s="37"/>
      <c r="BEA563" s="37"/>
      <c r="BEB563" s="37"/>
      <c r="BEC563" s="37"/>
      <c r="BED563" s="37"/>
      <c r="BEE563" s="37"/>
      <c r="BEF563" s="37"/>
      <c r="BEG563" s="37"/>
      <c r="BEH563" s="37"/>
      <c r="BEI563" s="37"/>
      <c r="BEJ563" s="37"/>
      <c r="BEK563" s="37"/>
      <c r="BEL563" s="37"/>
      <c r="BEM563" s="37"/>
      <c r="BEN563" s="37"/>
      <c r="BEO563" s="37"/>
      <c r="BEP563" s="37"/>
      <c r="BEQ563" s="37"/>
      <c r="BER563" s="37"/>
      <c r="BES563" s="37"/>
      <c r="BET563" s="37"/>
      <c r="BEU563" s="37"/>
      <c r="BEV563" s="37"/>
      <c r="BEW563" s="37"/>
      <c r="BEX563" s="37"/>
      <c r="BEY563" s="37"/>
      <c r="BEZ563" s="37"/>
      <c r="BFA563" s="37"/>
      <c r="BFB563" s="37"/>
      <c r="BFC563" s="37"/>
      <c r="BFD563" s="37"/>
      <c r="BFE563" s="37"/>
      <c r="BFF563" s="37"/>
      <c r="BFG563" s="37"/>
      <c r="BFH563" s="37"/>
      <c r="BFI563" s="37"/>
      <c r="BFJ563" s="37"/>
      <c r="BFK563" s="37"/>
      <c r="BFL563" s="37"/>
      <c r="BFM563" s="37"/>
      <c r="BFN563" s="37"/>
      <c r="BFO563" s="37"/>
      <c r="BFP563" s="37"/>
      <c r="BFQ563" s="37"/>
      <c r="BFR563" s="37"/>
      <c r="BFS563" s="37"/>
      <c r="BFT563" s="37"/>
      <c r="BFU563" s="37"/>
      <c r="BFV563" s="37"/>
      <c r="BFW563" s="37"/>
      <c r="BFX563" s="37"/>
      <c r="BFY563" s="37"/>
      <c r="BFZ563" s="37"/>
      <c r="BGA563" s="37"/>
      <c r="BGB563" s="37"/>
      <c r="BGC563" s="37"/>
      <c r="BGD563" s="37"/>
      <c r="BGE563" s="37"/>
      <c r="BGF563" s="37"/>
      <c r="BGG563" s="37"/>
      <c r="BGH563" s="37"/>
      <c r="BGI563" s="37"/>
      <c r="BGJ563" s="37"/>
      <c r="BGK563" s="37"/>
      <c r="BGL563" s="37"/>
      <c r="BGM563" s="37"/>
      <c r="BGN563" s="37"/>
      <c r="BGO563" s="37"/>
      <c r="BGP563" s="37"/>
      <c r="BGQ563" s="37"/>
      <c r="BGR563" s="37"/>
      <c r="BGS563" s="37"/>
      <c r="BGT563" s="37"/>
      <c r="BGU563" s="37"/>
      <c r="BGV563" s="37"/>
      <c r="BGW563" s="37"/>
      <c r="BGX563" s="37"/>
      <c r="BGY563" s="37"/>
      <c r="BGZ563" s="37"/>
      <c r="BHA563" s="37"/>
      <c r="BHB563" s="37"/>
      <c r="BHC563" s="37"/>
      <c r="BHD563" s="37"/>
      <c r="BHE563" s="37"/>
      <c r="BHF563" s="37"/>
      <c r="BHG563" s="37"/>
      <c r="BHH563" s="37"/>
      <c r="BHI563" s="37"/>
      <c r="BHJ563" s="37"/>
      <c r="BHK563" s="37"/>
      <c r="BHL563" s="37"/>
      <c r="BHM563" s="37"/>
      <c r="BHN563" s="37"/>
      <c r="BHO563" s="37"/>
      <c r="BHP563" s="37"/>
      <c r="BHQ563" s="37"/>
      <c r="BHR563" s="37"/>
      <c r="BHS563" s="37"/>
      <c r="BHT563" s="37"/>
      <c r="BHU563" s="37"/>
      <c r="BHV563" s="37"/>
      <c r="BHW563" s="37"/>
      <c r="BHX563" s="37"/>
      <c r="BHY563" s="37"/>
      <c r="BHZ563" s="37"/>
      <c r="BIA563" s="37"/>
      <c r="BIB563" s="37"/>
      <c r="BIC563" s="37"/>
      <c r="BID563" s="37"/>
      <c r="BIE563" s="37"/>
      <c r="BIF563" s="37"/>
      <c r="BIG563" s="37"/>
      <c r="BIH563" s="37"/>
      <c r="BII563" s="37"/>
      <c r="BIJ563" s="37"/>
      <c r="BIK563" s="37"/>
      <c r="BIL563" s="37"/>
      <c r="BIM563" s="37"/>
      <c r="BIN563" s="37"/>
      <c r="BIO563" s="37"/>
      <c r="BIP563" s="37"/>
      <c r="BIQ563" s="37"/>
      <c r="BIR563" s="37"/>
      <c r="BIS563" s="37"/>
      <c r="BIT563" s="37"/>
      <c r="BIU563" s="37"/>
      <c r="BIV563" s="37"/>
      <c r="BIW563" s="37"/>
      <c r="BIX563" s="37"/>
      <c r="BIY563" s="37"/>
      <c r="BIZ563" s="37"/>
      <c r="BJA563" s="37"/>
      <c r="BJB563" s="37"/>
      <c r="BJC563" s="37"/>
      <c r="BJD563" s="37"/>
      <c r="BJE563" s="37"/>
      <c r="BJF563" s="37"/>
      <c r="BJG563" s="37"/>
      <c r="BJH563" s="37"/>
      <c r="BJI563" s="37"/>
      <c r="BJJ563" s="37"/>
      <c r="BJK563" s="37"/>
      <c r="BJL563" s="37"/>
      <c r="BJM563" s="37"/>
      <c r="BJN563" s="37"/>
      <c r="BJO563" s="37"/>
      <c r="BJP563" s="37"/>
      <c r="BJQ563" s="37"/>
      <c r="BJR563" s="37"/>
      <c r="BJS563" s="37"/>
      <c r="BJT563" s="37"/>
      <c r="BJU563" s="37"/>
      <c r="BJV563" s="37"/>
      <c r="BJW563" s="37"/>
      <c r="BJX563" s="37"/>
      <c r="BJY563" s="37"/>
      <c r="BJZ563" s="37"/>
      <c r="BKA563" s="37"/>
      <c r="BKB563" s="37"/>
      <c r="BKC563" s="37"/>
      <c r="BKD563" s="37"/>
      <c r="BKE563" s="37"/>
      <c r="BKF563" s="37"/>
      <c r="BKG563" s="37"/>
      <c r="BKH563" s="37"/>
      <c r="BKI563" s="37"/>
      <c r="BKJ563" s="37"/>
      <c r="BKK563" s="37"/>
      <c r="BKL563" s="37"/>
      <c r="BKM563" s="37"/>
      <c r="BKN563" s="37"/>
      <c r="BKO563" s="37"/>
      <c r="BKP563" s="37"/>
      <c r="BKQ563" s="37"/>
      <c r="BKR563" s="37"/>
      <c r="BKS563" s="37"/>
      <c r="BKT563" s="37"/>
      <c r="BKU563" s="37"/>
      <c r="BKV563" s="37"/>
      <c r="BKW563" s="37"/>
      <c r="BKX563" s="37"/>
      <c r="BKY563" s="37"/>
      <c r="BKZ563" s="37"/>
      <c r="BLA563" s="37"/>
      <c r="BLB563" s="37"/>
      <c r="BLC563" s="37"/>
      <c r="BLD563" s="37"/>
      <c r="BLE563" s="37"/>
      <c r="BLF563" s="37"/>
      <c r="BLG563" s="37"/>
      <c r="BLH563" s="37"/>
      <c r="BLI563" s="37"/>
      <c r="BLJ563" s="37"/>
      <c r="BLK563" s="37"/>
      <c r="BLL563" s="37"/>
      <c r="BLM563" s="37"/>
      <c r="BLN563" s="37"/>
      <c r="BLO563" s="37"/>
      <c r="BLP563" s="37"/>
      <c r="BLQ563" s="37"/>
      <c r="BLR563" s="37"/>
      <c r="BLS563" s="37"/>
      <c r="BLT563" s="37"/>
      <c r="BLU563" s="37"/>
      <c r="BLV563" s="37"/>
      <c r="BLW563" s="37"/>
      <c r="BLX563" s="37"/>
      <c r="BLY563" s="37"/>
      <c r="BLZ563" s="37"/>
      <c r="BMA563" s="37"/>
      <c r="BMB563" s="37"/>
      <c r="BMC563" s="37"/>
      <c r="BMD563" s="37"/>
      <c r="BME563" s="37"/>
      <c r="BMF563" s="37"/>
      <c r="BMG563" s="37"/>
      <c r="BMH563" s="37"/>
      <c r="BMI563" s="37"/>
      <c r="BMJ563" s="37"/>
      <c r="BMK563" s="37"/>
      <c r="BML563" s="37"/>
      <c r="BMM563" s="37"/>
      <c r="BMN563" s="37"/>
      <c r="BMO563" s="37"/>
      <c r="BMP563" s="37"/>
      <c r="BMQ563" s="37"/>
      <c r="BMR563" s="37"/>
      <c r="BMS563" s="37"/>
      <c r="BMT563" s="37"/>
      <c r="BMU563" s="37"/>
      <c r="BMV563" s="37"/>
      <c r="BMW563" s="37"/>
      <c r="BMX563" s="37"/>
      <c r="BMY563" s="37"/>
      <c r="BMZ563" s="37"/>
      <c r="BNA563" s="37"/>
      <c r="BNB563" s="37"/>
      <c r="BNC563" s="37"/>
      <c r="BND563" s="37"/>
      <c r="BNE563" s="37"/>
      <c r="BNF563" s="37"/>
      <c r="BNG563" s="37"/>
      <c r="BNH563" s="37"/>
      <c r="BNI563" s="37"/>
      <c r="BNJ563" s="37"/>
      <c r="BNK563" s="37"/>
      <c r="BNL563" s="37"/>
      <c r="BNM563" s="37"/>
      <c r="BNN563" s="37"/>
      <c r="BNO563" s="37"/>
      <c r="BNP563" s="37"/>
      <c r="BNQ563" s="37"/>
      <c r="BNR563" s="37"/>
      <c r="BNS563" s="37"/>
      <c r="BNT563" s="37"/>
      <c r="BNU563" s="37"/>
      <c r="BNV563" s="37"/>
      <c r="BNW563" s="37"/>
      <c r="BNX563" s="37"/>
      <c r="BNY563" s="37"/>
      <c r="BNZ563" s="37"/>
      <c r="BOA563" s="37"/>
      <c r="BOB563" s="37"/>
      <c r="BOC563" s="37"/>
      <c r="BOD563" s="37"/>
      <c r="BOE563" s="37"/>
      <c r="BOF563" s="37"/>
      <c r="BOG563" s="37"/>
      <c r="BOH563" s="37"/>
      <c r="BOI563" s="37"/>
      <c r="BOJ563" s="37"/>
      <c r="BOK563" s="37"/>
      <c r="BOL563" s="37"/>
      <c r="BOM563" s="37"/>
      <c r="BON563" s="37"/>
      <c r="BOO563" s="37"/>
      <c r="BOP563" s="37"/>
      <c r="BOQ563" s="37"/>
      <c r="BOR563" s="37"/>
      <c r="BOS563" s="37"/>
      <c r="BOT563" s="37"/>
      <c r="BOU563" s="37"/>
      <c r="BOV563" s="37"/>
      <c r="BOW563" s="37"/>
      <c r="BOX563" s="37"/>
      <c r="BOY563" s="37"/>
      <c r="BOZ563" s="37"/>
      <c r="BPA563" s="37"/>
      <c r="BPB563" s="37"/>
      <c r="BPC563" s="37"/>
      <c r="BPD563" s="37"/>
      <c r="BPE563" s="37"/>
      <c r="BPF563" s="37"/>
      <c r="BPG563" s="37"/>
      <c r="BPH563" s="37"/>
      <c r="BPI563" s="37"/>
      <c r="BPJ563" s="37"/>
      <c r="BPK563" s="37"/>
      <c r="BPL563" s="37"/>
      <c r="BPM563" s="37"/>
      <c r="BPN563" s="37"/>
      <c r="BPO563" s="37"/>
      <c r="BPP563" s="37"/>
      <c r="BPQ563" s="37"/>
      <c r="BPR563" s="37"/>
      <c r="BPS563" s="37"/>
      <c r="BPT563" s="37"/>
      <c r="BPU563" s="37"/>
      <c r="BPV563" s="37"/>
      <c r="BPW563" s="37"/>
      <c r="BPX563" s="37"/>
      <c r="BPY563" s="37"/>
      <c r="BPZ563" s="37"/>
      <c r="BQA563" s="37"/>
      <c r="BQB563" s="37"/>
      <c r="BQC563" s="37"/>
      <c r="BQD563" s="37"/>
      <c r="BQE563" s="37"/>
      <c r="BQF563" s="37"/>
      <c r="BQG563" s="37"/>
      <c r="BQH563" s="37"/>
      <c r="BQI563" s="37"/>
      <c r="BQJ563" s="37"/>
      <c r="BQK563" s="37"/>
      <c r="BQL563" s="37"/>
      <c r="BQM563" s="37"/>
      <c r="BQN563" s="37"/>
      <c r="BQO563" s="37"/>
      <c r="BQP563" s="37"/>
      <c r="BQQ563" s="37"/>
      <c r="BQR563" s="37"/>
      <c r="BQS563" s="37"/>
      <c r="BQT563" s="37"/>
      <c r="BQU563" s="37"/>
      <c r="BQV563" s="37"/>
      <c r="BQW563" s="37"/>
      <c r="BQX563" s="37"/>
      <c r="BQY563" s="37"/>
      <c r="BQZ563" s="37"/>
      <c r="BRA563" s="37"/>
      <c r="BRB563" s="37"/>
      <c r="BRC563" s="37"/>
      <c r="BRD563" s="37"/>
      <c r="BRE563" s="37"/>
      <c r="BRF563" s="37"/>
      <c r="BRG563" s="37"/>
      <c r="BRH563" s="37"/>
      <c r="BRI563" s="37"/>
      <c r="BRJ563" s="37"/>
      <c r="BRK563" s="37"/>
      <c r="BRL563" s="37"/>
      <c r="BRM563" s="37"/>
      <c r="BRN563" s="37"/>
      <c r="BRO563" s="37"/>
      <c r="BRP563" s="37"/>
      <c r="BRQ563" s="37"/>
      <c r="BRR563" s="37"/>
      <c r="BRS563" s="37"/>
      <c r="BRT563" s="37"/>
      <c r="BRU563" s="37"/>
      <c r="BRV563" s="37"/>
      <c r="BRW563" s="37"/>
      <c r="BRX563" s="37"/>
      <c r="BRY563" s="37"/>
      <c r="BRZ563" s="37"/>
      <c r="BSA563" s="37"/>
      <c r="BSB563" s="37"/>
      <c r="BSC563" s="37"/>
      <c r="BSD563" s="37"/>
      <c r="BSE563" s="37"/>
      <c r="BSF563" s="37"/>
      <c r="BSG563" s="37"/>
      <c r="BSH563" s="37"/>
      <c r="BSI563" s="37"/>
      <c r="BSJ563" s="37"/>
      <c r="BSK563" s="37"/>
      <c r="BSL563" s="37"/>
      <c r="BSM563" s="37"/>
      <c r="BSN563" s="37"/>
      <c r="BSO563" s="37"/>
      <c r="BSP563" s="37"/>
      <c r="BSQ563" s="37"/>
      <c r="BSR563" s="37"/>
      <c r="BSS563" s="37"/>
      <c r="BST563" s="37"/>
      <c r="BSU563" s="37"/>
      <c r="BSV563" s="37"/>
      <c r="BSW563" s="37"/>
      <c r="BSX563" s="37"/>
      <c r="BSY563" s="37"/>
      <c r="BSZ563" s="37"/>
      <c r="BTA563" s="37"/>
      <c r="BTB563" s="37"/>
      <c r="BTC563" s="37"/>
      <c r="BTD563" s="37"/>
      <c r="BTE563" s="37"/>
      <c r="BTF563" s="37"/>
      <c r="BTG563" s="37"/>
      <c r="BTH563" s="37"/>
      <c r="BTI563" s="37"/>
      <c r="BTJ563" s="37"/>
      <c r="BTK563" s="37"/>
      <c r="BTL563" s="37"/>
      <c r="BTM563" s="37"/>
      <c r="BTN563" s="37"/>
      <c r="BTO563" s="37"/>
      <c r="BTP563" s="37"/>
      <c r="BTQ563" s="37"/>
      <c r="BTR563" s="37"/>
      <c r="BTS563" s="37"/>
      <c r="BTT563" s="37"/>
      <c r="BTU563" s="37"/>
      <c r="BTV563" s="37"/>
      <c r="BTW563" s="37"/>
      <c r="BTX563" s="37"/>
      <c r="BTY563" s="37"/>
      <c r="BTZ563" s="37"/>
      <c r="BUA563" s="37"/>
      <c r="BUB563" s="37"/>
      <c r="BUC563" s="37"/>
      <c r="BUD563" s="37"/>
      <c r="BUE563" s="37"/>
      <c r="BUF563" s="37"/>
      <c r="BUG563" s="37"/>
      <c r="BUH563" s="37"/>
      <c r="BUI563" s="37"/>
      <c r="BUJ563" s="37"/>
      <c r="BUK563" s="37"/>
      <c r="BUL563" s="37"/>
      <c r="BUM563" s="37"/>
      <c r="BUN563" s="37"/>
      <c r="BUO563" s="37"/>
      <c r="BUP563" s="37"/>
      <c r="BUQ563" s="37"/>
      <c r="BUR563" s="37"/>
      <c r="BUS563" s="37"/>
      <c r="BUT563" s="37"/>
      <c r="BUU563" s="37"/>
      <c r="BUV563" s="37"/>
      <c r="BUW563" s="37"/>
      <c r="BUX563" s="37"/>
      <c r="BUY563" s="37"/>
      <c r="BUZ563" s="37"/>
      <c r="BVA563" s="37"/>
      <c r="BVB563" s="37"/>
      <c r="BVC563" s="37"/>
      <c r="BVD563" s="37"/>
      <c r="BVE563" s="37"/>
      <c r="BVF563" s="37"/>
      <c r="BVG563" s="37"/>
      <c r="BVH563" s="37"/>
      <c r="BVI563" s="37"/>
      <c r="BVJ563" s="37"/>
      <c r="BVK563" s="37"/>
      <c r="BVL563" s="37"/>
      <c r="BVM563" s="37"/>
      <c r="BVN563" s="37"/>
      <c r="BVO563" s="37"/>
      <c r="BVP563" s="37"/>
      <c r="BVQ563" s="37"/>
      <c r="BVR563" s="37"/>
      <c r="BVS563" s="37"/>
      <c r="BVT563" s="37"/>
      <c r="BVU563" s="37"/>
      <c r="BVV563" s="37"/>
      <c r="BVW563" s="37"/>
      <c r="BVX563" s="37"/>
      <c r="BVY563" s="37"/>
      <c r="BVZ563" s="37"/>
      <c r="BWA563" s="37"/>
      <c r="BWB563" s="37"/>
      <c r="BWC563" s="37"/>
      <c r="BWD563" s="37"/>
      <c r="BWE563" s="37"/>
      <c r="BWF563" s="37"/>
      <c r="BWG563" s="37"/>
      <c r="BWH563" s="37"/>
      <c r="BWI563" s="37"/>
      <c r="BWJ563" s="37"/>
      <c r="BWK563" s="37"/>
      <c r="BWL563" s="37"/>
      <c r="BWM563" s="37"/>
      <c r="BWN563" s="37"/>
      <c r="BWO563" s="37"/>
      <c r="BWP563" s="37"/>
      <c r="BWQ563" s="37"/>
      <c r="BWR563" s="37"/>
      <c r="BWS563" s="37"/>
      <c r="BWT563" s="37"/>
      <c r="BWU563" s="37"/>
      <c r="BWV563" s="37"/>
      <c r="BWW563" s="37"/>
      <c r="BWX563" s="37"/>
      <c r="BWY563" s="37"/>
      <c r="BWZ563" s="37"/>
      <c r="BXA563" s="37"/>
      <c r="BXB563" s="37"/>
      <c r="BXC563" s="37"/>
      <c r="BXD563" s="37"/>
      <c r="BXE563" s="37"/>
      <c r="BXF563" s="37"/>
      <c r="BXG563" s="37"/>
      <c r="BXH563" s="37"/>
      <c r="BXI563" s="37"/>
      <c r="BXJ563" s="37"/>
      <c r="BXK563" s="37"/>
      <c r="BXL563" s="37"/>
      <c r="BXM563" s="37"/>
      <c r="BXN563" s="37"/>
      <c r="BXO563" s="37"/>
      <c r="BXP563" s="37"/>
      <c r="BXQ563" s="37"/>
      <c r="BXR563" s="37"/>
      <c r="BXS563" s="37"/>
      <c r="BXT563" s="37"/>
      <c r="BXU563" s="37"/>
      <c r="BXV563" s="37"/>
      <c r="BXW563" s="37"/>
      <c r="BXX563" s="37"/>
      <c r="BXY563" s="37"/>
      <c r="BXZ563" s="37"/>
      <c r="BYA563" s="37"/>
      <c r="BYB563" s="37"/>
      <c r="BYC563" s="37"/>
      <c r="BYD563" s="37"/>
      <c r="BYE563" s="37"/>
      <c r="BYF563" s="37"/>
      <c r="BYG563" s="37"/>
      <c r="BYH563" s="37"/>
      <c r="BYI563" s="37"/>
      <c r="BYJ563" s="37"/>
      <c r="BYK563" s="37"/>
      <c r="BYL563" s="37"/>
      <c r="BYM563" s="37"/>
      <c r="BYN563" s="37"/>
      <c r="BYO563" s="37"/>
      <c r="BYP563" s="37"/>
      <c r="BYQ563" s="37"/>
      <c r="BYR563" s="37"/>
      <c r="BYS563" s="37"/>
      <c r="BYT563" s="37"/>
      <c r="BYU563" s="37"/>
      <c r="BYV563" s="37"/>
      <c r="BYW563" s="37"/>
      <c r="BYX563" s="37"/>
      <c r="BYY563" s="37"/>
      <c r="BYZ563" s="37"/>
      <c r="BZA563" s="37"/>
      <c r="BZB563" s="37"/>
      <c r="BZC563" s="37"/>
      <c r="BZD563" s="37"/>
      <c r="BZE563" s="37"/>
      <c r="BZF563" s="37"/>
      <c r="BZG563" s="37"/>
      <c r="BZH563" s="37"/>
      <c r="BZI563" s="37"/>
      <c r="BZJ563" s="37"/>
      <c r="BZK563" s="37"/>
      <c r="BZL563" s="37"/>
      <c r="BZM563" s="37"/>
      <c r="BZN563" s="37"/>
      <c r="BZO563" s="37"/>
      <c r="BZP563" s="37"/>
      <c r="BZQ563" s="37"/>
      <c r="BZR563" s="37"/>
      <c r="BZS563" s="37"/>
      <c r="BZT563" s="37"/>
      <c r="BZU563" s="37"/>
      <c r="BZV563" s="37"/>
      <c r="BZW563" s="37"/>
      <c r="BZX563" s="37"/>
      <c r="BZY563" s="37"/>
      <c r="BZZ563" s="37"/>
      <c r="CAA563" s="37"/>
      <c r="CAB563" s="37"/>
      <c r="CAC563" s="37"/>
      <c r="CAD563" s="37"/>
      <c r="CAE563" s="37"/>
      <c r="CAF563" s="37"/>
      <c r="CAG563" s="37"/>
      <c r="CAH563" s="37"/>
      <c r="CAI563" s="37"/>
      <c r="CAJ563" s="37"/>
      <c r="CAK563" s="37"/>
      <c r="CAL563" s="37"/>
      <c r="CAM563" s="37"/>
      <c r="CAN563" s="37"/>
      <c r="CAO563" s="37"/>
      <c r="CAP563" s="37"/>
      <c r="CAQ563" s="37"/>
      <c r="CAR563" s="37"/>
      <c r="CAS563" s="37"/>
      <c r="CAT563" s="37"/>
      <c r="CAU563" s="37"/>
      <c r="CAV563" s="37"/>
      <c r="CAW563" s="37"/>
      <c r="CAX563" s="37"/>
      <c r="CAY563" s="37"/>
      <c r="CAZ563" s="37"/>
      <c r="CBA563" s="37"/>
      <c r="CBB563" s="37"/>
      <c r="CBC563" s="37"/>
      <c r="CBD563" s="37"/>
      <c r="CBE563" s="37"/>
      <c r="CBF563" s="37"/>
      <c r="CBG563" s="37"/>
      <c r="CBH563" s="37"/>
      <c r="CBI563" s="37"/>
      <c r="CBJ563" s="37"/>
      <c r="CBK563" s="37"/>
      <c r="CBL563" s="37"/>
      <c r="CBM563" s="37"/>
      <c r="CBN563" s="37"/>
      <c r="CBO563" s="37"/>
      <c r="CBP563" s="37"/>
      <c r="CBQ563" s="37"/>
      <c r="CBR563" s="37"/>
      <c r="CBS563" s="37"/>
      <c r="CBT563" s="37"/>
      <c r="CBU563" s="37"/>
      <c r="CBV563" s="37"/>
      <c r="CBW563" s="37"/>
      <c r="CBX563" s="37"/>
      <c r="CBY563" s="37"/>
      <c r="CBZ563" s="37"/>
      <c r="CCA563" s="37"/>
      <c r="CCB563" s="37"/>
      <c r="CCC563" s="37"/>
      <c r="CCD563" s="37"/>
      <c r="CCE563" s="37"/>
      <c r="CCF563" s="37"/>
      <c r="CCG563" s="37"/>
      <c r="CCH563" s="37"/>
      <c r="CCI563" s="37"/>
      <c r="CCJ563" s="37"/>
      <c r="CCK563" s="37"/>
      <c r="CCL563" s="37"/>
      <c r="CCM563" s="37"/>
      <c r="CCN563" s="37"/>
      <c r="CCO563" s="37"/>
      <c r="CCP563" s="37"/>
      <c r="CCQ563" s="37"/>
      <c r="CCR563" s="37"/>
      <c r="CCS563" s="37"/>
      <c r="CCT563" s="37"/>
      <c r="CCU563" s="37"/>
      <c r="CCV563" s="37"/>
      <c r="CCW563" s="37"/>
      <c r="CCX563" s="37"/>
      <c r="CCY563" s="37"/>
      <c r="CCZ563" s="37"/>
      <c r="CDA563" s="37"/>
      <c r="CDB563" s="37"/>
      <c r="CDC563" s="37"/>
      <c r="CDD563" s="37"/>
      <c r="CDE563" s="37"/>
      <c r="CDF563" s="37"/>
      <c r="CDG563" s="37"/>
      <c r="CDH563" s="37"/>
      <c r="CDI563" s="37"/>
      <c r="CDJ563" s="37"/>
      <c r="CDK563" s="37"/>
      <c r="CDL563" s="37"/>
      <c r="CDM563" s="37"/>
      <c r="CDN563" s="37"/>
      <c r="CDO563" s="37"/>
      <c r="CDP563" s="37"/>
      <c r="CDQ563" s="37"/>
      <c r="CDR563" s="37"/>
      <c r="CDS563" s="37"/>
      <c r="CDT563" s="37"/>
      <c r="CDU563" s="37"/>
      <c r="CDV563" s="37"/>
      <c r="CDW563" s="37"/>
      <c r="CDX563" s="37"/>
      <c r="CDY563" s="37"/>
      <c r="CDZ563" s="37"/>
      <c r="CEA563" s="37"/>
      <c r="CEB563" s="37"/>
      <c r="CEC563" s="37"/>
      <c r="CED563" s="37"/>
      <c r="CEE563" s="37"/>
      <c r="CEF563" s="37"/>
      <c r="CEG563" s="37"/>
      <c r="CEH563" s="37"/>
      <c r="CEI563" s="37"/>
      <c r="CEJ563" s="37"/>
      <c r="CEK563" s="37"/>
      <c r="CEL563" s="37"/>
      <c r="CEM563" s="37"/>
      <c r="CEN563" s="37"/>
      <c r="CEO563" s="37"/>
      <c r="CEP563" s="37"/>
      <c r="CEQ563" s="37"/>
      <c r="CER563" s="37"/>
      <c r="CES563" s="37"/>
      <c r="CET563" s="37"/>
      <c r="CEU563" s="37"/>
      <c r="CEV563" s="37"/>
      <c r="CEW563" s="37"/>
      <c r="CEX563" s="37"/>
      <c r="CEY563" s="37"/>
      <c r="CEZ563" s="37"/>
    </row>
    <row r="564" spans="1:2184" s="163" customFormat="1" ht="15" customHeight="1">
      <c r="A564" s="984"/>
      <c r="B564" s="894"/>
      <c r="C564" s="966"/>
      <c r="D564" s="981"/>
      <c r="E564" s="969"/>
      <c r="F564" s="966"/>
      <c r="G564" s="966"/>
      <c r="H564" s="960"/>
      <c r="I564" s="982"/>
      <c r="J564" s="969"/>
      <c r="K564" s="979"/>
      <c r="L564" s="1188"/>
      <c r="M564" s="959"/>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c r="CT564" s="37"/>
      <c r="CU564" s="37"/>
      <c r="CV564" s="37"/>
      <c r="CW564" s="37"/>
      <c r="CX564" s="37"/>
      <c r="CY564" s="37"/>
      <c r="CZ564" s="37"/>
      <c r="DA564" s="37"/>
      <c r="DB564" s="37"/>
      <c r="DC564" s="37"/>
      <c r="DD564" s="37"/>
      <c r="DE564" s="37"/>
      <c r="DF564" s="37"/>
      <c r="DG564" s="37"/>
      <c r="DH564" s="37"/>
      <c r="DI564" s="37"/>
      <c r="DJ564" s="37"/>
      <c r="DK564" s="37"/>
      <c r="DL564" s="37"/>
      <c r="DM564" s="37"/>
      <c r="DN564" s="37"/>
      <c r="DO564" s="37"/>
      <c r="DP564" s="37"/>
      <c r="DQ564" s="37"/>
      <c r="DR564" s="37"/>
      <c r="DS564" s="37"/>
      <c r="DT564" s="37"/>
      <c r="DU564" s="37"/>
      <c r="DV564" s="37"/>
      <c r="DW564" s="37"/>
      <c r="DX564" s="37"/>
      <c r="DY564" s="37"/>
      <c r="DZ564" s="37"/>
      <c r="EA564" s="37"/>
      <c r="EB564" s="37"/>
      <c r="EC564" s="37"/>
      <c r="ED564" s="37"/>
      <c r="EE564" s="37"/>
      <c r="EF564" s="37"/>
      <c r="EG564" s="37"/>
      <c r="EH564" s="37"/>
      <c r="EI564" s="37"/>
      <c r="EJ564" s="37"/>
      <c r="EK564" s="37"/>
      <c r="EL564" s="37"/>
      <c r="EM564" s="37"/>
      <c r="EN564" s="37"/>
      <c r="EO564" s="37"/>
      <c r="EP564" s="37"/>
      <c r="EQ564" s="37"/>
      <c r="ER564" s="37"/>
      <c r="ES564" s="37"/>
      <c r="ET564" s="37"/>
      <c r="EU564" s="37"/>
      <c r="EV564" s="37"/>
      <c r="EW564" s="37"/>
      <c r="EX564" s="37"/>
      <c r="EY564" s="37"/>
      <c r="EZ564" s="37"/>
      <c r="FA564" s="37"/>
      <c r="FB564" s="37"/>
      <c r="FC564" s="37"/>
      <c r="FD564" s="37"/>
      <c r="FE564" s="37"/>
      <c r="FF564" s="37"/>
      <c r="FG564" s="37"/>
      <c r="FH564" s="37"/>
      <c r="FI564" s="37"/>
      <c r="FJ564" s="37"/>
      <c r="FK564" s="37"/>
      <c r="FL564" s="37"/>
      <c r="FM564" s="37"/>
      <c r="FN564" s="37"/>
      <c r="FO564" s="37"/>
      <c r="FP564" s="37"/>
      <c r="FQ564" s="37"/>
      <c r="FR564" s="37"/>
      <c r="FS564" s="37"/>
      <c r="FT564" s="37"/>
      <c r="FU564" s="37"/>
      <c r="FV564" s="37"/>
      <c r="FW564" s="37"/>
      <c r="FX564" s="37"/>
      <c r="FY564" s="37"/>
      <c r="FZ564" s="37"/>
      <c r="GA564" s="37"/>
      <c r="GB564" s="37"/>
      <c r="GC564" s="37"/>
      <c r="GD564" s="37"/>
      <c r="GE564" s="37"/>
      <c r="GF564" s="37"/>
      <c r="GG564" s="37"/>
      <c r="GH564" s="37"/>
      <c r="GI564" s="37"/>
      <c r="GJ564" s="37"/>
      <c r="GK564" s="37"/>
      <c r="GL564" s="37"/>
      <c r="GM564" s="37"/>
      <c r="GN564" s="37"/>
      <c r="GO564" s="37"/>
      <c r="GP564" s="37"/>
      <c r="GQ564" s="37"/>
      <c r="GR564" s="37"/>
      <c r="GS564" s="37"/>
      <c r="GT564" s="37"/>
      <c r="GU564" s="37"/>
      <c r="GV564" s="37"/>
      <c r="GW564" s="37"/>
      <c r="GX564" s="37"/>
      <c r="GY564" s="37"/>
      <c r="GZ564" s="37"/>
      <c r="HA564" s="37"/>
      <c r="HB564" s="37"/>
      <c r="HC564" s="37"/>
      <c r="HD564" s="37"/>
      <c r="HE564" s="37"/>
      <c r="HF564" s="37"/>
      <c r="HG564" s="37"/>
      <c r="HH564" s="37"/>
      <c r="HI564" s="37"/>
      <c r="HJ564" s="37"/>
      <c r="HK564" s="37"/>
      <c r="HL564" s="37"/>
      <c r="HM564" s="37"/>
      <c r="HN564" s="37"/>
      <c r="HO564" s="37"/>
      <c r="HP564" s="37"/>
      <c r="HQ564" s="37"/>
      <c r="HR564" s="37"/>
      <c r="HS564" s="37"/>
      <c r="HT564" s="37"/>
      <c r="HU564" s="37"/>
      <c r="HV564" s="37"/>
      <c r="HW564" s="37"/>
      <c r="HX564" s="37"/>
      <c r="HY564" s="37"/>
      <c r="HZ564" s="37"/>
      <c r="IA564" s="37"/>
      <c r="IB564" s="37"/>
      <c r="IC564" s="37"/>
      <c r="ID564" s="37"/>
      <c r="IE564" s="37"/>
      <c r="IF564" s="37"/>
      <c r="IG564" s="37"/>
      <c r="IH564" s="37"/>
      <c r="II564" s="37"/>
      <c r="IJ564" s="37"/>
      <c r="IK564" s="37"/>
      <c r="IL564" s="37"/>
      <c r="IM564" s="37"/>
      <c r="IN564" s="37"/>
      <c r="IO564" s="37"/>
      <c r="IP564" s="37"/>
      <c r="IQ564" s="37"/>
      <c r="IR564" s="37"/>
      <c r="IS564" s="37"/>
      <c r="IT564" s="37"/>
      <c r="IU564" s="37"/>
      <c r="IV564" s="37"/>
      <c r="IW564" s="37"/>
      <c r="IX564" s="37"/>
      <c r="IY564" s="37"/>
      <c r="IZ564" s="37"/>
      <c r="JA564" s="37"/>
      <c r="JB564" s="37"/>
      <c r="JC564" s="37"/>
      <c r="JD564" s="37"/>
      <c r="JE564" s="37"/>
      <c r="JF564" s="37"/>
      <c r="JG564" s="37"/>
      <c r="JH564" s="37"/>
      <c r="JI564" s="37"/>
      <c r="JJ564" s="37"/>
      <c r="JK564" s="37"/>
      <c r="JL564" s="37"/>
      <c r="JM564" s="37"/>
      <c r="JN564" s="37"/>
      <c r="JO564" s="37"/>
      <c r="JP564" s="37"/>
      <c r="JQ564" s="37"/>
      <c r="JR564" s="37"/>
      <c r="JS564" s="37"/>
      <c r="JT564" s="37"/>
      <c r="JU564" s="37"/>
      <c r="JV564" s="37"/>
      <c r="JW564" s="37"/>
      <c r="JX564" s="37"/>
      <c r="JY564" s="37"/>
      <c r="JZ564" s="37"/>
      <c r="KA564" s="37"/>
      <c r="KB564" s="37"/>
      <c r="KC564" s="37"/>
      <c r="KD564" s="37"/>
      <c r="KE564" s="37"/>
      <c r="KF564" s="37"/>
      <c r="KG564" s="37"/>
      <c r="KH564" s="37"/>
      <c r="KI564" s="37"/>
      <c r="KJ564" s="37"/>
      <c r="KK564" s="37"/>
      <c r="KL564" s="37"/>
      <c r="KM564" s="37"/>
      <c r="KN564" s="37"/>
      <c r="KO564" s="37"/>
      <c r="KP564" s="37"/>
      <c r="KQ564" s="37"/>
      <c r="KR564" s="37"/>
      <c r="KS564" s="37"/>
      <c r="KT564" s="37"/>
      <c r="KU564" s="37"/>
      <c r="KV564" s="37"/>
      <c r="KW564" s="37"/>
      <c r="KX564" s="37"/>
      <c r="KY564" s="37"/>
      <c r="KZ564" s="37"/>
      <c r="LA564" s="37"/>
      <c r="LB564" s="37"/>
      <c r="LC564" s="37"/>
      <c r="LD564" s="37"/>
      <c r="LE564" s="37"/>
      <c r="LF564" s="37"/>
      <c r="LG564" s="37"/>
      <c r="LH564" s="37"/>
      <c r="LI564" s="37"/>
      <c r="LJ564" s="37"/>
      <c r="LK564" s="37"/>
      <c r="LL564" s="37"/>
      <c r="LM564" s="37"/>
      <c r="LN564" s="37"/>
      <c r="LO564" s="37"/>
      <c r="LP564" s="37"/>
      <c r="LQ564" s="37"/>
      <c r="LR564" s="37"/>
      <c r="LS564" s="37"/>
      <c r="LT564" s="37"/>
      <c r="LU564" s="37"/>
      <c r="LV564" s="37"/>
      <c r="LW564" s="37"/>
      <c r="LX564" s="37"/>
      <c r="LY564" s="37"/>
      <c r="LZ564" s="37"/>
      <c r="MA564" s="37"/>
      <c r="MB564" s="37"/>
      <c r="MC564" s="37"/>
      <c r="MD564" s="37"/>
      <c r="ME564" s="37"/>
      <c r="MF564" s="37"/>
      <c r="MG564" s="37"/>
      <c r="MH564" s="37"/>
      <c r="MI564" s="37"/>
      <c r="MJ564" s="37"/>
      <c r="MK564" s="37"/>
      <c r="ML564" s="37"/>
      <c r="MM564" s="37"/>
      <c r="MN564" s="37"/>
      <c r="MO564" s="37"/>
      <c r="MP564" s="37"/>
      <c r="MQ564" s="37"/>
      <c r="MR564" s="37"/>
      <c r="MS564" s="37"/>
      <c r="MT564" s="37"/>
      <c r="MU564" s="37"/>
      <c r="MV564" s="37"/>
      <c r="MW564" s="37"/>
      <c r="MX564" s="37"/>
      <c r="MY564" s="37"/>
      <c r="MZ564" s="37"/>
      <c r="NA564" s="37"/>
      <c r="NB564" s="37"/>
      <c r="NC564" s="37"/>
      <c r="ND564" s="37"/>
      <c r="NE564" s="37"/>
      <c r="NF564" s="37"/>
      <c r="NG564" s="37"/>
      <c r="NH564" s="37"/>
      <c r="NI564" s="37"/>
      <c r="NJ564" s="37"/>
      <c r="NK564" s="37"/>
      <c r="NL564" s="37"/>
      <c r="NM564" s="37"/>
      <c r="NN564" s="37"/>
      <c r="NO564" s="37"/>
      <c r="NP564" s="37"/>
      <c r="NQ564" s="37"/>
      <c r="NR564" s="37"/>
      <c r="NS564" s="37"/>
      <c r="NT564" s="37"/>
      <c r="NU564" s="37"/>
      <c r="NV564" s="37"/>
      <c r="NW564" s="37"/>
      <c r="NX564" s="37"/>
      <c r="NY564" s="37"/>
      <c r="NZ564" s="37"/>
      <c r="OA564" s="37"/>
      <c r="OB564" s="37"/>
      <c r="OC564" s="37"/>
      <c r="OD564" s="37"/>
      <c r="OE564" s="37"/>
      <c r="OF564" s="37"/>
      <c r="OG564" s="37"/>
      <c r="OH564" s="37"/>
      <c r="OI564" s="37"/>
      <c r="OJ564" s="37"/>
      <c r="OK564" s="37"/>
      <c r="OL564" s="37"/>
      <c r="OM564" s="37"/>
      <c r="ON564" s="37"/>
      <c r="OO564" s="37"/>
      <c r="OP564" s="37"/>
      <c r="OQ564" s="37"/>
      <c r="OR564" s="37"/>
      <c r="OS564" s="37"/>
      <c r="OT564" s="37"/>
      <c r="OU564" s="37"/>
      <c r="OV564" s="37"/>
      <c r="OW564" s="37"/>
      <c r="OX564" s="37"/>
      <c r="OY564" s="37"/>
      <c r="OZ564" s="37"/>
      <c r="PA564" s="37"/>
      <c r="PB564" s="37"/>
      <c r="PC564" s="37"/>
      <c r="PD564" s="37"/>
      <c r="PE564" s="37"/>
      <c r="PF564" s="37"/>
      <c r="PG564" s="37"/>
      <c r="PH564" s="37"/>
      <c r="PI564" s="37"/>
      <c r="PJ564" s="37"/>
      <c r="PK564" s="37"/>
      <c r="PL564" s="37"/>
      <c r="PM564" s="37"/>
      <c r="PN564" s="37"/>
      <c r="PO564" s="37"/>
      <c r="PP564" s="37"/>
      <c r="PQ564" s="37"/>
      <c r="PR564" s="37"/>
      <c r="PS564" s="37"/>
      <c r="PT564" s="37"/>
      <c r="PU564" s="37"/>
      <c r="PV564" s="37"/>
      <c r="PW564" s="37"/>
      <c r="PX564" s="37"/>
      <c r="PY564" s="37"/>
      <c r="PZ564" s="37"/>
      <c r="QA564" s="37"/>
      <c r="QB564" s="37"/>
      <c r="QC564" s="37"/>
      <c r="QD564" s="37"/>
      <c r="QE564" s="37"/>
      <c r="QF564" s="37"/>
      <c r="QG564" s="37"/>
      <c r="QH564" s="37"/>
      <c r="QI564" s="37"/>
      <c r="QJ564" s="37"/>
      <c r="QK564" s="37"/>
      <c r="QL564" s="37"/>
      <c r="QM564" s="37"/>
      <c r="QN564" s="37"/>
      <c r="QO564" s="37"/>
      <c r="QP564" s="37"/>
      <c r="QQ564" s="37"/>
      <c r="QR564" s="37"/>
      <c r="QS564" s="37"/>
      <c r="QT564" s="37"/>
      <c r="QU564" s="37"/>
      <c r="QV564" s="37"/>
      <c r="QW564" s="37"/>
      <c r="QX564" s="37"/>
      <c r="QY564" s="37"/>
      <c r="QZ564" s="37"/>
      <c r="RA564" s="37"/>
      <c r="RB564" s="37"/>
      <c r="RC564" s="37"/>
      <c r="RD564" s="37"/>
      <c r="RE564" s="37"/>
      <c r="RF564" s="37"/>
      <c r="RG564" s="37"/>
      <c r="RH564" s="37"/>
      <c r="RI564" s="37"/>
      <c r="RJ564" s="37"/>
      <c r="RK564" s="37"/>
      <c r="RL564" s="37"/>
      <c r="RM564" s="37"/>
      <c r="RN564" s="37"/>
      <c r="RO564" s="37"/>
      <c r="RP564" s="37"/>
      <c r="RQ564" s="37"/>
      <c r="RR564" s="37"/>
      <c r="RS564" s="37"/>
      <c r="RT564" s="37"/>
      <c r="RU564" s="37"/>
      <c r="RV564" s="37"/>
      <c r="RW564" s="37"/>
      <c r="RX564" s="37"/>
      <c r="RY564" s="37"/>
      <c r="RZ564" s="37"/>
      <c r="SA564" s="37"/>
      <c r="SB564" s="37"/>
      <c r="SC564" s="37"/>
      <c r="SD564" s="37"/>
      <c r="SE564" s="37"/>
      <c r="SF564" s="37"/>
      <c r="SG564" s="37"/>
      <c r="SH564" s="37"/>
      <c r="SI564" s="37"/>
      <c r="SJ564" s="37"/>
      <c r="SK564" s="37"/>
      <c r="SL564" s="37"/>
      <c r="SM564" s="37"/>
      <c r="SN564" s="37"/>
      <c r="SO564" s="37"/>
      <c r="SP564" s="37"/>
      <c r="SQ564" s="37"/>
      <c r="SR564" s="37"/>
      <c r="SS564" s="37"/>
      <c r="ST564" s="37"/>
      <c r="SU564" s="37"/>
      <c r="SV564" s="37"/>
      <c r="SW564" s="37"/>
      <c r="SX564" s="37"/>
      <c r="SY564" s="37"/>
      <c r="SZ564" s="37"/>
      <c r="TA564" s="37"/>
      <c r="TB564" s="37"/>
      <c r="TC564" s="37"/>
      <c r="TD564" s="37"/>
      <c r="TE564" s="37"/>
      <c r="TF564" s="37"/>
      <c r="TG564" s="37"/>
      <c r="TH564" s="37"/>
      <c r="TI564" s="37"/>
      <c r="TJ564" s="37"/>
      <c r="TK564" s="37"/>
      <c r="TL564" s="37"/>
      <c r="TM564" s="37"/>
      <c r="TN564" s="37"/>
      <c r="TO564" s="37"/>
      <c r="TP564" s="37"/>
      <c r="TQ564" s="37"/>
      <c r="TR564" s="37"/>
      <c r="TS564" s="37"/>
      <c r="TT564" s="37"/>
      <c r="TU564" s="37"/>
      <c r="TV564" s="37"/>
      <c r="TW564" s="37"/>
      <c r="TX564" s="37"/>
      <c r="TY564" s="37"/>
      <c r="TZ564" s="37"/>
      <c r="UA564" s="37"/>
      <c r="UB564" s="37"/>
      <c r="UC564" s="37"/>
      <c r="UD564" s="37"/>
      <c r="UE564" s="37"/>
      <c r="UF564" s="37"/>
      <c r="UG564" s="37"/>
      <c r="UH564" s="37"/>
      <c r="UI564" s="37"/>
      <c r="UJ564" s="37"/>
      <c r="UK564" s="37"/>
      <c r="UL564" s="37"/>
      <c r="UM564" s="37"/>
      <c r="UN564" s="37"/>
      <c r="UO564" s="37"/>
      <c r="UP564" s="37"/>
      <c r="UQ564" s="37"/>
      <c r="UR564" s="37"/>
      <c r="US564" s="37"/>
      <c r="UT564" s="37"/>
      <c r="UU564" s="37"/>
      <c r="UV564" s="37"/>
      <c r="UW564" s="37"/>
      <c r="UX564" s="37"/>
      <c r="UY564" s="37"/>
      <c r="UZ564" s="37"/>
      <c r="VA564" s="37"/>
      <c r="VB564" s="37"/>
      <c r="VC564" s="37"/>
      <c r="VD564" s="37"/>
      <c r="VE564" s="37"/>
      <c r="VF564" s="37"/>
      <c r="VG564" s="37"/>
      <c r="VH564" s="37"/>
      <c r="VI564" s="37"/>
      <c r="VJ564" s="37"/>
      <c r="VK564" s="37"/>
      <c r="VL564" s="37"/>
      <c r="VM564" s="37"/>
      <c r="VN564" s="37"/>
      <c r="VO564" s="37"/>
      <c r="VP564" s="37"/>
      <c r="VQ564" s="37"/>
      <c r="VR564" s="37"/>
      <c r="VS564" s="37"/>
      <c r="VT564" s="37"/>
      <c r="VU564" s="37"/>
      <c r="VV564" s="37"/>
      <c r="VW564" s="37"/>
      <c r="VX564" s="37"/>
      <c r="VY564" s="37"/>
      <c r="VZ564" s="37"/>
      <c r="WA564" s="37"/>
      <c r="WB564" s="37"/>
      <c r="WC564" s="37"/>
      <c r="WD564" s="37"/>
      <c r="WE564" s="37"/>
      <c r="WF564" s="37"/>
      <c r="WG564" s="37"/>
      <c r="WH564" s="37"/>
      <c r="WI564" s="37"/>
      <c r="WJ564" s="37"/>
      <c r="WK564" s="37"/>
      <c r="WL564" s="37"/>
      <c r="WM564" s="37"/>
      <c r="WN564" s="37"/>
      <c r="WO564" s="37"/>
      <c r="WP564" s="37"/>
      <c r="WQ564" s="37"/>
      <c r="WR564" s="37"/>
      <c r="WS564" s="37"/>
      <c r="WT564" s="37"/>
      <c r="WU564" s="37"/>
      <c r="WV564" s="37"/>
      <c r="WW564" s="37"/>
      <c r="WX564" s="37"/>
      <c r="WY564" s="37"/>
      <c r="WZ564" s="37"/>
      <c r="XA564" s="37"/>
      <c r="XB564" s="37"/>
      <c r="XC564" s="37"/>
      <c r="XD564" s="37"/>
      <c r="XE564" s="37"/>
      <c r="XF564" s="37"/>
      <c r="XG564" s="37"/>
      <c r="XH564" s="37"/>
      <c r="XI564" s="37"/>
      <c r="XJ564" s="37"/>
      <c r="XK564" s="37"/>
      <c r="XL564" s="37"/>
      <c r="XM564" s="37"/>
      <c r="XN564" s="37"/>
      <c r="XO564" s="37"/>
      <c r="XP564" s="37"/>
      <c r="XQ564" s="37"/>
      <c r="XR564" s="37"/>
      <c r="XS564" s="37"/>
      <c r="XT564" s="37"/>
      <c r="XU564" s="37"/>
      <c r="XV564" s="37"/>
      <c r="XW564" s="37"/>
      <c r="XX564" s="37"/>
      <c r="XY564" s="37"/>
      <c r="XZ564" s="37"/>
      <c r="YA564" s="37"/>
      <c r="YB564" s="37"/>
      <c r="YC564" s="37"/>
      <c r="YD564" s="37"/>
      <c r="YE564" s="37"/>
      <c r="YF564" s="37"/>
      <c r="YG564" s="37"/>
      <c r="YH564" s="37"/>
      <c r="YI564" s="37"/>
      <c r="YJ564" s="37"/>
      <c r="YK564" s="37"/>
      <c r="YL564" s="37"/>
      <c r="YM564" s="37"/>
      <c r="YN564" s="37"/>
      <c r="YO564" s="37"/>
      <c r="YP564" s="37"/>
      <c r="YQ564" s="37"/>
      <c r="YR564" s="37"/>
      <c r="YS564" s="37"/>
      <c r="YT564" s="37"/>
      <c r="YU564" s="37"/>
      <c r="YV564" s="37"/>
      <c r="YW564" s="37"/>
      <c r="YX564" s="37"/>
      <c r="YY564" s="37"/>
      <c r="YZ564" s="37"/>
      <c r="ZA564" s="37"/>
      <c r="ZB564" s="37"/>
      <c r="ZC564" s="37"/>
      <c r="ZD564" s="37"/>
      <c r="ZE564" s="37"/>
      <c r="ZF564" s="37"/>
      <c r="ZG564" s="37"/>
      <c r="ZH564" s="37"/>
      <c r="ZI564" s="37"/>
      <c r="ZJ564" s="37"/>
      <c r="ZK564" s="37"/>
      <c r="ZL564" s="37"/>
      <c r="ZM564" s="37"/>
      <c r="ZN564" s="37"/>
      <c r="ZO564" s="37"/>
      <c r="ZP564" s="37"/>
      <c r="ZQ564" s="37"/>
      <c r="ZR564" s="37"/>
      <c r="ZS564" s="37"/>
      <c r="ZT564" s="37"/>
      <c r="ZU564" s="37"/>
      <c r="ZV564" s="37"/>
      <c r="ZW564" s="37"/>
      <c r="ZX564" s="37"/>
      <c r="ZY564" s="37"/>
      <c r="ZZ564" s="37"/>
      <c r="AAA564" s="37"/>
      <c r="AAB564" s="37"/>
      <c r="AAC564" s="37"/>
      <c r="AAD564" s="37"/>
      <c r="AAE564" s="37"/>
      <c r="AAF564" s="37"/>
      <c r="AAG564" s="37"/>
      <c r="AAH564" s="37"/>
      <c r="AAI564" s="37"/>
      <c r="AAJ564" s="37"/>
      <c r="AAK564" s="37"/>
      <c r="AAL564" s="37"/>
      <c r="AAM564" s="37"/>
      <c r="AAN564" s="37"/>
      <c r="AAO564" s="37"/>
      <c r="AAP564" s="37"/>
      <c r="AAQ564" s="37"/>
      <c r="AAR564" s="37"/>
      <c r="AAS564" s="37"/>
      <c r="AAT564" s="37"/>
      <c r="AAU564" s="37"/>
      <c r="AAV564" s="37"/>
      <c r="AAW564" s="37"/>
      <c r="AAX564" s="37"/>
      <c r="AAY564" s="37"/>
      <c r="AAZ564" s="37"/>
      <c r="ABA564" s="37"/>
      <c r="ABB564" s="37"/>
      <c r="ABC564" s="37"/>
      <c r="ABD564" s="37"/>
      <c r="ABE564" s="37"/>
      <c r="ABF564" s="37"/>
      <c r="ABG564" s="37"/>
      <c r="ABH564" s="37"/>
      <c r="ABI564" s="37"/>
      <c r="ABJ564" s="37"/>
      <c r="ABK564" s="37"/>
      <c r="ABL564" s="37"/>
      <c r="ABM564" s="37"/>
      <c r="ABN564" s="37"/>
      <c r="ABO564" s="37"/>
      <c r="ABP564" s="37"/>
      <c r="ABQ564" s="37"/>
      <c r="ABR564" s="37"/>
      <c r="ABS564" s="37"/>
      <c r="ABT564" s="37"/>
      <c r="ABU564" s="37"/>
      <c r="ABV564" s="37"/>
      <c r="ABW564" s="37"/>
      <c r="ABX564" s="37"/>
      <c r="ABY564" s="37"/>
      <c r="ABZ564" s="37"/>
      <c r="ACA564" s="37"/>
      <c r="ACB564" s="37"/>
      <c r="ACC564" s="37"/>
      <c r="ACD564" s="37"/>
      <c r="ACE564" s="37"/>
      <c r="ACF564" s="37"/>
      <c r="ACG564" s="37"/>
      <c r="ACH564" s="37"/>
      <c r="ACI564" s="37"/>
      <c r="ACJ564" s="37"/>
      <c r="ACK564" s="37"/>
      <c r="ACL564" s="37"/>
      <c r="ACM564" s="37"/>
      <c r="ACN564" s="37"/>
      <c r="ACO564" s="37"/>
      <c r="ACP564" s="37"/>
      <c r="ACQ564" s="37"/>
      <c r="ACR564" s="37"/>
      <c r="ACS564" s="37"/>
      <c r="ACT564" s="37"/>
      <c r="ACU564" s="37"/>
      <c r="ACV564" s="37"/>
      <c r="ACW564" s="37"/>
      <c r="ACX564" s="37"/>
      <c r="ACY564" s="37"/>
      <c r="ACZ564" s="37"/>
      <c r="ADA564" s="37"/>
      <c r="ADB564" s="37"/>
      <c r="ADC564" s="37"/>
      <c r="ADD564" s="37"/>
      <c r="ADE564" s="37"/>
      <c r="ADF564" s="37"/>
      <c r="ADG564" s="37"/>
      <c r="ADH564" s="37"/>
      <c r="ADI564" s="37"/>
      <c r="ADJ564" s="37"/>
      <c r="ADK564" s="37"/>
      <c r="ADL564" s="37"/>
      <c r="ADM564" s="37"/>
      <c r="ADN564" s="37"/>
      <c r="ADO564" s="37"/>
      <c r="ADP564" s="37"/>
      <c r="ADQ564" s="37"/>
      <c r="ADR564" s="37"/>
      <c r="ADS564" s="37"/>
      <c r="ADT564" s="37"/>
      <c r="ADU564" s="37"/>
      <c r="ADV564" s="37"/>
      <c r="ADW564" s="37"/>
      <c r="ADX564" s="37"/>
      <c r="ADY564" s="37"/>
      <c r="ADZ564" s="37"/>
      <c r="AEA564" s="37"/>
      <c r="AEB564" s="37"/>
      <c r="AEC564" s="37"/>
      <c r="AED564" s="37"/>
      <c r="AEE564" s="37"/>
      <c r="AEF564" s="37"/>
      <c r="AEG564" s="37"/>
      <c r="AEH564" s="37"/>
      <c r="AEI564" s="37"/>
      <c r="AEJ564" s="37"/>
      <c r="AEK564" s="37"/>
      <c r="AEL564" s="37"/>
      <c r="AEM564" s="37"/>
      <c r="AEN564" s="37"/>
      <c r="AEO564" s="37"/>
      <c r="AEP564" s="37"/>
      <c r="AEQ564" s="37"/>
      <c r="AER564" s="37"/>
      <c r="AES564" s="37"/>
      <c r="AET564" s="37"/>
      <c r="AEU564" s="37"/>
      <c r="AEV564" s="37"/>
      <c r="AEW564" s="37"/>
      <c r="AEX564" s="37"/>
      <c r="AEY564" s="37"/>
      <c r="AEZ564" s="37"/>
      <c r="AFA564" s="37"/>
      <c r="AFB564" s="37"/>
      <c r="AFC564" s="37"/>
      <c r="AFD564" s="37"/>
      <c r="AFE564" s="37"/>
      <c r="AFF564" s="37"/>
      <c r="AFG564" s="37"/>
      <c r="AFH564" s="37"/>
      <c r="AFI564" s="37"/>
      <c r="AFJ564" s="37"/>
      <c r="AFK564" s="37"/>
      <c r="AFL564" s="37"/>
      <c r="AFM564" s="37"/>
      <c r="AFN564" s="37"/>
      <c r="AFO564" s="37"/>
      <c r="AFP564" s="37"/>
      <c r="AFQ564" s="37"/>
      <c r="AFR564" s="37"/>
      <c r="AFS564" s="37"/>
      <c r="AFT564" s="37"/>
      <c r="AFU564" s="37"/>
      <c r="AFV564" s="37"/>
      <c r="AFW564" s="37"/>
      <c r="AFX564" s="37"/>
      <c r="AFY564" s="37"/>
      <c r="AFZ564" s="37"/>
      <c r="AGA564" s="37"/>
      <c r="AGB564" s="37"/>
      <c r="AGC564" s="37"/>
      <c r="AGD564" s="37"/>
      <c r="AGE564" s="37"/>
      <c r="AGF564" s="37"/>
      <c r="AGG564" s="37"/>
      <c r="AGH564" s="37"/>
      <c r="AGI564" s="37"/>
      <c r="AGJ564" s="37"/>
      <c r="AGK564" s="37"/>
      <c r="AGL564" s="37"/>
      <c r="AGM564" s="37"/>
      <c r="AGN564" s="37"/>
      <c r="AGO564" s="37"/>
      <c r="AGP564" s="37"/>
      <c r="AGQ564" s="37"/>
      <c r="AGR564" s="37"/>
      <c r="AGS564" s="37"/>
      <c r="AGT564" s="37"/>
      <c r="AGU564" s="37"/>
      <c r="AGV564" s="37"/>
      <c r="AGW564" s="37"/>
      <c r="AGX564" s="37"/>
      <c r="AGY564" s="37"/>
      <c r="AGZ564" s="37"/>
      <c r="AHA564" s="37"/>
      <c r="AHB564" s="37"/>
      <c r="AHC564" s="37"/>
      <c r="AHD564" s="37"/>
      <c r="AHE564" s="37"/>
      <c r="AHF564" s="37"/>
      <c r="AHG564" s="37"/>
      <c r="AHH564" s="37"/>
      <c r="AHI564" s="37"/>
      <c r="AHJ564" s="37"/>
      <c r="AHK564" s="37"/>
      <c r="AHL564" s="37"/>
      <c r="AHM564" s="37"/>
      <c r="AHN564" s="37"/>
      <c r="AHO564" s="37"/>
      <c r="AHP564" s="37"/>
      <c r="AHQ564" s="37"/>
      <c r="AHR564" s="37"/>
      <c r="AHS564" s="37"/>
      <c r="AHT564" s="37"/>
      <c r="AHU564" s="37"/>
      <c r="AHV564" s="37"/>
      <c r="AHW564" s="37"/>
      <c r="AHX564" s="37"/>
      <c r="AHY564" s="37"/>
      <c r="AHZ564" s="37"/>
      <c r="AIA564" s="37"/>
      <c r="AIB564" s="37"/>
      <c r="AIC564" s="37"/>
      <c r="AID564" s="37"/>
      <c r="AIE564" s="37"/>
      <c r="AIF564" s="37"/>
      <c r="AIG564" s="37"/>
      <c r="AIH564" s="37"/>
      <c r="AII564" s="37"/>
      <c r="AIJ564" s="37"/>
      <c r="AIK564" s="37"/>
      <c r="AIL564" s="37"/>
      <c r="AIM564" s="37"/>
      <c r="AIN564" s="37"/>
      <c r="AIO564" s="37"/>
      <c r="AIP564" s="37"/>
      <c r="AIQ564" s="37"/>
      <c r="AIR564" s="37"/>
      <c r="AIS564" s="37"/>
      <c r="AIT564" s="37"/>
      <c r="AIU564" s="37"/>
      <c r="AIV564" s="37"/>
      <c r="AIW564" s="37"/>
      <c r="AIX564" s="37"/>
      <c r="AIY564" s="37"/>
      <c r="AIZ564" s="37"/>
      <c r="AJA564" s="37"/>
      <c r="AJB564" s="37"/>
      <c r="AJC564" s="37"/>
      <c r="AJD564" s="37"/>
      <c r="AJE564" s="37"/>
      <c r="AJF564" s="37"/>
      <c r="AJG564" s="37"/>
      <c r="AJH564" s="37"/>
      <c r="AJI564" s="37"/>
      <c r="AJJ564" s="37"/>
      <c r="AJK564" s="37"/>
      <c r="AJL564" s="37"/>
      <c r="AJM564" s="37"/>
      <c r="AJN564" s="37"/>
      <c r="AJO564" s="37"/>
      <c r="AJP564" s="37"/>
      <c r="AJQ564" s="37"/>
      <c r="AJR564" s="37"/>
      <c r="AJS564" s="37"/>
      <c r="AJT564" s="37"/>
      <c r="AJU564" s="37"/>
      <c r="AJV564" s="37"/>
      <c r="AJW564" s="37"/>
      <c r="AJX564" s="37"/>
      <c r="AJY564" s="37"/>
      <c r="AJZ564" s="37"/>
      <c r="AKA564" s="37"/>
      <c r="AKB564" s="37"/>
      <c r="AKC564" s="37"/>
      <c r="AKD564" s="37"/>
      <c r="AKE564" s="37"/>
      <c r="AKF564" s="37"/>
      <c r="AKG564" s="37"/>
      <c r="AKH564" s="37"/>
      <c r="AKI564" s="37"/>
      <c r="AKJ564" s="37"/>
      <c r="AKK564" s="37"/>
      <c r="AKL564" s="37"/>
      <c r="AKM564" s="37"/>
      <c r="AKN564" s="37"/>
      <c r="AKO564" s="37"/>
      <c r="AKP564" s="37"/>
      <c r="AKQ564" s="37"/>
      <c r="AKR564" s="37"/>
      <c r="AKS564" s="37"/>
      <c r="AKT564" s="37"/>
      <c r="AKU564" s="37"/>
      <c r="AKV564" s="37"/>
      <c r="AKW564" s="37"/>
      <c r="AKX564" s="37"/>
      <c r="AKY564" s="37"/>
      <c r="AKZ564" s="37"/>
      <c r="ALA564" s="37"/>
      <c r="ALB564" s="37"/>
      <c r="ALC564" s="37"/>
      <c r="ALD564" s="37"/>
      <c r="ALE564" s="37"/>
      <c r="ALF564" s="37"/>
      <c r="ALG564" s="37"/>
      <c r="ALH564" s="37"/>
      <c r="ALI564" s="37"/>
      <c r="ALJ564" s="37"/>
      <c r="ALK564" s="37"/>
      <c r="ALL564" s="37"/>
      <c r="ALM564" s="37"/>
      <c r="ALN564" s="37"/>
      <c r="ALO564" s="37"/>
      <c r="ALP564" s="37"/>
      <c r="ALQ564" s="37"/>
      <c r="ALR564" s="37"/>
      <c r="ALS564" s="37"/>
      <c r="ALT564" s="37"/>
      <c r="ALU564" s="37"/>
      <c r="ALV564" s="37"/>
      <c r="ALW564" s="37"/>
      <c r="ALX564" s="37"/>
      <c r="ALY564" s="37"/>
      <c r="ALZ564" s="37"/>
      <c r="AMA564" s="37"/>
      <c r="AMB564" s="37"/>
      <c r="AMC564" s="37"/>
      <c r="AMD564" s="37"/>
      <c r="AME564" s="37"/>
      <c r="AMF564" s="37"/>
      <c r="AMG564" s="37"/>
      <c r="AMH564" s="37"/>
      <c r="AMI564" s="37"/>
      <c r="AMJ564" s="37"/>
      <c r="AMK564" s="37"/>
      <c r="AML564" s="37"/>
      <c r="AMM564" s="37"/>
      <c r="AMN564" s="37"/>
      <c r="AMO564" s="37"/>
      <c r="AMP564" s="37"/>
      <c r="AMQ564" s="37"/>
      <c r="AMR564" s="37"/>
      <c r="AMS564" s="37"/>
      <c r="AMT564" s="37"/>
      <c r="AMU564" s="37"/>
      <c r="AMV564" s="37"/>
      <c r="AMW564" s="37"/>
      <c r="AMX564" s="37"/>
      <c r="AMY564" s="37"/>
      <c r="AMZ564" s="37"/>
      <c r="ANA564" s="37"/>
      <c r="ANB564" s="37"/>
      <c r="ANC564" s="37"/>
      <c r="AND564" s="37"/>
      <c r="ANE564" s="37"/>
      <c r="ANF564" s="37"/>
      <c r="ANG564" s="37"/>
      <c r="ANH564" s="37"/>
      <c r="ANI564" s="37"/>
      <c r="ANJ564" s="37"/>
      <c r="ANK564" s="37"/>
      <c r="ANL564" s="37"/>
      <c r="ANM564" s="37"/>
      <c r="ANN564" s="37"/>
      <c r="ANO564" s="37"/>
      <c r="ANP564" s="37"/>
      <c r="ANQ564" s="37"/>
      <c r="ANR564" s="37"/>
      <c r="ANS564" s="37"/>
      <c r="ANT564" s="37"/>
      <c r="ANU564" s="37"/>
      <c r="ANV564" s="37"/>
      <c r="ANW564" s="37"/>
      <c r="ANX564" s="37"/>
      <c r="ANY564" s="37"/>
      <c r="ANZ564" s="37"/>
      <c r="AOA564" s="37"/>
      <c r="AOB564" s="37"/>
      <c r="AOC564" s="37"/>
      <c r="AOD564" s="37"/>
      <c r="AOE564" s="37"/>
      <c r="AOF564" s="37"/>
      <c r="AOG564" s="37"/>
      <c r="AOH564" s="37"/>
      <c r="AOI564" s="37"/>
      <c r="AOJ564" s="37"/>
      <c r="AOK564" s="37"/>
      <c r="AOL564" s="37"/>
      <c r="AOM564" s="37"/>
      <c r="AON564" s="37"/>
      <c r="AOO564" s="37"/>
      <c r="AOP564" s="37"/>
      <c r="AOQ564" s="37"/>
      <c r="AOR564" s="37"/>
      <c r="AOS564" s="37"/>
      <c r="AOT564" s="37"/>
      <c r="AOU564" s="37"/>
      <c r="AOV564" s="37"/>
      <c r="AOW564" s="37"/>
      <c r="AOX564" s="37"/>
      <c r="AOY564" s="37"/>
      <c r="AOZ564" s="37"/>
      <c r="APA564" s="37"/>
      <c r="APB564" s="37"/>
      <c r="APC564" s="37"/>
      <c r="APD564" s="37"/>
      <c r="APE564" s="37"/>
      <c r="APF564" s="37"/>
      <c r="APG564" s="37"/>
      <c r="APH564" s="37"/>
      <c r="API564" s="37"/>
      <c r="APJ564" s="37"/>
      <c r="APK564" s="37"/>
      <c r="APL564" s="37"/>
      <c r="APM564" s="37"/>
      <c r="APN564" s="37"/>
      <c r="APO564" s="37"/>
      <c r="APP564" s="37"/>
      <c r="APQ564" s="37"/>
      <c r="APR564" s="37"/>
      <c r="APS564" s="37"/>
      <c r="APT564" s="37"/>
      <c r="APU564" s="37"/>
      <c r="APV564" s="37"/>
      <c r="APW564" s="37"/>
      <c r="APX564" s="37"/>
      <c r="APY564" s="37"/>
      <c r="APZ564" s="37"/>
      <c r="AQA564" s="37"/>
      <c r="AQB564" s="37"/>
      <c r="AQC564" s="37"/>
      <c r="AQD564" s="37"/>
      <c r="AQE564" s="37"/>
      <c r="AQF564" s="37"/>
      <c r="AQG564" s="37"/>
      <c r="AQH564" s="37"/>
      <c r="AQI564" s="37"/>
      <c r="AQJ564" s="37"/>
      <c r="AQK564" s="37"/>
      <c r="AQL564" s="37"/>
      <c r="AQM564" s="37"/>
      <c r="AQN564" s="37"/>
      <c r="AQO564" s="37"/>
      <c r="AQP564" s="37"/>
      <c r="AQQ564" s="37"/>
      <c r="AQR564" s="37"/>
      <c r="AQS564" s="37"/>
      <c r="AQT564" s="37"/>
      <c r="AQU564" s="37"/>
      <c r="AQV564" s="37"/>
      <c r="AQW564" s="37"/>
      <c r="AQX564" s="37"/>
      <c r="AQY564" s="37"/>
      <c r="AQZ564" s="37"/>
      <c r="ARA564" s="37"/>
      <c r="ARB564" s="37"/>
      <c r="ARC564" s="37"/>
      <c r="ARD564" s="37"/>
      <c r="ARE564" s="37"/>
      <c r="ARF564" s="37"/>
      <c r="ARG564" s="37"/>
      <c r="ARH564" s="37"/>
      <c r="ARI564" s="37"/>
      <c r="ARJ564" s="37"/>
      <c r="ARK564" s="37"/>
      <c r="ARL564" s="37"/>
      <c r="ARM564" s="37"/>
      <c r="ARN564" s="37"/>
      <c r="ARO564" s="37"/>
      <c r="ARP564" s="37"/>
      <c r="ARQ564" s="37"/>
      <c r="ARR564" s="37"/>
      <c r="ARS564" s="37"/>
      <c r="ART564" s="37"/>
      <c r="ARU564" s="37"/>
      <c r="ARV564" s="37"/>
      <c r="ARW564" s="37"/>
      <c r="ARX564" s="37"/>
      <c r="ARY564" s="37"/>
      <c r="ARZ564" s="37"/>
      <c r="ASA564" s="37"/>
      <c r="ASB564" s="37"/>
      <c r="ASC564" s="37"/>
      <c r="ASD564" s="37"/>
      <c r="ASE564" s="37"/>
      <c r="ASF564" s="37"/>
      <c r="ASG564" s="37"/>
      <c r="ASH564" s="37"/>
      <c r="ASI564" s="37"/>
      <c r="ASJ564" s="37"/>
      <c r="ASK564" s="37"/>
      <c r="ASL564" s="37"/>
      <c r="ASM564" s="37"/>
      <c r="ASN564" s="37"/>
      <c r="ASO564" s="37"/>
      <c r="ASP564" s="37"/>
      <c r="ASQ564" s="37"/>
      <c r="ASR564" s="37"/>
      <c r="ASS564" s="37"/>
      <c r="AST564" s="37"/>
      <c r="ASU564" s="37"/>
      <c r="ASV564" s="37"/>
      <c r="ASW564" s="37"/>
      <c r="ASX564" s="37"/>
      <c r="ASY564" s="37"/>
      <c r="ASZ564" s="37"/>
      <c r="ATA564" s="37"/>
      <c r="ATB564" s="37"/>
      <c r="ATC564" s="37"/>
      <c r="ATD564" s="37"/>
      <c r="ATE564" s="37"/>
      <c r="ATF564" s="37"/>
      <c r="ATG564" s="37"/>
      <c r="ATH564" s="37"/>
      <c r="ATI564" s="37"/>
      <c r="ATJ564" s="37"/>
      <c r="ATK564" s="37"/>
      <c r="ATL564" s="37"/>
      <c r="ATM564" s="37"/>
      <c r="ATN564" s="37"/>
      <c r="ATO564" s="37"/>
      <c r="ATP564" s="37"/>
      <c r="ATQ564" s="37"/>
      <c r="ATR564" s="37"/>
      <c r="ATS564" s="37"/>
      <c r="ATT564" s="37"/>
      <c r="ATU564" s="37"/>
      <c r="ATV564" s="37"/>
      <c r="ATW564" s="37"/>
      <c r="ATX564" s="37"/>
      <c r="ATY564" s="37"/>
      <c r="ATZ564" s="37"/>
      <c r="AUA564" s="37"/>
      <c r="AUB564" s="37"/>
      <c r="AUC564" s="37"/>
      <c r="AUD564" s="37"/>
      <c r="AUE564" s="37"/>
      <c r="AUF564" s="37"/>
      <c r="AUG564" s="37"/>
      <c r="AUH564" s="37"/>
      <c r="AUI564" s="37"/>
      <c r="AUJ564" s="37"/>
      <c r="AUK564" s="37"/>
      <c r="AUL564" s="37"/>
      <c r="AUM564" s="37"/>
      <c r="AUN564" s="37"/>
      <c r="AUO564" s="37"/>
      <c r="AUP564" s="37"/>
      <c r="AUQ564" s="37"/>
      <c r="AUR564" s="37"/>
      <c r="AUS564" s="37"/>
      <c r="AUT564" s="37"/>
      <c r="AUU564" s="37"/>
      <c r="AUV564" s="37"/>
      <c r="AUW564" s="37"/>
      <c r="AUX564" s="37"/>
      <c r="AUY564" s="37"/>
      <c r="AUZ564" s="37"/>
      <c r="AVA564" s="37"/>
      <c r="AVB564" s="37"/>
      <c r="AVC564" s="37"/>
      <c r="AVD564" s="37"/>
      <c r="AVE564" s="37"/>
      <c r="AVF564" s="37"/>
      <c r="AVG564" s="37"/>
      <c r="AVH564" s="37"/>
      <c r="AVI564" s="37"/>
      <c r="AVJ564" s="37"/>
      <c r="AVK564" s="37"/>
      <c r="AVL564" s="37"/>
      <c r="AVM564" s="37"/>
      <c r="AVN564" s="37"/>
      <c r="AVO564" s="37"/>
      <c r="AVP564" s="37"/>
      <c r="AVQ564" s="37"/>
      <c r="AVR564" s="37"/>
      <c r="AVS564" s="37"/>
      <c r="AVT564" s="37"/>
      <c r="AVU564" s="37"/>
      <c r="AVV564" s="37"/>
      <c r="AVW564" s="37"/>
      <c r="AVX564" s="37"/>
      <c r="AVY564" s="37"/>
      <c r="AVZ564" s="37"/>
      <c r="AWA564" s="37"/>
      <c r="AWB564" s="37"/>
      <c r="AWC564" s="37"/>
      <c r="AWD564" s="37"/>
      <c r="AWE564" s="37"/>
      <c r="AWF564" s="37"/>
      <c r="AWG564" s="37"/>
      <c r="AWH564" s="37"/>
      <c r="AWI564" s="37"/>
      <c r="AWJ564" s="37"/>
      <c r="AWK564" s="37"/>
      <c r="AWL564" s="37"/>
      <c r="AWM564" s="37"/>
      <c r="AWN564" s="37"/>
      <c r="AWO564" s="37"/>
      <c r="AWP564" s="37"/>
      <c r="AWQ564" s="37"/>
      <c r="AWR564" s="37"/>
      <c r="AWS564" s="37"/>
      <c r="AWT564" s="37"/>
      <c r="AWU564" s="37"/>
      <c r="AWV564" s="37"/>
      <c r="AWW564" s="37"/>
      <c r="AWX564" s="37"/>
      <c r="AWY564" s="37"/>
      <c r="AWZ564" s="37"/>
      <c r="AXA564" s="37"/>
      <c r="AXB564" s="37"/>
      <c r="AXC564" s="37"/>
      <c r="AXD564" s="37"/>
      <c r="AXE564" s="37"/>
      <c r="AXF564" s="37"/>
      <c r="AXG564" s="37"/>
      <c r="AXH564" s="37"/>
      <c r="AXI564" s="37"/>
      <c r="AXJ564" s="37"/>
      <c r="AXK564" s="37"/>
      <c r="AXL564" s="37"/>
      <c r="AXM564" s="37"/>
      <c r="AXN564" s="37"/>
      <c r="AXO564" s="37"/>
      <c r="AXP564" s="37"/>
      <c r="AXQ564" s="37"/>
      <c r="AXR564" s="37"/>
      <c r="AXS564" s="37"/>
      <c r="AXT564" s="37"/>
      <c r="AXU564" s="37"/>
      <c r="AXV564" s="37"/>
      <c r="AXW564" s="37"/>
      <c r="AXX564" s="37"/>
      <c r="AXY564" s="37"/>
      <c r="AXZ564" s="37"/>
      <c r="AYA564" s="37"/>
      <c r="AYB564" s="37"/>
      <c r="AYC564" s="37"/>
      <c r="AYD564" s="37"/>
      <c r="AYE564" s="37"/>
      <c r="AYF564" s="37"/>
      <c r="AYG564" s="37"/>
      <c r="AYH564" s="37"/>
      <c r="AYI564" s="37"/>
      <c r="AYJ564" s="37"/>
      <c r="AYK564" s="37"/>
      <c r="AYL564" s="37"/>
      <c r="AYM564" s="37"/>
      <c r="AYN564" s="37"/>
      <c r="AYO564" s="37"/>
      <c r="AYP564" s="37"/>
      <c r="AYQ564" s="37"/>
      <c r="AYR564" s="37"/>
      <c r="AYS564" s="37"/>
      <c r="AYT564" s="37"/>
      <c r="AYU564" s="37"/>
      <c r="AYV564" s="37"/>
      <c r="AYW564" s="37"/>
      <c r="AYX564" s="37"/>
      <c r="AYY564" s="37"/>
      <c r="AYZ564" s="37"/>
      <c r="AZA564" s="37"/>
      <c r="AZB564" s="37"/>
      <c r="AZC564" s="37"/>
      <c r="AZD564" s="37"/>
      <c r="AZE564" s="37"/>
      <c r="AZF564" s="37"/>
      <c r="AZG564" s="37"/>
      <c r="AZH564" s="37"/>
      <c r="AZI564" s="37"/>
      <c r="AZJ564" s="37"/>
      <c r="AZK564" s="37"/>
      <c r="AZL564" s="37"/>
      <c r="AZM564" s="37"/>
      <c r="AZN564" s="37"/>
      <c r="AZO564" s="37"/>
      <c r="AZP564" s="37"/>
      <c r="AZQ564" s="37"/>
      <c r="AZR564" s="37"/>
      <c r="AZS564" s="37"/>
      <c r="AZT564" s="37"/>
      <c r="AZU564" s="37"/>
      <c r="AZV564" s="37"/>
      <c r="AZW564" s="37"/>
      <c r="AZX564" s="37"/>
      <c r="AZY564" s="37"/>
      <c r="AZZ564" s="37"/>
      <c r="BAA564" s="37"/>
      <c r="BAB564" s="37"/>
      <c r="BAC564" s="37"/>
      <c r="BAD564" s="37"/>
      <c r="BAE564" s="37"/>
      <c r="BAF564" s="37"/>
      <c r="BAG564" s="37"/>
      <c r="BAH564" s="37"/>
      <c r="BAI564" s="37"/>
      <c r="BAJ564" s="37"/>
      <c r="BAK564" s="37"/>
      <c r="BAL564" s="37"/>
      <c r="BAM564" s="37"/>
      <c r="BAN564" s="37"/>
      <c r="BAO564" s="37"/>
      <c r="BAP564" s="37"/>
      <c r="BAQ564" s="37"/>
      <c r="BAR564" s="37"/>
      <c r="BAS564" s="37"/>
      <c r="BAT564" s="37"/>
      <c r="BAU564" s="37"/>
      <c r="BAV564" s="37"/>
      <c r="BAW564" s="37"/>
      <c r="BAX564" s="37"/>
      <c r="BAY564" s="37"/>
      <c r="BAZ564" s="37"/>
      <c r="BBA564" s="37"/>
      <c r="BBB564" s="37"/>
      <c r="BBC564" s="37"/>
      <c r="BBD564" s="37"/>
      <c r="BBE564" s="37"/>
      <c r="BBF564" s="37"/>
      <c r="BBG564" s="37"/>
      <c r="BBH564" s="37"/>
      <c r="BBI564" s="37"/>
      <c r="BBJ564" s="37"/>
      <c r="BBK564" s="37"/>
      <c r="BBL564" s="37"/>
      <c r="BBM564" s="37"/>
      <c r="BBN564" s="37"/>
      <c r="BBO564" s="37"/>
      <c r="BBP564" s="37"/>
      <c r="BBQ564" s="37"/>
      <c r="BBR564" s="37"/>
      <c r="BBS564" s="37"/>
      <c r="BBT564" s="37"/>
      <c r="BBU564" s="37"/>
      <c r="BBV564" s="37"/>
      <c r="BBW564" s="37"/>
      <c r="BBX564" s="37"/>
      <c r="BBY564" s="37"/>
      <c r="BBZ564" s="37"/>
      <c r="BCA564" s="37"/>
      <c r="BCB564" s="37"/>
      <c r="BCC564" s="37"/>
      <c r="BCD564" s="37"/>
      <c r="BCE564" s="37"/>
      <c r="BCF564" s="37"/>
      <c r="BCG564" s="37"/>
      <c r="BCH564" s="37"/>
      <c r="BCI564" s="37"/>
      <c r="BCJ564" s="37"/>
      <c r="BCK564" s="37"/>
      <c r="BCL564" s="37"/>
      <c r="BCM564" s="37"/>
      <c r="BCN564" s="37"/>
      <c r="BCO564" s="37"/>
      <c r="BCP564" s="37"/>
      <c r="BCQ564" s="37"/>
      <c r="BCR564" s="37"/>
      <c r="BCS564" s="37"/>
      <c r="BCT564" s="37"/>
      <c r="BCU564" s="37"/>
      <c r="BCV564" s="37"/>
      <c r="BCW564" s="37"/>
      <c r="BCX564" s="37"/>
      <c r="BCY564" s="37"/>
      <c r="BCZ564" s="37"/>
      <c r="BDA564" s="37"/>
      <c r="BDB564" s="37"/>
      <c r="BDC564" s="37"/>
      <c r="BDD564" s="37"/>
      <c r="BDE564" s="37"/>
      <c r="BDF564" s="37"/>
      <c r="BDG564" s="37"/>
      <c r="BDH564" s="37"/>
      <c r="BDI564" s="37"/>
      <c r="BDJ564" s="37"/>
      <c r="BDK564" s="37"/>
      <c r="BDL564" s="37"/>
      <c r="BDM564" s="37"/>
      <c r="BDN564" s="37"/>
      <c r="BDO564" s="37"/>
      <c r="BDP564" s="37"/>
      <c r="BDQ564" s="37"/>
      <c r="BDR564" s="37"/>
      <c r="BDS564" s="37"/>
      <c r="BDT564" s="37"/>
      <c r="BDU564" s="37"/>
      <c r="BDV564" s="37"/>
      <c r="BDW564" s="37"/>
      <c r="BDX564" s="37"/>
      <c r="BDY564" s="37"/>
      <c r="BDZ564" s="37"/>
      <c r="BEA564" s="37"/>
      <c r="BEB564" s="37"/>
      <c r="BEC564" s="37"/>
      <c r="BED564" s="37"/>
      <c r="BEE564" s="37"/>
      <c r="BEF564" s="37"/>
      <c r="BEG564" s="37"/>
      <c r="BEH564" s="37"/>
      <c r="BEI564" s="37"/>
      <c r="BEJ564" s="37"/>
      <c r="BEK564" s="37"/>
      <c r="BEL564" s="37"/>
      <c r="BEM564" s="37"/>
      <c r="BEN564" s="37"/>
      <c r="BEO564" s="37"/>
      <c r="BEP564" s="37"/>
      <c r="BEQ564" s="37"/>
      <c r="BER564" s="37"/>
      <c r="BES564" s="37"/>
      <c r="BET564" s="37"/>
      <c r="BEU564" s="37"/>
      <c r="BEV564" s="37"/>
      <c r="BEW564" s="37"/>
      <c r="BEX564" s="37"/>
      <c r="BEY564" s="37"/>
      <c r="BEZ564" s="37"/>
      <c r="BFA564" s="37"/>
      <c r="BFB564" s="37"/>
      <c r="BFC564" s="37"/>
      <c r="BFD564" s="37"/>
      <c r="BFE564" s="37"/>
      <c r="BFF564" s="37"/>
      <c r="BFG564" s="37"/>
      <c r="BFH564" s="37"/>
      <c r="BFI564" s="37"/>
      <c r="BFJ564" s="37"/>
      <c r="BFK564" s="37"/>
      <c r="BFL564" s="37"/>
      <c r="BFM564" s="37"/>
      <c r="BFN564" s="37"/>
      <c r="BFO564" s="37"/>
      <c r="BFP564" s="37"/>
      <c r="BFQ564" s="37"/>
      <c r="BFR564" s="37"/>
      <c r="BFS564" s="37"/>
      <c r="BFT564" s="37"/>
      <c r="BFU564" s="37"/>
      <c r="BFV564" s="37"/>
      <c r="BFW564" s="37"/>
      <c r="BFX564" s="37"/>
      <c r="BFY564" s="37"/>
      <c r="BFZ564" s="37"/>
      <c r="BGA564" s="37"/>
      <c r="BGB564" s="37"/>
      <c r="BGC564" s="37"/>
      <c r="BGD564" s="37"/>
      <c r="BGE564" s="37"/>
      <c r="BGF564" s="37"/>
      <c r="BGG564" s="37"/>
      <c r="BGH564" s="37"/>
      <c r="BGI564" s="37"/>
      <c r="BGJ564" s="37"/>
      <c r="BGK564" s="37"/>
      <c r="BGL564" s="37"/>
      <c r="BGM564" s="37"/>
      <c r="BGN564" s="37"/>
      <c r="BGO564" s="37"/>
      <c r="BGP564" s="37"/>
      <c r="BGQ564" s="37"/>
      <c r="BGR564" s="37"/>
      <c r="BGS564" s="37"/>
      <c r="BGT564" s="37"/>
      <c r="BGU564" s="37"/>
      <c r="BGV564" s="37"/>
      <c r="BGW564" s="37"/>
      <c r="BGX564" s="37"/>
      <c r="BGY564" s="37"/>
      <c r="BGZ564" s="37"/>
      <c r="BHA564" s="37"/>
      <c r="BHB564" s="37"/>
      <c r="BHC564" s="37"/>
      <c r="BHD564" s="37"/>
      <c r="BHE564" s="37"/>
      <c r="BHF564" s="37"/>
      <c r="BHG564" s="37"/>
      <c r="BHH564" s="37"/>
      <c r="BHI564" s="37"/>
      <c r="BHJ564" s="37"/>
      <c r="BHK564" s="37"/>
      <c r="BHL564" s="37"/>
      <c r="BHM564" s="37"/>
      <c r="BHN564" s="37"/>
      <c r="BHO564" s="37"/>
      <c r="BHP564" s="37"/>
      <c r="BHQ564" s="37"/>
      <c r="BHR564" s="37"/>
      <c r="BHS564" s="37"/>
      <c r="BHT564" s="37"/>
      <c r="BHU564" s="37"/>
      <c r="BHV564" s="37"/>
      <c r="BHW564" s="37"/>
      <c r="BHX564" s="37"/>
      <c r="BHY564" s="37"/>
      <c r="BHZ564" s="37"/>
      <c r="BIA564" s="37"/>
      <c r="BIB564" s="37"/>
      <c r="BIC564" s="37"/>
      <c r="BID564" s="37"/>
      <c r="BIE564" s="37"/>
      <c r="BIF564" s="37"/>
      <c r="BIG564" s="37"/>
      <c r="BIH564" s="37"/>
      <c r="BII564" s="37"/>
      <c r="BIJ564" s="37"/>
      <c r="BIK564" s="37"/>
      <c r="BIL564" s="37"/>
      <c r="BIM564" s="37"/>
      <c r="BIN564" s="37"/>
      <c r="BIO564" s="37"/>
      <c r="BIP564" s="37"/>
      <c r="BIQ564" s="37"/>
      <c r="BIR564" s="37"/>
      <c r="BIS564" s="37"/>
      <c r="BIT564" s="37"/>
      <c r="BIU564" s="37"/>
      <c r="BIV564" s="37"/>
      <c r="BIW564" s="37"/>
      <c r="BIX564" s="37"/>
      <c r="BIY564" s="37"/>
      <c r="BIZ564" s="37"/>
      <c r="BJA564" s="37"/>
      <c r="BJB564" s="37"/>
      <c r="BJC564" s="37"/>
      <c r="BJD564" s="37"/>
      <c r="BJE564" s="37"/>
      <c r="BJF564" s="37"/>
      <c r="BJG564" s="37"/>
      <c r="BJH564" s="37"/>
      <c r="BJI564" s="37"/>
      <c r="BJJ564" s="37"/>
      <c r="BJK564" s="37"/>
      <c r="BJL564" s="37"/>
      <c r="BJM564" s="37"/>
      <c r="BJN564" s="37"/>
      <c r="BJO564" s="37"/>
      <c r="BJP564" s="37"/>
      <c r="BJQ564" s="37"/>
      <c r="BJR564" s="37"/>
      <c r="BJS564" s="37"/>
      <c r="BJT564" s="37"/>
      <c r="BJU564" s="37"/>
      <c r="BJV564" s="37"/>
      <c r="BJW564" s="37"/>
      <c r="BJX564" s="37"/>
      <c r="BJY564" s="37"/>
      <c r="BJZ564" s="37"/>
      <c r="BKA564" s="37"/>
      <c r="BKB564" s="37"/>
      <c r="BKC564" s="37"/>
      <c r="BKD564" s="37"/>
      <c r="BKE564" s="37"/>
      <c r="BKF564" s="37"/>
      <c r="BKG564" s="37"/>
      <c r="BKH564" s="37"/>
      <c r="BKI564" s="37"/>
      <c r="BKJ564" s="37"/>
      <c r="BKK564" s="37"/>
      <c r="BKL564" s="37"/>
      <c r="BKM564" s="37"/>
      <c r="BKN564" s="37"/>
      <c r="BKO564" s="37"/>
      <c r="BKP564" s="37"/>
      <c r="BKQ564" s="37"/>
      <c r="BKR564" s="37"/>
      <c r="BKS564" s="37"/>
      <c r="BKT564" s="37"/>
      <c r="BKU564" s="37"/>
      <c r="BKV564" s="37"/>
      <c r="BKW564" s="37"/>
      <c r="BKX564" s="37"/>
      <c r="BKY564" s="37"/>
      <c r="BKZ564" s="37"/>
      <c r="BLA564" s="37"/>
      <c r="BLB564" s="37"/>
      <c r="BLC564" s="37"/>
      <c r="BLD564" s="37"/>
      <c r="BLE564" s="37"/>
      <c r="BLF564" s="37"/>
      <c r="BLG564" s="37"/>
      <c r="BLH564" s="37"/>
      <c r="BLI564" s="37"/>
      <c r="BLJ564" s="37"/>
      <c r="BLK564" s="37"/>
      <c r="BLL564" s="37"/>
      <c r="BLM564" s="37"/>
      <c r="BLN564" s="37"/>
      <c r="BLO564" s="37"/>
      <c r="BLP564" s="37"/>
      <c r="BLQ564" s="37"/>
      <c r="BLR564" s="37"/>
      <c r="BLS564" s="37"/>
      <c r="BLT564" s="37"/>
      <c r="BLU564" s="37"/>
      <c r="BLV564" s="37"/>
      <c r="BLW564" s="37"/>
      <c r="BLX564" s="37"/>
      <c r="BLY564" s="37"/>
      <c r="BLZ564" s="37"/>
      <c r="BMA564" s="37"/>
      <c r="BMB564" s="37"/>
      <c r="BMC564" s="37"/>
      <c r="BMD564" s="37"/>
      <c r="BME564" s="37"/>
      <c r="BMF564" s="37"/>
      <c r="BMG564" s="37"/>
      <c r="BMH564" s="37"/>
      <c r="BMI564" s="37"/>
      <c r="BMJ564" s="37"/>
      <c r="BMK564" s="37"/>
      <c r="BML564" s="37"/>
      <c r="BMM564" s="37"/>
      <c r="BMN564" s="37"/>
      <c r="BMO564" s="37"/>
      <c r="BMP564" s="37"/>
      <c r="BMQ564" s="37"/>
      <c r="BMR564" s="37"/>
      <c r="BMS564" s="37"/>
      <c r="BMT564" s="37"/>
      <c r="BMU564" s="37"/>
      <c r="BMV564" s="37"/>
      <c r="BMW564" s="37"/>
      <c r="BMX564" s="37"/>
      <c r="BMY564" s="37"/>
      <c r="BMZ564" s="37"/>
      <c r="BNA564" s="37"/>
      <c r="BNB564" s="37"/>
      <c r="BNC564" s="37"/>
      <c r="BND564" s="37"/>
      <c r="BNE564" s="37"/>
      <c r="BNF564" s="37"/>
      <c r="BNG564" s="37"/>
      <c r="BNH564" s="37"/>
      <c r="BNI564" s="37"/>
      <c r="BNJ564" s="37"/>
      <c r="BNK564" s="37"/>
      <c r="BNL564" s="37"/>
      <c r="BNM564" s="37"/>
      <c r="BNN564" s="37"/>
      <c r="BNO564" s="37"/>
      <c r="BNP564" s="37"/>
      <c r="BNQ564" s="37"/>
      <c r="BNR564" s="37"/>
      <c r="BNS564" s="37"/>
      <c r="BNT564" s="37"/>
      <c r="BNU564" s="37"/>
      <c r="BNV564" s="37"/>
      <c r="BNW564" s="37"/>
      <c r="BNX564" s="37"/>
      <c r="BNY564" s="37"/>
      <c r="BNZ564" s="37"/>
      <c r="BOA564" s="37"/>
      <c r="BOB564" s="37"/>
      <c r="BOC564" s="37"/>
      <c r="BOD564" s="37"/>
      <c r="BOE564" s="37"/>
      <c r="BOF564" s="37"/>
      <c r="BOG564" s="37"/>
      <c r="BOH564" s="37"/>
      <c r="BOI564" s="37"/>
      <c r="BOJ564" s="37"/>
      <c r="BOK564" s="37"/>
      <c r="BOL564" s="37"/>
      <c r="BOM564" s="37"/>
      <c r="BON564" s="37"/>
      <c r="BOO564" s="37"/>
      <c r="BOP564" s="37"/>
      <c r="BOQ564" s="37"/>
      <c r="BOR564" s="37"/>
      <c r="BOS564" s="37"/>
      <c r="BOT564" s="37"/>
      <c r="BOU564" s="37"/>
      <c r="BOV564" s="37"/>
      <c r="BOW564" s="37"/>
      <c r="BOX564" s="37"/>
      <c r="BOY564" s="37"/>
      <c r="BOZ564" s="37"/>
      <c r="BPA564" s="37"/>
      <c r="BPB564" s="37"/>
      <c r="BPC564" s="37"/>
      <c r="BPD564" s="37"/>
      <c r="BPE564" s="37"/>
      <c r="BPF564" s="37"/>
      <c r="BPG564" s="37"/>
      <c r="BPH564" s="37"/>
      <c r="BPI564" s="37"/>
      <c r="BPJ564" s="37"/>
      <c r="BPK564" s="37"/>
      <c r="BPL564" s="37"/>
      <c r="BPM564" s="37"/>
      <c r="BPN564" s="37"/>
      <c r="BPO564" s="37"/>
      <c r="BPP564" s="37"/>
      <c r="BPQ564" s="37"/>
      <c r="BPR564" s="37"/>
      <c r="BPS564" s="37"/>
      <c r="BPT564" s="37"/>
      <c r="BPU564" s="37"/>
      <c r="BPV564" s="37"/>
      <c r="BPW564" s="37"/>
      <c r="BPX564" s="37"/>
      <c r="BPY564" s="37"/>
      <c r="BPZ564" s="37"/>
      <c r="BQA564" s="37"/>
      <c r="BQB564" s="37"/>
      <c r="BQC564" s="37"/>
      <c r="BQD564" s="37"/>
      <c r="BQE564" s="37"/>
      <c r="BQF564" s="37"/>
      <c r="BQG564" s="37"/>
      <c r="BQH564" s="37"/>
      <c r="BQI564" s="37"/>
      <c r="BQJ564" s="37"/>
      <c r="BQK564" s="37"/>
      <c r="BQL564" s="37"/>
      <c r="BQM564" s="37"/>
      <c r="BQN564" s="37"/>
      <c r="BQO564" s="37"/>
      <c r="BQP564" s="37"/>
      <c r="BQQ564" s="37"/>
      <c r="BQR564" s="37"/>
      <c r="BQS564" s="37"/>
      <c r="BQT564" s="37"/>
      <c r="BQU564" s="37"/>
      <c r="BQV564" s="37"/>
      <c r="BQW564" s="37"/>
      <c r="BQX564" s="37"/>
      <c r="BQY564" s="37"/>
      <c r="BQZ564" s="37"/>
      <c r="BRA564" s="37"/>
      <c r="BRB564" s="37"/>
      <c r="BRC564" s="37"/>
      <c r="BRD564" s="37"/>
      <c r="BRE564" s="37"/>
      <c r="BRF564" s="37"/>
      <c r="BRG564" s="37"/>
      <c r="BRH564" s="37"/>
      <c r="BRI564" s="37"/>
      <c r="BRJ564" s="37"/>
      <c r="BRK564" s="37"/>
      <c r="BRL564" s="37"/>
      <c r="BRM564" s="37"/>
      <c r="BRN564" s="37"/>
      <c r="BRO564" s="37"/>
      <c r="BRP564" s="37"/>
      <c r="BRQ564" s="37"/>
      <c r="BRR564" s="37"/>
      <c r="BRS564" s="37"/>
      <c r="BRT564" s="37"/>
      <c r="BRU564" s="37"/>
      <c r="BRV564" s="37"/>
      <c r="BRW564" s="37"/>
      <c r="BRX564" s="37"/>
      <c r="BRY564" s="37"/>
      <c r="BRZ564" s="37"/>
      <c r="BSA564" s="37"/>
      <c r="BSB564" s="37"/>
      <c r="BSC564" s="37"/>
      <c r="BSD564" s="37"/>
      <c r="BSE564" s="37"/>
      <c r="BSF564" s="37"/>
      <c r="BSG564" s="37"/>
      <c r="BSH564" s="37"/>
      <c r="BSI564" s="37"/>
      <c r="BSJ564" s="37"/>
      <c r="BSK564" s="37"/>
      <c r="BSL564" s="37"/>
      <c r="BSM564" s="37"/>
      <c r="BSN564" s="37"/>
      <c r="BSO564" s="37"/>
      <c r="BSP564" s="37"/>
      <c r="BSQ564" s="37"/>
      <c r="BSR564" s="37"/>
      <c r="BSS564" s="37"/>
      <c r="BST564" s="37"/>
      <c r="BSU564" s="37"/>
      <c r="BSV564" s="37"/>
      <c r="BSW564" s="37"/>
      <c r="BSX564" s="37"/>
      <c r="BSY564" s="37"/>
      <c r="BSZ564" s="37"/>
      <c r="BTA564" s="37"/>
      <c r="BTB564" s="37"/>
      <c r="BTC564" s="37"/>
      <c r="BTD564" s="37"/>
      <c r="BTE564" s="37"/>
      <c r="BTF564" s="37"/>
      <c r="BTG564" s="37"/>
      <c r="BTH564" s="37"/>
      <c r="BTI564" s="37"/>
      <c r="BTJ564" s="37"/>
      <c r="BTK564" s="37"/>
      <c r="BTL564" s="37"/>
      <c r="BTM564" s="37"/>
      <c r="BTN564" s="37"/>
      <c r="BTO564" s="37"/>
      <c r="BTP564" s="37"/>
      <c r="BTQ564" s="37"/>
      <c r="BTR564" s="37"/>
      <c r="BTS564" s="37"/>
      <c r="BTT564" s="37"/>
      <c r="BTU564" s="37"/>
      <c r="BTV564" s="37"/>
      <c r="BTW564" s="37"/>
      <c r="BTX564" s="37"/>
      <c r="BTY564" s="37"/>
      <c r="BTZ564" s="37"/>
      <c r="BUA564" s="37"/>
      <c r="BUB564" s="37"/>
      <c r="BUC564" s="37"/>
      <c r="BUD564" s="37"/>
      <c r="BUE564" s="37"/>
      <c r="BUF564" s="37"/>
      <c r="BUG564" s="37"/>
      <c r="BUH564" s="37"/>
      <c r="BUI564" s="37"/>
      <c r="BUJ564" s="37"/>
      <c r="BUK564" s="37"/>
      <c r="BUL564" s="37"/>
      <c r="BUM564" s="37"/>
      <c r="BUN564" s="37"/>
      <c r="BUO564" s="37"/>
      <c r="BUP564" s="37"/>
      <c r="BUQ564" s="37"/>
      <c r="BUR564" s="37"/>
      <c r="BUS564" s="37"/>
      <c r="BUT564" s="37"/>
      <c r="BUU564" s="37"/>
      <c r="BUV564" s="37"/>
      <c r="BUW564" s="37"/>
      <c r="BUX564" s="37"/>
      <c r="BUY564" s="37"/>
      <c r="BUZ564" s="37"/>
      <c r="BVA564" s="37"/>
      <c r="BVB564" s="37"/>
      <c r="BVC564" s="37"/>
      <c r="BVD564" s="37"/>
      <c r="BVE564" s="37"/>
      <c r="BVF564" s="37"/>
      <c r="BVG564" s="37"/>
      <c r="BVH564" s="37"/>
      <c r="BVI564" s="37"/>
      <c r="BVJ564" s="37"/>
      <c r="BVK564" s="37"/>
      <c r="BVL564" s="37"/>
      <c r="BVM564" s="37"/>
      <c r="BVN564" s="37"/>
      <c r="BVO564" s="37"/>
      <c r="BVP564" s="37"/>
      <c r="BVQ564" s="37"/>
      <c r="BVR564" s="37"/>
      <c r="BVS564" s="37"/>
      <c r="BVT564" s="37"/>
      <c r="BVU564" s="37"/>
      <c r="BVV564" s="37"/>
      <c r="BVW564" s="37"/>
      <c r="BVX564" s="37"/>
      <c r="BVY564" s="37"/>
      <c r="BVZ564" s="37"/>
      <c r="BWA564" s="37"/>
      <c r="BWB564" s="37"/>
      <c r="BWC564" s="37"/>
      <c r="BWD564" s="37"/>
      <c r="BWE564" s="37"/>
      <c r="BWF564" s="37"/>
      <c r="BWG564" s="37"/>
      <c r="BWH564" s="37"/>
      <c r="BWI564" s="37"/>
      <c r="BWJ564" s="37"/>
      <c r="BWK564" s="37"/>
      <c r="BWL564" s="37"/>
      <c r="BWM564" s="37"/>
      <c r="BWN564" s="37"/>
      <c r="BWO564" s="37"/>
      <c r="BWP564" s="37"/>
      <c r="BWQ564" s="37"/>
      <c r="BWR564" s="37"/>
      <c r="BWS564" s="37"/>
      <c r="BWT564" s="37"/>
      <c r="BWU564" s="37"/>
      <c r="BWV564" s="37"/>
      <c r="BWW564" s="37"/>
      <c r="BWX564" s="37"/>
      <c r="BWY564" s="37"/>
      <c r="BWZ564" s="37"/>
      <c r="BXA564" s="37"/>
      <c r="BXB564" s="37"/>
      <c r="BXC564" s="37"/>
      <c r="BXD564" s="37"/>
      <c r="BXE564" s="37"/>
      <c r="BXF564" s="37"/>
      <c r="BXG564" s="37"/>
      <c r="BXH564" s="37"/>
      <c r="BXI564" s="37"/>
      <c r="BXJ564" s="37"/>
      <c r="BXK564" s="37"/>
      <c r="BXL564" s="37"/>
      <c r="BXM564" s="37"/>
      <c r="BXN564" s="37"/>
      <c r="BXO564" s="37"/>
      <c r="BXP564" s="37"/>
      <c r="BXQ564" s="37"/>
      <c r="BXR564" s="37"/>
      <c r="BXS564" s="37"/>
      <c r="BXT564" s="37"/>
      <c r="BXU564" s="37"/>
      <c r="BXV564" s="37"/>
      <c r="BXW564" s="37"/>
      <c r="BXX564" s="37"/>
      <c r="BXY564" s="37"/>
      <c r="BXZ564" s="37"/>
      <c r="BYA564" s="37"/>
      <c r="BYB564" s="37"/>
      <c r="BYC564" s="37"/>
      <c r="BYD564" s="37"/>
      <c r="BYE564" s="37"/>
      <c r="BYF564" s="37"/>
      <c r="BYG564" s="37"/>
      <c r="BYH564" s="37"/>
      <c r="BYI564" s="37"/>
      <c r="BYJ564" s="37"/>
      <c r="BYK564" s="37"/>
      <c r="BYL564" s="37"/>
      <c r="BYM564" s="37"/>
      <c r="BYN564" s="37"/>
      <c r="BYO564" s="37"/>
      <c r="BYP564" s="37"/>
      <c r="BYQ564" s="37"/>
      <c r="BYR564" s="37"/>
      <c r="BYS564" s="37"/>
      <c r="BYT564" s="37"/>
      <c r="BYU564" s="37"/>
      <c r="BYV564" s="37"/>
      <c r="BYW564" s="37"/>
      <c r="BYX564" s="37"/>
      <c r="BYY564" s="37"/>
      <c r="BYZ564" s="37"/>
      <c r="BZA564" s="37"/>
      <c r="BZB564" s="37"/>
      <c r="BZC564" s="37"/>
      <c r="BZD564" s="37"/>
      <c r="BZE564" s="37"/>
      <c r="BZF564" s="37"/>
      <c r="BZG564" s="37"/>
      <c r="BZH564" s="37"/>
      <c r="BZI564" s="37"/>
      <c r="BZJ564" s="37"/>
      <c r="BZK564" s="37"/>
      <c r="BZL564" s="37"/>
      <c r="BZM564" s="37"/>
      <c r="BZN564" s="37"/>
      <c r="BZO564" s="37"/>
      <c r="BZP564" s="37"/>
      <c r="BZQ564" s="37"/>
      <c r="BZR564" s="37"/>
      <c r="BZS564" s="37"/>
      <c r="BZT564" s="37"/>
      <c r="BZU564" s="37"/>
      <c r="BZV564" s="37"/>
      <c r="BZW564" s="37"/>
      <c r="BZX564" s="37"/>
      <c r="BZY564" s="37"/>
      <c r="BZZ564" s="37"/>
      <c r="CAA564" s="37"/>
      <c r="CAB564" s="37"/>
      <c r="CAC564" s="37"/>
      <c r="CAD564" s="37"/>
      <c r="CAE564" s="37"/>
      <c r="CAF564" s="37"/>
      <c r="CAG564" s="37"/>
      <c r="CAH564" s="37"/>
      <c r="CAI564" s="37"/>
      <c r="CAJ564" s="37"/>
      <c r="CAK564" s="37"/>
      <c r="CAL564" s="37"/>
      <c r="CAM564" s="37"/>
      <c r="CAN564" s="37"/>
      <c r="CAO564" s="37"/>
      <c r="CAP564" s="37"/>
      <c r="CAQ564" s="37"/>
      <c r="CAR564" s="37"/>
      <c r="CAS564" s="37"/>
      <c r="CAT564" s="37"/>
      <c r="CAU564" s="37"/>
      <c r="CAV564" s="37"/>
      <c r="CAW564" s="37"/>
      <c r="CAX564" s="37"/>
      <c r="CAY564" s="37"/>
      <c r="CAZ564" s="37"/>
      <c r="CBA564" s="37"/>
      <c r="CBB564" s="37"/>
      <c r="CBC564" s="37"/>
      <c r="CBD564" s="37"/>
      <c r="CBE564" s="37"/>
      <c r="CBF564" s="37"/>
      <c r="CBG564" s="37"/>
      <c r="CBH564" s="37"/>
      <c r="CBI564" s="37"/>
      <c r="CBJ564" s="37"/>
      <c r="CBK564" s="37"/>
      <c r="CBL564" s="37"/>
      <c r="CBM564" s="37"/>
      <c r="CBN564" s="37"/>
      <c r="CBO564" s="37"/>
      <c r="CBP564" s="37"/>
      <c r="CBQ564" s="37"/>
      <c r="CBR564" s="37"/>
      <c r="CBS564" s="37"/>
      <c r="CBT564" s="37"/>
      <c r="CBU564" s="37"/>
      <c r="CBV564" s="37"/>
      <c r="CBW564" s="37"/>
      <c r="CBX564" s="37"/>
      <c r="CBY564" s="37"/>
      <c r="CBZ564" s="37"/>
      <c r="CCA564" s="37"/>
      <c r="CCB564" s="37"/>
      <c r="CCC564" s="37"/>
      <c r="CCD564" s="37"/>
      <c r="CCE564" s="37"/>
      <c r="CCF564" s="37"/>
      <c r="CCG564" s="37"/>
      <c r="CCH564" s="37"/>
      <c r="CCI564" s="37"/>
      <c r="CCJ564" s="37"/>
      <c r="CCK564" s="37"/>
      <c r="CCL564" s="37"/>
      <c r="CCM564" s="37"/>
      <c r="CCN564" s="37"/>
      <c r="CCO564" s="37"/>
      <c r="CCP564" s="37"/>
      <c r="CCQ564" s="37"/>
      <c r="CCR564" s="37"/>
      <c r="CCS564" s="37"/>
      <c r="CCT564" s="37"/>
      <c r="CCU564" s="37"/>
      <c r="CCV564" s="37"/>
      <c r="CCW564" s="37"/>
      <c r="CCX564" s="37"/>
      <c r="CCY564" s="37"/>
      <c r="CCZ564" s="37"/>
      <c r="CDA564" s="37"/>
      <c r="CDB564" s="37"/>
      <c r="CDC564" s="37"/>
      <c r="CDD564" s="37"/>
      <c r="CDE564" s="37"/>
      <c r="CDF564" s="37"/>
      <c r="CDG564" s="37"/>
      <c r="CDH564" s="37"/>
      <c r="CDI564" s="37"/>
      <c r="CDJ564" s="37"/>
      <c r="CDK564" s="37"/>
      <c r="CDL564" s="37"/>
      <c r="CDM564" s="37"/>
      <c r="CDN564" s="37"/>
      <c r="CDO564" s="37"/>
      <c r="CDP564" s="37"/>
      <c r="CDQ564" s="37"/>
      <c r="CDR564" s="37"/>
      <c r="CDS564" s="37"/>
      <c r="CDT564" s="37"/>
      <c r="CDU564" s="37"/>
      <c r="CDV564" s="37"/>
      <c r="CDW564" s="37"/>
      <c r="CDX564" s="37"/>
      <c r="CDY564" s="37"/>
      <c r="CDZ564" s="37"/>
      <c r="CEA564" s="37"/>
      <c r="CEB564" s="37"/>
      <c r="CEC564" s="37"/>
      <c r="CED564" s="37"/>
      <c r="CEE564" s="37"/>
      <c r="CEF564" s="37"/>
      <c r="CEG564" s="37"/>
      <c r="CEH564" s="37"/>
      <c r="CEI564" s="37"/>
      <c r="CEJ564" s="37"/>
      <c r="CEK564" s="37"/>
      <c r="CEL564" s="37"/>
      <c r="CEM564" s="37"/>
      <c r="CEN564" s="37"/>
      <c r="CEO564" s="37"/>
      <c r="CEP564" s="37"/>
      <c r="CEQ564" s="37"/>
      <c r="CER564" s="37"/>
      <c r="CES564" s="37"/>
      <c r="CET564" s="37"/>
      <c r="CEU564" s="37"/>
      <c r="CEV564" s="37"/>
      <c r="CEW564" s="37"/>
      <c r="CEX564" s="37"/>
      <c r="CEY564" s="37"/>
      <c r="CEZ564" s="37"/>
    </row>
    <row r="565" spans="1:2184" s="163" customFormat="1" ht="15" customHeight="1">
      <c r="A565" s="984"/>
      <c r="B565" s="894"/>
      <c r="C565" s="966"/>
      <c r="D565" s="981"/>
      <c r="E565" s="969"/>
      <c r="F565" s="966"/>
      <c r="G565" s="966"/>
      <c r="H565" s="960"/>
      <c r="I565" s="982"/>
      <c r="J565" s="969"/>
      <c r="K565" s="980"/>
      <c r="L565" s="977"/>
      <c r="M565" s="959"/>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c r="CT565" s="37"/>
      <c r="CU565" s="37"/>
      <c r="CV565" s="37"/>
      <c r="CW565" s="37"/>
      <c r="CX565" s="37"/>
      <c r="CY565" s="37"/>
      <c r="CZ565" s="37"/>
      <c r="DA565" s="37"/>
      <c r="DB565" s="37"/>
      <c r="DC565" s="37"/>
      <c r="DD565" s="37"/>
      <c r="DE565" s="37"/>
      <c r="DF565" s="37"/>
      <c r="DG565" s="37"/>
      <c r="DH565" s="37"/>
      <c r="DI565" s="37"/>
      <c r="DJ565" s="37"/>
      <c r="DK565" s="37"/>
      <c r="DL565" s="37"/>
      <c r="DM565" s="37"/>
      <c r="DN565" s="37"/>
      <c r="DO565" s="37"/>
      <c r="DP565" s="37"/>
      <c r="DQ565" s="37"/>
      <c r="DR565" s="37"/>
      <c r="DS565" s="37"/>
      <c r="DT565" s="37"/>
      <c r="DU565" s="37"/>
      <c r="DV565" s="37"/>
      <c r="DW565" s="37"/>
      <c r="DX565" s="37"/>
      <c r="DY565" s="37"/>
      <c r="DZ565" s="37"/>
      <c r="EA565" s="37"/>
      <c r="EB565" s="37"/>
      <c r="EC565" s="37"/>
      <c r="ED565" s="37"/>
      <c r="EE565" s="37"/>
      <c r="EF565" s="37"/>
      <c r="EG565" s="37"/>
      <c r="EH565" s="37"/>
      <c r="EI565" s="37"/>
      <c r="EJ565" s="37"/>
      <c r="EK565" s="37"/>
      <c r="EL565" s="37"/>
      <c r="EM565" s="37"/>
      <c r="EN565" s="37"/>
      <c r="EO565" s="37"/>
      <c r="EP565" s="37"/>
      <c r="EQ565" s="37"/>
      <c r="ER565" s="37"/>
      <c r="ES565" s="37"/>
      <c r="ET565" s="37"/>
      <c r="EU565" s="37"/>
      <c r="EV565" s="37"/>
      <c r="EW565" s="37"/>
      <c r="EX565" s="37"/>
      <c r="EY565" s="37"/>
      <c r="EZ565" s="37"/>
      <c r="FA565" s="37"/>
      <c r="FB565" s="37"/>
      <c r="FC565" s="37"/>
      <c r="FD565" s="37"/>
      <c r="FE565" s="37"/>
      <c r="FF565" s="37"/>
      <c r="FG565" s="37"/>
      <c r="FH565" s="37"/>
      <c r="FI565" s="37"/>
      <c r="FJ565" s="37"/>
      <c r="FK565" s="37"/>
      <c r="FL565" s="37"/>
      <c r="FM565" s="37"/>
      <c r="FN565" s="37"/>
      <c r="FO565" s="37"/>
      <c r="FP565" s="37"/>
      <c r="FQ565" s="37"/>
      <c r="FR565" s="37"/>
      <c r="FS565" s="37"/>
      <c r="FT565" s="37"/>
      <c r="FU565" s="37"/>
      <c r="FV565" s="37"/>
      <c r="FW565" s="37"/>
      <c r="FX565" s="37"/>
      <c r="FY565" s="37"/>
      <c r="FZ565" s="37"/>
      <c r="GA565" s="37"/>
      <c r="GB565" s="37"/>
      <c r="GC565" s="37"/>
      <c r="GD565" s="37"/>
      <c r="GE565" s="37"/>
      <c r="GF565" s="37"/>
      <c r="GG565" s="37"/>
      <c r="GH565" s="37"/>
      <c r="GI565" s="37"/>
      <c r="GJ565" s="37"/>
      <c r="GK565" s="37"/>
      <c r="GL565" s="37"/>
      <c r="GM565" s="37"/>
      <c r="GN565" s="37"/>
      <c r="GO565" s="37"/>
      <c r="GP565" s="37"/>
      <c r="GQ565" s="37"/>
      <c r="GR565" s="37"/>
      <c r="GS565" s="37"/>
      <c r="GT565" s="37"/>
      <c r="GU565" s="37"/>
      <c r="GV565" s="37"/>
      <c r="GW565" s="37"/>
      <c r="GX565" s="37"/>
      <c r="GY565" s="37"/>
      <c r="GZ565" s="37"/>
      <c r="HA565" s="37"/>
      <c r="HB565" s="37"/>
      <c r="HC565" s="37"/>
      <c r="HD565" s="37"/>
      <c r="HE565" s="37"/>
      <c r="HF565" s="37"/>
      <c r="HG565" s="37"/>
      <c r="HH565" s="37"/>
      <c r="HI565" s="37"/>
      <c r="HJ565" s="37"/>
      <c r="HK565" s="37"/>
      <c r="HL565" s="37"/>
      <c r="HM565" s="37"/>
      <c r="HN565" s="37"/>
      <c r="HO565" s="37"/>
      <c r="HP565" s="37"/>
      <c r="HQ565" s="37"/>
      <c r="HR565" s="37"/>
      <c r="HS565" s="37"/>
      <c r="HT565" s="37"/>
      <c r="HU565" s="37"/>
      <c r="HV565" s="37"/>
      <c r="HW565" s="37"/>
      <c r="HX565" s="37"/>
      <c r="HY565" s="37"/>
      <c r="HZ565" s="37"/>
      <c r="IA565" s="37"/>
      <c r="IB565" s="37"/>
      <c r="IC565" s="37"/>
      <c r="ID565" s="37"/>
      <c r="IE565" s="37"/>
      <c r="IF565" s="37"/>
      <c r="IG565" s="37"/>
      <c r="IH565" s="37"/>
      <c r="II565" s="37"/>
      <c r="IJ565" s="37"/>
      <c r="IK565" s="37"/>
      <c r="IL565" s="37"/>
      <c r="IM565" s="37"/>
      <c r="IN565" s="37"/>
      <c r="IO565" s="37"/>
      <c r="IP565" s="37"/>
      <c r="IQ565" s="37"/>
      <c r="IR565" s="37"/>
      <c r="IS565" s="37"/>
      <c r="IT565" s="37"/>
      <c r="IU565" s="37"/>
      <c r="IV565" s="37"/>
      <c r="IW565" s="37"/>
      <c r="IX565" s="37"/>
      <c r="IY565" s="37"/>
      <c r="IZ565" s="37"/>
      <c r="JA565" s="37"/>
      <c r="JB565" s="37"/>
      <c r="JC565" s="37"/>
      <c r="JD565" s="37"/>
      <c r="JE565" s="37"/>
      <c r="JF565" s="37"/>
      <c r="JG565" s="37"/>
      <c r="JH565" s="37"/>
      <c r="JI565" s="37"/>
      <c r="JJ565" s="37"/>
      <c r="JK565" s="37"/>
      <c r="JL565" s="37"/>
      <c r="JM565" s="37"/>
      <c r="JN565" s="37"/>
      <c r="JO565" s="37"/>
      <c r="JP565" s="37"/>
      <c r="JQ565" s="37"/>
      <c r="JR565" s="37"/>
      <c r="JS565" s="37"/>
      <c r="JT565" s="37"/>
      <c r="JU565" s="37"/>
      <c r="JV565" s="37"/>
      <c r="JW565" s="37"/>
      <c r="JX565" s="37"/>
      <c r="JY565" s="37"/>
      <c r="JZ565" s="37"/>
      <c r="KA565" s="37"/>
      <c r="KB565" s="37"/>
      <c r="KC565" s="37"/>
      <c r="KD565" s="37"/>
      <c r="KE565" s="37"/>
      <c r="KF565" s="37"/>
      <c r="KG565" s="37"/>
      <c r="KH565" s="37"/>
      <c r="KI565" s="37"/>
      <c r="KJ565" s="37"/>
      <c r="KK565" s="37"/>
      <c r="KL565" s="37"/>
      <c r="KM565" s="37"/>
      <c r="KN565" s="37"/>
      <c r="KO565" s="37"/>
      <c r="KP565" s="37"/>
      <c r="KQ565" s="37"/>
      <c r="KR565" s="37"/>
      <c r="KS565" s="37"/>
      <c r="KT565" s="37"/>
      <c r="KU565" s="37"/>
      <c r="KV565" s="37"/>
      <c r="KW565" s="37"/>
      <c r="KX565" s="37"/>
      <c r="KY565" s="37"/>
      <c r="KZ565" s="37"/>
      <c r="LA565" s="37"/>
      <c r="LB565" s="37"/>
      <c r="LC565" s="37"/>
      <c r="LD565" s="37"/>
      <c r="LE565" s="37"/>
      <c r="LF565" s="37"/>
      <c r="LG565" s="37"/>
      <c r="LH565" s="37"/>
      <c r="LI565" s="37"/>
      <c r="LJ565" s="37"/>
      <c r="LK565" s="37"/>
      <c r="LL565" s="37"/>
      <c r="LM565" s="37"/>
      <c r="LN565" s="37"/>
      <c r="LO565" s="37"/>
      <c r="LP565" s="37"/>
      <c r="LQ565" s="37"/>
      <c r="LR565" s="37"/>
      <c r="LS565" s="37"/>
      <c r="LT565" s="37"/>
      <c r="LU565" s="37"/>
      <c r="LV565" s="37"/>
      <c r="LW565" s="37"/>
      <c r="LX565" s="37"/>
      <c r="LY565" s="37"/>
      <c r="LZ565" s="37"/>
      <c r="MA565" s="37"/>
      <c r="MB565" s="37"/>
      <c r="MC565" s="37"/>
      <c r="MD565" s="37"/>
      <c r="ME565" s="37"/>
      <c r="MF565" s="37"/>
      <c r="MG565" s="37"/>
      <c r="MH565" s="37"/>
      <c r="MI565" s="37"/>
      <c r="MJ565" s="37"/>
      <c r="MK565" s="37"/>
      <c r="ML565" s="37"/>
      <c r="MM565" s="37"/>
      <c r="MN565" s="37"/>
      <c r="MO565" s="37"/>
      <c r="MP565" s="37"/>
      <c r="MQ565" s="37"/>
      <c r="MR565" s="37"/>
      <c r="MS565" s="37"/>
      <c r="MT565" s="37"/>
      <c r="MU565" s="37"/>
      <c r="MV565" s="37"/>
      <c r="MW565" s="37"/>
      <c r="MX565" s="37"/>
      <c r="MY565" s="37"/>
      <c r="MZ565" s="37"/>
      <c r="NA565" s="37"/>
      <c r="NB565" s="37"/>
      <c r="NC565" s="37"/>
      <c r="ND565" s="37"/>
      <c r="NE565" s="37"/>
      <c r="NF565" s="37"/>
      <c r="NG565" s="37"/>
      <c r="NH565" s="37"/>
      <c r="NI565" s="37"/>
      <c r="NJ565" s="37"/>
      <c r="NK565" s="37"/>
      <c r="NL565" s="37"/>
      <c r="NM565" s="37"/>
      <c r="NN565" s="37"/>
      <c r="NO565" s="37"/>
      <c r="NP565" s="37"/>
      <c r="NQ565" s="37"/>
      <c r="NR565" s="37"/>
      <c r="NS565" s="37"/>
      <c r="NT565" s="37"/>
      <c r="NU565" s="37"/>
      <c r="NV565" s="37"/>
      <c r="NW565" s="37"/>
      <c r="NX565" s="37"/>
      <c r="NY565" s="37"/>
      <c r="NZ565" s="37"/>
      <c r="OA565" s="37"/>
      <c r="OB565" s="37"/>
      <c r="OC565" s="37"/>
      <c r="OD565" s="37"/>
      <c r="OE565" s="37"/>
      <c r="OF565" s="37"/>
      <c r="OG565" s="37"/>
      <c r="OH565" s="37"/>
      <c r="OI565" s="37"/>
      <c r="OJ565" s="37"/>
      <c r="OK565" s="37"/>
      <c r="OL565" s="37"/>
      <c r="OM565" s="37"/>
      <c r="ON565" s="37"/>
      <c r="OO565" s="37"/>
      <c r="OP565" s="37"/>
      <c r="OQ565" s="37"/>
      <c r="OR565" s="37"/>
      <c r="OS565" s="37"/>
      <c r="OT565" s="37"/>
      <c r="OU565" s="37"/>
      <c r="OV565" s="37"/>
      <c r="OW565" s="37"/>
      <c r="OX565" s="37"/>
      <c r="OY565" s="37"/>
      <c r="OZ565" s="37"/>
      <c r="PA565" s="37"/>
      <c r="PB565" s="37"/>
      <c r="PC565" s="37"/>
      <c r="PD565" s="37"/>
      <c r="PE565" s="37"/>
      <c r="PF565" s="37"/>
      <c r="PG565" s="37"/>
      <c r="PH565" s="37"/>
      <c r="PI565" s="37"/>
      <c r="PJ565" s="37"/>
      <c r="PK565" s="37"/>
      <c r="PL565" s="37"/>
      <c r="PM565" s="37"/>
      <c r="PN565" s="37"/>
      <c r="PO565" s="37"/>
      <c r="PP565" s="37"/>
      <c r="PQ565" s="37"/>
      <c r="PR565" s="37"/>
      <c r="PS565" s="37"/>
      <c r="PT565" s="37"/>
      <c r="PU565" s="37"/>
      <c r="PV565" s="37"/>
      <c r="PW565" s="37"/>
      <c r="PX565" s="37"/>
      <c r="PY565" s="37"/>
      <c r="PZ565" s="37"/>
      <c r="QA565" s="37"/>
      <c r="QB565" s="37"/>
      <c r="QC565" s="37"/>
      <c r="QD565" s="37"/>
      <c r="QE565" s="37"/>
      <c r="QF565" s="37"/>
      <c r="QG565" s="37"/>
      <c r="QH565" s="37"/>
      <c r="QI565" s="37"/>
      <c r="QJ565" s="37"/>
      <c r="QK565" s="37"/>
      <c r="QL565" s="37"/>
      <c r="QM565" s="37"/>
      <c r="QN565" s="37"/>
      <c r="QO565" s="37"/>
      <c r="QP565" s="37"/>
      <c r="QQ565" s="37"/>
      <c r="QR565" s="37"/>
      <c r="QS565" s="37"/>
      <c r="QT565" s="37"/>
      <c r="QU565" s="37"/>
      <c r="QV565" s="37"/>
      <c r="QW565" s="37"/>
      <c r="QX565" s="37"/>
      <c r="QY565" s="37"/>
      <c r="QZ565" s="37"/>
      <c r="RA565" s="37"/>
      <c r="RB565" s="37"/>
      <c r="RC565" s="37"/>
      <c r="RD565" s="37"/>
      <c r="RE565" s="37"/>
      <c r="RF565" s="37"/>
      <c r="RG565" s="37"/>
      <c r="RH565" s="37"/>
      <c r="RI565" s="37"/>
      <c r="RJ565" s="37"/>
      <c r="RK565" s="37"/>
      <c r="RL565" s="37"/>
      <c r="RM565" s="37"/>
      <c r="RN565" s="37"/>
      <c r="RO565" s="37"/>
      <c r="RP565" s="37"/>
      <c r="RQ565" s="37"/>
      <c r="RR565" s="37"/>
      <c r="RS565" s="37"/>
      <c r="RT565" s="37"/>
      <c r="RU565" s="37"/>
      <c r="RV565" s="37"/>
      <c r="RW565" s="37"/>
      <c r="RX565" s="37"/>
      <c r="RY565" s="37"/>
      <c r="RZ565" s="37"/>
      <c r="SA565" s="37"/>
      <c r="SB565" s="37"/>
      <c r="SC565" s="37"/>
      <c r="SD565" s="37"/>
      <c r="SE565" s="37"/>
      <c r="SF565" s="37"/>
      <c r="SG565" s="37"/>
      <c r="SH565" s="37"/>
      <c r="SI565" s="37"/>
      <c r="SJ565" s="37"/>
      <c r="SK565" s="37"/>
      <c r="SL565" s="37"/>
      <c r="SM565" s="37"/>
      <c r="SN565" s="37"/>
      <c r="SO565" s="37"/>
      <c r="SP565" s="37"/>
      <c r="SQ565" s="37"/>
      <c r="SR565" s="37"/>
      <c r="SS565" s="37"/>
      <c r="ST565" s="37"/>
      <c r="SU565" s="37"/>
      <c r="SV565" s="37"/>
      <c r="SW565" s="37"/>
      <c r="SX565" s="37"/>
      <c r="SY565" s="37"/>
      <c r="SZ565" s="37"/>
      <c r="TA565" s="37"/>
      <c r="TB565" s="37"/>
      <c r="TC565" s="37"/>
      <c r="TD565" s="37"/>
      <c r="TE565" s="37"/>
      <c r="TF565" s="37"/>
      <c r="TG565" s="37"/>
      <c r="TH565" s="37"/>
      <c r="TI565" s="37"/>
      <c r="TJ565" s="37"/>
      <c r="TK565" s="37"/>
      <c r="TL565" s="37"/>
      <c r="TM565" s="37"/>
      <c r="TN565" s="37"/>
      <c r="TO565" s="37"/>
      <c r="TP565" s="37"/>
      <c r="TQ565" s="37"/>
      <c r="TR565" s="37"/>
      <c r="TS565" s="37"/>
      <c r="TT565" s="37"/>
      <c r="TU565" s="37"/>
      <c r="TV565" s="37"/>
      <c r="TW565" s="37"/>
      <c r="TX565" s="37"/>
      <c r="TY565" s="37"/>
      <c r="TZ565" s="37"/>
      <c r="UA565" s="37"/>
      <c r="UB565" s="37"/>
      <c r="UC565" s="37"/>
      <c r="UD565" s="37"/>
      <c r="UE565" s="37"/>
      <c r="UF565" s="37"/>
      <c r="UG565" s="37"/>
      <c r="UH565" s="37"/>
      <c r="UI565" s="37"/>
      <c r="UJ565" s="37"/>
      <c r="UK565" s="37"/>
      <c r="UL565" s="37"/>
      <c r="UM565" s="37"/>
      <c r="UN565" s="37"/>
      <c r="UO565" s="37"/>
      <c r="UP565" s="37"/>
      <c r="UQ565" s="37"/>
      <c r="UR565" s="37"/>
      <c r="US565" s="37"/>
      <c r="UT565" s="37"/>
      <c r="UU565" s="37"/>
      <c r="UV565" s="37"/>
      <c r="UW565" s="37"/>
      <c r="UX565" s="37"/>
      <c r="UY565" s="37"/>
      <c r="UZ565" s="37"/>
      <c r="VA565" s="37"/>
      <c r="VB565" s="37"/>
      <c r="VC565" s="37"/>
      <c r="VD565" s="37"/>
      <c r="VE565" s="37"/>
      <c r="VF565" s="37"/>
      <c r="VG565" s="37"/>
      <c r="VH565" s="37"/>
      <c r="VI565" s="37"/>
      <c r="VJ565" s="37"/>
      <c r="VK565" s="37"/>
      <c r="VL565" s="37"/>
      <c r="VM565" s="37"/>
      <c r="VN565" s="37"/>
      <c r="VO565" s="37"/>
      <c r="VP565" s="37"/>
      <c r="VQ565" s="37"/>
      <c r="VR565" s="37"/>
      <c r="VS565" s="37"/>
      <c r="VT565" s="37"/>
      <c r="VU565" s="37"/>
      <c r="VV565" s="37"/>
      <c r="VW565" s="37"/>
      <c r="VX565" s="37"/>
      <c r="VY565" s="37"/>
      <c r="VZ565" s="37"/>
      <c r="WA565" s="37"/>
      <c r="WB565" s="37"/>
      <c r="WC565" s="37"/>
      <c r="WD565" s="37"/>
      <c r="WE565" s="37"/>
      <c r="WF565" s="37"/>
      <c r="WG565" s="37"/>
      <c r="WH565" s="37"/>
      <c r="WI565" s="37"/>
      <c r="WJ565" s="37"/>
      <c r="WK565" s="37"/>
      <c r="WL565" s="37"/>
      <c r="WM565" s="37"/>
      <c r="WN565" s="37"/>
      <c r="WO565" s="37"/>
      <c r="WP565" s="37"/>
      <c r="WQ565" s="37"/>
      <c r="WR565" s="37"/>
      <c r="WS565" s="37"/>
      <c r="WT565" s="37"/>
      <c r="WU565" s="37"/>
      <c r="WV565" s="37"/>
      <c r="WW565" s="37"/>
      <c r="WX565" s="37"/>
      <c r="WY565" s="37"/>
      <c r="WZ565" s="37"/>
      <c r="XA565" s="37"/>
      <c r="XB565" s="37"/>
      <c r="XC565" s="37"/>
      <c r="XD565" s="37"/>
      <c r="XE565" s="37"/>
      <c r="XF565" s="37"/>
      <c r="XG565" s="37"/>
      <c r="XH565" s="37"/>
      <c r="XI565" s="37"/>
      <c r="XJ565" s="37"/>
      <c r="XK565" s="37"/>
      <c r="XL565" s="37"/>
      <c r="XM565" s="37"/>
      <c r="XN565" s="37"/>
      <c r="XO565" s="37"/>
      <c r="XP565" s="37"/>
      <c r="XQ565" s="37"/>
      <c r="XR565" s="37"/>
      <c r="XS565" s="37"/>
      <c r="XT565" s="37"/>
      <c r="XU565" s="37"/>
      <c r="XV565" s="37"/>
      <c r="XW565" s="37"/>
      <c r="XX565" s="37"/>
      <c r="XY565" s="37"/>
      <c r="XZ565" s="37"/>
      <c r="YA565" s="37"/>
      <c r="YB565" s="37"/>
      <c r="YC565" s="37"/>
      <c r="YD565" s="37"/>
      <c r="YE565" s="37"/>
      <c r="YF565" s="37"/>
      <c r="YG565" s="37"/>
      <c r="YH565" s="37"/>
      <c r="YI565" s="37"/>
      <c r="YJ565" s="37"/>
      <c r="YK565" s="37"/>
      <c r="YL565" s="37"/>
      <c r="YM565" s="37"/>
      <c r="YN565" s="37"/>
      <c r="YO565" s="37"/>
      <c r="YP565" s="37"/>
      <c r="YQ565" s="37"/>
      <c r="YR565" s="37"/>
      <c r="YS565" s="37"/>
      <c r="YT565" s="37"/>
      <c r="YU565" s="37"/>
      <c r="YV565" s="37"/>
      <c r="YW565" s="37"/>
      <c r="YX565" s="37"/>
      <c r="YY565" s="37"/>
      <c r="YZ565" s="37"/>
      <c r="ZA565" s="37"/>
      <c r="ZB565" s="37"/>
      <c r="ZC565" s="37"/>
      <c r="ZD565" s="37"/>
      <c r="ZE565" s="37"/>
      <c r="ZF565" s="37"/>
      <c r="ZG565" s="37"/>
      <c r="ZH565" s="37"/>
      <c r="ZI565" s="37"/>
      <c r="ZJ565" s="37"/>
      <c r="ZK565" s="37"/>
      <c r="ZL565" s="37"/>
      <c r="ZM565" s="37"/>
      <c r="ZN565" s="37"/>
      <c r="ZO565" s="37"/>
      <c r="ZP565" s="37"/>
      <c r="ZQ565" s="37"/>
      <c r="ZR565" s="37"/>
      <c r="ZS565" s="37"/>
      <c r="ZT565" s="37"/>
      <c r="ZU565" s="37"/>
      <c r="ZV565" s="37"/>
      <c r="ZW565" s="37"/>
      <c r="ZX565" s="37"/>
      <c r="ZY565" s="37"/>
      <c r="ZZ565" s="37"/>
      <c r="AAA565" s="37"/>
      <c r="AAB565" s="37"/>
      <c r="AAC565" s="37"/>
      <c r="AAD565" s="37"/>
      <c r="AAE565" s="37"/>
      <c r="AAF565" s="37"/>
      <c r="AAG565" s="37"/>
      <c r="AAH565" s="37"/>
      <c r="AAI565" s="37"/>
      <c r="AAJ565" s="37"/>
      <c r="AAK565" s="37"/>
      <c r="AAL565" s="37"/>
      <c r="AAM565" s="37"/>
      <c r="AAN565" s="37"/>
      <c r="AAO565" s="37"/>
      <c r="AAP565" s="37"/>
      <c r="AAQ565" s="37"/>
      <c r="AAR565" s="37"/>
      <c r="AAS565" s="37"/>
      <c r="AAT565" s="37"/>
      <c r="AAU565" s="37"/>
      <c r="AAV565" s="37"/>
      <c r="AAW565" s="37"/>
      <c r="AAX565" s="37"/>
      <c r="AAY565" s="37"/>
      <c r="AAZ565" s="37"/>
      <c r="ABA565" s="37"/>
      <c r="ABB565" s="37"/>
      <c r="ABC565" s="37"/>
      <c r="ABD565" s="37"/>
      <c r="ABE565" s="37"/>
      <c r="ABF565" s="37"/>
      <c r="ABG565" s="37"/>
      <c r="ABH565" s="37"/>
      <c r="ABI565" s="37"/>
      <c r="ABJ565" s="37"/>
      <c r="ABK565" s="37"/>
      <c r="ABL565" s="37"/>
      <c r="ABM565" s="37"/>
      <c r="ABN565" s="37"/>
      <c r="ABO565" s="37"/>
      <c r="ABP565" s="37"/>
      <c r="ABQ565" s="37"/>
      <c r="ABR565" s="37"/>
      <c r="ABS565" s="37"/>
      <c r="ABT565" s="37"/>
      <c r="ABU565" s="37"/>
      <c r="ABV565" s="37"/>
      <c r="ABW565" s="37"/>
      <c r="ABX565" s="37"/>
      <c r="ABY565" s="37"/>
      <c r="ABZ565" s="37"/>
      <c r="ACA565" s="37"/>
      <c r="ACB565" s="37"/>
      <c r="ACC565" s="37"/>
      <c r="ACD565" s="37"/>
      <c r="ACE565" s="37"/>
      <c r="ACF565" s="37"/>
      <c r="ACG565" s="37"/>
      <c r="ACH565" s="37"/>
      <c r="ACI565" s="37"/>
      <c r="ACJ565" s="37"/>
      <c r="ACK565" s="37"/>
      <c r="ACL565" s="37"/>
      <c r="ACM565" s="37"/>
      <c r="ACN565" s="37"/>
      <c r="ACO565" s="37"/>
      <c r="ACP565" s="37"/>
      <c r="ACQ565" s="37"/>
      <c r="ACR565" s="37"/>
      <c r="ACS565" s="37"/>
      <c r="ACT565" s="37"/>
      <c r="ACU565" s="37"/>
      <c r="ACV565" s="37"/>
      <c r="ACW565" s="37"/>
      <c r="ACX565" s="37"/>
      <c r="ACY565" s="37"/>
      <c r="ACZ565" s="37"/>
      <c r="ADA565" s="37"/>
      <c r="ADB565" s="37"/>
      <c r="ADC565" s="37"/>
      <c r="ADD565" s="37"/>
      <c r="ADE565" s="37"/>
      <c r="ADF565" s="37"/>
      <c r="ADG565" s="37"/>
      <c r="ADH565" s="37"/>
      <c r="ADI565" s="37"/>
      <c r="ADJ565" s="37"/>
      <c r="ADK565" s="37"/>
      <c r="ADL565" s="37"/>
      <c r="ADM565" s="37"/>
      <c r="ADN565" s="37"/>
      <c r="ADO565" s="37"/>
      <c r="ADP565" s="37"/>
      <c r="ADQ565" s="37"/>
      <c r="ADR565" s="37"/>
      <c r="ADS565" s="37"/>
      <c r="ADT565" s="37"/>
      <c r="ADU565" s="37"/>
      <c r="ADV565" s="37"/>
      <c r="ADW565" s="37"/>
      <c r="ADX565" s="37"/>
      <c r="ADY565" s="37"/>
      <c r="ADZ565" s="37"/>
      <c r="AEA565" s="37"/>
      <c r="AEB565" s="37"/>
      <c r="AEC565" s="37"/>
      <c r="AED565" s="37"/>
      <c r="AEE565" s="37"/>
      <c r="AEF565" s="37"/>
      <c r="AEG565" s="37"/>
      <c r="AEH565" s="37"/>
      <c r="AEI565" s="37"/>
      <c r="AEJ565" s="37"/>
      <c r="AEK565" s="37"/>
      <c r="AEL565" s="37"/>
      <c r="AEM565" s="37"/>
      <c r="AEN565" s="37"/>
      <c r="AEO565" s="37"/>
      <c r="AEP565" s="37"/>
      <c r="AEQ565" s="37"/>
      <c r="AER565" s="37"/>
      <c r="AES565" s="37"/>
      <c r="AET565" s="37"/>
      <c r="AEU565" s="37"/>
      <c r="AEV565" s="37"/>
      <c r="AEW565" s="37"/>
      <c r="AEX565" s="37"/>
      <c r="AEY565" s="37"/>
      <c r="AEZ565" s="37"/>
      <c r="AFA565" s="37"/>
      <c r="AFB565" s="37"/>
      <c r="AFC565" s="37"/>
      <c r="AFD565" s="37"/>
      <c r="AFE565" s="37"/>
      <c r="AFF565" s="37"/>
      <c r="AFG565" s="37"/>
      <c r="AFH565" s="37"/>
      <c r="AFI565" s="37"/>
      <c r="AFJ565" s="37"/>
      <c r="AFK565" s="37"/>
      <c r="AFL565" s="37"/>
      <c r="AFM565" s="37"/>
      <c r="AFN565" s="37"/>
      <c r="AFO565" s="37"/>
      <c r="AFP565" s="37"/>
      <c r="AFQ565" s="37"/>
      <c r="AFR565" s="37"/>
      <c r="AFS565" s="37"/>
      <c r="AFT565" s="37"/>
      <c r="AFU565" s="37"/>
      <c r="AFV565" s="37"/>
      <c r="AFW565" s="37"/>
      <c r="AFX565" s="37"/>
      <c r="AFY565" s="37"/>
      <c r="AFZ565" s="37"/>
      <c r="AGA565" s="37"/>
      <c r="AGB565" s="37"/>
      <c r="AGC565" s="37"/>
      <c r="AGD565" s="37"/>
      <c r="AGE565" s="37"/>
      <c r="AGF565" s="37"/>
      <c r="AGG565" s="37"/>
      <c r="AGH565" s="37"/>
      <c r="AGI565" s="37"/>
      <c r="AGJ565" s="37"/>
      <c r="AGK565" s="37"/>
      <c r="AGL565" s="37"/>
      <c r="AGM565" s="37"/>
      <c r="AGN565" s="37"/>
      <c r="AGO565" s="37"/>
      <c r="AGP565" s="37"/>
      <c r="AGQ565" s="37"/>
      <c r="AGR565" s="37"/>
      <c r="AGS565" s="37"/>
      <c r="AGT565" s="37"/>
      <c r="AGU565" s="37"/>
      <c r="AGV565" s="37"/>
      <c r="AGW565" s="37"/>
      <c r="AGX565" s="37"/>
      <c r="AGY565" s="37"/>
      <c r="AGZ565" s="37"/>
      <c r="AHA565" s="37"/>
      <c r="AHB565" s="37"/>
      <c r="AHC565" s="37"/>
      <c r="AHD565" s="37"/>
      <c r="AHE565" s="37"/>
      <c r="AHF565" s="37"/>
      <c r="AHG565" s="37"/>
      <c r="AHH565" s="37"/>
      <c r="AHI565" s="37"/>
      <c r="AHJ565" s="37"/>
      <c r="AHK565" s="37"/>
      <c r="AHL565" s="37"/>
      <c r="AHM565" s="37"/>
      <c r="AHN565" s="37"/>
      <c r="AHO565" s="37"/>
      <c r="AHP565" s="37"/>
      <c r="AHQ565" s="37"/>
      <c r="AHR565" s="37"/>
      <c r="AHS565" s="37"/>
      <c r="AHT565" s="37"/>
      <c r="AHU565" s="37"/>
      <c r="AHV565" s="37"/>
      <c r="AHW565" s="37"/>
      <c r="AHX565" s="37"/>
      <c r="AHY565" s="37"/>
      <c r="AHZ565" s="37"/>
      <c r="AIA565" s="37"/>
      <c r="AIB565" s="37"/>
      <c r="AIC565" s="37"/>
      <c r="AID565" s="37"/>
      <c r="AIE565" s="37"/>
      <c r="AIF565" s="37"/>
      <c r="AIG565" s="37"/>
      <c r="AIH565" s="37"/>
      <c r="AII565" s="37"/>
      <c r="AIJ565" s="37"/>
      <c r="AIK565" s="37"/>
      <c r="AIL565" s="37"/>
      <c r="AIM565" s="37"/>
      <c r="AIN565" s="37"/>
      <c r="AIO565" s="37"/>
      <c r="AIP565" s="37"/>
      <c r="AIQ565" s="37"/>
      <c r="AIR565" s="37"/>
      <c r="AIS565" s="37"/>
      <c r="AIT565" s="37"/>
      <c r="AIU565" s="37"/>
      <c r="AIV565" s="37"/>
      <c r="AIW565" s="37"/>
      <c r="AIX565" s="37"/>
      <c r="AIY565" s="37"/>
      <c r="AIZ565" s="37"/>
      <c r="AJA565" s="37"/>
      <c r="AJB565" s="37"/>
      <c r="AJC565" s="37"/>
      <c r="AJD565" s="37"/>
      <c r="AJE565" s="37"/>
      <c r="AJF565" s="37"/>
      <c r="AJG565" s="37"/>
      <c r="AJH565" s="37"/>
      <c r="AJI565" s="37"/>
      <c r="AJJ565" s="37"/>
      <c r="AJK565" s="37"/>
      <c r="AJL565" s="37"/>
      <c r="AJM565" s="37"/>
      <c r="AJN565" s="37"/>
      <c r="AJO565" s="37"/>
      <c r="AJP565" s="37"/>
      <c r="AJQ565" s="37"/>
      <c r="AJR565" s="37"/>
      <c r="AJS565" s="37"/>
      <c r="AJT565" s="37"/>
      <c r="AJU565" s="37"/>
      <c r="AJV565" s="37"/>
      <c r="AJW565" s="37"/>
      <c r="AJX565" s="37"/>
      <c r="AJY565" s="37"/>
      <c r="AJZ565" s="37"/>
      <c r="AKA565" s="37"/>
      <c r="AKB565" s="37"/>
      <c r="AKC565" s="37"/>
      <c r="AKD565" s="37"/>
      <c r="AKE565" s="37"/>
      <c r="AKF565" s="37"/>
      <c r="AKG565" s="37"/>
      <c r="AKH565" s="37"/>
      <c r="AKI565" s="37"/>
      <c r="AKJ565" s="37"/>
      <c r="AKK565" s="37"/>
      <c r="AKL565" s="37"/>
      <c r="AKM565" s="37"/>
      <c r="AKN565" s="37"/>
      <c r="AKO565" s="37"/>
      <c r="AKP565" s="37"/>
      <c r="AKQ565" s="37"/>
      <c r="AKR565" s="37"/>
      <c r="AKS565" s="37"/>
      <c r="AKT565" s="37"/>
      <c r="AKU565" s="37"/>
      <c r="AKV565" s="37"/>
      <c r="AKW565" s="37"/>
      <c r="AKX565" s="37"/>
      <c r="AKY565" s="37"/>
      <c r="AKZ565" s="37"/>
      <c r="ALA565" s="37"/>
      <c r="ALB565" s="37"/>
      <c r="ALC565" s="37"/>
      <c r="ALD565" s="37"/>
      <c r="ALE565" s="37"/>
      <c r="ALF565" s="37"/>
      <c r="ALG565" s="37"/>
      <c r="ALH565" s="37"/>
      <c r="ALI565" s="37"/>
      <c r="ALJ565" s="37"/>
      <c r="ALK565" s="37"/>
      <c r="ALL565" s="37"/>
      <c r="ALM565" s="37"/>
      <c r="ALN565" s="37"/>
      <c r="ALO565" s="37"/>
      <c r="ALP565" s="37"/>
      <c r="ALQ565" s="37"/>
      <c r="ALR565" s="37"/>
      <c r="ALS565" s="37"/>
      <c r="ALT565" s="37"/>
      <c r="ALU565" s="37"/>
      <c r="ALV565" s="37"/>
      <c r="ALW565" s="37"/>
      <c r="ALX565" s="37"/>
      <c r="ALY565" s="37"/>
      <c r="ALZ565" s="37"/>
      <c r="AMA565" s="37"/>
      <c r="AMB565" s="37"/>
      <c r="AMC565" s="37"/>
      <c r="AMD565" s="37"/>
      <c r="AME565" s="37"/>
      <c r="AMF565" s="37"/>
      <c r="AMG565" s="37"/>
      <c r="AMH565" s="37"/>
      <c r="AMI565" s="37"/>
      <c r="AMJ565" s="37"/>
      <c r="AMK565" s="37"/>
      <c r="AML565" s="37"/>
      <c r="AMM565" s="37"/>
      <c r="AMN565" s="37"/>
      <c r="AMO565" s="37"/>
      <c r="AMP565" s="37"/>
      <c r="AMQ565" s="37"/>
      <c r="AMR565" s="37"/>
      <c r="AMS565" s="37"/>
      <c r="AMT565" s="37"/>
      <c r="AMU565" s="37"/>
      <c r="AMV565" s="37"/>
      <c r="AMW565" s="37"/>
      <c r="AMX565" s="37"/>
      <c r="AMY565" s="37"/>
      <c r="AMZ565" s="37"/>
      <c r="ANA565" s="37"/>
      <c r="ANB565" s="37"/>
      <c r="ANC565" s="37"/>
      <c r="AND565" s="37"/>
      <c r="ANE565" s="37"/>
      <c r="ANF565" s="37"/>
      <c r="ANG565" s="37"/>
      <c r="ANH565" s="37"/>
      <c r="ANI565" s="37"/>
      <c r="ANJ565" s="37"/>
      <c r="ANK565" s="37"/>
      <c r="ANL565" s="37"/>
      <c r="ANM565" s="37"/>
      <c r="ANN565" s="37"/>
      <c r="ANO565" s="37"/>
      <c r="ANP565" s="37"/>
      <c r="ANQ565" s="37"/>
      <c r="ANR565" s="37"/>
      <c r="ANS565" s="37"/>
      <c r="ANT565" s="37"/>
      <c r="ANU565" s="37"/>
      <c r="ANV565" s="37"/>
      <c r="ANW565" s="37"/>
      <c r="ANX565" s="37"/>
      <c r="ANY565" s="37"/>
      <c r="ANZ565" s="37"/>
      <c r="AOA565" s="37"/>
      <c r="AOB565" s="37"/>
      <c r="AOC565" s="37"/>
      <c r="AOD565" s="37"/>
      <c r="AOE565" s="37"/>
      <c r="AOF565" s="37"/>
      <c r="AOG565" s="37"/>
      <c r="AOH565" s="37"/>
      <c r="AOI565" s="37"/>
      <c r="AOJ565" s="37"/>
      <c r="AOK565" s="37"/>
      <c r="AOL565" s="37"/>
      <c r="AOM565" s="37"/>
      <c r="AON565" s="37"/>
      <c r="AOO565" s="37"/>
      <c r="AOP565" s="37"/>
      <c r="AOQ565" s="37"/>
      <c r="AOR565" s="37"/>
      <c r="AOS565" s="37"/>
      <c r="AOT565" s="37"/>
      <c r="AOU565" s="37"/>
      <c r="AOV565" s="37"/>
      <c r="AOW565" s="37"/>
      <c r="AOX565" s="37"/>
      <c r="AOY565" s="37"/>
      <c r="AOZ565" s="37"/>
      <c r="APA565" s="37"/>
      <c r="APB565" s="37"/>
      <c r="APC565" s="37"/>
      <c r="APD565" s="37"/>
      <c r="APE565" s="37"/>
      <c r="APF565" s="37"/>
      <c r="APG565" s="37"/>
      <c r="APH565" s="37"/>
      <c r="API565" s="37"/>
      <c r="APJ565" s="37"/>
      <c r="APK565" s="37"/>
      <c r="APL565" s="37"/>
      <c r="APM565" s="37"/>
      <c r="APN565" s="37"/>
      <c r="APO565" s="37"/>
      <c r="APP565" s="37"/>
      <c r="APQ565" s="37"/>
      <c r="APR565" s="37"/>
      <c r="APS565" s="37"/>
      <c r="APT565" s="37"/>
      <c r="APU565" s="37"/>
      <c r="APV565" s="37"/>
      <c r="APW565" s="37"/>
      <c r="APX565" s="37"/>
      <c r="APY565" s="37"/>
      <c r="APZ565" s="37"/>
      <c r="AQA565" s="37"/>
      <c r="AQB565" s="37"/>
      <c r="AQC565" s="37"/>
      <c r="AQD565" s="37"/>
      <c r="AQE565" s="37"/>
      <c r="AQF565" s="37"/>
      <c r="AQG565" s="37"/>
      <c r="AQH565" s="37"/>
      <c r="AQI565" s="37"/>
      <c r="AQJ565" s="37"/>
      <c r="AQK565" s="37"/>
      <c r="AQL565" s="37"/>
      <c r="AQM565" s="37"/>
      <c r="AQN565" s="37"/>
      <c r="AQO565" s="37"/>
      <c r="AQP565" s="37"/>
      <c r="AQQ565" s="37"/>
      <c r="AQR565" s="37"/>
      <c r="AQS565" s="37"/>
      <c r="AQT565" s="37"/>
      <c r="AQU565" s="37"/>
      <c r="AQV565" s="37"/>
      <c r="AQW565" s="37"/>
      <c r="AQX565" s="37"/>
      <c r="AQY565" s="37"/>
      <c r="AQZ565" s="37"/>
      <c r="ARA565" s="37"/>
      <c r="ARB565" s="37"/>
      <c r="ARC565" s="37"/>
      <c r="ARD565" s="37"/>
      <c r="ARE565" s="37"/>
      <c r="ARF565" s="37"/>
      <c r="ARG565" s="37"/>
      <c r="ARH565" s="37"/>
      <c r="ARI565" s="37"/>
      <c r="ARJ565" s="37"/>
      <c r="ARK565" s="37"/>
      <c r="ARL565" s="37"/>
      <c r="ARM565" s="37"/>
      <c r="ARN565" s="37"/>
      <c r="ARO565" s="37"/>
      <c r="ARP565" s="37"/>
      <c r="ARQ565" s="37"/>
      <c r="ARR565" s="37"/>
      <c r="ARS565" s="37"/>
      <c r="ART565" s="37"/>
      <c r="ARU565" s="37"/>
      <c r="ARV565" s="37"/>
      <c r="ARW565" s="37"/>
      <c r="ARX565" s="37"/>
      <c r="ARY565" s="37"/>
      <c r="ARZ565" s="37"/>
      <c r="ASA565" s="37"/>
      <c r="ASB565" s="37"/>
      <c r="ASC565" s="37"/>
      <c r="ASD565" s="37"/>
      <c r="ASE565" s="37"/>
      <c r="ASF565" s="37"/>
      <c r="ASG565" s="37"/>
      <c r="ASH565" s="37"/>
      <c r="ASI565" s="37"/>
      <c r="ASJ565" s="37"/>
      <c r="ASK565" s="37"/>
      <c r="ASL565" s="37"/>
      <c r="ASM565" s="37"/>
      <c r="ASN565" s="37"/>
      <c r="ASO565" s="37"/>
      <c r="ASP565" s="37"/>
      <c r="ASQ565" s="37"/>
      <c r="ASR565" s="37"/>
      <c r="ASS565" s="37"/>
      <c r="AST565" s="37"/>
      <c r="ASU565" s="37"/>
      <c r="ASV565" s="37"/>
      <c r="ASW565" s="37"/>
      <c r="ASX565" s="37"/>
      <c r="ASY565" s="37"/>
      <c r="ASZ565" s="37"/>
      <c r="ATA565" s="37"/>
      <c r="ATB565" s="37"/>
      <c r="ATC565" s="37"/>
      <c r="ATD565" s="37"/>
      <c r="ATE565" s="37"/>
      <c r="ATF565" s="37"/>
      <c r="ATG565" s="37"/>
      <c r="ATH565" s="37"/>
      <c r="ATI565" s="37"/>
      <c r="ATJ565" s="37"/>
      <c r="ATK565" s="37"/>
      <c r="ATL565" s="37"/>
      <c r="ATM565" s="37"/>
      <c r="ATN565" s="37"/>
      <c r="ATO565" s="37"/>
      <c r="ATP565" s="37"/>
      <c r="ATQ565" s="37"/>
      <c r="ATR565" s="37"/>
      <c r="ATS565" s="37"/>
      <c r="ATT565" s="37"/>
      <c r="ATU565" s="37"/>
      <c r="ATV565" s="37"/>
      <c r="ATW565" s="37"/>
      <c r="ATX565" s="37"/>
      <c r="ATY565" s="37"/>
      <c r="ATZ565" s="37"/>
      <c r="AUA565" s="37"/>
      <c r="AUB565" s="37"/>
      <c r="AUC565" s="37"/>
      <c r="AUD565" s="37"/>
      <c r="AUE565" s="37"/>
      <c r="AUF565" s="37"/>
      <c r="AUG565" s="37"/>
      <c r="AUH565" s="37"/>
      <c r="AUI565" s="37"/>
      <c r="AUJ565" s="37"/>
      <c r="AUK565" s="37"/>
      <c r="AUL565" s="37"/>
      <c r="AUM565" s="37"/>
      <c r="AUN565" s="37"/>
      <c r="AUO565" s="37"/>
      <c r="AUP565" s="37"/>
      <c r="AUQ565" s="37"/>
      <c r="AUR565" s="37"/>
      <c r="AUS565" s="37"/>
      <c r="AUT565" s="37"/>
      <c r="AUU565" s="37"/>
      <c r="AUV565" s="37"/>
      <c r="AUW565" s="37"/>
      <c r="AUX565" s="37"/>
      <c r="AUY565" s="37"/>
      <c r="AUZ565" s="37"/>
      <c r="AVA565" s="37"/>
      <c r="AVB565" s="37"/>
      <c r="AVC565" s="37"/>
      <c r="AVD565" s="37"/>
      <c r="AVE565" s="37"/>
      <c r="AVF565" s="37"/>
      <c r="AVG565" s="37"/>
      <c r="AVH565" s="37"/>
      <c r="AVI565" s="37"/>
      <c r="AVJ565" s="37"/>
      <c r="AVK565" s="37"/>
      <c r="AVL565" s="37"/>
      <c r="AVM565" s="37"/>
      <c r="AVN565" s="37"/>
      <c r="AVO565" s="37"/>
      <c r="AVP565" s="37"/>
      <c r="AVQ565" s="37"/>
      <c r="AVR565" s="37"/>
      <c r="AVS565" s="37"/>
      <c r="AVT565" s="37"/>
      <c r="AVU565" s="37"/>
      <c r="AVV565" s="37"/>
      <c r="AVW565" s="37"/>
      <c r="AVX565" s="37"/>
      <c r="AVY565" s="37"/>
      <c r="AVZ565" s="37"/>
      <c r="AWA565" s="37"/>
      <c r="AWB565" s="37"/>
      <c r="AWC565" s="37"/>
      <c r="AWD565" s="37"/>
      <c r="AWE565" s="37"/>
      <c r="AWF565" s="37"/>
      <c r="AWG565" s="37"/>
      <c r="AWH565" s="37"/>
      <c r="AWI565" s="37"/>
      <c r="AWJ565" s="37"/>
      <c r="AWK565" s="37"/>
      <c r="AWL565" s="37"/>
      <c r="AWM565" s="37"/>
      <c r="AWN565" s="37"/>
      <c r="AWO565" s="37"/>
      <c r="AWP565" s="37"/>
      <c r="AWQ565" s="37"/>
      <c r="AWR565" s="37"/>
      <c r="AWS565" s="37"/>
      <c r="AWT565" s="37"/>
      <c r="AWU565" s="37"/>
      <c r="AWV565" s="37"/>
      <c r="AWW565" s="37"/>
      <c r="AWX565" s="37"/>
      <c r="AWY565" s="37"/>
      <c r="AWZ565" s="37"/>
      <c r="AXA565" s="37"/>
      <c r="AXB565" s="37"/>
      <c r="AXC565" s="37"/>
      <c r="AXD565" s="37"/>
      <c r="AXE565" s="37"/>
      <c r="AXF565" s="37"/>
      <c r="AXG565" s="37"/>
      <c r="AXH565" s="37"/>
      <c r="AXI565" s="37"/>
      <c r="AXJ565" s="37"/>
      <c r="AXK565" s="37"/>
      <c r="AXL565" s="37"/>
      <c r="AXM565" s="37"/>
      <c r="AXN565" s="37"/>
      <c r="AXO565" s="37"/>
      <c r="AXP565" s="37"/>
      <c r="AXQ565" s="37"/>
      <c r="AXR565" s="37"/>
      <c r="AXS565" s="37"/>
      <c r="AXT565" s="37"/>
      <c r="AXU565" s="37"/>
      <c r="AXV565" s="37"/>
      <c r="AXW565" s="37"/>
      <c r="AXX565" s="37"/>
      <c r="AXY565" s="37"/>
      <c r="AXZ565" s="37"/>
      <c r="AYA565" s="37"/>
      <c r="AYB565" s="37"/>
      <c r="AYC565" s="37"/>
      <c r="AYD565" s="37"/>
      <c r="AYE565" s="37"/>
      <c r="AYF565" s="37"/>
      <c r="AYG565" s="37"/>
      <c r="AYH565" s="37"/>
      <c r="AYI565" s="37"/>
      <c r="AYJ565" s="37"/>
      <c r="AYK565" s="37"/>
      <c r="AYL565" s="37"/>
      <c r="AYM565" s="37"/>
      <c r="AYN565" s="37"/>
      <c r="AYO565" s="37"/>
      <c r="AYP565" s="37"/>
      <c r="AYQ565" s="37"/>
      <c r="AYR565" s="37"/>
      <c r="AYS565" s="37"/>
      <c r="AYT565" s="37"/>
      <c r="AYU565" s="37"/>
      <c r="AYV565" s="37"/>
      <c r="AYW565" s="37"/>
      <c r="AYX565" s="37"/>
      <c r="AYY565" s="37"/>
      <c r="AYZ565" s="37"/>
      <c r="AZA565" s="37"/>
      <c r="AZB565" s="37"/>
      <c r="AZC565" s="37"/>
      <c r="AZD565" s="37"/>
      <c r="AZE565" s="37"/>
      <c r="AZF565" s="37"/>
      <c r="AZG565" s="37"/>
      <c r="AZH565" s="37"/>
      <c r="AZI565" s="37"/>
      <c r="AZJ565" s="37"/>
      <c r="AZK565" s="37"/>
      <c r="AZL565" s="37"/>
      <c r="AZM565" s="37"/>
      <c r="AZN565" s="37"/>
      <c r="AZO565" s="37"/>
      <c r="AZP565" s="37"/>
      <c r="AZQ565" s="37"/>
      <c r="AZR565" s="37"/>
      <c r="AZS565" s="37"/>
      <c r="AZT565" s="37"/>
      <c r="AZU565" s="37"/>
      <c r="AZV565" s="37"/>
      <c r="AZW565" s="37"/>
      <c r="AZX565" s="37"/>
      <c r="AZY565" s="37"/>
      <c r="AZZ565" s="37"/>
      <c r="BAA565" s="37"/>
      <c r="BAB565" s="37"/>
      <c r="BAC565" s="37"/>
      <c r="BAD565" s="37"/>
      <c r="BAE565" s="37"/>
      <c r="BAF565" s="37"/>
      <c r="BAG565" s="37"/>
      <c r="BAH565" s="37"/>
      <c r="BAI565" s="37"/>
      <c r="BAJ565" s="37"/>
      <c r="BAK565" s="37"/>
      <c r="BAL565" s="37"/>
      <c r="BAM565" s="37"/>
      <c r="BAN565" s="37"/>
      <c r="BAO565" s="37"/>
      <c r="BAP565" s="37"/>
      <c r="BAQ565" s="37"/>
      <c r="BAR565" s="37"/>
      <c r="BAS565" s="37"/>
      <c r="BAT565" s="37"/>
      <c r="BAU565" s="37"/>
      <c r="BAV565" s="37"/>
      <c r="BAW565" s="37"/>
      <c r="BAX565" s="37"/>
      <c r="BAY565" s="37"/>
      <c r="BAZ565" s="37"/>
      <c r="BBA565" s="37"/>
      <c r="BBB565" s="37"/>
      <c r="BBC565" s="37"/>
      <c r="BBD565" s="37"/>
      <c r="BBE565" s="37"/>
      <c r="BBF565" s="37"/>
      <c r="BBG565" s="37"/>
      <c r="BBH565" s="37"/>
      <c r="BBI565" s="37"/>
      <c r="BBJ565" s="37"/>
      <c r="BBK565" s="37"/>
      <c r="BBL565" s="37"/>
      <c r="BBM565" s="37"/>
      <c r="BBN565" s="37"/>
      <c r="BBO565" s="37"/>
      <c r="BBP565" s="37"/>
      <c r="BBQ565" s="37"/>
      <c r="BBR565" s="37"/>
      <c r="BBS565" s="37"/>
      <c r="BBT565" s="37"/>
      <c r="BBU565" s="37"/>
      <c r="BBV565" s="37"/>
      <c r="BBW565" s="37"/>
      <c r="BBX565" s="37"/>
      <c r="BBY565" s="37"/>
      <c r="BBZ565" s="37"/>
      <c r="BCA565" s="37"/>
      <c r="BCB565" s="37"/>
      <c r="BCC565" s="37"/>
      <c r="BCD565" s="37"/>
      <c r="BCE565" s="37"/>
      <c r="BCF565" s="37"/>
      <c r="BCG565" s="37"/>
      <c r="BCH565" s="37"/>
      <c r="BCI565" s="37"/>
      <c r="BCJ565" s="37"/>
      <c r="BCK565" s="37"/>
      <c r="BCL565" s="37"/>
      <c r="BCM565" s="37"/>
      <c r="BCN565" s="37"/>
      <c r="BCO565" s="37"/>
      <c r="BCP565" s="37"/>
      <c r="BCQ565" s="37"/>
      <c r="BCR565" s="37"/>
      <c r="BCS565" s="37"/>
      <c r="BCT565" s="37"/>
      <c r="BCU565" s="37"/>
      <c r="BCV565" s="37"/>
      <c r="BCW565" s="37"/>
      <c r="BCX565" s="37"/>
      <c r="BCY565" s="37"/>
      <c r="BCZ565" s="37"/>
      <c r="BDA565" s="37"/>
      <c r="BDB565" s="37"/>
      <c r="BDC565" s="37"/>
      <c r="BDD565" s="37"/>
      <c r="BDE565" s="37"/>
      <c r="BDF565" s="37"/>
      <c r="BDG565" s="37"/>
      <c r="BDH565" s="37"/>
      <c r="BDI565" s="37"/>
      <c r="BDJ565" s="37"/>
      <c r="BDK565" s="37"/>
      <c r="BDL565" s="37"/>
      <c r="BDM565" s="37"/>
      <c r="BDN565" s="37"/>
      <c r="BDO565" s="37"/>
      <c r="BDP565" s="37"/>
      <c r="BDQ565" s="37"/>
      <c r="BDR565" s="37"/>
      <c r="BDS565" s="37"/>
      <c r="BDT565" s="37"/>
      <c r="BDU565" s="37"/>
      <c r="BDV565" s="37"/>
      <c r="BDW565" s="37"/>
      <c r="BDX565" s="37"/>
      <c r="BDY565" s="37"/>
      <c r="BDZ565" s="37"/>
      <c r="BEA565" s="37"/>
      <c r="BEB565" s="37"/>
      <c r="BEC565" s="37"/>
      <c r="BED565" s="37"/>
      <c r="BEE565" s="37"/>
      <c r="BEF565" s="37"/>
      <c r="BEG565" s="37"/>
      <c r="BEH565" s="37"/>
      <c r="BEI565" s="37"/>
      <c r="BEJ565" s="37"/>
      <c r="BEK565" s="37"/>
      <c r="BEL565" s="37"/>
      <c r="BEM565" s="37"/>
      <c r="BEN565" s="37"/>
      <c r="BEO565" s="37"/>
      <c r="BEP565" s="37"/>
      <c r="BEQ565" s="37"/>
      <c r="BER565" s="37"/>
      <c r="BES565" s="37"/>
      <c r="BET565" s="37"/>
      <c r="BEU565" s="37"/>
      <c r="BEV565" s="37"/>
      <c r="BEW565" s="37"/>
      <c r="BEX565" s="37"/>
      <c r="BEY565" s="37"/>
      <c r="BEZ565" s="37"/>
      <c r="BFA565" s="37"/>
      <c r="BFB565" s="37"/>
      <c r="BFC565" s="37"/>
      <c r="BFD565" s="37"/>
      <c r="BFE565" s="37"/>
      <c r="BFF565" s="37"/>
      <c r="BFG565" s="37"/>
      <c r="BFH565" s="37"/>
      <c r="BFI565" s="37"/>
      <c r="BFJ565" s="37"/>
      <c r="BFK565" s="37"/>
      <c r="BFL565" s="37"/>
      <c r="BFM565" s="37"/>
      <c r="BFN565" s="37"/>
      <c r="BFO565" s="37"/>
      <c r="BFP565" s="37"/>
      <c r="BFQ565" s="37"/>
      <c r="BFR565" s="37"/>
      <c r="BFS565" s="37"/>
      <c r="BFT565" s="37"/>
      <c r="BFU565" s="37"/>
      <c r="BFV565" s="37"/>
      <c r="BFW565" s="37"/>
      <c r="BFX565" s="37"/>
      <c r="BFY565" s="37"/>
      <c r="BFZ565" s="37"/>
      <c r="BGA565" s="37"/>
      <c r="BGB565" s="37"/>
      <c r="BGC565" s="37"/>
      <c r="BGD565" s="37"/>
      <c r="BGE565" s="37"/>
      <c r="BGF565" s="37"/>
      <c r="BGG565" s="37"/>
      <c r="BGH565" s="37"/>
      <c r="BGI565" s="37"/>
      <c r="BGJ565" s="37"/>
      <c r="BGK565" s="37"/>
      <c r="BGL565" s="37"/>
      <c r="BGM565" s="37"/>
      <c r="BGN565" s="37"/>
      <c r="BGO565" s="37"/>
      <c r="BGP565" s="37"/>
      <c r="BGQ565" s="37"/>
      <c r="BGR565" s="37"/>
      <c r="BGS565" s="37"/>
      <c r="BGT565" s="37"/>
      <c r="BGU565" s="37"/>
      <c r="BGV565" s="37"/>
      <c r="BGW565" s="37"/>
      <c r="BGX565" s="37"/>
      <c r="BGY565" s="37"/>
      <c r="BGZ565" s="37"/>
      <c r="BHA565" s="37"/>
      <c r="BHB565" s="37"/>
      <c r="BHC565" s="37"/>
      <c r="BHD565" s="37"/>
      <c r="BHE565" s="37"/>
      <c r="BHF565" s="37"/>
      <c r="BHG565" s="37"/>
      <c r="BHH565" s="37"/>
      <c r="BHI565" s="37"/>
      <c r="BHJ565" s="37"/>
      <c r="BHK565" s="37"/>
      <c r="BHL565" s="37"/>
      <c r="BHM565" s="37"/>
      <c r="BHN565" s="37"/>
      <c r="BHO565" s="37"/>
      <c r="BHP565" s="37"/>
      <c r="BHQ565" s="37"/>
      <c r="BHR565" s="37"/>
      <c r="BHS565" s="37"/>
      <c r="BHT565" s="37"/>
      <c r="BHU565" s="37"/>
      <c r="BHV565" s="37"/>
      <c r="BHW565" s="37"/>
      <c r="BHX565" s="37"/>
      <c r="BHY565" s="37"/>
      <c r="BHZ565" s="37"/>
      <c r="BIA565" s="37"/>
      <c r="BIB565" s="37"/>
      <c r="BIC565" s="37"/>
      <c r="BID565" s="37"/>
      <c r="BIE565" s="37"/>
      <c r="BIF565" s="37"/>
      <c r="BIG565" s="37"/>
      <c r="BIH565" s="37"/>
      <c r="BII565" s="37"/>
      <c r="BIJ565" s="37"/>
      <c r="BIK565" s="37"/>
      <c r="BIL565" s="37"/>
      <c r="BIM565" s="37"/>
      <c r="BIN565" s="37"/>
      <c r="BIO565" s="37"/>
      <c r="BIP565" s="37"/>
      <c r="BIQ565" s="37"/>
      <c r="BIR565" s="37"/>
      <c r="BIS565" s="37"/>
      <c r="BIT565" s="37"/>
      <c r="BIU565" s="37"/>
      <c r="BIV565" s="37"/>
      <c r="BIW565" s="37"/>
      <c r="BIX565" s="37"/>
      <c r="BIY565" s="37"/>
      <c r="BIZ565" s="37"/>
      <c r="BJA565" s="37"/>
      <c r="BJB565" s="37"/>
      <c r="BJC565" s="37"/>
      <c r="BJD565" s="37"/>
      <c r="BJE565" s="37"/>
      <c r="BJF565" s="37"/>
      <c r="BJG565" s="37"/>
      <c r="BJH565" s="37"/>
      <c r="BJI565" s="37"/>
      <c r="BJJ565" s="37"/>
      <c r="BJK565" s="37"/>
      <c r="BJL565" s="37"/>
      <c r="BJM565" s="37"/>
      <c r="BJN565" s="37"/>
      <c r="BJO565" s="37"/>
      <c r="BJP565" s="37"/>
      <c r="BJQ565" s="37"/>
      <c r="BJR565" s="37"/>
      <c r="BJS565" s="37"/>
      <c r="BJT565" s="37"/>
      <c r="BJU565" s="37"/>
      <c r="BJV565" s="37"/>
      <c r="BJW565" s="37"/>
      <c r="BJX565" s="37"/>
      <c r="BJY565" s="37"/>
      <c r="BJZ565" s="37"/>
      <c r="BKA565" s="37"/>
      <c r="BKB565" s="37"/>
      <c r="BKC565" s="37"/>
      <c r="BKD565" s="37"/>
      <c r="BKE565" s="37"/>
      <c r="BKF565" s="37"/>
      <c r="BKG565" s="37"/>
      <c r="BKH565" s="37"/>
      <c r="BKI565" s="37"/>
      <c r="BKJ565" s="37"/>
      <c r="BKK565" s="37"/>
      <c r="BKL565" s="37"/>
      <c r="BKM565" s="37"/>
      <c r="BKN565" s="37"/>
      <c r="BKO565" s="37"/>
      <c r="BKP565" s="37"/>
      <c r="BKQ565" s="37"/>
      <c r="BKR565" s="37"/>
      <c r="BKS565" s="37"/>
      <c r="BKT565" s="37"/>
      <c r="BKU565" s="37"/>
      <c r="BKV565" s="37"/>
      <c r="BKW565" s="37"/>
      <c r="BKX565" s="37"/>
      <c r="BKY565" s="37"/>
      <c r="BKZ565" s="37"/>
      <c r="BLA565" s="37"/>
      <c r="BLB565" s="37"/>
      <c r="BLC565" s="37"/>
      <c r="BLD565" s="37"/>
      <c r="BLE565" s="37"/>
      <c r="BLF565" s="37"/>
      <c r="BLG565" s="37"/>
      <c r="BLH565" s="37"/>
      <c r="BLI565" s="37"/>
      <c r="BLJ565" s="37"/>
      <c r="BLK565" s="37"/>
      <c r="BLL565" s="37"/>
      <c r="BLM565" s="37"/>
      <c r="BLN565" s="37"/>
      <c r="BLO565" s="37"/>
      <c r="BLP565" s="37"/>
      <c r="BLQ565" s="37"/>
      <c r="BLR565" s="37"/>
      <c r="BLS565" s="37"/>
      <c r="BLT565" s="37"/>
      <c r="BLU565" s="37"/>
      <c r="BLV565" s="37"/>
      <c r="BLW565" s="37"/>
      <c r="BLX565" s="37"/>
      <c r="BLY565" s="37"/>
      <c r="BLZ565" s="37"/>
      <c r="BMA565" s="37"/>
      <c r="BMB565" s="37"/>
      <c r="BMC565" s="37"/>
      <c r="BMD565" s="37"/>
      <c r="BME565" s="37"/>
      <c r="BMF565" s="37"/>
      <c r="BMG565" s="37"/>
      <c r="BMH565" s="37"/>
      <c r="BMI565" s="37"/>
      <c r="BMJ565" s="37"/>
      <c r="BMK565" s="37"/>
      <c r="BML565" s="37"/>
      <c r="BMM565" s="37"/>
      <c r="BMN565" s="37"/>
      <c r="BMO565" s="37"/>
      <c r="BMP565" s="37"/>
      <c r="BMQ565" s="37"/>
      <c r="BMR565" s="37"/>
      <c r="BMS565" s="37"/>
      <c r="BMT565" s="37"/>
      <c r="BMU565" s="37"/>
      <c r="BMV565" s="37"/>
      <c r="BMW565" s="37"/>
      <c r="BMX565" s="37"/>
      <c r="BMY565" s="37"/>
      <c r="BMZ565" s="37"/>
      <c r="BNA565" s="37"/>
      <c r="BNB565" s="37"/>
      <c r="BNC565" s="37"/>
      <c r="BND565" s="37"/>
      <c r="BNE565" s="37"/>
      <c r="BNF565" s="37"/>
      <c r="BNG565" s="37"/>
      <c r="BNH565" s="37"/>
      <c r="BNI565" s="37"/>
      <c r="BNJ565" s="37"/>
      <c r="BNK565" s="37"/>
      <c r="BNL565" s="37"/>
      <c r="BNM565" s="37"/>
      <c r="BNN565" s="37"/>
      <c r="BNO565" s="37"/>
      <c r="BNP565" s="37"/>
      <c r="BNQ565" s="37"/>
      <c r="BNR565" s="37"/>
      <c r="BNS565" s="37"/>
      <c r="BNT565" s="37"/>
      <c r="BNU565" s="37"/>
      <c r="BNV565" s="37"/>
      <c r="BNW565" s="37"/>
      <c r="BNX565" s="37"/>
      <c r="BNY565" s="37"/>
      <c r="BNZ565" s="37"/>
      <c r="BOA565" s="37"/>
      <c r="BOB565" s="37"/>
      <c r="BOC565" s="37"/>
      <c r="BOD565" s="37"/>
      <c r="BOE565" s="37"/>
      <c r="BOF565" s="37"/>
      <c r="BOG565" s="37"/>
      <c r="BOH565" s="37"/>
      <c r="BOI565" s="37"/>
      <c r="BOJ565" s="37"/>
      <c r="BOK565" s="37"/>
      <c r="BOL565" s="37"/>
      <c r="BOM565" s="37"/>
      <c r="BON565" s="37"/>
      <c r="BOO565" s="37"/>
      <c r="BOP565" s="37"/>
      <c r="BOQ565" s="37"/>
      <c r="BOR565" s="37"/>
      <c r="BOS565" s="37"/>
      <c r="BOT565" s="37"/>
      <c r="BOU565" s="37"/>
      <c r="BOV565" s="37"/>
      <c r="BOW565" s="37"/>
      <c r="BOX565" s="37"/>
      <c r="BOY565" s="37"/>
      <c r="BOZ565" s="37"/>
      <c r="BPA565" s="37"/>
      <c r="BPB565" s="37"/>
      <c r="BPC565" s="37"/>
      <c r="BPD565" s="37"/>
      <c r="BPE565" s="37"/>
      <c r="BPF565" s="37"/>
      <c r="BPG565" s="37"/>
      <c r="BPH565" s="37"/>
      <c r="BPI565" s="37"/>
      <c r="BPJ565" s="37"/>
      <c r="BPK565" s="37"/>
      <c r="BPL565" s="37"/>
      <c r="BPM565" s="37"/>
      <c r="BPN565" s="37"/>
      <c r="BPO565" s="37"/>
      <c r="BPP565" s="37"/>
      <c r="BPQ565" s="37"/>
      <c r="BPR565" s="37"/>
      <c r="BPS565" s="37"/>
      <c r="BPT565" s="37"/>
      <c r="BPU565" s="37"/>
      <c r="BPV565" s="37"/>
      <c r="BPW565" s="37"/>
      <c r="BPX565" s="37"/>
      <c r="BPY565" s="37"/>
      <c r="BPZ565" s="37"/>
      <c r="BQA565" s="37"/>
      <c r="BQB565" s="37"/>
      <c r="BQC565" s="37"/>
      <c r="BQD565" s="37"/>
      <c r="BQE565" s="37"/>
      <c r="BQF565" s="37"/>
      <c r="BQG565" s="37"/>
      <c r="BQH565" s="37"/>
      <c r="BQI565" s="37"/>
      <c r="BQJ565" s="37"/>
      <c r="BQK565" s="37"/>
      <c r="BQL565" s="37"/>
      <c r="BQM565" s="37"/>
      <c r="BQN565" s="37"/>
      <c r="BQO565" s="37"/>
      <c r="BQP565" s="37"/>
      <c r="BQQ565" s="37"/>
      <c r="BQR565" s="37"/>
      <c r="BQS565" s="37"/>
      <c r="BQT565" s="37"/>
      <c r="BQU565" s="37"/>
      <c r="BQV565" s="37"/>
      <c r="BQW565" s="37"/>
      <c r="BQX565" s="37"/>
      <c r="BQY565" s="37"/>
      <c r="BQZ565" s="37"/>
      <c r="BRA565" s="37"/>
      <c r="BRB565" s="37"/>
      <c r="BRC565" s="37"/>
      <c r="BRD565" s="37"/>
      <c r="BRE565" s="37"/>
      <c r="BRF565" s="37"/>
      <c r="BRG565" s="37"/>
      <c r="BRH565" s="37"/>
      <c r="BRI565" s="37"/>
      <c r="BRJ565" s="37"/>
      <c r="BRK565" s="37"/>
      <c r="BRL565" s="37"/>
      <c r="BRM565" s="37"/>
      <c r="BRN565" s="37"/>
      <c r="BRO565" s="37"/>
      <c r="BRP565" s="37"/>
      <c r="BRQ565" s="37"/>
      <c r="BRR565" s="37"/>
      <c r="BRS565" s="37"/>
      <c r="BRT565" s="37"/>
      <c r="BRU565" s="37"/>
      <c r="BRV565" s="37"/>
      <c r="BRW565" s="37"/>
      <c r="BRX565" s="37"/>
      <c r="BRY565" s="37"/>
      <c r="BRZ565" s="37"/>
      <c r="BSA565" s="37"/>
      <c r="BSB565" s="37"/>
      <c r="BSC565" s="37"/>
      <c r="BSD565" s="37"/>
      <c r="BSE565" s="37"/>
      <c r="BSF565" s="37"/>
      <c r="BSG565" s="37"/>
      <c r="BSH565" s="37"/>
      <c r="BSI565" s="37"/>
      <c r="BSJ565" s="37"/>
      <c r="BSK565" s="37"/>
      <c r="BSL565" s="37"/>
      <c r="BSM565" s="37"/>
      <c r="BSN565" s="37"/>
      <c r="BSO565" s="37"/>
      <c r="BSP565" s="37"/>
      <c r="BSQ565" s="37"/>
      <c r="BSR565" s="37"/>
      <c r="BSS565" s="37"/>
      <c r="BST565" s="37"/>
      <c r="BSU565" s="37"/>
      <c r="BSV565" s="37"/>
      <c r="BSW565" s="37"/>
      <c r="BSX565" s="37"/>
      <c r="BSY565" s="37"/>
      <c r="BSZ565" s="37"/>
      <c r="BTA565" s="37"/>
      <c r="BTB565" s="37"/>
      <c r="BTC565" s="37"/>
      <c r="BTD565" s="37"/>
      <c r="BTE565" s="37"/>
      <c r="BTF565" s="37"/>
      <c r="BTG565" s="37"/>
      <c r="BTH565" s="37"/>
      <c r="BTI565" s="37"/>
      <c r="BTJ565" s="37"/>
      <c r="BTK565" s="37"/>
      <c r="BTL565" s="37"/>
      <c r="BTM565" s="37"/>
      <c r="BTN565" s="37"/>
      <c r="BTO565" s="37"/>
      <c r="BTP565" s="37"/>
      <c r="BTQ565" s="37"/>
      <c r="BTR565" s="37"/>
      <c r="BTS565" s="37"/>
      <c r="BTT565" s="37"/>
      <c r="BTU565" s="37"/>
      <c r="BTV565" s="37"/>
      <c r="BTW565" s="37"/>
      <c r="BTX565" s="37"/>
      <c r="BTY565" s="37"/>
      <c r="BTZ565" s="37"/>
      <c r="BUA565" s="37"/>
      <c r="BUB565" s="37"/>
      <c r="BUC565" s="37"/>
      <c r="BUD565" s="37"/>
      <c r="BUE565" s="37"/>
      <c r="BUF565" s="37"/>
      <c r="BUG565" s="37"/>
      <c r="BUH565" s="37"/>
      <c r="BUI565" s="37"/>
      <c r="BUJ565" s="37"/>
      <c r="BUK565" s="37"/>
      <c r="BUL565" s="37"/>
      <c r="BUM565" s="37"/>
      <c r="BUN565" s="37"/>
      <c r="BUO565" s="37"/>
      <c r="BUP565" s="37"/>
      <c r="BUQ565" s="37"/>
      <c r="BUR565" s="37"/>
      <c r="BUS565" s="37"/>
      <c r="BUT565" s="37"/>
      <c r="BUU565" s="37"/>
      <c r="BUV565" s="37"/>
      <c r="BUW565" s="37"/>
      <c r="BUX565" s="37"/>
      <c r="BUY565" s="37"/>
      <c r="BUZ565" s="37"/>
      <c r="BVA565" s="37"/>
      <c r="BVB565" s="37"/>
      <c r="BVC565" s="37"/>
      <c r="BVD565" s="37"/>
      <c r="BVE565" s="37"/>
      <c r="BVF565" s="37"/>
      <c r="BVG565" s="37"/>
      <c r="BVH565" s="37"/>
      <c r="BVI565" s="37"/>
      <c r="BVJ565" s="37"/>
      <c r="BVK565" s="37"/>
      <c r="BVL565" s="37"/>
      <c r="BVM565" s="37"/>
      <c r="BVN565" s="37"/>
      <c r="BVO565" s="37"/>
      <c r="BVP565" s="37"/>
      <c r="BVQ565" s="37"/>
      <c r="BVR565" s="37"/>
      <c r="BVS565" s="37"/>
      <c r="BVT565" s="37"/>
      <c r="BVU565" s="37"/>
      <c r="BVV565" s="37"/>
      <c r="BVW565" s="37"/>
      <c r="BVX565" s="37"/>
      <c r="BVY565" s="37"/>
      <c r="BVZ565" s="37"/>
      <c r="BWA565" s="37"/>
      <c r="BWB565" s="37"/>
      <c r="BWC565" s="37"/>
      <c r="BWD565" s="37"/>
      <c r="BWE565" s="37"/>
      <c r="BWF565" s="37"/>
      <c r="BWG565" s="37"/>
      <c r="BWH565" s="37"/>
      <c r="BWI565" s="37"/>
      <c r="BWJ565" s="37"/>
      <c r="BWK565" s="37"/>
      <c r="BWL565" s="37"/>
      <c r="BWM565" s="37"/>
      <c r="BWN565" s="37"/>
      <c r="BWO565" s="37"/>
      <c r="BWP565" s="37"/>
      <c r="BWQ565" s="37"/>
      <c r="BWR565" s="37"/>
      <c r="BWS565" s="37"/>
      <c r="BWT565" s="37"/>
      <c r="BWU565" s="37"/>
      <c r="BWV565" s="37"/>
      <c r="BWW565" s="37"/>
      <c r="BWX565" s="37"/>
      <c r="BWY565" s="37"/>
      <c r="BWZ565" s="37"/>
      <c r="BXA565" s="37"/>
      <c r="BXB565" s="37"/>
      <c r="BXC565" s="37"/>
      <c r="BXD565" s="37"/>
      <c r="BXE565" s="37"/>
      <c r="BXF565" s="37"/>
      <c r="BXG565" s="37"/>
      <c r="BXH565" s="37"/>
      <c r="BXI565" s="37"/>
      <c r="BXJ565" s="37"/>
      <c r="BXK565" s="37"/>
      <c r="BXL565" s="37"/>
      <c r="BXM565" s="37"/>
      <c r="BXN565" s="37"/>
      <c r="BXO565" s="37"/>
      <c r="BXP565" s="37"/>
      <c r="BXQ565" s="37"/>
      <c r="BXR565" s="37"/>
      <c r="BXS565" s="37"/>
      <c r="BXT565" s="37"/>
      <c r="BXU565" s="37"/>
      <c r="BXV565" s="37"/>
      <c r="BXW565" s="37"/>
      <c r="BXX565" s="37"/>
      <c r="BXY565" s="37"/>
      <c r="BXZ565" s="37"/>
      <c r="BYA565" s="37"/>
      <c r="BYB565" s="37"/>
      <c r="BYC565" s="37"/>
      <c r="BYD565" s="37"/>
      <c r="BYE565" s="37"/>
      <c r="BYF565" s="37"/>
      <c r="BYG565" s="37"/>
      <c r="BYH565" s="37"/>
      <c r="BYI565" s="37"/>
      <c r="BYJ565" s="37"/>
      <c r="BYK565" s="37"/>
      <c r="BYL565" s="37"/>
      <c r="BYM565" s="37"/>
      <c r="BYN565" s="37"/>
      <c r="BYO565" s="37"/>
      <c r="BYP565" s="37"/>
      <c r="BYQ565" s="37"/>
      <c r="BYR565" s="37"/>
      <c r="BYS565" s="37"/>
      <c r="BYT565" s="37"/>
      <c r="BYU565" s="37"/>
      <c r="BYV565" s="37"/>
      <c r="BYW565" s="37"/>
      <c r="BYX565" s="37"/>
      <c r="BYY565" s="37"/>
      <c r="BYZ565" s="37"/>
      <c r="BZA565" s="37"/>
      <c r="BZB565" s="37"/>
      <c r="BZC565" s="37"/>
      <c r="BZD565" s="37"/>
      <c r="BZE565" s="37"/>
      <c r="BZF565" s="37"/>
      <c r="BZG565" s="37"/>
      <c r="BZH565" s="37"/>
      <c r="BZI565" s="37"/>
      <c r="BZJ565" s="37"/>
      <c r="BZK565" s="37"/>
      <c r="BZL565" s="37"/>
      <c r="BZM565" s="37"/>
      <c r="BZN565" s="37"/>
      <c r="BZO565" s="37"/>
      <c r="BZP565" s="37"/>
      <c r="BZQ565" s="37"/>
      <c r="BZR565" s="37"/>
      <c r="BZS565" s="37"/>
      <c r="BZT565" s="37"/>
      <c r="BZU565" s="37"/>
      <c r="BZV565" s="37"/>
      <c r="BZW565" s="37"/>
      <c r="BZX565" s="37"/>
      <c r="BZY565" s="37"/>
      <c r="BZZ565" s="37"/>
      <c r="CAA565" s="37"/>
      <c r="CAB565" s="37"/>
      <c r="CAC565" s="37"/>
      <c r="CAD565" s="37"/>
      <c r="CAE565" s="37"/>
      <c r="CAF565" s="37"/>
      <c r="CAG565" s="37"/>
      <c r="CAH565" s="37"/>
      <c r="CAI565" s="37"/>
      <c r="CAJ565" s="37"/>
      <c r="CAK565" s="37"/>
      <c r="CAL565" s="37"/>
      <c r="CAM565" s="37"/>
      <c r="CAN565" s="37"/>
      <c r="CAO565" s="37"/>
      <c r="CAP565" s="37"/>
      <c r="CAQ565" s="37"/>
      <c r="CAR565" s="37"/>
      <c r="CAS565" s="37"/>
      <c r="CAT565" s="37"/>
      <c r="CAU565" s="37"/>
      <c r="CAV565" s="37"/>
      <c r="CAW565" s="37"/>
      <c r="CAX565" s="37"/>
      <c r="CAY565" s="37"/>
      <c r="CAZ565" s="37"/>
      <c r="CBA565" s="37"/>
      <c r="CBB565" s="37"/>
      <c r="CBC565" s="37"/>
      <c r="CBD565" s="37"/>
      <c r="CBE565" s="37"/>
      <c r="CBF565" s="37"/>
      <c r="CBG565" s="37"/>
      <c r="CBH565" s="37"/>
      <c r="CBI565" s="37"/>
      <c r="CBJ565" s="37"/>
      <c r="CBK565" s="37"/>
      <c r="CBL565" s="37"/>
      <c r="CBM565" s="37"/>
      <c r="CBN565" s="37"/>
      <c r="CBO565" s="37"/>
      <c r="CBP565" s="37"/>
      <c r="CBQ565" s="37"/>
      <c r="CBR565" s="37"/>
      <c r="CBS565" s="37"/>
      <c r="CBT565" s="37"/>
      <c r="CBU565" s="37"/>
      <c r="CBV565" s="37"/>
      <c r="CBW565" s="37"/>
      <c r="CBX565" s="37"/>
      <c r="CBY565" s="37"/>
      <c r="CBZ565" s="37"/>
      <c r="CCA565" s="37"/>
      <c r="CCB565" s="37"/>
      <c r="CCC565" s="37"/>
      <c r="CCD565" s="37"/>
      <c r="CCE565" s="37"/>
      <c r="CCF565" s="37"/>
      <c r="CCG565" s="37"/>
      <c r="CCH565" s="37"/>
      <c r="CCI565" s="37"/>
      <c r="CCJ565" s="37"/>
      <c r="CCK565" s="37"/>
      <c r="CCL565" s="37"/>
      <c r="CCM565" s="37"/>
      <c r="CCN565" s="37"/>
      <c r="CCO565" s="37"/>
      <c r="CCP565" s="37"/>
      <c r="CCQ565" s="37"/>
      <c r="CCR565" s="37"/>
      <c r="CCS565" s="37"/>
      <c r="CCT565" s="37"/>
      <c r="CCU565" s="37"/>
      <c r="CCV565" s="37"/>
      <c r="CCW565" s="37"/>
      <c r="CCX565" s="37"/>
      <c r="CCY565" s="37"/>
      <c r="CCZ565" s="37"/>
      <c r="CDA565" s="37"/>
      <c r="CDB565" s="37"/>
      <c r="CDC565" s="37"/>
      <c r="CDD565" s="37"/>
      <c r="CDE565" s="37"/>
      <c r="CDF565" s="37"/>
      <c r="CDG565" s="37"/>
      <c r="CDH565" s="37"/>
      <c r="CDI565" s="37"/>
      <c r="CDJ565" s="37"/>
      <c r="CDK565" s="37"/>
      <c r="CDL565" s="37"/>
      <c r="CDM565" s="37"/>
      <c r="CDN565" s="37"/>
      <c r="CDO565" s="37"/>
      <c r="CDP565" s="37"/>
      <c r="CDQ565" s="37"/>
      <c r="CDR565" s="37"/>
      <c r="CDS565" s="37"/>
      <c r="CDT565" s="37"/>
      <c r="CDU565" s="37"/>
      <c r="CDV565" s="37"/>
      <c r="CDW565" s="37"/>
      <c r="CDX565" s="37"/>
      <c r="CDY565" s="37"/>
      <c r="CDZ565" s="37"/>
      <c r="CEA565" s="37"/>
      <c r="CEB565" s="37"/>
      <c r="CEC565" s="37"/>
      <c r="CED565" s="37"/>
      <c r="CEE565" s="37"/>
      <c r="CEF565" s="37"/>
      <c r="CEG565" s="37"/>
      <c r="CEH565" s="37"/>
      <c r="CEI565" s="37"/>
      <c r="CEJ565" s="37"/>
      <c r="CEK565" s="37"/>
      <c r="CEL565" s="37"/>
      <c r="CEM565" s="37"/>
      <c r="CEN565" s="37"/>
      <c r="CEO565" s="37"/>
      <c r="CEP565" s="37"/>
      <c r="CEQ565" s="37"/>
      <c r="CER565" s="37"/>
      <c r="CES565" s="37"/>
      <c r="CET565" s="37"/>
      <c r="CEU565" s="37"/>
      <c r="CEV565" s="37"/>
      <c r="CEW565" s="37"/>
      <c r="CEX565" s="37"/>
      <c r="CEY565" s="37"/>
      <c r="CEZ565" s="37"/>
    </row>
    <row r="566" spans="1:2184" s="163" customFormat="1" ht="20.25" customHeight="1">
      <c r="A566" s="984"/>
      <c r="B566" s="894">
        <v>81101500</v>
      </c>
      <c r="C566" s="966" t="s">
        <v>784</v>
      </c>
      <c r="D566" s="981" t="s">
        <v>140</v>
      </c>
      <c r="E566" s="969" t="s">
        <v>27</v>
      </c>
      <c r="F566" s="966" t="s">
        <v>75</v>
      </c>
      <c r="G566" s="966" t="s">
        <v>781</v>
      </c>
      <c r="H566" s="967">
        <v>23809523.809999999</v>
      </c>
      <c r="I566" s="968">
        <v>23809523.809999999</v>
      </c>
      <c r="J566" s="969" t="s">
        <v>211</v>
      </c>
      <c r="K566" s="966" t="s">
        <v>938</v>
      </c>
      <c r="L566" s="966" t="s">
        <v>937</v>
      </c>
      <c r="M566" s="959" t="s">
        <v>900</v>
      </c>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c r="CT566" s="37"/>
      <c r="CU566" s="37"/>
      <c r="CV566" s="37"/>
      <c r="CW566" s="37"/>
      <c r="CX566" s="37"/>
      <c r="CY566" s="37"/>
      <c r="CZ566" s="37"/>
      <c r="DA566" s="37"/>
      <c r="DB566" s="37"/>
      <c r="DC566" s="37"/>
      <c r="DD566" s="37"/>
      <c r="DE566" s="37"/>
      <c r="DF566" s="37"/>
      <c r="DG566" s="37"/>
      <c r="DH566" s="37"/>
      <c r="DI566" s="37"/>
      <c r="DJ566" s="37"/>
      <c r="DK566" s="37"/>
      <c r="DL566" s="37"/>
      <c r="DM566" s="37"/>
      <c r="DN566" s="37"/>
      <c r="DO566" s="37"/>
      <c r="DP566" s="37"/>
      <c r="DQ566" s="37"/>
      <c r="DR566" s="37"/>
      <c r="DS566" s="37"/>
      <c r="DT566" s="37"/>
      <c r="DU566" s="37"/>
      <c r="DV566" s="37"/>
      <c r="DW566" s="37"/>
      <c r="DX566" s="37"/>
      <c r="DY566" s="37"/>
      <c r="DZ566" s="37"/>
      <c r="EA566" s="37"/>
      <c r="EB566" s="37"/>
      <c r="EC566" s="37"/>
      <c r="ED566" s="37"/>
      <c r="EE566" s="37"/>
      <c r="EF566" s="37"/>
      <c r="EG566" s="37"/>
      <c r="EH566" s="37"/>
      <c r="EI566" s="37"/>
      <c r="EJ566" s="37"/>
      <c r="EK566" s="37"/>
      <c r="EL566" s="37"/>
      <c r="EM566" s="37"/>
      <c r="EN566" s="37"/>
      <c r="EO566" s="37"/>
      <c r="EP566" s="37"/>
      <c r="EQ566" s="37"/>
      <c r="ER566" s="37"/>
      <c r="ES566" s="37"/>
      <c r="ET566" s="37"/>
      <c r="EU566" s="37"/>
      <c r="EV566" s="37"/>
      <c r="EW566" s="37"/>
      <c r="EX566" s="37"/>
      <c r="EY566" s="37"/>
      <c r="EZ566" s="37"/>
      <c r="FA566" s="37"/>
      <c r="FB566" s="37"/>
      <c r="FC566" s="37"/>
      <c r="FD566" s="37"/>
      <c r="FE566" s="37"/>
      <c r="FF566" s="37"/>
      <c r="FG566" s="37"/>
      <c r="FH566" s="37"/>
      <c r="FI566" s="37"/>
      <c r="FJ566" s="37"/>
      <c r="FK566" s="37"/>
      <c r="FL566" s="37"/>
      <c r="FM566" s="37"/>
      <c r="FN566" s="37"/>
      <c r="FO566" s="37"/>
      <c r="FP566" s="37"/>
      <c r="FQ566" s="37"/>
      <c r="FR566" s="37"/>
      <c r="FS566" s="37"/>
      <c r="FT566" s="37"/>
      <c r="FU566" s="37"/>
      <c r="FV566" s="37"/>
      <c r="FW566" s="37"/>
      <c r="FX566" s="37"/>
      <c r="FY566" s="37"/>
      <c r="FZ566" s="37"/>
      <c r="GA566" s="37"/>
      <c r="GB566" s="37"/>
      <c r="GC566" s="37"/>
      <c r="GD566" s="37"/>
      <c r="GE566" s="37"/>
      <c r="GF566" s="37"/>
      <c r="GG566" s="37"/>
      <c r="GH566" s="37"/>
      <c r="GI566" s="37"/>
      <c r="GJ566" s="37"/>
      <c r="GK566" s="37"/>
      <c r="GL566" s="37"/>
      <c r="GM566" s="37"/>
      <c r="GN566" s="37"/>
      <c r="GO566" s="37"/>
      <c r="GP566" s="37"/>
      <c r="GQ566" s="37"/>
      <c r="GR566" s="37"/>
      <c r="GS566" s="37"/>
      <c r="GT566" s="37"/>
      <c r="GU566" s="37"/>
      <c r="GV566" s="37"/>
      <c r="GW566" s="37"/>
      <c r="GX566" s="37"/>
      <c r="GY566" s="37"/>
      <c r="GZ566" s="37"/>
      <c r="HA566" s="37"/>
      <c r="HB566" s="37"/>
      <c r="HC566" s="37"/>
      <c r="HD566" s="37"/>
      <c r="HE566" s="37"/>
      <c r="HF566" s="37"/>
      <c r="HG566" s="37"/>
      <c r="HH566" s="37"/>
      <c r="HI566" s="37"/>
      <c r="HJ566" s="37"/>
      <c r="HK566" s="37"/>
      <c r="HL566" s="37"/>
      <c r="HM566" s="37"/>
      <c r="HN566" s="37"/>
      <c r="HO566" s="37"/>
      <c r="HP566" s="37"/>
      <c r="HQ566" s="37"/>
      <c r="HR566" s="37"/>
      <c r="HS566" s="37"/>
      <c r="HT566" s="37"/>
      <c r="HU566" s="37"/>
      <c r="HV566" s="37"/>
      <c r="HW566" s="37"/>
      <c r="HX566" s="37"/>
      <c r="HY566" s="37"/>
      <c r="HZ566" s="37"/>
      <c r="IA566" s="37"/>
      <c r="IB566" s="37"/>
      <c r="IC566" s="37"/>
      <c r="ID566" s="37"/>
      <c r="IE566" s="37"/>
      <c r="IF566" s="37"/>
      <c r="IG566" s="37"/>
      <c r="IH566" s="37"/>
      <c r="II566" s="37"/>
      <c r="IJ566" s="37"/>
      <c r="IK566" s="37"/>
      <c r="IL566" s="37"/>
      <c r="IM566" s="37"/>
      <c r="IN566" s="37"/>
      <c r="IO566" s="37"/>
      <c r="IP566" s="37"/>
      <c r="IQ566" s="37"/>
      <c r="IR566" s="37"/>
      <c r="IS566" s="37"/>
      <c r="IT566" s="37"/>
      <c r="IU566" s="37"/>
      <c r="IV566" s="37"/>
      <c r="IW566" s="37"/>
      <c r="IX566" s="37"/>
      <c r="IY566" s="37"/>
      <c r="IZ566" s="37"/>
      <c r="JA566" s="37"/>
      <c r="JB566" s="37"/>
      <c r="JC566" s="37"/>
      <c r="JD566" s="37"/>
      <c r="JE566" s="37"/>
      <c r="JF566" s="37"/>
      <c r="JG566" s="37"/>
      <c r="JH566" s="37"/>
      <c r="JI566" s="37"/>
      <c r="JJ566" s="37"/>
      <c r="JK566" s="37"/>
      <c r="JL566" s="37"/>
      <c r="JM566" s="37"/>
      <c r="JN566" s="37"/>
      <c r="JO566" s="37"/>
      <c r="JP566" s="37"/>
      <c r="JQ566" s="37"/>
      <c r="JR566" s="37"/>
      <c r="JS566" s="37"/>
      <c r="JT566" s="37"/>
      <c r="JU566" s="37"/>
      <c r="JV566" s="37"/>
      <c r="JW566" s="37"/>
      <c r="JX566" s="37"/>
      <c r="JY566" s="37"/>
      <c r="JZ566" s="37"/>
      <c r="KA566" s="37"/>
      <c r="KB566" s="37"/>
      <c r="KC566" s="37"/>
      <c r="KD566" s="37"/>
      <c r="KE566" s="37"/>
      <c r="KF566" s="37"/>
      <c r="KG566" s="37"/>
      <c r="KH566" s="37"/>
      <c r="KI566" s="37"/>
      <c r="KJ566" s="37"/>
      <c r="KK566" s="37"/>
      <c r="KL566" s="37"/>
      <c r="KM566" s="37"/>
      <c r="KN566" s="37"/>
      <c r="KO566" s="37"/>
      <c r="KP566" s="37"/>
      <c r="KQ566" s="37"/>
      <c r="KR566" s="37"/>
      <c r="KS566" s="37"/>
      <c r="KT566" s="37"/>
      <c r="KU566" s="37"/>
      <c r="KV566" s="37"/>
      <c r="KW566" s="37"/>
      <c r="KX566" s="37"/>
      <c r="KY566" s="37"/>
      <c r="KZ566" s="37"/>
      <c r="LA566" s="37"/>
      <c r="LB566" s="37"/>
      <c r="LC566" s="37"/>
      <c r="LD566" s="37"/>
      <c r="LE566" s="37"/>
      <c r="LF566" s="37"/>
      <c r="LG566" s="37"/>
      <c r="LH566" s="37"/>
      <c r="LI566" s="37"/>
      <c r="LJ566" s="37"/>
      <c r="LK566" s="37"/>
      <c r="LL566" s="37"/>
      <c r="LM566" s="37"/>
      <c r="LN566" s="37"/>
      <c r="LO566" s="37"/>
      <c r="LP566" s="37"/>
      <c r="LQ566" s="37"/>
      <c r="LR566" s="37"/>
      <c r="LS566" s="37"/>
      <c r="LT566" s="37"/>
      <c r="LU566" s="37"/>
      <c r="LV566" s="37"/>
      <c r="LW566" s="37"/>
      <c r="LX566" s="37"/>
      <c r="LY566" s="37"/>
      <c r="LZ566" s="37"/>
      <c r="MA566" s="37"/>
      <c r="MB566" s="37"/>
      <c r="MC566" s="37"/>
      <c r="MD566" s="37"/>
      <c r="ME566" s="37"/>
      <c r="MF566" s="37"/>
      <c r="MG566" s="37"/>
      <c r="MH566" s="37"/>
      <c r="MI566" s="37"/>
      <c r="MJ566" s="37"/>
      <c r="MK566" s="37"/>
      <c r="ML566" s="37"/>
      <c r="MM566" s="37"/>
      <c r="MN566" s="37"/>
      <c r="MO566" s="37"/>
      <c r="MP566" s="37"/>
      <c r="MQ566" s="37"/>
      <c r="MR566" s="37"/>
      <c r="MS566" s="37"/>
      <c r="MT566" s="37"/>
      <c r="MU566" s="37"/>
      <c r="MV566" s="37"/>
      <c r="MW566" s="37"/>
      <c r="MX566" s="37"/>
      <c r="MY566" s="37"/>
      <c r="MZ566" s="37"/>
      <c r="NA566" s="37"/>
      <c r="NB566" s="37"/>
      <c r="NC566" s="37"/>
      <c r="ND566" s="37"/>
      <c r="NE566" s="37"/>
      <c r="NF566" s="37"/>
      <c r="NG566" s="37"/>
      <c r="NH566" s="37"/>
      <c r="NI566" s="37"/>
      <c r="NJ566" s="37"/>
      <c r="NK566" s="37"/>
      <c r="NL566" s="37"/>
      <c r="NM566" s="37"/>
      <c r="NN566" s="37"/>
      <c r="NO566" s="37"/>
      <c r="NP566" s="37"/>
      <c r="NQ566" s="37"/>
      <c r="NR566" s="37"/>
      <c r="NS566" s="37"/>
      <c r="NT566" s="37"/>
      <c r="NU566" s="37"/>
      <c r="NV566" s="37"/>
      <c r="NW566" s="37"/>
      <c r="NX566" s="37"/>
      <c r="NY566" s="37"/>
      <c r="NZ566" s="37"/>
      <c r="OA566" s="37"/>
      <c r="OB566" s="37"/>
      <c r="OC566" s="37"/>
      <c r="OD566" s="37"/>
      <c r="OE566" s="37"/>
      <c r="OF566" s="37"/>
      <c r="OG566" s="37"/>
      <c r="OH566" s="37"/>
      <c r="OI566" s="37"/>
      <c r="OJ566" s="37"/>
      <c r="OK566" s="37"/>
      <c r="OL566" s="37"/>
      <c r="OM566" s="37"/>
      <c r="ON566" s="37"/>
      <c r="OO566" s="37"/>
      <c r="OP566" s="37"/>
      <c r="OQ566" s="37"/>
      <c r="OR566" s="37"/>
      <c r="OS566" s="37"/>
      <c r="OT566" s="37"/>
      <c r="OU566" s="37"/>
      <c r="OV566" s="37"/>
      <c r="OW566" s="37"/>
      <c r="OX566" s="37"/>
      <c r="OY566" s="37"/>
      <c r="OZ566" s="37"/>
      <c r="PA566" s="37"/>
      <c r="PB566" s="37"/>
      <c r="PC566" s="37"/>
      <c r="PD566" s="37"/>
      <c r="PE566" s="37"/>
      <c r="PF566" s="37"/>
      <c r="PG566" s="37"/>
      <c r="PH566" s="37"/>
      <c r="PI566" s="37"/>
      <c r="PJ566" s="37"/>
      <c r="PK566" s="37"/>
      <c r="PL566" s="37"/>
      <c r="PM566" s="37"/>
      <c r="PN566" s="37"/>
      <c r="PO566" s="37"/>
      <c r="PP566" s="37"/>
      <c r="PQ566" s="37"/>
      <c r="PR566" s="37"/>
      <c r="PS566" s="37"/>
      <c r="PT566" s="37"/>
      <c r="PU566" s="37"/>
      <c r="PV566" s="37"/>
      <c r="PW566" s="37"/>
      <c r="PX566" s="37"/>
      <c r="PY566" s="37"/>
      <c r="PZ566" s="37"/>
      <c r="QA566" s="37"/>
      <c r="QB566" s="37"/>
      <c r="QC566" s="37"/>
      <c r="QD566" s="37"/>
      <c r="QE566" s="37"/>
      <c r="QF566" s="37"/>
      <c r="QG566" s="37"/>
      <c r="QH566" s="37"/>
      <c r="QI566" s="37"/>
      <c r="QJ566" s="37"/>
      <c r="QK566" s="37"/>
      <c r="QL566" s="37"/>
      <c r="QM566" s="37"/>
      <c r="QN566" s="37"/>
      <c r="QO566" s="37"/>
      <c r="QP566" s="37"/>
      <c r="QQ566" s="37"/>
      <c r="QR566" s="37"/>
      <c r="QS566" s="37"/>
      <c r="QT566" s="37"/>
      <c r="QU566" s="37"/>
      <c r="QV566" s="37"/>
      <c r="QW566" s="37"/>
      <c r="QX566" s="37"/>
      <c r="QY566" s="37"/>
      <c r="QZ566" s="37"/>
      <c r="RA566" s="37"/>
      <c r="RB566" s="37"/>
      <c r="RC566" s="37"/>
      <c r="RD566" s="37"/>
      <c r="RE566" s="37"/>
      <c r="RF566" s="37"/>
      <c r="RG566" s="37"/>
      <c r="RH566" s="37"/>
      <c r="RI566" s="37"/>
      <c r="RJ566" s="37"/>
      <c r="RK566" s="37"/>
      <c r="RL566" s="37"/>
      <c r="RM566" s="37"/>
      <c r="RN566" s="37"/>
      <c r="RO566" s="37"/>
      <c r="RP566" s="37"/>
      <c r="RQ566" s="37"/>
      <c r="RR566" s="37"/>
      <c r="RS566" s="37"/>
      <c r="RT566" s="37"/>
      <c r="RU566" s="37"/>
      <c r="RV566" s="37"/>
      <c r="RW566" s="37"/>
      <c r="RX566" s="37"/>
      <c r="RY566" s="37"/>
      <c r="RZ566" s="37"/>
      <c r="SA566" s="37"/>
      <c r="SB566" s="37"/>
      <c r="SC566" s="37"/>
      <c r="SD566" s="37"/>
      <c r="SE566" s="37"/>
      <c r="SF566" s="37"/>
      <c r="SG566" s="37"/>
      <c r="SH566" s="37"/>
      <c r="SI566" s="37"/>
      <c r="SJ566" s="37"/>
      <c r="SK566" s="37"/>
      <c r="SL566" s="37"/>
      <c r="SM566" s="37"/>
      <c r="SN566" s="37"/>
      <c r="SO566" s="37"/>
      <c r="SP566" s="37"/>
      <c r="SQ566" s="37"/>
      <c r="SR566" s="37"/>
      <c r="SS566" s="37"/>
      <c r="ST566" s="37"/>
      <c r="SU566" s="37"/>
      <c r="SV566" s="37"/>
      <c r="SW566" s="37"/>
      <c r="SX566" s="37"/>
      <c r="SY566" s="37"/>
      <c r="SZ566" s="37"/>
      <c r="TA566" s="37"/>
      <c r="TB566" s="37"/>
      <c r="TC566" s="37"/>
      <c r="TD566" s="37"/>
      <c r="TE566" s="37"/>
      <c r="TF566" s="37"/>
      <c r="TG566" s="37"/>
      <c r="TH566" s="37"/>
      <c r="TI566" s="37"/>
      <c r="TJ566" s="37"/>
      <c r="TK566" s="37"/>
      <c r="TL566" s="37"/>
      <c r="TM566" s="37"/>
      <c r="TN566" s="37"/>
      <c r="TO566" s="37"/>
      <c r="TP566" s="37"/>
      <c r="TQ566" s="37"/>
      <c r="TR566" s="37"/>
      <c r="TS566" s="37"/>
      <c r="TT566" s="37"/>
      <c r="TU566" s="37"/>
      <c r="TV566" s="37"/>
      <c r="TW566" s="37"/>
      <c r="TX566" s="37"/>
      <c r="TY566" s="37"/>
      <c r="TZ566" s="37"/>
      <c r="UA566" s="37"/>
      <c r="UB566" s="37"/>
      <c r="UC566" s="37"/>
      <c r="UD566" s="37"/>
      <c r="UE566" s="37"/>
      <c r="UF566" s="37"/>
      <c r="UG566" s="37"/>
      <c r="UH566" s="37"/>
      <c r="UI566" s="37"/>
      <c r="UJ566" s="37"/>
      <c r="UK566" s="37"/>
      <c r="UL566" s="37"/>
      <c r="UM566" s="37"/>
      <c r="UN566" s="37"/>
      <c r="UO566" s="37"/>
      <c r="UP566" s="37"/>
      <c r="UQ566" s="37"/>
      <c r="UR566" s="37"/>
      <c r="US566" s="37"/>
      <c r="UT566" s="37"/>
      <c r="UU566" s="37"/>
      <c r="UV566" s="37"/>
      <c r="UW566" s="37"/>
      <c r="UX566" s="37"/>
      <c r="UY566" s="37"/>
      <c r="UZ566" s="37"/>
      <c r="VA566" s="37"/>
      <c r="VB566" s="37"/>
      <c r="VC566" s="37"/>
      <c r="VD566" s="37"/>
      <c r="VE566" s="37"/>
      <c r="VF566" s="37"/>
      <c r="VG566" s="37"/>
      <c r="VH566" s="37"/>
      <c r="VI566" s="37"/>
      <c r="VJ566" s="37"/>
      <c r="VK566" s="37"/>
      <c r="VL566" s="37"/>
      <c r="VM566" s="37"/>
      <c r="VN566" s="37"/>
      <c r="VO566" s="37"/>
      <c r="VP566" s="37"/>
      <c r="VQ566" s="37"/>
      <c r="VR566" s="37"/>
      <c r="VS566" s="37"/>
      <c r="VT566" s="37"/>
      <c r="VU566" s="37"/>
      <c r="VV566" s="37"/>
      <c r="VW566" s="37"/>
      <c r="VX566" s="37"/>
      <c r="VY566" s="37"/>
      <c r="VZ566" s="37"/>
      <c r="WA566" s="37"/>
      <c r="WB566" s="37"/>
      <c r="WC566" s="37"/>
      <c r="WD566" s="37"/>
      <c r="WE566" s="37"/>
      <c r="WF566" s="37"/>
      <c r="WG566" s="37"/>
      <c r="WH566" s="37"/>
      <c r="WI566" s="37"/>
      <c r="WJ566" s="37"/>
      <c r="WK566" s="37"/>
      <c r="WL566" s="37"/>
      <c r="WM566" s="37"/>
      <c r="WN566" s="37"/>
      <c r="WO566" s="37"/>
      <c r="WP566" s="37"/>
      <c r="WQ566" s="37"/>
      <c r="WR566" s="37"/>
      <c r="WS566" s="37"/>
      <c r="WT566" s="37"/>
      <c r="WU566" s="37"/>
      <c r="WV566" s="37"/>
      <c r="WW566" s="37"/>
      <c r="WX566" s="37"/>
      <c r="WY566" s="37"/>
      <c r="WZ566" s="37"/>
      <c r="XA566" s="37"/>
      <c r="XB566" s="37"/>
      <c r="XC566" s="37"/>
      <c r="XD566" s="37"/>
      <c r="XE566" s="37"/>
      <c r="XF566" s="37"/>
      <c r="XG566" s="37"/>
      <c r="XH566" s="37"/>
      <c r="XI566" s="37"/>
      <c r="XJ566" s="37"/>
      <c r="XK566" s="37"/>
      <c r="XL566" s="37"/>
      <c r="XM566" s="37"/>
      <c r="XN566" s="37"/>
      <c r="XO566" s="37"/>
      <c r="XP566" s="37"/>
      <c r="XQ566" s="37"/>
      <c r="XR566" s="37"/>
      <c r="XS566" s="37"/>
      <c r="XT566" s="37"/>
      <c r="XU566" s="37"/>
      <c r="XV566" s="37"/>
      <c r="XW566" s="37"/>
      <c r="XX566" s="37"/>
      <c r="XY566" s="37"/>
      <c r="XZ566" s="37"/>
      <c r="YA566" s="37"/>
      <c r="YB566" s="37"/>
      <c r="YC566" s="37"/>
      <c r="YD566" s="37"/>
      <c r="YE566" s="37"/>
      <c r="YF566" s="37"/>
      <c r="YG566" s="37"/>
      <c r="YH566" s="37"/>
      <c r="YI566" s="37"/>
      <c r="YJ566" s="37"/>
      <c r="YK566" s="37"/>
      <c r="YL566" s="37"/>
      <c r="YM566" s="37"/>
      <c r="YN566" s="37"/>
      <c r="YO566" s="37"/>
      <c r="YP566" s="37"/>
      <c r="YQ566" s="37"/>
      <c r="YR566" s="37"/>
      <c r="YS566" s="37"/>
      <c r="YT566" s="37"/>
      <c r="YU566" s="37"/>
      <c r="YV566" s="37"/>
      <c r="YW566" s="37"/>
      <c r="YX566" s="37"/>
      <c r="YY566" s="37"/>
      <c r="YZ566" s="37"/>
      <c r="ZA566" s="37"/>
      <c r="ZB566" s="37"/>
      <c r="ZC566" s="37"/>
      <c r="ZD566" s="37"/>
      <c r="ZE566" s="37"/>
      <c r="ZF566" s="37"/>
      <c r="ZG566" s="37"/>
      <c r="ZH566" s="37"/>
      <c r="ZI566" s="37"/>
      <c r="ZJ566" s="37"/>
      <c r="ZK566" s="37"/>
      <c r="ZL566" s="37"/>
      <c r="ZM566" s="37"/>
      <c r="ZN566" s="37"/>
      <c r="ZO566" s="37"/>
      <c r="ZP566" s="37"/>
      <c r="ZQ566" s="37"/>
      <c r="ZR566" s="37"/>
      <c r="ZS566" s="37"/>
      <c r="ZT566" s="37"/>
      <c r="ZU566" s="37"/>
      <c r="ZV566" s="37"/>
      <c r="ZW566" s="37"/>
      <c r="ZX566" s="37"/>
      <c r="ZY566" s="37"/>
      <c r="ZZ566" s="37"/>
      <c r="AAA566" s="37"/>
      <c r="AAB566" s="37"/>
      <c r="AAC566" s="37"/>
      <c r="AAD566" s="37"/>
      <c r="AAE566" s="37"/>
      <c r="AAF566" s="37"/>
      <c r="AAG566" s="37"/>
      <c r="AAH566" s="37"/>
      <c r="AAI566" s="37"/>
      <c r="AAJ566" s="37"/>
      <c r="AAK566" s="37"/>
      <c r="AAL566" s="37"/>
      <c r="AAM566" s="37"/>
      <c r="AAN566" s="37"/>
      <c r="AAO566" s="37"/>
      <c r="AAP566" s="37"/>
      <c r="AAQ566" s="37"/>
      <c r="AAR566" s="37"/>
      <c r="AAS566" s="37"/>
      <c r="AAT566" s="37"/>
      <c r="AAU566" s="37"/>
      <c r="AAV566" s="37"/>
      <c r="AAW566" s="37"/>
      <c r="AAX566" s="37"/>
      <c r="AAY566" s="37"/>
      <c r="AAZ566" s="37"/>
      <c r="ABA566" s="37"/>
      <c r="ABB566" s="37"/>
      <c r="ABC566" s="37"/>
      <c r="ABD566" s="37"/>
      <c r="ABE566" s="37"/>
      <c r="ABF566" s="37"/>
      <c r="ABG566" s="37"/>
      <c r="ABH566" s="37"/>
      <c r="ABI566" s="37"/>
      <c r="ABJ566" s="37"/>
      <c r="ABK566" s="37"/>
      <c r="ABL566" s="37"/>
      <c r="ABM566" s="37"/>
      <c r="ABN566" s="37"/>
      <c r="ABO566" s="37"/>
      <c r="ABP566" s="37"/>
      <c r="ABQ566" s="37"/>
      <c r="ABR566" s="37"/>
      <c r="ABS566" s="37"/>
      <c r="ABT566" s="37"/>
      <c r="ABU566" s="37"/>
      <c r="ABV566" s="37"/>
      <c r="ABW566" s="37"/>
      <c r="ABX566" s="37"/>
      <c r="ABY566" s="37"/>
      <c r="ABZ566" s="37"/>
      <c r="ACA566" s="37"/>
      <c r="ACB566" s="37"/>
      <c r="ACC566" s="37"/>
      <c r="ACD566" s="37"/>
      <c r="ACE566" s="37"/>
      <c r="ACF566" s="37"/>
      <c r="ACG566" s="37"/>
      <c r="ACH566" s="37"/>
      <c r="ACI566" s="37"/>
      <c r="ACJ566" s="37"/>
      <c r="ACK566" s="37"/>
      <c r="ACL566" s="37"/>
      <c r="ACM566" s="37"/>
      <c r="ACN566" s="37"/>
      <c r="ACO566" s="37"/>
      <c r="ACP566" s="37"/>
      <c r="ACQ566" s="37"/>
      <c r="ACR566" s="37"/>
      <c r="ACS566" s="37"/>
      <c r="ACT566" s="37"/>
      <c r="ACU566" s="37"/>
      <c r="ACV566" s="37"/>
      <c r="ACW566" s="37"/>
      <c r="ACX566" s="37"/>
      <c r="ACY566" s="37"/>
      <c r="ACZ566" s="37"/>
      <c r="ADA566" s="37"/>
      <c r="ADB566" s="37"/>
      <c r="ADC566" s="37"/>
      <c r="ADD566" s="37"/>
      <c r="ADE566" s="37"/>
      <c r="ADF566" s="37"/>
      <c r="ADG566" s="37"/>
      <c r="ADH566" s="37"/>
      <c r="ADI566" s="37"/>
      <c r="ADJ566" s="37"/>
      <c r="ADK566" s="37"/>
      <c r="ADL566" s="37"/>
      <c r="ADM566" s="37"/>
      <c r="ADN566" s="37"/>
      <c r="ADO566" s="37"/>
      <c r="ADP566" s="37"/>
      <c r="ADQ566" s="37"/>
      <c r="ADR566" s="37"/>
      <c r="ADS566" s="37"/>
      <c r="ADT566" s="37"/>
      <c r="ADU566" s="37"/>
      <c r="ADV566" s="37"/>
      <c r="ADW566" s="37"/>
      <c r="ADX566" s="37"/>
      <c r="ADY566" s="37"/>
      <c r="ADZ566" s="37"/>
      <c r="AEA566" s="37"/>
      <c r="AEB566" s="37"/>
      <c r="AEC566" s="37"/>
      <c r="AED566" s="37"/>
      <c r="AEE566" s="37"/>
      <c r="AEF566" s="37"/>
      <c r="AEG566" s="37"/>
      <c r="AEH566" s="37"/>
      <c r="AEI566" s="37"/>
      <c r="AEJ566" s="37"/>
      <c r="AEK566" s="37"/>
      <c r="AEL566" s="37"/>
      <c r="AEM566" s="37"/>
      <c r="AEN566" s="37"/>
      <c r="AEO566" s="37"/>
      <c r="AEP566" s="37"/>
      <c r="AEQ566" s="37"/>
      <c r="AER566" s="37"/>
      <c r="AES566" s="37"/>
      <c r="AET566" s="37"/>
      <c r="AEU566" s="37"/>
      <c r="AEV566" s="37"/>
      <c r="AEW566" s="37"/>
      <c r="AEX566" s="37"/>
      <c r="AEY566" s="37"/>
      <c r="AEZ566" s="37"/>
      <c r="AFA566" s="37"/>
      <c r="AFB566" s="37"/>
      <c r="AFC566" s="37"/>
      <c r="AFD566" s="37"/>
      <c r="AFE566" s="37"/>
      <c r="AFF566" s="37"/>
      <c r="AFG566" s="37"/>
      <c r="AFH566" s="37"/>
      <c r="AFI566" s="37"/>
      <c r="AFJ566" s="37"/>
      <c r="AFK566" s="37"/>
      <c r="AFL566" s="37"/>
      <c r="AFM566" s="37"/>
      <c r="AFN566" s="37"/>
      <c r="AFO566" s="37"/>
      <c r="AFP566" s="37"/>
      <c r="AFQ566" s="37"/>
      <c r="AFR566" s="37"/>
      <c r="AFS566" s="37"/>
      <c r="AFT566" s="37"/>
      <c r="AFU566" s="37"/>
      <c r="AFV566" s="37"/>
      <c r="AFW566" s="37"/>
      <c r="AFX566" s="37"/>
      <c r="AFY566" s="37"/>
      <c r="AFZ566" s="37"/>
      <c r="AGA566" s="37"/>
      <c r="AGB566" s="37"/>
      <c r="AGC566" s="37"/>
      <c r="AGD566" s="37"/>
      <c r="AGE566" s="37"/>
      <c r="AGF566" s="37"/>
      <c r="AGG566" s="37"/>
      <c r="AGH566" s="37"/>
      <c r="AGI566" s="37"/>
      <c r="AGJ566" s="37"/>
      <c r="AGK566" s="37"/>
      <c r="AGL566" s="37"/>
      <c r="AGM566" s="37"/>
      <c r="AGN566" s="37"/>
      <c r="AGO566" s="37"/>
      <c r="AGP566" s="37"/>
      <c r="AGQ566" s="37"/>
      <c r="AGR566" s="37"/>
      <c r="AGS566" s="37"/>
      <c r="AGT566" s="37"/>
      <c r="AGU566" s="37"/>
      <c r="AGV566" s="37"/>
      <c r="AGW566" s="37"/>
      <c r="AGX566" s="37"/>
      <c r="AGY566" s="37"/>
      <c r="AGZ566" s="37"/>
      <c r="AHA566" s="37"/>
      <c r="AHB566" s="37"/>
      <c r="AHC566" s="37"/>
      <c r="AHD566" s="37"/>
      <c r="AHE566" s="37"/>
      <c r="AHF566" s="37"/>
      <c r="AHG566" s="37"/>
      <c r="AHH566" s="37"/>
      <c r="AHI566" s="37"/>
      <c r="AHJ566" s="37"/>
      <c r="AHK566" s="37"/>
      <c r="AHL566" s="37"/>
      <c r="AHM566" s="37"/>
      <c r="AHN566" s="37"/>
      <c r="AHO566" s="37"/>
      <c r="AHP566" s="37"/>
      <c r="AHQ566" s="37"/>
      <c r="AHR566" s="37"/>
      <c r="AHS566" s="37"/>
      <c r="AHT566" s="37"/>
      <c r="AHU566" s="37"/>
      <c r="AHV566" s="37"/>
      <c r="AHW566" s="37"/>
      <c r="AHX566" s="37"/>
      <c r="AHY566" s="37"/>
      <c r="AHZ566" s="37"/>
      <c r="AIA566" s="37"/>
      <c r="AIB566" s="37"/>
      <c r="AIC566" s="37"/>
      <c r="AID566" s="37"/>
      <c r="AIE566" s="37"/>
      <c r="AIF566" s="37"/>
      <c r="AIG566" s="37"/>
      <c r="AIH566" s="37"/>
      <c r="AII566" s="37"/>
      <c r="AIJ566" s="37"/>
      <c r="AIK566" s="37"/>
      <c r="AIL566" s="37"/>
      <c r="AIM566" s="37"/>
      <c r="AIN566" s="37"/>
      <c r="AIO566" s="37"/>
      <c r="AIP566" s="37"/>
      <c r="AIQ566" s="37"/>
      <c r="AIR566" s="37"/>
      <c r="AIS566" s="37"/>
      <c r="AIT566" s="37"/>
      <c r="AIU566" s="37"/>
      <c r="AIV566" s="37"/>
      <c r="AIW566" s="37"/>
      <c r="AIX566" s="37"/>
      <c r="AIY566" s="37"/>
      <c r="AIZ566" s="37"/>
      <c r="AJA566" s="37"/>
      <c r="AJB566" s="37"/>
      <c r="AJC566" s="37"/>
      <c r="AJD566" s="37"/>
      <c r="AJE566" s="37"/>
      <c r="AJF566" s="37"/>
      <c r="AJG566" s="37"/>
      <c r="AJH566" s="37"/>
      <c r="AJI566" s="37"/>
      <c r="AJJ566" s="37"/>
      <c r="AJK566" s="37"/>
      <c r="AJL566" s="37"/>
      <c r="AJM566" s="37"/>
      <c r="AJN566" s="37"/>
      <c r="AJO566" s="37"/>
      <c r="AJP566" s="37"/>
      <c r="AJQ566" s="37"/>
      <c r="AJR566" s="37"/>
      <c r="AJS566" s="37"/>
      <c r="AJT566" s="37"/>
      <c r="AJU566" s="37"/>
      <c r="AJV566" s="37"/>
      <c r="AJW566" s="37"/>
      <c r="AJX566" s="37"/>
      <c r="AJY566" s="37"/>
      <c r="AJZ566" s="37"/>
      <c r="AKA566" s="37"/>
      <c r="AKB566" s="37"/>
      <c r="AKC566" s="37"/>
      <c r="AKD566" s="37"/>
      <c r="AKE566" s="37"/>
      <c r="AKF566" s="37"/>
      <c r="AKG566" s="37"/>
      <c r="AKH566" s="37"/>
      <c r="AKI566" s="37"/>
      <c r="AKJ566" s="37"/>
      <c r="AKK566" s="37"/>
      <c r="AKL566" s="37"/>
      <c r="AKM566" s="37"/>
      <c r="AKN566" s="37"/>
      <c r="AKO566" s="37"/>
      <c r="AKP566" s="37"/>
      <c r="AKQ566" s="37"/>
      <c r="AKR566" s="37"/>
      <c r="AKS566" s="37"/>
      <c r="AKT566" s="37"/>
      <c r="AKU566" s="37"/>
      <c r="AKV566" s="37"/>
      <c r="AKW566" s="37"/>
      <c r="AKX566" s="37"/>
      <c r="AKY566" s="37"/>
      <c r="AKZ566" s="37"/>
      <c r="ALA566" s="37"/>
      <c r="ALB566" s="37"/>
      <c r="ALC566" s="37"/>
      <c r="ALD566" s="37"/>
      <c r="ALE566" s="37"/>
      <c r="ALF566" s="37"/>
      <c r="ALG566" s="37"/>
      <c r="ALH566" s="37"/>
      <c r="ALI566" s="37"/>
      <c r="ALJ566" s="37"/>
      <c r="ALK566" s="37"/>
      <c r="ALL566" s="37"/>
      <c r="ALM566" s="37"/>
      <c r="ALN566" s="37"/>
      <c r="ALO566" s="37"/>
      <c r="ALP566" s="37"/>
      <c r="ALQ566" s="37"/>
      <c r="ALR566" s="37"/>
      <c r="ALS566" s="37"/>
      <c r="ALT566" s="37"/>
      <c r="ALU566" s="37"/>
      <c r="ALV566" s="37"/>
      <c r="ALW566" s="37"/>
      <c r="ALX566" s="37"/>
      <c r="ALY566" s="37"/>
      <c r="ALZ566" s="37"/>
      <c r="AMA566" s="37"/>
      <c r="AMB566" s="37"/>
      <c r="AMC566" s="37"/>
      <c r="AMD566" s="37"/>
      <c r="AME566" s="37"/>
      <c r="AMF566" s="37"/>
      <c r="AMG566" s="37"/>
      <c r="AMH566" s="37"/>
      <c r="AMI566" s="37"/>
      <c r="AMJ566" s="37"/>
      <c r="AMK566" s="37"/>
      <c r="AML566" s="37"/>
      <c r="AMM566" s="37"/>
      <c r="AMN566" s="37"/>
      <c r="AMO566" s="37"/>
      <c r="AMP566" s="37"/>
      <c r="AMQ566" s="37"/>
      <c r="AMR566" s="37"/>
      <c r="AMS566" s="37"/>
      <c r="AMT566" s="37"/>
      <c r="AMU566" s="37"/>
      <c r="AMV566" s="37"/>
      <c r="AMW566" s="37"/>
      <c r="AMX566" s="37"/>
      <c r="AMY566" s="37"/>
      <c r="AMZ566" s="37"/>
      <c r="ANA566" s="37"/>
      <c r="ANB566" s="37"/>
      <c r="ANC566" s="37"/>
      <c r="AND566" s="37"/>
      <c r="ANE566" s="37"/>
      <c r="ANF566" s="37"/>
      <c r="ANG566" s="37"/>
      <c r="ANH566" s="37"/>
      <c r="ANI566" s="37"/>
      <c r="ANJ566" s="37"/>
      <c r="ANK566" s="37"/>
      <c r="ANL566" s="37"/>
      <c r="ANM566" s="37"/>
      <c r="ANN566" s="37"/>
      <c r="ANO566" s="37"/>
      <c r="ANP566" s="37"/>
      <c r="ANQ566" s="37"/>
      <c r="ANR566" s="37"/>
      <c r="ANS566" s="37"/>
      <c r="ANT566" s="37"/>
      <c r="ANU566" s="37"/>
      <c r="ANV566" s="37"/>
      <c r="ANW566" s="37"/>
      <c r="ANX566" s="37"/>
      <c r="ANY566" s="37"/>
      <c r="ANZ566" s="37"/>
      <c r="AOA566" s="37"/>
      <c r="AOB566" s="37"/>
      <c r="AOC566" s="37"/>
      <c r="AOD566" s="37"/>
      <c r="AOE566" s="37"/>
      <c r="AOF566" s="37"/>
      <c r="AOG566" s="37"/>
      <c r="AOH566" s="37"/>
      <c r="AOI566" s="37"/>
      <c r="AOJ566" s="37"/>
      <c r="AOK566" s="37"/>
      <c r="AOL566" s="37"/>
      <c r="AOM566" s="37"/>
      <c r="AON566" s="37"/>
      <c r="AOO566" s="37"/>
      <c r="AOP566" s="37"/>
      <c r="AOQ566" s="37"/>
      <c r="AOR566" s="37"/>
      <c r="AOS566" s="37"/>
      <c r="AOT566" s="37"/>
      <c r="AOU566" s="37"/>
      <c r="AOV566" s="37"/>
      <c r="AOW566" s="37"/>
      <c r="AOX566" s="37"/>
      <c r="AOY566" s="37"/>
      <c r="AOZ566" s="37"/>
      <c r="APA566" s="37"/>
      <c r="APB566" s="37"/>
      <c r="APC566" s="37"/>
      <c r="APD566" s="37"/>
      <c r="APE566" s="37"/>
      <c r="APF566" s="37"/>
      <c r="APG566" s="37"/>
      <c r="APH566" s="37"/>
      <c r="API566" s="37"/>
      <c r="APJ566" s="37"/>
      <c r="APK566" s="37"/>
      <c r="APL566" s="37"/>
      <c r="APM566" s="37"/>
      <c r="APN566" s="37"/>
      <c r="APO566" s="37"/>
      <c r="APP566" s="37"/>
      <c r="APQ566" s="37"/>
      <c r="APR566" s="37"/>
      <c r="APS566" s="37"/>
      <c r="APT566" s="37"/>
      <c r="APU566" s="37"/>
      <c r="APV566" s="37"/>
      <c r="APW566" s="37"/>
      <c r="APX566" s="37"/>
      <c r="APY566" s="37"/>
      <c r="APZ566" s="37"/>
      <c r="AQA566" s="37"/>
      <c r="AQB566" s="37"/>
      <c r="AQC566" s="37"/>
      <c r="AQD566" s="37"/>
      <c r="AQE566" s="37"/>
      <c r="AQF566" s="37"/>
      <c r="AQG566" s="37"/>
      <c r="AQH566" s="37"/>
      <c r="AQI566" s="37"/>
      <c r="AQJ566" s="37"/>
      <c r="AQK566" s="37"/>
      <c r="AQL566" s="37"/>
      <c r="AQM566" s="37"/>
      <c r="AQN566" s="37"/>
      <c r="AQO566" s="37"/>
      <c r="AQP566" s="37"/>
      <c r="AQQ566" s="37"/>
      <c r="AQR566" s="37"/>
      <c r="AQS566" s="37"/>
      <c r="AQT566" s="37"/>
      <c r="AQU566" s="37"/>
      <c r="AQV566" s="37"/>
      <c r="AQW566" s="37"/>
      <c r="AQX566" s="37"/>
      <c r="AQY566" s="37"/>
      <c r="AQZ566" s="37"/>
      <c r="ARA566" s="37"/>
      <c r="ARB566" s="37"/>
      <c r="ARC566" s="37"/>
      <c r="ARD566" s="37"/>
      <c r="ARE566" s="37"/>
      <c r="ARF566" s="37"/>
      <c r="ARG566" s="37"/>
      <c r="ARH566" s="37"/>
      <c r="ARI566" s="37"/>
      <c r="ARJ566" s="37"/>
      <c r="ARK566" s="37"/>
      <c r="ARL566" s="37"/>
      <c r="ARM566" s="37"/>
      <c r="ARN566" s="37"/>
      <c r="ARO566" s="37"/>
      <c r="ARP566" s="37"/>
      <c r="ARQ566" s="37"/>
      <c r="ARR566" s="37"/>
      <c r="ARS566" s="37"/>
      <c r="ART566" s="37"/>
      <c r="ARU566" s="37"/>
      <c r="ARV566" s="37"/>
      <c r="ARW566" s="37"/>
      <c r="ARX566" s="37"/>
      <c r="ARY566" s="37"/>
      <c r="ARZ566" s="37"/>
      <c r="ASA566" s="37"/>
      <c r="ASB566" s="37"/>
      <c r="ASC566" s="37"/>
      <c r="ASD566" s="37"/>
      <c r="ASE566" s="37"/>
      <c r="ASF566" s="37"/>
      <c r="ASG566" s="37"/>
      <c r="ASH566" s="37"/>
      <c r="ASI566" s="37"/>
      <c r="ASJ566" s="37"/>
      <c r="ASK566" s="37"/>
      <c r="ASL566" s="37"/>
      <c r="ASM566" s="37"/>
      <c r="ASN566" s="37"/>
      <c r="ASO566" s="37"/>
      <c r="ASP566" s="37"/>
      <c r="ASQ566" s="37"/>
      <c r="ASR566" s="37"/>
      <c r="ASS566" s="37"/>
      <c r="AST566" s="37"/>
      <c r="ASU566" s="37"/>
      <c r="ASV566" s="37"/>
      <c r="ASW566" s="37"/>
      <c r="ASX566" s="37"/>
      <c r="ASY566" s="37"/>
      <c r="ASZ566" s="37"/>
      <c r="ATA566" s="37"/>
      <c r="ATB566" s="37"/>
      <c r="ATC566" s="37"/>
      <c r="ATD566" s="37"/>
      <c r="ATE566" s="37"/>
      <c r="ATF566" s="37"/>
      <c r="ATG566" s="37"/>
      <c r="ATH566" s="37"/>
      <c r="ATI566" s="37"/>
      <c r="ATJ566" s="37"/>
      <c r="ATK566" s="37"/>
      <c r="ATL566" s="37"/>
      <c r="ATM566" s="37"/>
      <c r="ATN566" s="37"/>
      <c r="ATO566" s="37"/>
      <c r="ATP566" s="37"/>
      <c r="ATQ566" s="37"/>
      <c r="ATR566" s="37"/>
      <c r="ATS566" s="37"/>
      <c r="ATT566" s="37"/>
      <c r="ATU566" s="37"/>
      <c r="ATV566" s="37"/>
      <c r="ATW566" s="37"/>
      <c r="ATX566" s="37"/>
      <c r="ATY566" s="37"/>
      <c r="ATZ566" s="37"/>
      <c r="AUA566" s="37"/>
      <c r="AUB566" s="37"/>
      <c r="AUC566" s="37"/>
      <c r="AUD566" s="37"/>
      <c r="AUE566" s="37"/>
      <c r="AUF566" s="37"/>
      <c r="AUG566" s="37"/>
      <c r="AUH566" s="37"/>
      <c r="AUI566" s="37"/>
      <c r="AUJ566" s="37"/>
      <c r="AUK566" s="37"/>
      <c r="AUL566" s="37"/>
      <c r="AUM566" s="37"/>
      <c r="AUN566" s="37"/>
      <c r="AUO566" s="37"/>
      <c r="AUP566" s="37"/>
      <c r="AUQ566" s="37"/>
      <c r="AUR566" s="37"/>
      <c r="AUS566" s="37"/>
      <c r="AUT566" s="37"/>
      <c r="AUU566" s="37"/>
      <c r="AUV566" s="37"/>
      <c r="AUW566" s="37"/>
      <c r="AUX566" s="37"/>
      <c r="AUY566" s="37"/>
      <c r="AUZ566" s="37"/>
      <c r="AVA566" s="37"/>
      <c r="AVB566" s="37"/>
      <c r="AVC566" s="37"/>
      <c r="AVD566" s="37"/>
      <c r="AVE566" s="37"/>
      <c r="AVF566" s="37"/>
      <c r="AVG566" s="37"/>
      <c r="AVH566" s="37"/>
      <c r="AVI566" s="37"/>
      <c r="AVJ566" s="37"/>
      <c r="AVK566" s="37"/>
      <c r="AVL566" s="37"/>
      <c r="AVM566" s="37"/>
      <c r="AVN566" s="37"/>
      <c r="AVO566" s="37"/>
      <c r="AVP566" s="37"/>
      <c r="AVQ566" s="37"/>
      <c r="AVR566" s="37"/>
      <c r="AVS566" s="37"/>
      <c r="AVT566" s="37"/>
      <c r="AVU566" s="37"/>
      <c r="AVV566" s="37"/>
      <c r="AVW566" s="37"/>
      <c r="AVX566" s="37"/>
      <c r="AVY566" s="37"/>
      <c r="AVZ566" s="37"/>
      <c r="AWA566" s="37"/>
      <c r="AWB566" s="37"/>
      <c r="AWC566" s="37"/>
      <c r="AWD566" s="37"/>
      <c r="AWE566" s="37"/>
      <c r="AWF566" s="37"/>
      <c r="AWG566" s="37"/>
      <c r="AWH566" s="37"/>
      <c r="AWI566" s="37"/>
      <c r="AWJ566" s="37"/>
      <c r="AWK566" s="37"/>
      <c r="AWL566" s="37"/>
      <c r="AWM566" s="37"/>
      <c r="AWN566" s="37"/>
      <c r="AWO566" s="37"/>
      <c r="AWP566" s="37"/>
      <c r="AWQ566" s="37"/>
      <c r="AWR566" s="37"/>
      <c r="AWS566" s="37"/>
      <c r="AWT566" s="37"/>
      <c r="AWU566" s="37"/>
      <c r="AWV566" s="37"/>
      <c r="AWW566" s="37"/>
      <c r="AWX566" s="37"/>
      <c r="AWY566" s="37"/>
      <c r="AWZ566" s="37"/>
      <c r="AXA566" s="37"/>
      <c r="AXB566" s="37"/>
      <c r="AXC566" s="37"/>
      <c r="AXD566" s="37"/>
      <c r="AXE566" s="37"/>
      <c r="AXF566" s="37"/>
      <c r="AXG566" s="37"/>
      <c r="AXH566" s="37"/>
      <c r="AXI566" s="37"/>
      <c r="AXJ566" s="37"/>
      <c r="AXK566" s="37"/>
      <c r="AXL566" s="37"/>
      <c r="AXM566" s="37"/>
      <c r="AXN566" s="37"/>
      <c r="AXO566" s="37"/>
      <c r="AXP566" s="37"/>
      <c r="AXQ566" s="37"/>
      <c r="AXR566" s="37"/>
      <c r="AXS566" s="37"/>
      <c r="AXT566" s="37"/>
      <c r="AXU566" s="37"/>
      <c r="AXV566" s="37"/>
      <c r="AXW566" s="37"/>
      <c r="AXX566" s="37"/>
      <c r="AXY566" s="37"/>
      <c r="AXZ566" s="37"/>
      <c r="AYA566" s="37"/>
      <c r="AYB566" s="37"/>
      <c r="AYC566" s="37"/>
      <c r="AYD566" s="37"/>
      <c r="AYE566" s="37"/>
      <c r="AYF566" s="37"/>
      <c r="AYG566" s="37"/>
      <c r="AYH566" s="37"/>
      <c r="AYI566" s="37"/>
      <c r="AYJ566" s="37"/>
      <c r="AYK566" s="37"/>
      <c r="AYL566" s="37"/>
      <c r="AYM566" s="37"/>
      <c r="AYN566" s="37"/>
      <c r="AYO566" s="37"/>
      <c r="AYP566" s="37"/>
      <c r="AYQ566" s="37"/>
      <c r="AYR566" s="37"/>
      <c r="AYS566" s="37"/>
      <c r="AYT566" s="37"/>
      <c r="AYU566" s="37"/>
      <c r="AYV566" s="37"/>
      <c r="AYW566" s="37"/>
      <c r="AYX566" s="37"/>
      <c r="AYY566" s="37"/>
      <c r="AYZ566" s="37"/>
      <c r="AZA566" s="37"/>
      <c r="AZB566" s="37"/>
      <c r="AZC566" s="37"/>
      <c r="AZD566" s="37"/>
      <c r="AZE566" s="37"/>
      <c r="AZF566" s="37"/>
      <c r="AZG566" s="37"/>
      <c r="AZH566" s="37"/>
      <c r="AZI566" s="37"/>
      <c r="AZJ566" s="37"/>
      <c r="AZK566" s="37"/>
      <c r="AZL566" s="37"/>
      <c r="AZM566" s="37"/>
      <c r="AZN566" s="37"/>
      <c r="AZO566" s="37"/>
      <c r="AZP566" s="37"/>
      <c r="AZQ566" s="37"/>
      <c r="AZR566" s="37"/>
      <c r="AZS566" s="37"/>
      <c r="AZT566" s="37"/>
      <c r="AZU566" s="37"/>
      <c r="AZV566" s="37"/>
      <c r="AZW566" s="37"/>
      <c r="AZX566" s="37"/>
      <c r="AZY566" s="37"/>
      <c r="AZZ566" s="37"/>
      <c r="BAA566" s="37"/>
      <c r="BAB566" s="37"/>
      <c r="BAC566" s="37"/>
      <c r="BAD566" s="37"/>
      <c r="BAE566" s="37"/>
      <c r="BAF566" s="37"/>
      <c r="BAG566" s="37"/>
      <c r="BAH566" s="37"/>
      <c r="BAI566" s="37"/>
      <c r="BAJ566" s="37"/>
      <c r="BAK566" s="37"/>
      <c r="BAL566" s="37"/>
      <c r="BAM566" s="37"/>
      <c r="BAN566" s="37"/>
      <c r="BAO566" s="37"/>
      <c r="BAP566" s="37"/>
      <c r="BAQ566" s="37"/>
      <c r="BAR566" s="37"/>
      <c r="BAS566" s="37"/>
      <c r="BAT566" s="37"/>
      <c r="BAU566" s="37"/>
      <c r="BAV566" s="37"/>
      <c r="BAW566" s="37"/>
      <c r="BAX566" s="37"/>
      <c r="BAY566" s="37"/>
      <c r="BAZ566" s="37"/>
      <c r="BBA566" s="37"/>
      <c r="BBB566" s="37"/>
      <c r="BBC566" s="37"/>
      <c r="BBD566" s="37"/>
      <c r="BBE566" s="37"/>
      <c r="BBF566" s="37"/>
      <c r="BBG566" s="37"/>
      <c r="BBH566" s="37"/>
      <c r="BBI566" s="37"/>
      <c r="BBJ566" s="37"/>
      <c r="BBK566" s="37"/>
      <c r="BBL566" s="37"/>
      <c r="BBM566" s="37"/>
      <c r="BBN566" s="37"/>
      <c r="BBO566" s="37"/>
      <c r="BBP566" s="37"/>
      <c r="BBQ566" s="37"/>
      <c r="BBR566" s="37"/>
      <c r="BBS566" s="37"/>
      <c r="BBT566" s="37"/>
      <c r="BBU566" s="37"/>
      <c r="BBV566" s="37"/>
      <c r="BBW566" s="37"/>
      <c r="BBX566" s="37"/>
      <c r="BBY566" s="37"/>
      <c r="BBZ566" s="37"/>
      <c r="BCA566" s="37"/>
      <c r="BCB566" s="37"/>
      <c r="BCC566" s="37"/>
      <c r="BCD566" s="37"/>
      <c r="BCE566" s="37"/>
      <c r="BCF566" s="37"/>
      <c r="BCG566" s="37"/>
      <c r="BCH566" s="37"/>
      <c r="BCI566" s="37"/>
      <c r="BCJ566" s="37"/>
      <c r="BCK566" s="37"/>
      <c r="BCL566" s="37"/>
      <c r="BCM566" s="37"/>
      <c r="BCN566" s="37"/>
      <c r="BCO566" s="37"/>
      <c r="BCP566" s="37"/>
      <c r="BCQ566" s="37"/>
      <c r="BCR566" s="37"/>
      <c r="BCS566" s="37"/>
      <c r="BCT566" s="37"/>
      <c r="BCU566" s="37"/>
      <c r="BCV566" s="37"/>
      <c r="BCW566" s="37"/>
      <c r="BCX566" s="37"/>
      <c r="BCY566" s="37"/>
      <c r="BCZ566" s="37"/>
      <c r="BDA566" s="37"/>
      <c r="BDB566" s="37"/>
      <c r="BDC566" s="37"/>
      <c r="BDD566" s="37"/>
      <c r="BDE566" s="37"/>
      <c r="BDF566" s="37"/>
      <c r="BDG566" s="37"/>
      <c r="BDH566" s="37"/>
      <c r="BDI566" s="37"/>
      <c r="BDJ566" s="37"/>
      <c r="BDK566" s="37"/>
      <c r="BDL566" s="37"/>
      <c r="BDM566" s="37"/>
      <c r="BDN566" s="37"/>
      <c r="BDO566" s="37"/>
      <c r="BDP566" s="37"/>
      <c r="BDQ566" s="37"/>
      <c r="BDR566" s="37"/>
      <c r="BDS566" s="37"/>
      <c r="BDT566" s="37"/>
      <c r="BDU566" s="37"/>
      <c r="BDV566" s="37"/>
      <c r="BDW566" s="37"/>
      <c r="BDX566" s="37"/>
      <c r="BDY566" s="37"/>
      <c r="BDZ566" s="37"/>
      <c r="BEA566" s="37"/>
      <c r="BEB566" s="37"/>
      <c r="BEC566" s="37"/>
      <c r="BED566" s="37"/>
      <c r="BEE566" s="37"/>
      <c r="BEF566" s="37"/>
      <c r="BEG566" s="37"/>
      <c r="BEH566" s="37"/>
      <c r="BEI566" s="37"/>
      <c r="BEJ566" s="37"/>
      <c r="BEK566" s="37"/>
      <c r="BEL566" s="37"/>
      <c r="BEM566" s="37"/>
      <c r="BEN566" s="37"/>
      <c r="BEO566" s="37"/>
      <c r="BEP566" s="37"/>
      <c r="BEQ566" s="37"/>
      <c r="BER566" s="37"/>
      <c r="BES566" s="37"/>
      <c r="BET566" s="37"/>
      <c r="BEU566" s="37"/>
      <c r="BEV566" s="37"/>
      <c r="BEW566" s="37"/>
      <c r="BEX566" s="37"/>
      <c r="BEY566" s="37"/>
      <c r="BEZ566" s="37"/>
      <c r="BFA566" s="37"/>
      <c r="BFB566" s="37"/>
      <c r="BFC566" s="37"/>
      <c r="BFD566" s="37"/>
      <c r="BFE566" s="37"/>
      <c r="BFF566" s="37"/>
      <c r="BFG566" s="37"/>
      <c r="BFH566" s="37"/>
      <c r="BFI566" s="37"/>
      <c r="BFJ566" s="37"/>
      <c r="BFK566" s="37"/>
      <c r="BFL566" s="37"/>
      <c r="BFM566" s="37"/>
      <c r="BFN566" s="37"/>
      <c r="BFO566" s="37"/>
      <c r="BFP566" s="37"/>
      <c r="BFQ566" s="37"/>
      <c r="BFR566" s="37"/>
      <c r="BFS566" s="37"/>
      <c r="BFT566" s="37"/>
      <c r="BFU566" s="37"/>
      <c r="BFV566" s="37"/>
      <c r="BFW566" s="37"/>
      <c r="BFX566" s="37"/>
      <c r="BFY566" s="37"/>
      <c r="BFZ566" s="37"/>
      <c r="BGA566" s="37"/>
      <c r="BGB566" s="37"/>
      <c r="BGC566" s="37"/>
      <c r="BGD566" s="37"/>
      <c r="BGE566" s="37"/>
      <c r="BGF566" s="37"/>
      <c r="BGG566" s="37"/>
      <c r="BGH566" s="37"/>
      <c r="BGI566" s="37"/>
      <c r="BGJ566" s="37"/>
      <c r="BGK566" s="37"/>
      <c r="BGL566" s="37"/>
      <c r="BGM566" s="37"/>
      <c r="BGN566" s="37"/>
      <c r="BGO566" s="37"/>
      <c r="BGP566" s="37"/>
      <c r="BGQ566" s="37"/>
      <c r="BGR566" s="37"/>
      <c r="BGS566" s="37"/>
      <c r="BGT566" s="37"/>
      <c r="BGU566" s="37"/>
      <c r="BGV566" s="37"/>
      <c r="BGW566" s="37"/>
      <c r="BGX566" s="37"/>
      <c r="BGY566" s="37"/>
      <c r="BGZ566" s="37"/>
      <c r="BHA566" s="37"/>
      <c r="BHB566" s="37"/>
      <c r="BHC566" s="37"/>
      <c r="BHD566" s="37"/>
      <c r="BHE566" s="37"/>
      <c r="BHF566" s="37"/>
      <c r="BHG566" s="37"/>
      <c r="BHH566" s="37"/>
      <c r="BHI566" s="37"/>
      <c r="BHJ566" s="37"/>
      <c r="BHK566" s="37"/>
      <c r="BHL566" s="37"/>
      <c r="BHM566" s="37"/>
      <c r="BHN566" s="37"/>
      <c r="BHO566" s="37"/>
      <c r="BHP566" s="37"/>
      <c r="BHQ566" s="37"/>
      <c r="BHR566" s="37"/>
      <c r="BHS566" s="37"/>
      <c r="BHT566" s="37"/>
      <c r="BHU566" s="37"/>
      <c r="BHV566" s="37"/>
      <c r="BHW566" s="37"/>
      <c r="BHX566" s="37"/>
      <c r="BHY566" s="37"/>
      <c r="BHZ566" s="37"/>
      <c r="BIA566" s="37"/>
      <c r="BIB566" s="37"/>
      <c r="BIC566" s="37"/>
      <c r="BID566" s="37"/>
      <c r="BIE566" s="37"/>
      <c r="BIF566" s="37"/>
      <c r="BIG566" s="37"/>
      <c r="BIH566" s="37"/>
      <c r="BII566" s="37"/>
      <c r="BIJ566" s="37"/>
      <c r="BIK566" s="37"/>
      <c r="BIL566" s="37"/>
      <c r="BIM566" s="37"/>
      <c r="BIN566" s="37"/>
      <c r="BIO566" s="37"/>
      <c r="BIP566" s="37"/>
      <c r="BIQ566" s="37"/>
      <c r="BIR566" s="37"/>
      <c r="BIS566" s="37"/>
      <c r="BIT566" s="37"/>
      <c r="BIU566" s="37"/>
      <c r="BIV566" s="37"/>
      <c r="BIW566" s="37"/>
      <c r="BIX566" s="37"/>
      <c r="BIY566" s="37"/>
      <c r="BIZ566" s="37"/>
      <c r="BJA566" s="37"/>
      <c r="BJB566" s="37"/>
      <c r="BJC566" s="37"/>
      <c r="BJD566" s="37"/>
      <c r="BJE566" s="37"/>
      <c r="BJF566" s="37"/>
      <c r="BJG566" s="37"/>
      <c r="BJH566" s="37"/>
      <c r="BJI566" s="37"/>
      <c r="BJJ566" s="37"/>
      <c r="BJK566" s="37"/>
      <c r="BJL566" s="37"/>
      <c r="BJM566" s="37"/>
      <c r="BJN566" s="37"/>
      <c r="BJO566" s="37"/>
      <c r="BJP566" s="37"/>
      <c r="BJQ566" s="37"/>
      <c r="BJR566" s="37"/>
      <c r="BJS566" s="37"/>
      <c r="BJT566" s="37"/>
      <c r="BJU566" s="37"/>
      <c r="BJV566" s="37"/>
      <c r="BJW566" s="37"/>
      <c r="BJX566" s="37"/>
      <c r="BJY566" s="37"/>
      <c r="BJZ566" s="37"/>
      <c r="BKA566" s="37"/>
      <c r="BKB566" s="37"/>
      <c r="BKC566" s="37"/>
      <c r="BKD566" s="37"/>
      <c r="BKE566" s="37"/>
      <c r="BKF566" s="37"/>
      <c r="BKG566" s="37"/>
      <c r="BKH566" s="37"/>
      <c r="BKI566" s="37"/>
      <c r="BKJ566" s="37"/>
      <c r="BKK566" s="37"/>
      <c r="BKL566" s="37"/>
      <c r="BKM566" s="37"/>
      <c r="BKN566" s="37"/>
      <c r="BKO566" s="37"/>
      <c r="BKP566" s="37"/>
      <c r="BKQ566" s="37"/>
      <c r="BKR566" s="37"/>
      <c r="BKS566" s="37"/>
      <c r="BKT566" s="37"/>
      <c r="BKU566" s="37"/>
      <c r="BKV566" s="37"/>
      <c r="BKW566" s="37"/>
      <c r="BKX566" s="37"/>
      <c r="BKY566" s="37"/>
      <c r="BKZ566" s="37"/>
      <c r="BLA566" s="37"/>
      <c r="BLB566" s="37"/>
      <c r="BLC566" s="37"/>
      <c r="BLD566" s="37"/>
      <c r="BLE566" s="37"/>
      <c r="BLF566" s="37"/>
      <c r="BLG566" s="37"/>
      <c r="BLH566" s="37"/>
      <c r="BLI566" s="37"/>
      <c r="BLJ566" s="37"/>
      <c r="BLK566" s="37"/>
      <c r="BLL566" s="37"/>
      <c r="BLM566" s="37"/>
      <c r="BLN566" s="37"/>
      <c r="BLO566" s="37"/>
      <c r="BLP566" s="37"/>
      <c r="BLQ566" s="37"/>
      <c r="BLR566" s="37"/>
      <c r="BLS566" s="37"/>
      <c r="BLT566" s="37"/>
      <c r="BLU566" s="37"/>
      <c r="BLV566" s="37"/>
      <c r="BLW566" s="37"/>
      <c r="BLX566" s="37"/>
      <c r="BLY566" s="37"/>
      <c r="BLZ566" s="37"/>
      <c r="BMA566" s="37"/>
      <c r="BMB566" s="37"/>
      <c r="BMC566" s="37"/>
      <c r="BMD566" s="37"/>
      <c r="BME566" s="37"/>
      <c r="BMF566" s="37"/>
      <c r="BMG566" s="37"/>
      <c r="BMH566" s="37"/>
      <c r="BMI566" s="37"/>
      <c r="BMJ566" s="37"/>
      <c r="BMK566" s="37"/>
      <c r="BML566" s="37"/>
      <c r="BMM566" s="37"/>
      <c r="BMN566" s="37"/>
      <c r="BMO566" s="37"/>
      <c r="BMP566" s="37"/>
      <c r="BMQ566" s="37"/>
      <c r="BMR566" s="37"/>
      <c r="BMS566" s="37"/>
      <c r="BMT566" s="37"/>
      <c r="BMU566" s="37"/>
      <c r="BMV566" s="37"/>
      <c r="BMW566" s="37"/>
      <c r="BMX566" s="37"/>
      <c r="BMY566" s="37"/>
      <c r="BMZ566" s="37"/>
      <c r="BNA566" s="37"/>
      <c r="BNB566" s="37"/>
      <c r="BNC566" s="37"/>
      <c r="BND566" s="37"/>
      <c r="BNE566" s="37"/>
      <c r="BNF566" s="37"/>
      <c r="BNG566" s="37"/>
      <c r="BNH566" s="37"/>
      <c r="BNI566" s="37"/>
      <c r="BNJ566" s="37"/>
      <c r="BNK566" s="37"/>
      <c r="BNL566" s="37"/>
      <c r="BNM566" s="37"/>
      <c r="BNN566" s="37"/>
      <c r="BNO566" s="37"/>
      <c r="BNP566" s="37"/>
      <c r="BNQ566" s="37"/>
      <c r="BNR566" s="37"/>
      <c r="BNS566" s="37"/>
      <c r="BNT566" s="37"/>
      <c r="BNU566" s="37"/>
      <c r="BNV566" s="37"/>
      <c r="BNW566" s="37"/>
      <c r="BNX566" s="37"/>
      <c r="BNY566" s="37"/>
      <c r="BNZ566" s="37"/>
      <c r="BOA566" s="37"/>
      <c r="BOB566" s="37"/>
      <c r="BOC566" s="37"/>
      <c r="BOD566" s="37"/>
      <c r="BOE566" s="37"/>
      <c r="BOF566" s="37"/>
      <c r="BOG566" s="37"/>
      <c r="BOH566" s="37"/>
      <c r="BOI566" s="37"/>
      <c r="BOJ566" s="37"/>
      <c r="BOK566" s="37"/>
      <c r="BOL566" s="37"/>
      <c r="BOM566" s="37"/>
      <c r="BON566" s="37"/>
      <c r="BOO566" s="37"/>
      <c r="BOP566" s="37"/>
      <c r="BOQ566" s="37"/>
      <c r="BOR566" s="37"/>
      <c r="BOS566" s="37"/>
      <c r="BOT566" s="37"/>
      <c r="BOU566" s="37"/>
      <c r="BOV566" s="37"/>
      <c r="BOW566" s="37"/>
      <c r="BOX566" s="37"/>
      <c r="BOY566" s="37"/>
      <c r="BOZ566" s="37"/>
      <c r="BPA566" s="37"/>
      <c r="BPB566" s="37"/>
      <c r="BPC566" s="37"/>
      <c r="BPD566" s="37"/>
      <c r="BPE566" s="37"/>
      <c r="BPF566" s="37"/>
      <c r="BPG566" s="37"/>
      <c r="BPH566" s="37"/>
      <c r="BPI566" s="37"/>
      <c r="BPJ566" s="37"/>
      <c r="BPK566" s="37"/>
      <c r="BPL566" s="37"/>
      <c r="BPM566" s="37"/>
      <c r="BPN566" s="37"/>
      <c r="BPO566" s="37"/>
      <c r="BPP566" s="37"/>
      <c r="BPQ566" s="37"/>
      <c r="BPR566" s="37"/>
      <c r="BPS566" s="37"/>
      <c r="BPT566" s="37"/>
      <c r="BPU566" s="37"/>
      <c r="BPV566" s="37"/>
      <c r="BPW566" s="37"/>
      <c r="BPX566" s="37"/>
      <c r="BPY566" s="37"/>
      <c r="BPZ566" s="37"/>
      <c r="BQA566" s="37"/>
      <c r="BQB566" s="37"/>
      <c r="BQC566" s="37"/>
      <c r="BQD566" s="37"/>
      <c r="BQE566" s="37"/>
      <c r="BQF566" s="37"/>
      <c r="BQG566" s="37"/>
      <c r="BQH566" s="37"/>
      <c r="BQI566" s="37"/>
      <c r="BQJ566" s="37"/>
      <c r="BQK566" s="37"/>
      <c r="BQL566" s="37"/>
      <c r="BQM566" s="37"/>
      <c r="BQN566" s="37"/>
      <c r="BQO566" s="37"/>
      <c r="BQP566" s="37"/>
      <c r="BQQ566" s="37"/>
      <c r="BQR566" s="37"/>
      <c r="BQS566" s="37"/>
      <c r="BQT566" s="37"/>
      <c r="BQU566" s="37"/>
      <c r="BQV566" s="37"/>
      <c r="BQW566" s="37"/>
      <c r="BQX566" s="37"/>
      <c r="BQY566" s="37"/>
      <c r="BQZ566" s="37"/>
      <c r="BRA566" s="37"/>
      <c r="BRB566" s="37"/>
      <c r="BRC566" s="37"/>
      <c r="BRD566" s="37"/>
      <c r="BRE566" s="37"/>
      <c r="BRF566" s="37"/>
      <c r="BRG566" s="37"/>
      <c r="BRH566" s="37"/>
      <c r="BRI566" s="37"/>
      <c r="BRJ566" s="37"/>
      <c r="BRK566" s="37"/>
      <c r="BRL566" s="37"/>
      <c r="BRM566" s="37"/>
      <c r="BRN566" s="37"/>
      <c r="BRO566" s="37"/>
      <c r="BRP566" s="37"/>
      <c r="BRQ566" s="37"/>
      <c r="BRR566" s="37"/>
      <c r="BRS566" s="37"/>
      <c r="BRT566" s="37"/>
      <c r="BRU566" s="37"/>
      <c r="BRV566" s="37"/>
      <c r="BRW566" s="37"/>
      <c r="BRX566" s="37"/>
      <c r="BRY566" s="37"/>
      <c r="BRZ566" s="37"/>
      <c r="BSA566" s="37"/>
      <c r="BSB566" s="37"/>
      <c r="BSC566" s="37"/>
      <c r="BSD566" s="37"/>
      <c r="BSE566" s="37"/>
      <c r="BSF566" s="37"/>
      <c r="BSG566" s="37"/>
      <c r="BSH566" s="37"/>
      <c r="BSI566" s="37"/>
      <c r="BSJ566" s="37"/>
      <c r="BSK566" s="37"/>
      <c r="BSL566" s="37"/>
      <c r="BSM566" s="37"/>
      <c r="BSN566" s="37"/>
      <c r="BSO566" s="37"/>
      <c r="BSP566" s="37"/>
      <c r="BSQ566" s="37"/>
      <c r="BSR566" s="37"/>
      <c r="BSS566" s="37"/>
      <c r="BST566" s="37"/>
      <c r="BSU566" s="37"/>
      <c r="BSV566" s="37"/>
      <c r="BSW566" s="37"/>
      <c r="BSX566" s="37"/>
      <c r="BSY566" s="37"/>
      <c r="BSZ566" s="37"/>
      <c r="BTA566" s="37"/>
      <c r="BTB566" s="37"/>
      <c r="BTC566" s="37"/>
      <c r="BTD566" s="37"/>
      <c r="BTE566" s="37"/>
      <c r="BTF566" s="37"/>
      <c r="BTG566" s="37"/>
      <c r="BTH566" s="37"/>
      <c r="BTI566" s="37"/>
      <c r="BTJ566" s="37"/>
      <c r="BTK566" s="37"/>
      <c r="BTL566" s="37"/>
      <c r="BTM566" s="37"/>
      <c r="BTN566" s="37"/>
      <c r="BTO566" s="37"/>
      <c r="BTP566" s="37"/>
      <c r="BTQ566" s="37"/>
      <c r="BTR566" s="37"/>
      <c r="BTS566" s="37"/>
      <c r="BTT566" s="37"/>
      <c r="BTU566" s="37"/>
      <c r="BTV566" s="37"/>
      <c r="BTW566" s="37"/>
      <c r="BTX566" s="37"/>
      <c r="BTY566" s="37"/>
      <c r="BTZ566" s="37"/>
      <c r="BUA566" s="37"/>
      <c r="BUB566" s="37"/>
      <c r="BUC566" s="37"/>
      <c r="BUD566" s="37"/>
      <c r="BUE566" s="37"/>
      <c r="BUF566" s="37"/>
      <c r="BUG566" s="37"/>
      <c r="BUH566" s="37"/>
      <c r="BUI566" s="37"/>
      <c r="BUJ566" s="37"/>
      <c r="BUK566" s="37"/>
      <c r="BUL566" s="37"/>
      <c r="BUM566" s="37"/>
      <c r="BUN566" s="37"/>
      <c r="BUO566" s="37"/>
      <c r="BUP566" s="37"/>
      <c r="BUQ566" s="37"/>
      <c r="BUR566" s="37"/>
      <c r="BUS566" s="37"/>
      <c r="BUT566" s="37"/>
      <c r="BUU566" s="37"/>
      <c r="BUV566" s="37"/>
      <c r="BUW566" s="37"/>
      <c r="BUX566" s="37"/>
      <c r="BUY566" s="37"/>
      <c r="BUZ566" s="37"/>
      <c r="BVA566" s="37"/>
      <c r="BVB566" s="37"/>
      <c r="BVC566" s="37"/>
      <c r="BVD566" s="37"/>
      <c r="BVE566" s="37"/>
      <c r="BVF566" s="37"/>
      <c r="BVG566" s="37"/>
      <c r="BVH566" s="37"/>
      <c r="BVI566" s="37"/>
      <c r="BVJ566" s="37"/>
      <c r="BVK566" s="37"/>
      <c r="BVL566" s="37"/>
      <c r="BVM566" s="37"/>
      <c r="BVN566" s="37"/>
      <c r="BVO566" s="37"/>
      <c r="BVP566" s="37"/>
      <c r="BVQ566" s="37"/>
      <c r="BVR566" s="37"/>
      <c r="BVS566" s="37"/>
      <c r="BVT566" s="37"/>
      <c r="BVU566" s="37"/>
      <c r="BVV566" s="37"/>
      <c r="BVW566" s="37"/>
      <c r="BVX566" s="37"/>
      <c r="BVY566" s="37"/>
      <c r="BVZ566" s="37"/>
      <c r="BWA566" s="37"/>
      <c r="BWB566" s="37"/>
      <c r="BWC566" s="37"/>
      <c r="BWD566" s="37"/>
      <c r="BWE566" s="37"/>
      <c r="BWF566" s="37"/>
      <c r="BWG566" s="37"/>
      <c r="BWH566" s="37"/>
      <c r="BWI566" s="37"/>
      <c r="BWJ566" s="37"/>
      <c r="BWK566" s="37"/>
      <c r="BWL566" s="37"/>
      <c r="BWM566" s="37"/>
      <c r="BWN566" s="37"/>
      <c r="BWO566" s="37"/>
      <c r="BWP566" s="37"/>
      <c r="BWQ566" s="37"/>
      <c r="BWR566" s="37"/>
      <c r="BWS566" s="37"/>
      <c r="BWT566" s="37"/>
      <c r="BWU566" s="37"/>
      <c r="BWV566" s="37"/>
      <c r="BWW566" s="37"/>
      <c r="BWX566" s="37"/>
      <c r="BWY566" s="37"/>
      <c r="BWZ566" s="37"/>
      <c r="BXA566" s="37"/>
      <c r="BXB566" s="37"/>
      <c r="BXC566" s="37"/>
      <c r="BXD566" s="37"/>
      <c r="BXE566" s="37"/>
      <c r="BXF566" s="37"/>
      <c r="BXG566" s="37"/>
      <c r="BXH566" s="37"/>
      <c r="BXI566" s="37"/>
      <c r="BXJ566" s="37"/>
      <c r="BXK566" s="37"/>
      <c r="BXL566" s="37"/>
      <c r="BXM566" s="37"/>
      <c r="BXN566" s="37"/>
      <c r="BXO566" s="37"/>
      <c r="BXP566" s="37"/>
      <c r="BXQ566" s="37"/>
      <c r="BXR566" s="37"/>
      <c r="BXS566" s="37"/>
      <c r="BXT566" s="37"/>
      <c r="BXU566" s="37"/>
      <c r="BXV566" s="37"/>
      <c r="BXW566" s="37"/>
      <c r="BXX566" s="37"/>
      <c r="BXY566" s="37"/>
      <c r="BXZ566" s="37"/>
      <c r="BYA566" s="37"/>
      <c r="BYB566" s="37"/>
      <c r="BYC566" s="37"/>
      <c r="BYD566" s="37"/>
      <c r="BYE566" s="37"/>
      <c r="BYF566" s="37"/>
      <c r="BYG566" s="37"/>
      <c r="BYH566" s="37"/>
      <c r="BYI566" s="37"/>
      <c r="BYJ566" s="37"/>
      <c r="BYK566" s="37"/>
      <c r="BYL566" s="37"/>
      <c r="BYM566" s="37"/>
      <c r="BYN566" s="37"/>
      <c r="BYO566" s="37"/>
      <c r="BYP566" s="37"/>
      <c r="BYQ566" s="37"/>
      <c r="BYR566" s="37"/>
      <c r="BYS566" s="37"/>
      <c r="BYT566" s="37"/>
      <c r="BYU566" s="37"/>
      <c r="BYV566" s="37"/>
      <c r="BYW566" s="37"/>
      <c r="BYX566" s="37"/>
      <c r="BYY566" s="37"/>
      <c r="BYZ566" s="37"/>
      <c r="BZA566" s="37"/>
      <c r="BZB566" s="37"/>
      <c r="BZC566" s="37"/>
      <c r="BZD566" s="37"/>
      <c r="BZE566" s="37"/>
      <c r="BZF566" s="37"/>
      <c r="BZG566" s="37"/>
      <c r="BZH566" s="37"/>
      <c r="BZI566" s="37"/>
      <c r="BZJ566" s="37"/>
      <c r="BZK566" s="37"/>
      <c r="BZL566" s="37"/>
      <c r="BZM566" s="37"/>
      <c r="BZN566" s="37"/>
      <c r="BZO566" s="37"/>
      <c r="BZP566" s="37"/>
      <c r="BZQ566" s="37"/>
      <c r="BZR566" s="37"/>
      <c r="BZS566" s="37"/>
      <c r="BZT566" s="37"/>
      <c r="BZU566" s="37"/>
      <c r="BZV566" s="37"/>
      <c r="BZW566" s="37"/>
      <c r="BZX566" s="37"/>
      <c r="BZY566" s="37"/>
      <c r="BZZ566" s="37"/>
      <c r="CAA566" s="37"/>
      <c r="CAB566" s="37"/>
      <c r="CAC566" s="37"/>
      <c r="CAD566" s="37"/>
      <c r="CAE566" s="37"/>
      <c r="CAF566" s="37"/>
      <c r="CAG566" s="37"/>
      <c r="CAH566" s="37"/>
      <c r="CAI566" s="37"/>
      <c r="CAJ566" s="37"/>
      <c r="CAK566" s="37"/>
      <c r="CAL566" s="37"/>
      <c r="CAM566" s="37"/>
      <c r="CAN566" s="37"/>
      <c r="CAO566" s="37"/>
      <c r="CAP566" s="37"/>
      <c r="CAQ566" s="37"/>
      <c r="CAR566" s="37"/>
      <c r="CAS566" s="37"/>
      <c r="CAT566" s="37"/>
      <c r="CAU566" s="37"/>
      <c r="CAV566" s="37"/>
      <c r="CAW566" s="37"/>
      <c r="CAX566" s="37"/>
      <c r="CAY566" s="37"/>
      <c r="CAZ566" s="37"/>
      <c r="CBA566" s="37"/>
      <c r="CBB566" s="37"/>
      <c r="CBC566" s="37"/>
      <c r="CBD566" s="37"/>
      <c r="CBE566" s="37"/>
      <c r="CBF566" s="37"/>
      <c r="CBG566" s="37"/>
      <c r="CBH566" s="37"/>
      <c r="CBI566" s="37"/>
      <c r="CBJ566" s="37"/>
      <c r="CBK566" s="37"/>
      <c r="CBL566" s="37"/>
      <c r="CBM566" s="37"/>
      <c r="CBN566" s="37"/>
      <c r="CBO566" s="37"/>
      <c r="CBP566" s="37"/>
      <c r="CBQ566" s="37"/>
      <c r="CBR566" s="37"/>
      <c r="CBS566" s="37"/>
      <c r="CBT566" s="37"/>
      <c r="CBU566" s="37"/>
      <c r="CBV566" s="37"/>
      <c r="CBW566" s="37"/>
      <c r="CBX566" s="37"/>
      <c r="CBY566" s="37"/>
      <c r="CBZ566" s="37"/>
      <c r="CCA566" s="37"/>
      <c r="CCB566" s="37"/>
      <c r="CCC566" s="37"/>
      <c r="CCD566" s="37"/>
      <c r="CCE566" s="37"/>
      <c r="CCF566" s="37"/>
      <c r="CCG566" s="37"/>
      <c r="CCH566" s="37"/>
      <c r="CCI566" s="37"/>
      <c r="CCJ566" s="37"/>
      <c r="CCK566" s="37"/>
      <c r="CCL566" s="37"/>
      <c r="CCM566" s="37"/>
      <c r="CCN566" s="37"/>
      <c r="CCO566" s="37"/>
      <c r="CCP566" s="37"/>
      <c r="CCQ566" s="37"/>
      <c r="CCR566" s="37"/>
      <c r="CCS566" s="37"/>
      <c r="CCT566" s="37"/>
      <c r="CCU566" s="37"/>
      <c r="CCV566" s="37"/>
      <c r="CCW566" s="37"/>
      <c r="CCX566" s="37"/>
      <c r="CCY566" s="37"/>
      <c r="CCZ566" s="37"/>
      <c r="CDA566" s="37"/>
      <c r="CDB566" s="37"/>
      <c r="CDC566" s="37"/>
      <c r="CDD566" s="37"/>
      <c r="CDE566" s="37"/>
      <c r="CDF566" s="37"/>
      <c r="CDG566" s="37"/>
      <c r="CDH566" s="37"/>
      <c r="CDI566" s="37"/>
      <c r="CDJ566" s="37"/>
      <c r="CDK566" s="37"/>
      <c r="CDL566" s="37"/>
      <c r="CDM566" s="37"/>
      <c r="CDN566" s="37"/>
      <c r="CDO566" s="37"/>
      <c r="CDP566" s="37"/>
      <c r="CDQ566" s="37"/>
      <c r="CDR566" s="37"/>
      <c r="CDS566" s="37"/>
      <c r="CDT566" s="37"/>
      <c r="CDU566" s="37"/>
      <c r="CDV566" s="37"/>
      <c r="CDW566" s="37"/>
      <c r="CDX566" s="37"/>
      <c r="CDY566" s="37"/>
      <c r="CDZ566" s="37"/>
      <c r="CEA566" s="37"/>
      <c r="CEB566" s="37"/>
      <c r="CEC566" s="37"/>
      <c r="CED566" s="37"/>
      <c r="CEE566" s="37"/>
      <c r="CEF566" s="37"/>
      <c r="CEG566" s="37"/>
      <c r="CEH566" s="37"/>
      <c r="CEI566" s="37"/>
      <c r="CEJ566" s="37"/>
      <c r="CEK566" s="37"/>
      <c r="CEL566" s="37"/>
      <c r="CEM566" s="37"/>
      <c r="CEN566" s="37"/>
      <c r="CEO566" s="37"/>
      <c r="CEP566" s="37"/>
      <c r="CEQ566" s="37"/>
      <c r="CER566" s="37"/>
      <c r="CES566" s="37"/>
      <c r="CET566" s="37"/>
      <c r="CEU566" s="37"/>
      <c r="CEV566" s="37"/>
      <c r="CEW566" s="37"/>
      <c r="CEX566" s="37"/>
      <c r="CEY566" s="37"/>
      <c r="CEZ566" s="37"/>
    </row>
    <row r="567" spans="1:2184" s="163" customFormat="1" ht="29.25" customHeight="1">
      <c r="A567" s="984"/>
      <c r="B567" s="894"/>
      <c r="C567" s="966"/>
      <c r="D567" s="981"/>
      <c r="E567" s="969"/>
      <c r="F567" s="966"/>
      <c r="G567" s="966"/>
      <c r="H567" s="967"/>
      <c r="I567" s="968"/>
      <c r="J567" s="969"/>
      <c r="K567" s="966"/>
      <c r="L567" s="966"/>
      <c r="M567" s="959"/>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c r="CT567" s="37"/>
      <c r="CU567" s="37"/>
      <c r="CV567" s="37"/>
      <c r="CW567" s="37"/>
      <c r="CX567" s="37"/>
      <c r="CY567" s="37"/>
      <c r="CZ567" s="37"/>
      <c r="DA567" s="37"/>
      <c r="DB567" s="37"/>
      <c r="DC567" s="37"/>
      <c r="DD567" s="37"/>
      <c r="DE567" s="37"/>
      <c r="DF567" s="37"/>
      <c r="DG567" s="37"/>
      <c r="DH567" s="37"/>
      <c r="DI567" s="37"/>
      <c r="DJ567" s="37"/>
      <c r="DK567" s="37"/>
      <c r="DL567" s="37"/>
      <c r="DM567" s="37"/>
      <c r="DN567" s="37"/>
      <c r="DO567" s="37"/>
      <c r="DP567" s="37"/>
      <c r="DQ567" s="37"/>
      <c r="DR567" s="37"/>
      <c r="DS567" s="37"/>
      <c r="DT567" s="37"/>
      <c r="DU567" s="37"/>
      <c r="DV567" s="37"/>
      <c r="DW567" s="37"/>
      <c r="DX567" s="37"/>
      <c r="DY567" s="37"/>
      <c r="DZ567" s="37"/>
      <c r="EA567" s="37"/>
      <c r="EB567" s="37"/>
      <c r="EC567" s="37"/>
      <c r="ED567" s="37"/>
      <c r="EE567" s="37"/>
      <c r="EF567" s="37"/>
      <c r="EG567" s="37"/>
      <c r="EH567" s="37"/>
      <c r="EI567" s="37"/>
      <c r="EJ567" s="37"/>
      <c r="EK567" s="37"/>
      <c r="EL567" s="37"/>
      <c r="EM567" s="37"/>
      <c r="EN567" s="37"/>
      <c r="EO567" s="37"/>
      <c r="EP567" s="37"/>
      <c r="EQ567" s="37"/>
      <c r="ER567" s="37"/>
      <c r="ES567" s="37"/>
      <c r="ET567" s="37"/>
      <c r="EU567" s="37"/>
      <c r="EV567" s="37"/>
      <c r="EW567" s="37"/>
      <c r="EX567" s="37"/>
      <c r="EY567" s="37"/>
      <c r="EZ567" s="37"/>
      <c r="FA567" s="37"/>
      <c r="FB567" s="37"/>
      <c r="FC567" s="37"/>
      <c r="FD567" s="37"/>
      <c r="FE567" s="37"/>
      <c r="FF567" s="37"/>
      <c r="FG567" s="37"/>
      <c r="FH567" s="37"/>
      <c r="FI567" s="37"/>
      <c r="FJ567" s="37"/>
      <c r="FK567" s="37"/>
      <c r="FL567" s="37"/>
      <c r="FM567" s="37"/>
      <c r="FN567" s="37"/>
      <c r="FO567" s="37"/>
      <c r="FP567" s="37"/>
      <c r="FQ567" s="37"/>
      <c r="FR567" s="37"/>
      <c r="FS567" s="37"/>
      <c r="FT567" s="37"/>
      <c r="FU567" s="37"/>
      <c r="FV567" s="37"/>
      <c r="FW567" s="37"/>
      <c r="FX567" s="37"/>
      <c r="FY567" s="37"/>
      <c r="FZ567" s="37"/>
      <c r="GA567" s="37"/>
      <c r="GB567" s="37"/>
      <c r="GC567" s="37"/>
      <c r="GD567" s="37"/>
      <c r="GE567" s="37"/>
      <c r="GF567" s="37"/>
      <c r="GG567" s="37"/>
      <c r="GH567" s="37"/>
      <c r="GI567" s="37"/>
      <c r="GJ567" s="37"/>
      <c r="GK567" s="37"/>
      <c r="GL567" s="37"/>
      <c r="GM567" s="37"/>
      <c r="GN567" s="37"/>
      <c r="GO567" s="37"/>
      <c r="GP567" s="37"/>
      <c r="GQ567" s="37"/>
      <c r="GR567" s="37"/>
      <c r="GS567" s="37"/>
      <c r="GT567" s="37"/>
      <c r="GU567" s="37"/>
      <c r="GV567" s="37"/>
      <c r="GW567" s="37"/>
      <c r="GX567" s="37"/>
      <c r="GY567" s="37"/>
      <c r="GZ567" s="37"/>
      <c r="HA567" s="37"/>
      <c r="HB567" s="37"/>
      <c r="HC567" s="37"/>
      <c r="HD567" s="37"/>
      <c r="HE567" s="37"/>
      <c r="HF567" s="37"/>
      <c r="HG567" s="37"/>
      <c r="HH567" s="37"/>
      <c r="HI567" s="37"/>
      <c r="HJ567" s="37"/>
      <c r="HK567" s="37"/>
      <c r="HL567" s="37"/>
      <c r="HM567" s="37"/>
      <c r="HN567" s="37"/>
      <c r="HO567" s="37"/>
      <c r="HP567" s="37"/>
      <c r="HQ567" s="37"/>
      <c r="HR567" s="37"/>
      <c r="HS567" s="37"/>
      <c r="HT567" s="37"/>
      <c r="HU567" s="37"/>
      <c r="HV567" s="37"/>
      <c r="HW567" s="37"/>
      <c r="HX567" s="37"/>
      <c r="HY567" s="37"/>
      <c r="HZ567" s="37"/>
      <c r="IA567" s="37"/>
      <c r="IB567" s="37"/>
      <c r="IC567" s="37"/>
      <c r="ID567" s="37"/>
      <c r="IE567" s="37"/>
      <c r="IF567" s="37"/>
      <c r="IG567" s="37"/>
      <c r="IH567" s="37"/>
      <c r="II567" s="37"/>
      <c r="IJ567" s="37"/>
      <c r="IK567" s="37"/>
      <c r="IL567" s="37"/>
      <c r="IM567" s="37"/>
      <c r="IN567" s="37"/>
      <c r="IO567" s="37"/>
      <c r="IP567" s="37"/>
      <c r="IQ567" s="37"/>
      <c r="IR567" s="37"/>
      <c r="IS567" s="37"/>
      <c r="IT567" s="37"/>
      <c r="IU567" s="37"/>
      <c r="IV567" s="37"/>
      <c r="IW567" s="37"/>
      <c r="IX567" s="37"/>
      <c r="IY567" s="37"/>
      <c r="IZ567" s="37"/>
      <c r="JA567" s="37"/>
      <c r="JB567" s="37"/>
      <c r="JC567" s="37"/>
      <c r="JD567" s="37"/>
      <c r="JE567" s="37"/>
      <c r="JF567" s="37"/>
      <c r="JG567" s="37"/>
      <c r="JH567" s="37"/>
      <c r="JI567" s="37"/>
      <c r="JJ567" s="37"/>
      <c r="JK567" s="37"/>
      <c r="JL567" s="37"/>
      <c r="JM567" s="37"/>
      <c r="JN567" s="37"/>
      <c r="JO567" s="37"/>
      <c r="JP567" s="37"/>
      <c r="JQ567" s="37"/>
      <c r="JR567" s="37"/>
      <c r="JS567" s="37"/>
      <c r="JT567" s="37"/>
      <c r="JU567" s="37"/>
      <c r="JV567" s="37"/>
      <c r="JW567" s="37"/>
      <c r="JX567" s="37"/>
      <c r="JY567" s="37"/>
      <c r="JZ567" s="37"/>
      <c r="KA567" s="37"/>
      <c r="KB567" s="37"/>
      <c r="KC567" s="37"/>
      <c r="KD567" s="37"/>
      <c r="KE567" s="37"/>
      <c r="KF567" s="37"/>
      <c r="KG567" s="37"/>
      <c r="KH567" s="37"/>
      <c r="KI567" s="37"/>
      <c r="KJ567" s="37"/>
      <c r="KK567" s="37"/>
      <c r="KL567" s="37"/>
      <c r="KM567" s="37"/>
      <c r="KN567" s="37"/>
      <c r="KO567" s="37"/>
      <c r="KP567" s="37"/>
      <c r="KQ567" s="37"/>
      <c r="KR567" s="37"/>
      <c r="KS567" s="37"/>
      <c r="KT567" s="37"/>
      <c r="KU567" s="37"/>
      <c r="KV567" s="37"/>
      <c r="KW567" s="37"/>
      <c r="KX567" s="37"/>
      <c r="KY567" s="37"/>
      <c r="KZ567" s="37"/>
      <c r="LA567" s="37"/>
      <c r="LB567" s="37"/>
      <c r="LC567" s="37"/>
      <c r="LD567" s="37"/>
      <c r="LE567" s="37"/>
      <c r="LF567" s="37"/>
      <c r="LG567" s="37"/>
      <c r="LH567" s="37"/>
      <c r="LI567" s="37"/>
      <c r="LJ567" s="37"/>
      <c r="LK567" s="37"/>
      <c r="LL567" s="37"/>
      <c r="LM567" s="37"/>
      <c r="LN567" s="37"/>
      <c r="LO567" s="37"/>
      <c r="LP567" s="37"/>
      <c r="LQ567" s="37"/>
      <c r="LR567" s="37"/>
      <c r="LS567" s="37"/>
      <c r="LT567" s="37"/>
      <c r="LU567" s="37"/>
      <c r="LV567" s="37"/>
      <c r="LW567" s="37"/>
      <c r="LX567" s="37"/>
      <c r="LY567" s="37"/>
      <c r="LZ567" s="37"/>
      <c r="MA567" s="37"/>
      <c r="MB567" s="37"/>
      <c r="MC567" s="37"/>
      <c r="MD567" s="37"/>
      <c r="ME567" s="37"/>
      <c r="MF567" s="37"/>
      <c r="MG567" s="37"/>
      <c r="MH567" s="37"/>
      <c r="MI567" s="37"/>
      <c r="MJ567" s="37"/>
      <c r="MK567" s="37"/>
      <c r="ML567" s="37"/>
      <c r="MM567" s="37"/>
      <c r="MN567" s="37"/>
      <c r="MO567" s="37"/>
      <c r="MP567" s="37"/>
      <c r="MQ567" s="37"/>
      <c r="MR567" s="37"/>
      <c r="MS567" s="37"/>
      <c r="MT567" s="37"/>
      <c r="MU567" s="37"/>
      <c r="MV567" s="37"/>
      <c r="MW567" s="37"/>
      <c r="MX567" s="37"/>
      <c r="MY567" s="37"/>
      <c r="MZ567" s="37"/>
      <c r="NA567" s="37"/>
      <c r="NB567" s="37"/>
      <c r="NC567" s="37"/>
      <c r="ND567" s="37"/>
      <c r="NE567" s="37"/>
      <c r="NF567" s="37"/>
      <c r="NG567" s="37"/>
      <c r="NH567" s="37"/>
      <c r="NI567" s="37"/>
      <c r="NJ567" s="37"/>
      <c r="NK567" s="37"/>
      <c r="NL567" s="37"/>
      <c r="NM567" s="37"/>
      <c r="NN567" s="37"/>
      <c r="NO567" s="37"/>
      <c r="NP567" s="37"/>
      <c r="NQ567" s="37"/>
      <c r="NR567" s="37"/>
      <c r="NS567" s="37"/>
      <c r="NT567" s="37"/>
      <c r="NU567" s="37"/>
      <c r="NV567" s="37"/>
      <c r="NW567" s="37"/>
      <c r="NX567" s="37"/>
      <c r="NY567" s="37"/>
      <c r="NZ567" s="37"/>
      <c r="OA567" s="37"/>
      <c r="OB567" s="37"/>
      <c r="OC567" s="37"/>
      <c r="OD567" s="37"/>
      <c r="OE567" s="37"/>
      <c r="OF567" s="37"/>
      <c r="OG567" s="37"/>
      <c r="OH567" s="37"/>
      <c r="OI567" s="37"/>
      <c r="OJ567" s="37"/>
      <c r="OK567" s="37"/>
      <c r="OL567" s="37"/>
      <c r="OM567" s="37"/>
      <c r="ON567" s="37"/>
      <c r="OO567" s="37"/>
      <c r="OP567" s="37"/>
      <c r="OQ567" s="37"/>
      <c r="OR567" s="37"/>
      <c r="OS567" s="37"/>
      <c r="OT567" s="37"/>
      <c r="OU567" s="37"/>
      <c r="OV567" s="37"/>
      <c r="OW567" s="37"/>
      <c r="OX567" s="37"/>
      <c r="OY567" s="37"/>
      <c r="OZ567" s="37"/>
      <c r="PA567" s="37"/>
      <c r="PB567" s="37"/>
      <c r="PC567" s="37"/>
      <c r="PD567" s="37"/>
      <c r="PE567" s="37"/>
      <c r="PF567" s="37"/>
      <c r="PG567" s="37"/>
      <c r="PH567" s="37"/>
      <c r="PI567" s="37"/>
      <c r="PJ567" s="37"/>
      <c r="PK567" s="37"/>
      <c r="PL567" s="37"/>
      <c r="PM567" s="37"/>
      <c r="PN567" s="37"/>
      <c r="PO567" s="37"/>
      <c r="PP567" s="37"/>
      <c r="PQ567" s="37"/>
      <c r="PR567" s="37"/>
      <c r="PS567" s="37"/>
      <c r="PT567" s="37"/>
      <c r="PU567" s="37"/>
      <c r="PV567" s="37"/>
      <c r="PW567" s="37"/>
      <c r="PX567" s="37"/>
      <c r="PY567" s="37"/>
      <c r="PZ567" s="37"/>
      <c r="QA567" s="37"/>
      <c r="QB567" s="37"/>
      <c r="QC567" s="37"/>
      <c r="QD567" s="37"/>
      <c r="QE567" s="37"/>
      <c r="QF567" s="37"/>
      <c r="QG567" s="37"/>
      <c r="QH567" s="37"/>
      <c r="QI567" s="37"/>
      <c r="QJ567" s="37"/>
      <c r="QK567" s="37"/>
      <c r="QL567" s="37"/>
      <c r="QM567" s="37"/>
      <c r="QN567" s="37"/>
      <c r="QO567" s="37"/>
      <c r="QP567" s="37"/>
      <c r="QQ567" s="37"/>
      <c r="QR567" s="37"/>
      <c r="QS567" s="37"/>
      <c r="QT567" s="37"/>
      <c r="QU567" s="37"/>
      <c r="QV567" s="37"/>
      <c r="QW567" s="37"/>
      <c r="QX567" s="37"/>
      <c r="QY567" s="37"/>
      <c r="QZ567" s="37"/>
      <c r="RA567" s="37"/>
      <c r="RB567" s="37"/>
      <c r="RC567" s="37"/>
      <c r="RD567" s="37"/>
      <c r="RE567" s="37"/>
      <c r="RF567" s="37"/>
      <c r="RG567" s="37"/>
      <c r="RH567" s="37"/>
      <c r="RI567" s="37"/>
      <c r="RJ567" s="37"/>
      <c r="RK567" s="37"/>
      <c r="RL567" s="37"/>
      <c r="RM567" s="37"/>
      <c r="RN567" s="37"/>
      <c r="RO567" s="37"/>
      <c r="RP567" s="37"/>
      <c r="RQ567" s="37"/>
      <c r="RR567" s="37"/>
      <c r="RS567" s="37"/>
      <c r="RT567" s="37"/>
      <c r="RU567" s="37"/>
      <c r="RV567" s="37"/>
      <c r="RW567" s="37"/>
      <c r="RX567" s="37"/>
      <c r="RY567" s="37"/>
      <c r="RZ567" s="37"/>
      <c r="SA567" s="37"/>
      <c r="SB567" s="37"/>
      <c r="SC567" s="37"/>
      <c r="SD567" s="37"/>
      <c r="SE567" s="37"/>
      <c r="SF567" s="37"/>
      <c r="SG567" s="37"/>
      <c r="SH567" s="37"/>
      <c r="SI567" s="37"/>
      <c r="SJ567" s="37"/>
      <c r="SK567" s="37"/>
      <c r="SL567" s="37"/>
      <c r="SM567" s="37"/>
      <c r="SN567" s="37"/>
      <c r="SO567" s="37"/>
      <c r="SP567" s="37"/>
      <c r="SQ567" s="37"/>
      <c r="SR567" s="37"/>
      <c r="SS567" s="37"/>
      <c r="ST567" s="37"/>
      <c r="SU567" s="37"/>
      <c r="SV567" s="37"/>
      <c r="SW567" s="37"/>
      <c r="SX567" s="37"/>
      <c r="SY567" s="37"/>
      <c r="SZ567" s="37"/>
      <c r="TA567" s="37"/>
      <c r="TB567" s="37"/>
      <c r="TC567" s="37"/>
      <c r="TD567" s="37"/>
      <c r="TE567" s="37"/>
      <c r="TF567" s="37"/>
      <c r="TG567" s="37"/>
      <c r="TH567" s="37"/>
      <c r="TI567" s="37"/>
      <c r="TJ567" s="37"/>
      <c r="TK567" s="37"/>
      <c r="TL567" s="37"/>
      <c r="TM567" s="37"/>
      <c r="TN567" s="37"/>
      <c r="TO567" s="37"/>
      <c r="TP567" s="37"/>
      <c r="TQ567" s="37"/>
      <c r="TR567" s="37"/>
      <c r="TS567" s="37"/>
      <c r="TT567" s="37"/>
      <c r="TU567" s="37"/>
      <c r="TV567" s="37"/>
      <c r="TW567" s="37"/>
      <c r="TX567" s="37"/>
      <c r="TY567" s="37"/>
      <c r="TZ567" s="37"/>
      <c r="UA567" s="37"/>
      <c r="UB567" s="37"/>
      <c r="UC567" s="37"/>
      <c r="UD567" s="37"/>
      <c r="UE567" s="37"/>
      <c r="UF567" s="37"/>
      <c r="UG567" s="37"/>
      <c r="UH567" s="37"/>
      <c r="UI567" s="37"/>
      <c r="UJ567" s="37"/>
      <c r="UK567" s="37"/>
      <c r="UL567" s="37"/>
      <c r="UM567" s="37"/>
      <c r="UN567" s="37"/>
      <c r="UO567" s="37"/>
      <c r="UP567" s="37"/>
      <c r="UQ567" s="37"/>
      <c r="UR567" s="37"/>
      <c r="US567" s="37"/>
      <c r="UT567" s="37"/>
      <c r="UU567" s="37"/>
      <c r="UV567" s="37"/>
      <c r="UW567" s="37"/>
      <c r="UX567" s="37"/>
      <c r="UY567" s="37"/>
      <c r="UZ567" s="37"/>
      <c r="VA567" s="37"/>
      <c r="VB567" s="37"/>
      <c r="VC567" s="37"/>
      <c r="VD567" s="37"/>
      <c r="VE567" s="37"/>
      <c r="VF567" s="37"/>
      <c r="VG567" s="37"/>
      <c r="VH567" s="37"/>
      <c r="VI567" s="37"/>
      <c r="VJ567" s="37"/>
      <c r="VK567" s="37"/>
      <c r="VL567" s="37"/>
      <c r="VM567" s="37"/>
      <c r="VN567" s="37"/>
      <c r="VO567" s="37"/>
      <c r="VP567" s="37"/>
      <c r="VQ567" s="37"/>
      <c r="VR567" s="37"/>
      <c r="VS567" s="37"/>
      <c r="VT567" s="37"/>
      <c r="VU567" s="37"/>
      <c r="VV567" s="37"/>
      <c r="VW567" s="37"/>
      <c r="VX567" s="37"/>
      <c r="VY567" s="37"/>
      <c r="VZ567" s="37"/>
      <c r="WA567" s="37"/>
      <c r="WB567" s="37"/>
      <c r="WC567" s="37"/>
      <c r="WD567" s="37"/>
      <c r="WE567" s="37"/>
      <c r="WF567" s="37"/>
      <c r="WG567" s="37"/>
      <c r="WH567" s="37"/>
      <c r="WI567" s="37"/>
      <c r="WJ567" s="37"/>
      <c r="WK567" s="37"/>
      <c r="WL567" s="37"/>
      <c r="WM567" s="37"/>
      <c r="WN567" s="37"/>
      <c r="WO567" s="37"/>
      <c r="WP567" s="37"/>
      <c r="WQ567" s="37"/>
      <c r="WR567" s="37"/>
      <c r="WS567" s="37"/>
      <c r="WT567" s="37"/>
      <c r="WU567" s="37"/>
      <c r="WV567" s="37"/>
      <c r="WW567" s="37"/>
      <c r="WX567" s="37"/>
      <c r="WY567" s="37"/>
      <c r="WZ567" s="37"/>
      <c r="XA567" s="37"/>
      <c r="XB567" s="37"/>
      <c r="XC567" s="37"/>
      <c r="XD567" s="37"/>
      <c r="XE567" s="37"/>
      <c r="XF567" s="37"/>
      <c r="XG567" s="37"/>
      <c r="XH567" s="37"/>
      <c r="XI567" s="37"/>
      <c r="XJ567" s="37"/>
      <c r="XK567" s="37"/>
      <c r="XL567" s="37"/>
      <c r="XM567" s="37"/>
      <c r="XN567" s="37"/>
      <c r="XO567" s="37"/>
      <c r="XP567" s="37"/>
      <c r="XQ567" s="37"/>
      <c r="XR567" s="37"/>
      <c r="XS567" s="37"/>
      <c r="XT567" s="37"/>
      <c r="XU567" s="37"/>
      <c r="XV567" s="37"/>
      <c r="XW567" s="37"/>
      <c r="XX567" s="37"/>
      <c r="XY567" s="37"/>
      <c r="XZ567" s="37"/>
      <c r="YA567" s="37"/>
      <c r="YB567" s="37"/>
      <c r="YC567" s="37"/>
      <c r="YD567" s="37"/>
      <c r="YE567" s="37"/>
      <c r="YF567" s="37"/>
      <c r="YG567" s="37"/>
      <c r="YH567" s="37"/>
      <c r="YI567" s="37"/>
      <c r="YJ567" s="37"/>
      <c r="YK567" s="37"/>
      <c r="YL567" s="37"/>
      <c r="YM567" s="37"/>
      <c r="YN567" s="37"/>
      <c r="YO567" s="37"/>
      <c r="YP567" s="37"/>
      <c r="YQ567" s="37"/>
      <c r="YR567" s="37"/>
      <c r="YS567" s="37"/>
      <c r="YT567" s="37"/>
      <c r="YU567" s="37"/>
      <c r="YV567" s="37"/>
      <c r="YW567" s="37"/>
      <c r="YX567" s="37"/>
      <c r="YY567" s="37"/>
      <c r="YZ567" s="37"/>
      <c r="ZA567" s="37"/>
      <c r="ZB567" s="37"/>
      <c r="ZC567" s="37"/>
      <c r="ZD567" s="37"/>
      <c r="ZE567" s="37"/>
      <c r="ZF567" s="37"/>
      <c r="ZG567" s="37"/>
      <c r="ZH567" s="37"/>
      <c r="ZI567" s="37"/>
      <c r="ZJ567" s="37"/>
      <c r="ZK567" s="37"/>
      <c r="ZL567" s="37"/>
      <c r="ZM567" s="37"/>
      <c r="ZN567" s="37"/>
      <c r="ZO567" s="37"/>
      <c r="ZP567" s="37"/>
      <c r="ZQ567" s="37"/>
      <c r="ZR567" s="37"/>
      <c r="ZS567" s="37"/>
      <c r="ZT567" s="37"/>
      <c r="ZU567" s="37"/>
      <c r="ZV567" s="37"/>
      <c r="ZW567" s="37"/>
      <c r="ZX567" s="37"/>
      <c r="ZY567" s="37"/>
      <c r="ZZ567" s="37"/>
      <c r="AAA567" s="37"/>
      <c r="AAB567" s="37"/>
      <c r="AAC567" s="37"/>
      <c r="AAD567" s="37"/>
      <c r="AAE567" s="37"/>
      <c r="AAF567" s="37"/>
      <c r="AAG567" s="37"/>
      <c r="AAH567" s="37"/>
      <c r="AAI567" s="37"/>
      <c r="AAJ567" s="37"/>
      <c r="AAK567" s="37"/>
      <c r="AAL567" s="37"/>
      <c r="AAM567" s="37"/>
      <c r="AAN567" s="37"/>
      <c r="AAO567" s="37"/>
      <c r="AAP567" s="37"/>
      <c r="AAQ567" s="37"/>
      <c r="AAR567" s="37"/>
      <c r="AAS567" s="37"/>
      <c r="AAT567" s="37"/>
      <c r="AAU567" s="37"/>
      <c r="AAV567" s="37"/>
      <c r="AAW567" s="37"/>
      <c r="AAX567" s="37"/>
      <c r="AAY567" s="37"/>
      <c r="AAZ567" s="37"/>
      <c r="ABA567" s="37"/>
      <c r="ABB567" s="37"/>
      <c r="ABC567" s="37"/>
      <c r="ABD567" s="37"/>
      <c r="ABE567" s="37"/>
      <c r="ABF567" s="37"/>
      <c r="ABG567" s="37"/>
      <c r="ABH567" s="37"/>
      <c r="ABI567" s="37"/>
      <c r="ABJ567" s="37"/>
      <c r="ABK567" s="37"/>
      <c r="ABL567" s="37"/>
      <c r="ABM567" s="37"/>
      <c r="ABN567" s="37"/>
      <c r="ABO567" s="37"/>
      <c r="ABP567" s="37"/>
      <c r="ABQ567" s="37"/>
      <c r="ABR567" s="37"/>
      <c r="ABS567" s="37"/>
      <c r="ABT567" s="37"/>
      <c r="ABU567" s="37"/>
      <c r="ABV567" s="37"/>
      <c r="ABW567" s="37"/>
      <c r="ABX567" s="37"/>
      <c r="ABY567" s="37"/>
      <c r="ABZ567" s="37"/>
      <c r="ACA567" s="37"/>
      <c r="ACB567" s="37"/>
      <c r="ACC567" s="37"/>
      <c r="ACD567" s="37"/>
      <c r="ACE567" s="37"/>
      <c r="ACF567" s="37"/>
      <c r="ACG567" s="37"/>
      <c r="ACH567" s="37"/>
      <c r="ACI567" s="37"/>
      <c r="ACJ567" s="37"/>
      <c r="ACK567" s="37"/>
      <c r="ACL567" s="37"/>
      <c r="ACM567" s="37"/>
      <c r="ACN567" s="37"/>
      <c r="ACO567" s="37"/>
      <c r="ACP567" s="37"/>
      <c r="ACQ567" s="37"/>
      <c r="ACR567" s="37"/>
      <c r="ACS567" s="37"/>
      <c r="ACT567" s="37"/>
      <c r="ACU567" s="37"/>
      <c r="ACV567" s="37"/>
      <c r="ACW567" s="37"/>
      <c r="ACX567" s="37"/>
      <c r="ACY567" s="37"/>
      <c r="ACZ567" s="37"/>
      <c r="ADA567" s="37"/>
      <c r="ADB567" s="37"/>
      <c r="ADC567" s="37"/>
      <c r="ADD567" s="37"/>
      <c r="ADE567" s="37"/>
      <c r="ADF567" s="37"/>
      <c r="ADG567" s="37"/>
      <c r="ADH567" s="37"/>
      <c r="ADI567" s="37"/>
      <c r="ADJ567" s="37"/>
      <c r="ADK567" s="37"/>
      <c r="ADL567" s="37"/>
      <c r="ADM567" s="37"/>
      <c r="ADN567" s="37"/>
      <c r="ADO567" s="37"/>
      <c r="ADP567" s="37"/>
      <c r="ADQ567" s="37"/>
      <c r="ADR567" s="37"/>
      <c r="ADS567" s="37"/>
      <c r="ADT567" s="37"/>
      <c r="ADU567" s="37"/>
      <c r="ADV567" s="37"/>
      <c r="ADW567" s="37"/>
      <c r="ADX567" s="37"/>
      <c r="ADY567" s="37"/>
      <c r="ADZ567" s="37"/>
      <c r="AEA567" s="37"/>
      <c r="AEB567" s="37"/>
      <c r="AEC567" s="37"/>
      <c r="AED567" s="37"/>
      <c r="AEE567" s="37"/>
      <c r="AEF567" s="37"/>
      <c r="AEG567" s="37"/>
      <c r="AEH567" s="37"/>
      <c r="AEI567" s="37"/>
      <c r="AEJ567" s="37"/>
      <c r="AEK567" s="37"/>
      <c r="AEL567" s="37"/>
      <c r="AEM567" s="37"/>
      <c r="AEN567" s="37"/>
      <c r="AEO567" s="37"/>
      <c r="AEP567" s="37"/>
      <c r="AEQ567" s="37"/>
      <c r="AER567" s="37"/>
      <c r="AES567" s="37"/>
      <c r="AET567" s="37"/>
      <c r="AEU567" s="37"/>
      <c r="AEV567" s="37"/>
      <c r="AEW567" s="37"/>
      <c r="AEX567" s="37"/>
      <c r="AEY567" s="37"/>
      <c r="AEZ567" s="37"/>
      <c r="AFA567" s="37"/>
      <c r="AFB567" s="37"/>
      <c r="AFC567" s="37"/>
      <c r="AFD567" s="37"/>
      <c r="AFE567" s="37"/>
      <c r="AFF567" s="37"/>
      <c r="AFG567" s="37"/>
      <c r="AFH567" s="37"/>
      <c r="AFI567" s="37"/>
      <c r="AFJ567" s="37"/>
      <c r="AFK567" s="37"/>
      <c r="AFL567" s="37"/>
      <c r="AFM567" s="37"/>
      <c r="AFN567" s="37"/>
      <c r="AFO567" s="37"/>
      <c r="AFP567" s="37"/>
      <c r="AFQ567" s="37"/>
      <c r="AFR567" s="37"/>
      <c r="AFS567" s="37"/>
      <c r="AFT567" s="37"/>
      <c r="AFU567" s="37"/>
      <c r="AFV567" s="37"/>
      <c r="AFW567" s="37"/>
      <c r="AFX567" s="37"/>
      <c r="AFY567" s="37"/>
      <c r="AFZ567" s="37"/>
      <c r="AGA567" s="37"/>
      <c r="AGB567" s="37"/>
      <c r="AGC567" s="37"/>
      <c r="AGD567" s="37"/>
      <c r="AGE567" s="37"/>
      <c r="AGF567" s="37"/>
      <c r="AGG567" s="37"/>
      <c r="AGH567" s="37"/>
      <c r="AGI567" s="37"/>
      <c r="AGJ567" s="37"/>
      <c r="AGK567" s="37"/>
      <c r="AGL567" s="37"/>
      <c r="AGM567" s="37"/>
      <c r="AGN567" s="37"/>
      <c r="AGO567" s="37"/>
      <c r="AGP567" s="37"/>
      <c r="AGQ567" s="37"/>
      <c r="AGR567" s="37"/>
      <c r="AGS567" s="37"/>
      <c r="AGT567" s="37"/>
      <c r="AGU567" s="37"/>
      <c r="AGV567" s="37"/>
      <c r="AGW567" s="37"/>
      <c r="AGX567" s="37"/>
      <c r="AGY567" s="37"/>
      <c r="AGZ567" s="37"/>
      <c r="AHA567" s="37"/>
      <c r="AHB567" s="37"/>
      <c r="AHC567" s="37"/>
      <c r="AHD567" s="37"/>
      <c r="AHE567" s="37"/>
      <c r="AHF567" s="37"/>
      <c r="AHG567" s="37"/>
      <c r="AHH567" s="37"/>
      <c r="AHI567" s="37"/>
      <c r="AHJ567" s="37"/>
      <c r="AHK567" s="37"/>
      <c r="AHL567" s="37"/>
      <c r="AHM567" s="37"/>
      <c r="AHN567" s="37"/>
      <c r="AHO567" s="37"/>
      <c r="AHP567" s="37"/>
      <c r="AHQ567" s="37"/>
      <c r="AHR567" s="37"/>
      <c r="AHS567" s="37"/>
      <c r="AHT567" s="37"/>
      <c r="AHU567" s="37"/>
      <c r="AHV567" s="37"/>
      <c r="AHW567" s="37"/>
      <c r="AHX567" s="37"/>
      <c r="AHY567" s="37"/>
      <c r="AHZ567" s="37"/>
      <c r="AIA567" s="37"/>
      <c r="AIB567" s="37"/>
      <c r="AIC567" s="37"/>
      <c r="AID567" s="37"/>
      <c r="AIE567" s="37"/>
      <c r="AIF567" s="37"/>
      <c r="AIG567" s="37"/>
      <c r="AIH567" s="37"/>
      <c r="AII567" s="37"/>
      <c r="AIJ567" s="37"/>
      <c r="AIK567" s="37"/>
      <c r="AIL567" s="37"/>
      <c r="AIM567" s="37"/>
      <c r="AIN567" s="37"/>
      <c r="AIO567" s="37"/>
      <c r="AIP567" s="37"/>
      <c r="AIQ567" s="37"/>
      <c r="AIR567" s="37"/>
      <c r="AIS567" s="37"/>
      <c r="AIT567" s="37"/>
      <c r="AIU567" s="37"/>
      <c r="AIV567" s="37"/>
      <c r="AIW567" s="37"/>
      <c r="AIX567" s="37"/>
      <c r="AIY567" s="37"/>
      <c r="AIZ567" s="37"/>
      <c r="AJA567" s="37"/>
      <c r="AJB567" s="37"/>
      <c r="AJC567" s="37"/>
      <c r="AJD567" s="37"/>
      <c r="AJE567" s="37"/>
      <c r="AJF567" s="37"/>
      <c r="AJG567" s="37"/>
      <c r="AJH567" s="37"/>
      <c r="AJI567" s="37"/>
      <c r="AJJ567" s="37"/>
      <c r="AJK567" s="37"/>
      <c r="AJL567" s="37"/>
      <c r="AJM567" s="37"/>
      <c r="AJN567" s="37"/>
      <c r="AJO567" s="37"/>
      <c r="AJP567" s="37"/>
      <c r="AJQ567" s="37"/>
      <c r="AJR567" s="37"/>
      <c r="AJS567" s="37"/>
      <c r="AJT567" s="37"/>
      <c r="AJU567" s="37"/>
      <c r="AJV567" s="37"/>
      <c r="AJW567" s="37"/>
      <c r="AJX567" s="37"/>
      <c r="AJY567" s="37"/>
      <c r="AJZ567" s="37"/>
      <c r="AKA567" s="37"/>
      <c r="AKB567" s="37"/>
      <c r="AKC567" s="37"/>
      <c r="AKD567" s="37"/>
      <c r="AKE567" s="37"/>
      <c r="AKF567" s="37"/>
      <c r="AKG567" s="37"/>
      <c r="AKH567" s="37"/>
      <c r="AKI567" s="37"/>
      <c r="AKJ567" s="37"/>
      <c r="AKK567" s="37"/>
      <c r="AKL567" s="37"/>
      <c r="AKM567" s="37"/>
      <c r="AKN567" s="37"/>
      <c r="AKO567" s="37"/>
      <c r="AKP567" s="37"/>
      <c r="AKQ567" s="37"/>
      <c r="AKR567" s="37"/>
      <c r="AKS567" s="37"/>
      <c r="AKT567" s="37"/>
      <c r="AKU567" s="37"/>
      <c r="AKV567" s="37"/>
      <c r="AKW567" s="37"/>
      <c r="AKX567" s="37"/>
      <c r="AKY567" s="37"/>
      <c r="AKZ567" s="37"/>
      <c r="ALA567" s="37"/>
      <c r="ALB567" s="37"/>
      <c r="ALC567" s="37"/>
      <c r="ALD567" s="37"/>
      <c r="ALE567" s="37"/>
      <c r="ALF567" s="37"/>
      <c r="ALG567" s="37"/>
      <c r="ALH567" s="37"/>
      <c r="ALI567" s="37"/>
      <c r="ALJ567" s="37"/>
      <c r="ALK567" s="37"/>
      <c r="ALL567" s="37"/>
      <c r="ALM567" s="37"/>
      <c r="ALN567" s="37"/>
      <c r="ALO567" s="37"/>
      <c r="ALP567" s="37"/>
      <c r="ALQ567" s="37"/>
      <c r="ALR567" s="37"/>
      <c r="ALS567" s="37"/>
      <c r="ALT567" s="37"/>
      <c r="ALU567" s="37"/>
      <c r="ALV567" s="37"/>
      <c r="ALW567" s="37"/>
      <c r="ALX567" s="37"/>
      <c r="ALY567" s="37"/>
      <c r="ALZ567" s="37"/>
      <c r="AMA567" s="37"/>
      <c r="AMB567" s="37"/>
      <c r="AMC567" s="37"/>
      <c r="AMD567" s="37"/>
      <c r="AME567" s="37"/>
      <c r="AMF567" s="37"/>
      <c r="AMG567" s="37"/>
      <c r="AMH567" s="37"/>
      <c r="AMI567" s="37"/>
      <c r="AMJ567" s="37"/>
      <c r="AMK567" s="37"/>
      <c r="AML567" s="37"/>
      <c r="AMM567" s="37"/>
      <c r="AMN567" s="37"/>
      <c r="AMO567" s="37"/>
      <c r="AMP567" s="37"/>
      <c r="AMQ567" s="37"/>
      <c r="AMR567" s="37"/>
      <c r="AMS567" s="37"/>
      <c r="AMT567" s="37"/>
      <c r="AMU567" s="37"/>
      <c r="AMV567" s="37"/>
      <c r="AMW567" s="37"/>
      <c r="AMX567" s="37"/>
      <c r="AMY567" s="37"/>
      <c r="AMZ567" s="37"/>
      <c r="ANA567" s="37"/>
      <c r="ANB567" s="37"/>
      <c r="ANC567" s="37"/>
      <c r="AND567" s="37"/>
      <c r="ANE567" s="37"/>
      <c r="ANF567" s="37"/>
      <c r="ANG567" s="37"/>
      <c r="ANH567" s="37"/>
      <c r="ANI567" s="37"/>
      <c r="ANJ567" s="37"/>
      <c r="ANK567" s="37"/>
      <c r="ANL567" s="37"/>
      <c r="ANM567" s="37"/>
      <c r="ANN567" s="37"/>
      <c r="ANO567" s="37"/>
      <c r="ANP567" s="37"/>
      <c r="ANQ567" s="37"/>
      <c r="ANR567" s="37"/>
      <c r="ANS567" s="37"/>
      <c r="ANT567" s="37"/>
      <c r="ANU567" s="37"/>
      <c r="ANV567" s="37"/>
      <c r="ANW567" s="37"/>
      <c r="ANX567" s="37"/>
      <c r="ANY567" s="37"/>
      <c r="ANZ567" s="37"/>
      <c r="AOA567" s="37"/>
      <c r="AOB567" s="37"/>
      <c r="AOC567" s="37"/>
      <c r="AOD567" s="37"/>
      <c r="AOE567" s="37"/>
      <c r="AOF567" s="37"/>
      <c r="AOG567" s="37"/>
      <c r="AOH567" s="37"/>
      <c r="AOI567" s="37"/>
      <c r="AOJ567" s="37"/>
      <c r="AOK567" s="37"/>
      <c r="AOL567" s="37"/>
      <c r="AOM567" s="37"/>
      <c r="AON567" s="37"/>
      <c r="AOO567" s="37"/>
      <c r="AOP567" s="37"/>
      <c r="AOQ567" s="37"/>
      <c r="AOR567" s="37"/>
      <c r="AOS567" s="37"/>
      <c r="AOT567" s="37"/>
      <c r="AOU567" s="37"/>
      <c r="AOV567" s="37"/>
      <c r="AOW567" s="37"/>
      <c r="AOX567" s="37"/>
      <c r="AOY567" s="37"/>
      <c r="AOZ567" s="37"/>
      <c r="APA567" s="37"/>
      <c r="APB567" s="37"/>
      <c r="APC567" s="37"/>
      <c r="APD567" s="37"/>
      <c r="APE567" s="37"/>
      <c r="APF567" s="37"/>
      <c r="APG567" s="37"/>
      <c r="APH567" s="37"/>
      <c r="API567" s="37"/>
      <c r="APJ567" s="37"/>
      <c r="APK567" s="37"/>
      <c r="APL567" s="37"/>
      <c r="APM567" s="37"/>
      <c r="APN567" s="37"/>
      <c r="APO567" s="37"/>
      <c r="APP567" s="37"/>
      <c r="APQ567" s="37"/>
      <c r="APR567" s="37"/>
      <c r="APS567" s="37"/>
      <c r="APT567" s="37"/>
      <c r="APU567" s="37"/>
      <c r="APV567" s="37"/>
      <c r="APW567" s="37"/>
      <c r="APX567" s="37"/>
      <c r="APY567" s="37"/>
      <c r="APZ567" s="37"/>
      <c r="AQA567" s="37"/>
      <c r="AQB567" s="37"/>
      <c r="AQC567" s="37"/>
      <c r="AQD567" s="37"/>
      <c r="AQE567" s="37"/>
      <c r="AQF567" s="37"/>
      <c r="AQG567" s="37"/>
      <c r="AQH567" s="37"/>
      <c r="AQI567" s="37"/>
      <c r="AQJ567" s="37"/>
      <c r="AQK567" s="37"/>
      <c r="AQL567" s="37"/>
      <c r="AQM567" s="37"/>
      <c r="AQN567" s="37"/>
      <c r="AQO567" s="37"/>
      <c r="AQP567" s="37"/>
      <c r="AQQ567" s="37"/>
      <c r="AQR567" s="37"/>
      <c r="AQS567" s="37"/>
      <c r="AQT567" s="37"/>
      <c r="AQU567" s="37"/>
      <c r="AQV567" s="37"/>
      <c r="AQW567" s="37"/>
      <c r="AQX567" s="37"/>
      <c r="AQY567" s="37"/>
      <c r="AQZ567" s="37"/>
      <c r="ARA567" s="37"/>
      <c r="ARB567" s="37"/>
      <c r="ARC567" s="37"/>
      <c r="ARD567" s="37"/>
      <c r="ARE567" s="37"/>
      <c r="ARF567" s="37"/>
      <c r="ARG567" s="37"/>
      <c r="ARH567" s="37"/>
      <c r="ARI567" s="37"/>
      <c r="ARJ567" s="37"/>
      <c r="ARK567" s="37"/>
      <c r="ARL567" s="37"/>
      <c r="ARM567" s="37"/>
      <c r="ARN567" s="37"/>
      <c r="ARO567" s="37"/>
      <c r="ARP567" s="37"/>
      <c r="ARQ567" s="37"/>
      <c r="ARR567" s="37"/>
      <c r="ARS567" s="37"/>
      <c r="ART567" s="37"/>
      <c r="ARU567" s="37"/>
      <c r="ARV567" s="37"/>
      <c r="ARW567" s="37"/>
      <c r="ARX567" s="37"/>
      <c r="ARY567" s="37"/>
      <c r="ARZ567" s="37"/>
      <c r="ASA567" s="37"/>
      <c r="ASB567" s="37"/>
      <c r="ASC567" s="37"/>
      <c r="ASD567" s="37"/>
      <c r="ASE567" s="37"/>
      <c r="ASF567" s="37"/>
      <c r="ASG567" s="37"/>
      <c r="ASH567" s="37"/>
      <c r="ASI567" s="37"/>
      <c r="ASJ567" s="37"/>
      <c r="ASK567" s="37"/>
      <c r="ASL567" s="37"/>
      <c r="ASM567" s="37"/>
      <c r="ASN567" s="37"/>
      <c r="ASO567" s="37"/>
      <c r="ASP567" s="37"/>
      <c r="ASQ567" s="37"/>
      <c r="ASR567" s="37"/>
      <c r="ASS567" s="37"/>
      <c r="AST567" s="37"/>
      <c r="ASU567" s="37"/>
      <c r="ASV567" s="37"/>
      <c r="ASW567" s="37"/>
      <c r="ASX567" s="37"/>
      <c r="ASY567" s="37"/>
      <c r="ASZ567" s="37"/>
      <c r="ATA567" s="37"/>
      <c r="ATB567" s="37"/>
      <c r="ATC567" s="37"/>
      <c r="ATD567" s="37"/>
      <c r="ATE567" s="37"/>
      <c r="ATF567" s="37"/>
      <c r="ATG567" s="37"/>
      <c r="ATH567" s="37"/>
      <c r="ATI567" s="37"/>
      <c r="ATJ567" s="37"/>
      <c r="ATK567" s="37"/>
      <c r="ATL567" s="37"/>
      <c r="ATM567" s="37"/>
      <c r="ATN567" s="37"/>
      <c r="ATO567" s="37"/>
      <c r="ATP567" s="37"/>
      <c r="ATQ567" s="37"/>
      <c r="ATR567" s="37"/>
      <c r="ATS567" s="37"/>
      <c r="ATT567" s="37"/>
      <c r="ATU567" s="37"/>
      <c r="ATV567" s="37"/>
      <c r="ATW567" s="37"/>
      <c r="ATX567" s="37"/>
      <c r="ATY567" s="37"/>
      <c r="ATZ567" s="37"/>
      <c r="AUA567" s="37"/>
      <c r="AUB567" s="37"/>
      <c r="AUC567" s="37"/>
      <c r="AUD567" s="37"/>
      <c r="AUE567" s="37"/>
      <c r="AUF567" s="37"/>
      <c r="AUG567" s="37"/>
      <c r="AUH567" s="37"/>
      <c r="AUI567" s="37"/>
      <c r="AUJ567" s="37"/>
      <c r="AUK567" s="37"/>
      <c r="AUL567" s="37"/>
      <c r="AUM567" s="37"/>
      <c r="AUN567" s="37"/>
      <c r="AUO567" s="37"/>
      <c r="AUP567" s="37"/>
      <c r="AUQ567" s="37"/>
      <c r="AUR567" s="37"/>
      <c r="AUS567" s="37"/>
      <c r="AUT567" s="37"/>
      <c r="AUU567" s="37"/>
      <c r="AUV567" s="37"/>
      <c r="AUW567" s="37"/>
      <c r="AUX567" s="37"/>
      <c r="AUY567" s="37"/>
      <c r="AUZ567" s="37"/>
      <c r="AVA567" s="37"/>
      <c r="AVB567" s="37"/>
      <c r="AVC567" s="37"/>
      <c r="AVD567" s="37"/>
      <c r="AVE567" s="37"/>
      <c r="AVF567" s="37"/>
      <c r="AVG567" s="37"/>
      <c r="AVH567" s="37"/>
      <c r="AVI567" s="37"/>
      <c r="AVJ567" s="37"/>
      <c r="AVK567" s="37"/>
      <c r="AVL567" s="37"/>
      <c r="AVM567" s="37"/>
      <c r="AVN567" s="37"/>
      <c r="AVO567" s="37"/>
      <c r="AVP567" s="37"/>
      <c r="AVQ567" s="37"/>
      <c r="AVR567" s="37"/>
      <c r="AVS567" s="37"/>
      <c r="AVT567" s="37"/>
      <c r="AVU567" s="37"/>
      <c r="AVV567" s="37"/>
      <c r="AVW567" s="37"/>
      <c r="AVX567" s="37"/>
      <c r="AVY567" s="37"/>
      <c r="AVZ567" s="37"/>
      <c r="AWA567" s="37"/>
      <c r="AWB567" s="37"/>
      <c r="AWC567" s="37"/>
      <c r="AWD567" s="37"/>
      <c r="AWE567" s="37"/>
      <c r="AWF567" s="37"/>
      <c r="AWG567" s="37"/>
      <c r="AWH567" s="37"/>
      <c r="AWI567" s="37"/>
      <c r="AWJ567" s="37"/>
      <c r="AWK567" s="37"/>
      <c r="AWL567" s="37"/>
      <c r="AWM567" s="37"/>
      <c r="AWN567" s="37"/>
      <c r="AWO567" s="37"/>
      <c r="AWP567" s="37"/>
      <c r="AWQ567" s="37"/>
      <c r="AWR567" s="37"/>
      <c r="AWS567" s="37"/>
      <c r="AWT567" s="37"/>
      <c r="AWU567" s="37"/>
      <c r="AWV567" s="37"/>
      <c r="AWW567" s="37"/>
      <c r="AWX567" s="37"/>
      <c r="AWY567" s="37"/>
      <c r="AWZ567" s="37"/>
      <c r="AXA567" s="37"/>
      <c r="AXB567" s="37"/>
      <c r="AXC567" s="37"/>
      <c r="AXD567" s="37"/>
      <c r="AXE567" s="37"/>
      <c r="AXF567" s="37"/>
      <c r="AXG567" s="37"/>
      <c r="AXH567" s="37"/>
      <c r="AXI567" s="37"/>
      <c r="AXJ567" s="37"/>
      <c r="AXK567" s="37"/>
      <c r="AXL567" s="37"/>
      <c r="AXM567" s="37"/>
      <c r="AXN567" s="37"/>
      <c r="AXO567" s="37"/>
      <c r="AXP567" s="37"/>
      <c r="AXQ567" s="37"/>
      <c r="AXR567" s="37"/>
      <c r="AXS567" s="37"/>
      <c r="AXT567" s="37"/>
      <c r="AXU567" s="37"/>
      <c r="AXV567" s="37"/>
      <c r="AXW567" s="37"/>
      <c r="AXX567" s="37"/>
      <c r="AXY567" s="37"/>
      <c r="AXZ567" s="37"/>
      <c r="AYA567" s="37"/>
      <c r="AYB567" s="37"/>
      <c r="AYC567" s="37"/>
      <c r="AYD567" s="37"/>
      <c r="AYE567" s="37"/>
      <c r="AYF567" s="37"/>
      <c r="AYG567" s="37"/>
      <c r="AYH567" s="37"/>
      <c r="AYI567" s="37"/>
      <c r="AYJ567" s="37"/>
      <c r="AYK567" s="37"/>
      <c r="AYL567" s="37"/>
      <c r="AYM567" s="37"/>
      <c r="AYN567" s="37"/>
      <c r="AYO567" s="37"/>
      <c r="AYP567" s="37"/>
      <c r="AYQ567" s="37"/>
      <c r="AYR567" s="37"/>
      <c r="AYS567" s="37"/>
      <c r="AYT567" s="37"/>
      <c r="AYU567" s="37"/>
      <c r="AYV567" s="37"/>
      <c r="AYW567" s="37"/>
      <c r="AYX567" s="37"/>
      <c r="AYY567" s="37"/>
      <c r="AYZ567" s="37"/>
      <c r="AZA567" s="37"/>
      <c r="AZB567" s="37"/>
      <c r="AZC567" s="37"/>
      <c r="AZD567" s="37"/>
      <c r="AZE567" s="37"/>
      <c r="AZF567" s="37"/>
      <c r="AZG567" s="37"/>
      <c r="AZH567" s="37"/>
      <c r="AZI567" s="37"/>
      <c r="AZJ567" s="37"/>
      <c r="AZK567" s="37"/>
      <c r="AZL567" s="37"/>
      <c r="AZM567" s="37"/>
      <c r="AZN567" s="37"/>
      <c r="AZO567" s="37"/>
      <c r="AZP567" s="37"/>
      <c r="AZQ567" s="37"/>
      <c r="AZR567" s="37"/>
      <c r="AZS567" s="37"/>
      <c r="AZT567" s="37"/>
      <c r="AZU567" s="37"/>
      <c r="AZV567" s="37"/>
      <c r="AZW567" s="37"/>
      <c r="AZX567" s="37"/>
      <c r="AZY567" s="37"/>
      <c r="AZZ567" s="37"/>
      <c r="BAA567" s="37"/>
      <c r="BAB567" s="37"/>
      <c r="BAC567" s="37"/>
      <c r="BAD567" s="37"/>
      <c r="BAE567" s="37"/>
      <c r="BAF567" s="37"/>
      <c r="BAG567" s="37"/>
      <c r="BAH567" s="37"/>
      <c r="BAI567" s="37"/>
      <c r="BAJ567" s="37"/>
      <c r="BAK567" s="37"/>
      <c r="BAL567" s="37"/>
      <c r="BAM567" s="37"/>
      <c r="BAN567" s="37"/>
      <c r="BAO567" s="37"/>
      <c r="BAP567" s="37"/>
      <c r="BAQ567" s="37"/>
      <c r="BAR567" s="37"/>
      <c r="BAS567" s="37"/>
      <c r="BAT567" s="37"/>
      <c r="BAU567" s="37"/>
      <c r="BAV567" s="37"/>
      <c r="BAW567" s="37"/>
      <c r="BAX567" s="37"/>
      <c r="BAY567" s="37"/>
      <c r="BAZ567" s="37"/>
      <c r="BBA567" s="37"/>
      <c r="BBB567" s="37"/>
      <c r="BBC567" s="37"/>
      <c r="BBD567" s="37"/>
      <c r="BBE567" s="37"/>
      <c r="BBF567" s="37"/>
      <c r="BBG567" s="37"/>
      <c r="BBH567" s="37"/>
      <c r="BBI567" s="37"/>
      <c r="BBJ567" s="37"/>
      <c r="BBK567" s="37"/>
      <c r="BBL567" s="37"/>
      <c r="BBM567" s="37"/>
      <c r="BBN567" s="37"/>
      <c r="BBO567" s="37"/>
      <c r="BBP567" s="37"/>
      <c r="BBQ567" s="37"/>
      <c r="BBR567" s="37"/>
      <c r="BBS567" s="37"/>
      <c r="BBT567" s="37"/>
      <c r="BBU567" s="37"/>
      <c r="BBV567" s="37"/>
      <c r="BBW567" s="37"/>
      <c r="BBX567" s="37"/>
      <c r="BBY567" s="37"/>
      <c r="BBZ567" s="37"/>
      <c r="BCA567" s="37"/>
      <c r="BCB567" s="37"/>
      <c r="BCC567" s="37"/>
      <c r="BCD567" s="37"/>
      <c r="BCE567" s="37"/>
      <c r="BCF567" s="37"/>
      <c r="BCG567" s="37"/>
      <c r="BCH567" s="37"/>
      <c r="BCI567" s="37"/>
      <c r="BCJ567" s="37"/>
      <c r="BCK567" s="37"/>
      <c r="BCL567" s="37"/>
      <c r="BCM567" s="37"/>
      <c r="BCN567" s="37"/>
      <c r="BCO567" s="37"/>
      <c r="BCP567" s="37"/>
      <c r="BCQ567" s="37"/>
      <c r="BCR567" s="37"/>
      <c r="BCS567" s="37"/>
      <c r="BCT567" s="37"/>
      <c r="BCU567" s="37"/>
      <c r="BCV567" s="37"/>
      <c r="BCW567" s="37"/>
      <c r="BCX567" s="37"/>
      <c r="BCY567" s="37"/>
      <c r="BCZ567" s="37"/>
      <c r="BDA567" s="37"/>
      <c r="BDB567" s="37"/>
      <c r="BDC567" s="37"/>
      <c r="BDD567" s="37"/>
      <c r="BDE567" s="37"/>
      <c r="BDF567" s="37"/>
      <c r="BDG567" s="37"/>
      <c r="BDH567" s="37"/>
      <c r="BDI567" s="37"/>
      <c r="BDJ567" s="37"/>
      <c r="BDK567" s="37"/>
      <c r="BDL567" s="37"/>
      <c r="BDM567" s="37"/>
      <c r="BDN567" s="37"/>
      <c r="BDO567" s="37"/>
      <c r="BDP567" s="37"/>
      <c r="BDQ567" s="37"/>
      <c r="BDR567" s="37"/>
      <c r="BDS567" s="37"/>
      <c r="BDT567" s="37"/>
      <c r="BDU567" s="37"/>
      <c r="BDV567" s="37"/>
      <c r="BDW567" s="37"/>
      <c r="BDX567" s="37"/>
      <c r="BDY567" s="37"/>
      <c r="BDZ567" s="37"/>
      <c r="BEA567" s="37"/>
      <c r="BEB567" s="37"/>
      <c r="BEC567" s="37"/>
      <c r="BED567" s="37"/>
      <c r="BEE567" s="37"/>
      <c r="BEF567" s="37"/>
      <c r="BEG567" s="37"/>
      <c r="BEH567" s="37"/>
      <c r="BEI567" s="37"/>
      <c r="BEJ567" s="37"/>
      <c r="BEK567" s="37"/>
      <c r="BEL567" s="37"/>
      <c r="BEM567" s="37"/>
      <c r="BEN567" s="37"/>
      <c r="BEO567" s="37"/>
      <c r="BEP567" s="37"/>
      <c r="BEQ567" s="37"/>
      <c r="BER567" s="37"/>
      <c r="BES567" s="37"/>
      <c r="BET567" s="37"/>
      <c r="BEU567" s="37"/>
      <c r="BEV567" s="37"/>
      <c r="BEW567" s="37"/>
      <c r="BEX567" s="37"/>
      <c r="BEY567" s="37"/>
      <c r="BEZ567" s="37"/>
      <c r="BFA567" s="37"/>
      <c r="BFB567" s="37"/>
      <c r="BFC567" s="37"/>
      <c r="BFD567" s="37"/>
      <c r="BFE567" s="37"/>
      <c r="BFF567" s="37"/>
      <c r="BFG567" s="37"/>
      <c r="BFH567" s="37"/>
      <c r="BFI567" s="37"/>
      <c r="BFJ567" s="37"/>
      <c r="BFK567" s="37"/>
      <c r="BFL567" s="37"/>
      <c r="BFM567" s="37"/>
      <c r="BFN567" s="37"/>
      <c r="BFO567" s="37"/>
      <c r="BFP567" s="37"/>
      <c r="BFQ567" s="37"/>
      <c r="BFR567" s="37"/>
      <c r="BFS567" s="37"/>
      <c r="BFT567" s="37"/>
      <c r="BFU567" s="37"/>
      <c r="BFV567" s="37"/>
      <c r="BFW567" s="37"/>
      <c r="BFX567" s="37"/>
      <c r="BFY567" s="37"/>
      <c r="BFZ567" s="37"/>
      <c r="BGA567" s="37"/>
      <c r="BGB567" s="37"/>
      <c r="BGC567" s="37"/>
      <c r="BGD567" s="37"/>
      <c r="BGE567" s="37"/>
      <c r="BGF567" s="37"/>
      <c r="BGG567" s="37"/>
      <c r="BGH567" s="37"/>
      <c r="BGI567" s="37"/>
      <c r="BGJ567" s="37"/>
      <c r="BGK567" s="37"/>
      <c r="BGL567" s="37"/>
      <c r="BGM567" s="37"/>
      <c r="BGN567" s="37"/>
      <c r="BGO567" s="37"/>
      <c r="BGP567" s="37"/>
      <c r="BGQ567" s="37"/>
      <c r="BGR567" s="37"/>
      <c r="BGS567" s="37"/>
      <c r="BGT567" s="37"/>
      <c r="BGU567" s="37"/>
      <c r="BGV567" s="37"/>
      <c r="BGW567" s="37"/>
      <c r="BGX567" s="37"/>
      <c r="BGY567" s="37"/>
      <c r="BGZ567" s="37"/>
      <c r="BHA567" s="37"/>
      <c r="BHB567" s="37"/>
      <c r="BHC567" s="37"/>
      <c r="BHD567" s="37"/>
      <c r="BHE567" s="37"/>
      <c r="BHF567" s="37"/>
      <c r="BHG567" s="37"/>
      <c r="BHH567" s="37"/>
      <c r="BHI567" s="37"/>
      <c r="BHJ567" s="37"/>
      <c r="BHK567" s="37"/>
      <c r="BHL567" s="37"/>
      <c r="BHM567" s="37"/>
      <c r="BHN567" s="37"/>
      <c r="BHO567" s="37"/>
      <c r="BHP567" s="37"/>
      <c r="BHQ567" s="37"/>
      <c r="BHR567" s="37"/>
      <c r="BHS567" s="37"/>
      <c r="BHT567" s="37"/>
      <c r="BHU567" s="37"/>
      <c r="BHV567" s="37"/>
      <c r="BHW567" s="37"/>
      <c r="BHX567" s="37"/>
      <c r="BHY567" s="37"/>
      <c r="BHZ567" s="37"/>
      <c r="BIA567" s="37"/>
      <c r="BIB567" s="37"/>
      <c r="BIC567" s="37"/>
      <c r="BID567" s="37"/>
      <c r="BIE567" s="37"/>
      <c r="BIF567" s="37"/>
      <c r="BIG567" s="37"/>
      <c r="BIH567" s="37"/>
      <c r="BII567" s="37"/>
      <c r="BIJ567" s="37"/>
      <c r="BIK567" s="37"/>
      <c r="BIL567" s="37"/>
      <c r="BIM567" s="37"/>
      <c r="BIN567" s="37"/>
      <c r="BIO567" s="37"/>
      <c r="BIP567" s="37"/>
      <c r="BIQ567" s="37"/>
      <c r="BIR567" s="37"/>
      <c r="BIS567" s="37"/>
      <c r="BIT567" s="37"/>
      <c r="BIU567" s="37"/>
      <c r="BIV567" s="37"/>
      <c r="BIW567" s="37"/>
      <c r="BIX567" s="37"/>
      <c r="BIY567" s="37"/>
      <c r="BIZ567" s="37"/>
      <c r="BJA567" s="37"/>
      <c r="BJB567" s="37"/>
      <c r="BJC567" s="37"/>
      <c r="BJD567" s="37"/>
      <c r="BJE567" s="37"/>
      <c r="BJF567" s="37"/>
      <c r="BJG567" s="37"/>
      <c r="BJH567" s="37"/>
      <c r="BJI567" s="37"/>
      <c r="BJJ567" s="37"/>
      <c r="BJK567" s="37"/>
      <c r="BJL567" s="37"/>
      <c r="BJM567" s="37"/>
      <c r="BJN567" s="37"/>
      <c r="BJO567" s="37"/>
      <c r="BJP567" s="37"/>
      <c r="BJQ567" s="37"/>
      <c r="BJR567" s="37"/>
      <c r="BJS567" s="37"/>
      <c r="BJT567" s="37"/>
      <c r="BJU567" s="37"/>
      <c r="BJV567" s="37"/>
      <c r="BJW567" s="37"/>
      <c r="BJX567" s="37"/>
      <c r="BJY567" s="37"/>
      <c r="BJZ567" s="37"/>
      <c r="BKA567" s="37"/>
      <c r="BKB567" s="37"/>
      <c r="BKC567" s="37"/>
      <c r="BKD567" s="37"/>
      <c r="BKE567" s="37"/>
      <c r="BKF567" s="37"/>
      <c r="BKG567" s="37"/>
      <c r="BKH567" s="37"/>
      <c r="BKI567" s="37"/>
      <c r="BKJ567" s="37"/>
      <c r="BKK567" s="37"/>
      <c r="BKL567" s="37"/>
      <c r="BKM567" s="37"/>
      <c r="BKN567" s="37"/>
      <c r="BKO567" s="37"/>
      <c r="BKP567" s="37"/>
      <c r="BKQ567" s="37"/>
      <c r="BKR567" s="37"/>
      <c r="BKS567" s="37"/>
      <c r="BKT567" s="37"/>
      <c r="BKU567" s="37"/>
      <c r="BKV567" s="37"/>
      <c r="BKW567" s="37"/>
      <c r="BKX567" s="37"/>
      <c r="BKY567" s="37"/>
      <c r="BKZ567" s="37"/>
      <c r="BLA567" s="37"/>
      <c r="BLB567" s="37"/>
      <c r="BLC567" s="37"/>
      <c r="BLD567" s="37"/>
      <c r="BLE567" s="37"/>
      <c r="BLF567" s="37"/>
      <c r="BLG567" s="37"/>
      <c r="BLH567" s="37"/>
      <c r="BLI567" s="37"/>
      <c r="BLJ567" s="37"/>
      <c r="BLK567" s="37"/>
      <c r="BLL567" s="37"/>
      <c r="BLM567" s="37"/>
      <c r="BLN567" s="37"/>
      <c r="BLO567" s="37"/>
      <c r="BLP567" s="37"/>
      <c r="BLQ567" s="37"/>
      <c r="BLR567" s="37"/>
      <c r="BLS567" s="37"/>
      <c r="BLT567" s="37"/>
      <c r="BLU567" s="37"/>
      <c r="BLV567" s="37"/>
      <c r="BLW567" s="37"/>
      <c r="BLX567" s="37"/>
      <c r="BLY567" s="37"/>
      <c r="BLZ567" s="37"/>
      <c r="BMA567" s="37"/>
      <c r="BMB567" s="37"/>
      <c r="BMC567" s="37"/>
      <c r="BMD567" s="37"/>
      <c r="BME567" s="37"/>
      <c r="BMF567" s="37"/>
      <c r="BMG567" s="37"/>
      <c r="BMH567" s="37"/>
      <c r="BMI567" s="37"/>
      <c r="BMJ567" s="37"/>
      <c r="BMK567" s="37"/>
      <c r="BML567" s="37"/>
      <c r="BMM567" s="37"/>
      <c r="BMN567" s="37"/>
      <c r="BMO567" s="37"/>
      <c r="BMP567" s="37"/>
      <c r="BMQ567" s="37"/>
      <c r="BMR567" s="37"/>
      <c r="BMS567" s="37"/>
      <c r="BMT567" s="37"/>
      <c r="BMU567" s="37"/>
      <c r="BMV567" s="37"/>
      <c r="BMW567" s="37"/>
      <c r="BMX567" s="37"/>
      <c r="BMY567" s="37"/>
      <c r="BMZ567" s="37"/>
      <c r="BNA567" s="37"/>
      <c r="BNB567" s="37"/>
      <c r="BNC567" s="37"/>
      <c r="BND567" s="37"/>
      <c r="BNE567" s="37"/>
      <c r="BNF567" s="37"/>
      <c r="BNG567" s="37"/>
      <c r="BNH567" s="37"/>
      <c r="BNI567" s="37"/>
      <c r="BNJ567" s="37"/>
      <c r="BNK567" s="37"/>
      <c r="BNL567" s="37"/>
      <c r="BNM567" s="37"/>
      <c r="BNN567" s="37"/>
      <c r="BNO567" s="37"/>
      <c r="BNP567" s="37"/>
      <c r="BNQ567" s="37"/>
      <c r="BNR567" s="37"/>
      <c r="BNS567" s="37"/>
      <c r="BNT567" s="37"/>
      <c r="BNU567" s="37"/>
      <c r="BNV567" s="37"/>
      <c r="BNW567" s="37"/>
      <c r="BNX567" s="37"/>
      <c r="BNY567" s="37"/>
      <c r="BNZ567" s="37"/>
      <c r="BOA567" s="37"/>
      <c r="BOB567" s="37"/>
      <c r="BOC567" s="37"/>
      <c r="BOD567" s="37"/>
      <c r="BOE567" s="37"/>
      <c r="BOF567" s="37"/>
      <c r="BOG567" s="37"/>
      <c r="BOH567" s="37"/>
      <c r="BOI567" s="37"/>
      <c r="BOJ567" s="37"/>
      <c r="BOK567" s="37"/>
      <c r="BOL567" s="37"/>
      <c r="BOM567" s="37"/>
      <c r="BON567" s="37"/>
      <c r="BOO567" s="37"/>
      <c r="BOP567" s="37"/>
      <c r="BOQ567" s="37"/>
      <c r="BOR567" s="37"/>
      <c r="BOS567" s="37"/>
      <c r="BOT567" s="37"/>
      <c r="BOU567" s="37"/>
      <c r="BOV567" s="37"/>
      <c r="BOW567" s="37"/>
      <c r="BOX567" s="37"/>
      <c r="BOY567" s="37"/>
      <c r="BOZ567" s="37"/>
      <c r="BPA567" s="37"/>
      <c r="BPB567" s="37"/>
      <c r="BPC567" s="37"/>
      <c r="BPD567" s="37"/>
      <c r="BPE567" s="37"/>
      <c r="BPF567" s="37"/>
      <c r="BPG567" s="37"/>
      <c r="BPH567" s="37"/>
      <c r="BPI567" s="37"/>
      <c r="BPJ567" s="37"/>
      <c r="BPK567" s="37"/>
      <c r="BPL567" s="37"/>
      <c r="BPM567" s="37"/>
      <c r="BPN567" s="37"/>
      <c r="BPO567" s="37"/>
      <c r="BPP567" s="37"/>
      <c r="BPQ567" s="37"/>
      <c r="BPR567" s="37"/>
      <c r="BPS567" s="37"/>
      <c r="BPT567" s="37"/>
      <c r="BPU567" s="37"/>
      <c r="BPV567" s="37"/>
      <c r="BPW567" s="37"/>
      <c r="BPX567" s="37"/>
      <c r="BPY567" s="37"/>
      <c r="BPZ567" s="37"/>
      <c r="BQA567" s="37"/>
      <c r="BQB567" s="37"/>
      <c r="BQC567" s="37"/>
      <c r="BQD567" s="37"/>
      <c r="BQE567" s="37"/>
      <c r="BQF567" s="37"/>
      <c r="BQG567" s="37"/>
      <c r="BQH567" s="37"/>
      <c r="BQI567" s="37"/>
      <c r="BQJ567" s="37"/>
      <c r="BQK567" s="37"/>
      <c r="BQL567" s="37"/>
      <c r="BQM567" s="37"/>
      <c r="BQN567" s="37"/>
      <c r="BQO567" s="37"/>
      <c r="BQP567" s="37"/>
      <c r="BQQ567" s="37"/>
      <c r="BQR567" s="37"/>
      <c r="BQS567" s="37"/>
      <c r="BQT567" s="37"/>
      <c r="BQU567" s="37"/>
      <c r="BQV567" s="37"/>
      <c r="BQW567" s="37"/>
      <c r="BQX567" s="37"/>
      <c r="BQY567" s="37"/>
      <c r="BQZ567" s="37"/>
      <c r="BRA567" s="37"/>
      <c r="BRB567" s="37"/>
      <c r="BRC567" s="37"/>
      <c r="BRD567" s="37"/>
      <c r="BRE567" s="37"/>
      <c r="BRF567" s="37"/>
      <c r="BRG567" s="37"/>
      <c r="BRH567" s="37"/>
      <c r="BRI567" s="37"/>
      <c r="BRJ567" s="37"/>
      <c r="BRK567" s="37"/>
      <c r="BRL567" s="37"/>
      <c r="BRM567" s="37"/>
      <c r="BRN567" s="37"/>
      <c r="BRO567" s="37"/>
      <c r="BRP567" s="37"/>
      <c r="BRQ567" s="37"/>
      <c r="BRR567" s="37"/>
      <c r="BRS567" s="37"/>
      <c r="BRT567" s="37"/>
      <c r="BRU567" s="37"/>
      <c r="BRV567" s="37"/>
      <c r="BRW567" s="37"/>
      <c r="BRX567" s="37"/>
      <c r="BRY567" s="37"/>
      <c r="BRZ567" s="37"/>
      <c r="BSA567" s="37"/>
      <c r="BSB567" s="37"/>
      <c r="BSC567" s="37"/>
      <c r="BSD567" s="37"/>
      <c r="BSE567" s="37"/>
      <c r="BSF567" s="37"/>
      <c r="BSG567" s="37"/>
      <c r="BSH567" s="37"/>
      <c r="BSI567" s="37"/>
      <c r="BSJ567" s="37"/>
      <c r="BSK567" s="37"/>
      <c r="BSL567" s="37"/>
      <c r="BSM567" s="37"/>
      <c r="BSN567" s="37"/>
      <c r="BSO567" s="37"/>
      <c r="BSP567" s="37"/>
      <c r="BSQ567" s="37"/>
      <c r="BSR567" s="37"/>
      <c r="BSS567" s="37"/>
      <c r="BST567" s="37"/>
      <c r="BSU567" s="37"/>
      <c r="BSV567" s="37"/>
      <c r="BSW567" s="37"/>
      <c r="BSX567" s="37"/>
      <c r="BSY567" s="37"/>
      <c r="BSZ567" s="37"/>
      <c r="BTA567" s="37"/>
      <c r="BTB567" s="37"/>
      <c r="BTC567" s="37"/>
      <c r="BTD567" s="37"/>
      <c r="BTE567" s="37"/>
      <c r="BTF567" s="37"/>
      <c r="BTG567" s="37"/>
      <c r="BTH567" s="37"/>
      <c r="BTI567" s="37"/>
      <c r="BTJ567" s="37"/>
      <c r="BTK567" s="37"/>
      <c r="BTL567" s="37"/>
      <c r="BTM567" s="37"/>
      <c r="BTN567" s="37"/>
      <c r="BTO567" s="37"/>
      <c r="BTP567" s="37"/>
      <c r="BTQ567" s="37"/>
      <c r="BTR567" s="37"/>
      <c r="BTS567" s="37"/>
      <c r="BTT567" s="37"/>
      <c r="BTU567" s="37"/>
      <c r="BTV567" s="37"/>
      <c r="BTW567" s="37"/>
      <c r="BTX567" s="37"/>
      <c r="BTY567" s="37"/>
      <c r="BTZ567" s="37"/>
      <c r="BUA567" s="37"/>
      <c r="BUB567" s="37"/>
      <c r="BUC567" s="37"/>
      <c r="BUD567" s="37"/>
      <c r="BUE567" s="37"/>
      <c r="BUF567" s="37"/>
      <c r="BUG567" s="37"/>
      <c r="BUH567" s="37"/>
      <c r="BUI567" s="37"/>
      <c r="BUJ567" s="37"/>
      <c r="BUK567" s="37"/>
      <c r="BUL567" s="37"/>
      <c r="BUM567" s="37"/>
      <c r="BUN567" s="37"/>
      <c r="BUO567" s="37"/>
      <c r="BUP567" s="37"/>
      <c r="BUQ567" s="37"/>
      <c r="BUR567" s="37"/>
      <c r="BUS567" s="37"/>
      <c r="BUT567" s="37"/>
      <c r="BUU567" s="37"/>
      <c r="BUV567" s="37"/>
      <c r="BUW567" s="37"/>
      <c r="BUX567" s="37"/>
      <c r="BUY567" s="37"/>
      <c r="BUZ567" s="37"/>
      <c r="BVA567" s="37"/>
      <c r="BVB567" s="37"/>
      <c r="BVC567" s="37"/>
      <c r="BVD567" s="37"/>
      <c r="BVE567" s="37"/>
      <c r="BVF567" s="37"/>
      <c r="BVG567" s="37"/>
      <c r="BVH567" s="37"/>
      <c r="BVI567" s="37"/>
      <c r="BVJ567" s="37"/>
      <c r="BVK567" s="37"/>
      <c r="BVL567" s="37"/>
      <c r="BVM567" s="37"/>
      <c r="BVN567" s="37"/>
      <c r="BVO567" s="37"/>
      <c r="BVP567" s="37"/>
      <c r="BVQ567" s="37"/>
      <c r="BVR567" s="37"/>
      <c r="BVS567" s="37"/>
      <c r="BVT567" s="37"/>
      <c r="BVU567" s="37"/>
      <c r="BVV567" s="37"/>
      <c r="BVW567" s="37"/>
      <c r="BVX567" s="37"/>
      <c r="BVY567" s="37"/>
      <c r="BVZ567" s="37"/>
      <c r="BWA567" s="37"/>
      <c r="BWB567" s="37"/>
      <c r="BWC567" s="37"/>
      <c r="BWD567" s="37"/>
      <c r="BWE567" s="37"/>
      <c r="BWF567" s="37"/>
      <c r="BWG567" s="37"/>
      <c r="BWH567" s="37"/>
      <c r="BWI567" s="37"/>
      <c r="BWJ567" s="37"/>
      <c r="BWK567" s="37"/>
      <c r="BWL567" s="37"/>
      <c r="BWM567" s="37"/>
      <c r="BWN567" s="37"/>
      <c r="BWO567" s="37"/>
      <c r="BWP567" s="37"/>
      <c r="BWQ567" s="37"/>
      <c r="BWR567" s="37"/>
      <c r="BWS567" s="37"/>
      <c r="BWT567" s="37"/>
      <c r="BWU567" s="37"/>
      <c r="BWV567" s="37"/>
      <c r="BWW567" s="37"/>
      <c r="BWX567" s="37"/>
      <c r="BWY567" s="37"/>
      <c r="BWZ567" s="37"/>
      <c r="BXA567" s="37"/>
      <c r="BXB567" s="37"/>
      <c r="BXC567" s="37"/>
      <c r="BXD567" s="37"/>
      <c r="BXE567" s="37"/>
      <c r="BXF567" s="37"/>
      <c r="BXG567" s="37"/>
      <c r="BXH567" s="37"/>
      <c r="BXI567" s="37"/>
      <c r="BXJ567" s="37"/>
      <c r="BXK567" s="37"/>
      <c r="BXL567" s="37"/>
      <c r="BXM567" s="37"/>
      <c r="BXN567" s="37"/>
      <c r="BXO567" s="37"/>
      <c r="BXP567" s="37"/>
      <c r="BXQ567" s="37"/>
      <c r="BXR567" s="37"/>
      <c r="BXS567" s="37"/>
      <c r="BXT567" s="37"/>
      <c r="BXU567" s="37"/>
      <c r="BXV567" s="37"/>
      <c r="BXW567" s="37"/>
      <c r="BXX567" s="37"/>
      <c r="BXY567" s="37"/>
      <c r="BXZ567" s="37"/>
      <c r="BYA567" s="37"/>
      <c r="BYB567" s="37"/>
      <c r="BYC567" s="37"/>
      <c r="BYD567" s="37"/>
      <c r="BYE567" s="37"/>
      <c r="BYF567" s="37"/>
      <c r="BYG567" s="37"/>
      <c r="BYH567" s="37"/>
      <c r="BYI567" s="37"/>
      <c r="BYJ567" s="37"/>
      <c r="BYK567" s="37"/>
      <c r="BYL567" s="37"/>
      <c r="BYM567" s="37"/>
      <c r="BYN567" s="37"/>
      <c r="BYO567" s="37"/>
      <c r="BYP567" s="37"/>
      <c r="BYQ567" s="37"/>
      <c r="BYR567" s="37"/>
      <c r="BYS567" s="37"/>
      <c r="BYT567" s="37"/>
      <c r="BYU567" s="37"/>
      <c r="BYV567" s="37"/>
      <c r="BYW567" s="37"/>
      <c r="BYX567" s="37"/>
      <c r="BYY567" s="37"/>
      <c r="BYZ567" s="37"/>
      <c r="BZA567" s="37"/>
      <c r="BZB567" s="37"/>
      <c r="BZC567" s="37"/>
      <c r="BZD567" s="37"/>
      <c r="BZE567" s="37"/>
      <c r="BZF567" s="37"/>
      <c r="BZG567" s="37"/>
      <c r="BZH567" s="37"/>
      <c r="BZI567" s="37"/>
      <c r="BZJ567" s="37"/>
      <c r="BZK567" s="37"/>
      <c r="BZL567" s="37"/>
      <c r="BZM567" s="37"/>
      <c r="BZN567" s="37"/>
      <c r="BZO567" s="37"/>
      <c r="BZP567" s="37"/>
      <c r="BZQ567" s="37"/>
      <c r="BZR567" s="37"/>
      <c r="BZS567" s="37"/>
      <c r="BZT567" s="37"/>
      <c r="BZU567" s="37"/>
      <c r="BZV567" s="37"/>
      <c r="BZW567" s="37"/>
      <c r="BZX567" s="37"/>
      <c r="BZY567" s="37"/>
      <c r="BZZ567" s="37"/>
      <c r="CAA567" s="37"/>
      <c r="CAB567" s="37"/>
      <c r="CAC567" s="37"/>
      <c r="CAD567" s="37"/>
      <c r="CAE567" s="37"/>
      <c r="CAF567" s="37"/>
      <c r="CAG567" s="37"/>
      <c r="CAH567" s="37"/>
      <c r="CAI567" s="37"/>
      <c r="CAJ567" s="37"/>
      <c r="CAK567" s="37"/>
      <c r="CAL567" s="37"/>
      <c r="CAM567" s="37"/>
      <c r="CAN567" s="37"/>
      <c r="CAO567" s="37"/>
      <c r="CAP567" s="37"/>
      <c r="CAQ567" s="37"/>
      <c r="CAR567" s="37"/>
      <c r="CAS567" s="37"/>
      <c r="CAT567" s="37"/>
      <c r="CAU567" s="37"/>
      <c r="CAV567" s="37"/>
      <c r="CAW567" s="37"/>
      <c r="CAX567" s="37"/>
      <c r="CAY567" s="37"/>
      <c r="CAZ567" s="37"/>
      <c r="CBA567" s="37"/>
      <c r="CBB567" s="37"/>
      <c r="CBC567" s="37"/>
      <c r="CBD567" s="37"/>
      <c r="CBE567" s="37"/>
      <c r="CBF567" s="37"/>
      <c r="CBG567" s="37"/>
      <c r="CBH567" s="37"/>
      <c r="CBI567" s="37"/>
      <c r="CBJ567" s="37"/>
      <c r="CBK567" s="37"/>
      <c r="CBL567" s="37"/>
      <c r="CBM567" s="37"/>
      <c r="CBN567" s="37"/>
      <c r="CBO567" s="37"/>
      <c r="CBP567" s="37"/>
      <c r="CBQ567" s="37"/>
      <c r="CBR567" s="37"/>
      <c r="CBS567" s="37"/>
      <c r="CBT567" s="37"/>
      <c r="CBU567" s="37"/>
      <c r="CBV567" s="37"/>
      <c r="CBW567" s="37"/>
      <c r="CBX567" s="37"/>
      <c r="CBY567" s="37"/>
      <c r="CBZ567" s="37"/>
      <c r="CCA567" s="37"/>
      <c r="CCB567" s="37"/>
      <c r="CCC567" s="37"/>
      <c r="CCD567" s="37"/>
      <c r="CCE567" s="37"/>
      <c r="CCF567" s="37"/>
      <c r="CCG567" s="37"/>
      <c r="CCH567" s="37"/>
      <c r="CCI567" s="37"/>
      <c r="CCJ567" s="37"/>
      <c r="CCK567" s="37"/>
      <c r="CCL567" s="37"/>
      <c r="CCM567" s="37"/>
      <c r="CCN567" s="37"/>
      <c r="CCO567" s="37"/>
      <c r="CCP567" s="37"/>
      <c r="CCQ567" s="37"/>
      <c r="CCR567" s="37"/>
      <c r="CCS567" s="37"/>
      <c r="CCT567" s="37"/>
      <c r="CCU567" s="37"/>
      <c r="CCV567" s="37"/>
      <c r="CCW567" s="37"/>
      <c r="CCX567" s="37"/>
      <c r="CCY567" s="37"/>
      <c r="CCZ567" s="37"/>
      <c r="CDA567" s="37"/>
      <c r="CDB567" s="37"/>
      <c r="CDC567" s="37"/>
      <c r="CDD567" s="37"/>
      <c r="CDE567" s="37"/>
      <c r="CDF567" s="37"/>
      <c r="CDG567" s="37"/>
      <c r="CDH567" s="37"/>
      <c r="CDI567" s="37"/>
      <c r="CDJ567" s="37"/>
      <c r="CDK567" s="37"/>
      <c r="CDL567" s="37"/>
      <c r="CDM567" s="37"/>
      <c r="CDN567" s="37"/>
      <c r="CDO567" s="37"/>
      <c r="CDP567" s="37"/>
      <c r="CDQ567" s="37"/>
      <c r="CDR567" s="37"/>
      <c r="CDS567" s="37"/>
      <c r="CDT567" s="37"/>
      <c r="CDU567" s="37"/>
      <c r="CDV567" s="37"/>
      <c r="CDW567" s="37"/>
      <c r="CDX567" s="37"/>
      <c r="CDY567" s="37"/>
      <c r="CDZ567" s="37"/>
      <c r="CEA567" s="37"/>
      <c r="CEB567" s="37"/>
      <c r="CEC567" s="37"/>
      <c r="CED567" s="37"/>
      <c r="CEE567" s="37"/>
      <c r="CEF567" s="37"/>
      <c r="CEG567" s="37"/>
      <c r="CEH567" s="37"/>
      <c r="CEI567" s="37"/>
      <c r="CEJ567" s="37"/>
      <c r="CEK567" s="37"/>
      <c r="CEL567" s="37"/>
      <c r="CEM567" s="37"/>
      <c r="CEN567" s="37"/>
      <c r="CEO567" s="37"/>
      <c r="CEP567" s="37"/>
      <c r="CEQ567" s="37"/>
      <c r="CER567" s="37"/>
      <c r="CES567" s="37"/>
      <c r="CET567" s="37"/>
      <c r="CEU567" s="37"/>
      <c r="CEV567" s="37"/>
      <c r="CEW567" s="37"/>
      <c r="CEX567" s="37"/>
      <c r="CEY567" s="37"/>
      <c r="CEZ567" s="37"/>
    </row>
    <row r="568" spans="1:2184" ht="18.75" customHeight="1">
      <c r="A568" s="984"/>
      <c r="B568" s="894">
        <v>93131600</v>
      </c>
      <c r="C568" s="966" t="s">
        <v>122</v>
      </c>
      <c r="D568" s="981" t="s">
        <v>576</v>
      </c>
      <c r="E568" s="969" t="s">
        <v>939</v>
      </c>
      <c r="F568" s="966" t="s">
        <v>940</v>
      </c>
      <c r="G568" s="966" t="s">
        <v>121</v>
      </c>
      <c r="H568" s="967">
        <v>5250000</v>
      </c>
      <c r="I568" s="968">
        <v>5250000</v>
      </c>
      <c r="J568" s="969" t="s">
        <v>211</v>
      </c>
      <c r="K568" s="966" t="s">
        <v>941</v>
      </c>
      <c r="L568" s="966" t="s">
        <v>942</v>
      </c>
      <c r="M568" s="959" t="s">
        <v>765</v>
      </c>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c r="CT568" s="37"/>
      <c r="CU568" s="37"/>
      <c r="CV568" s="37"/>
      <c r="CW568" s="37"/>
      <c r="CX568" s="37"/>
      <c r="CY568" s="37"/>
      <c r="CZ568" s="37"/>
      <c r="DA568" s="37"/>
      <c r="DB568" s="37"/>
      <c r="DC568" s="37"/>
      <c r="DD568" s="37"/>
      <c r="DE568" s="37"/>
      <c r="DF568" s="37"/>
      <c r="DG568" s="37"/>
      <c r="DH568" s="37"/>
      <c r="DI568" s="37"/>
      <c r="DJ568" s="37"/>
      <c r="DK568" s="37"/>
      <c r="DL568" s="37"/>
      <c r="DM568" s="37"/>
      <c r="DN568" s="37"/>
      <c r="DO568" s="37"/>
      <c r="DP568" s="37"/>
      <c r="DQ568" s="37"/>
      <c r="DR568" s="37"/>
      <c r="DS568" s="37"/>
      <c r="DT568" s="37"/>
      <c r="DU568" s="37"/>
      <c r="DV568" s="37"/>
      <c r="DW568" s="37"/>
      <c r="DX568" s="37"/>
      <c r="DY568" s="37"/>
      <c r="DZ568" s="37"/>
      <c r="EA568" s="37"/>
      <c r="EB568" s="37"/>
      <c r="EC568" s="37"/>
      <c r="ED568" s="37"/>
      <c r="EE568" s="37"/>
      <c r="EF568" s="37"/>
      <c r="EG568" s="37"/>
      <c r="EH568" s="37"/>
      <c r="EI568" s="37"/>
      <c r="EJ568" s="37"/>
      <c r="EK568" s="37"/>
      <c r="EL568" s="37"/>
      <c r="EM568" s="37"/>
      <c r="EN568" s="37"/>
      <c r="EO568" s="37"/>
      <c r="EP568" s="37"/>
      <c r="EQ568" s="37"/>
      <c r="ER568" s="37"/>
      <c r="ES568" s="37"/>
      <c r="ET568" s="37"/>
      <c r="EU568" s="37"/>
      <c r="EV568" s="37"/>
      <c r="EW568" s="37"/>
      <c r="EX568" s="37"/>
      <c r="EY568" s="37"/>
      <c r="EZ568" s="37"/>
      <c r="FA568" s="37"/>
      <c r="FB568" s="37"/>
      <c r="FC568" s="37"/>
      <c r="FD568" s="37"/>
      <c r="FE568" s="37"/>
      <c r="FF568" s="37"/>
      <c r="FG568" s="37"/>
      <c r="FH568" s="37"/>
      <c r="FI568" s="37"/>
      <c r="FJ568" s="37"/>
      <c r="FK568" s="37"/>
      <c r="FL568" s="37"/>
      <c r="FM568" s="37"/>
      <c r="FN568" s="37"/>
      <c r="FO568" s="37"/>
      <c r="FP568" s="37"/>
      <c r="FQ568" s="37"/>
      <c r="FR568" s="37"/>
      <c r="FS568" s="37"/>
      <c r="FT568" s="37"/>
      <c r="FU568" s="37"/>
      <c r="FV568" s="37"/>
      <c r="FW568" s="37"/>
      <c r="FX568" s="37"/>
      <c r="FY568" s="37"/>
      <c r="FZ568" s="37"/>
      <c r="GA568" s="37"/>
      <c r="GB568" s="37"/>
      <c r="GC568" s="37"/>
      <c r="GD568" s="37"/>
      <c r="GE568" s="37"/>
      <c r="GF568" s="37"/>
      <c r="GG568" s="37"/>
      <c r="GH568" s="37"/>
      <c r="GI568" s="37"/>
      <c r="GJ568" s="37"/>
      <c r="GK568" s="37"/>
      <c r="GL568" s="37"/>
      <c r="GM568" s="37"/>
      <c r="GN568" s="37"/>
      <c r="GO568" s="37"/>
      <c r="GP568" s="37"/>
      <c r="GQ568" s="37"/>
      <c r="GR568" s="37"/>
      <c r="GS568" s="37"/>
      <c r="GT568" s="37"/>
      <c r="GU568" s="37"/>
      <c r="GV568" s="37"/>
      <c r="GW568" s="37"/>
      <c r="GX568" s="37"/>
      <c r="GY568" s="37"/>
      <c r="GZ568" s="37"/>
      <c r="HA568" s="37"/>
      <c r="HB568" s="37"/>
      <c r="HC568" s="37"/>
      <c r="HD568" s="37"/>
      <c r="HE568" s="37"/>
      <c r="HF568" s="37"/>
      <c r="HG568" s="37"/>
      <c r="HH568" s="37"/>
      <c r="HI568" s="37"/>
      <c r="HJ568" s="37"/>
      <c r="HK568" s="37"/>
      <c r="HL568" s="37"/>
      <c r="HM568" s="37"/>
      <c r="HN568" s="37"/>
      <c r="HO568" s="37"/>
      <c r="HP568" s="37"/>
      <c r="HQ568" s="37"/>
      <c r="HR568" s="37"/>
      <c r="HS568" s="37"/>
      <c r="HT568" s="37"/>
      <c r="HU568" s="37"/>
      <c r="HV568" s="37"/>
      <c r="HW568" s="37"/>
      <c r="HX568" s="37"/>
      <c r="HY568" s="37"/>
      <c r="HZ568" s="37"/>
      <c r="IA568" s="37"/>
      <c r="IB568" s="37"/>
      <c r="IC568" s="37"/>
      <c r="ID568" s="37"/>
      <c r="IE568" s="37"/>
      <c r="IF568" s="37"/>
      <c r="IG568" s="37"/>
      <c r="IH568" s="37"/>
      <c r="II568" s="37"/>
      <c r="IJ568" s="37"/>
      <c r="IK568" s="37"/>
      <c r="IL568" s="37"/>
      <c r="IM568" s="37"/>
      <c r="IN568" s="37"/>
      <c r="IO568" s="37"/>
      <c r="IP568" s="37"/>
      <c r="IQ568" s="37"/>
      <c r="IR568" s="37"/>
      <c r="IS568" s="37"/>
      <c r="IT568" s="37"/>
      <c r="IU568" s="37"/>
      <c r="IV568" s="37"/>
      <c r="IW568" s="37"/>
      <c r="IX568" s="37"/>
      <c r="IY568" s="37"/>
      <c r="IZ568" s="37"/>
      <c r="JA568" s="37"/>
      <c r="JB568" s="37"/>
      <c r="JC568" s="37"/>
      <c r="JD568" s="37"/>
      <c r="JE568" s="37"/>
      <c r="JF568" s="37"/>
      <c r="JG568" s="37"/>
      <c r="JH568" s="37"/>
      <c r="JI568" s="37"/>
      <c r="JJ568" s="37"/>
      <c r="JK568" s="37"/>
      <c r="JL568" s="37"/>
      <c r="JM568" s="37"/>
      <c r="JN568" s="37"/>
      <c r="JO568" s="37"/>
      <c r="JP568" s="37"/>
      <c r="JQ568" s="37"/>
      <c r="JR568" s="37"/>
      <c r="JS568" s="37"/>
      <c r="JT568" s="37"/>
      <c r="JU568" s="37"/>
      <c r="JV568" s="37"/>
      <c r="JW568" s="37"/>
      <c r="JX568" s="37"/>
      <c r="JY568" s="37"/>
      <c r="JZ568" s="37"/>
      <c r="KA568" s="37"/>
      <c r="KB568" s="37"/>
      <c r="KC568" s="37"/>
      <c r="KD568" s="37"/>
      <c r="KE568" s="37"/>
      <c r="KF568" s="37"/>
      <c r="KG568" s="37"/>
      <c r="KH568" s="37"/>
      <c r="KI568" s="37"/>
      <c r="KJ568" s="37"/>
      <c r="KK568" s="37"/>
      <c r="KL568" s="37"/>
      <c r="KM568" s="37"/>
      <c r="KN568" s="37"/>
      <c r="KO568" s="37"/>
      <c r="KP568" s="37"/>
      <c r="KQ568" s="37"/>
      <c r="KR568" s="37"/>
      <c r="KS568" s="37"/>
      <c r="KT568" s="37"/>
      <c r="KU568" s="37"/>
      <c r="KV568" s="37"/>
      <c r="KW568" s="37"/>
      <c r="KX568" s="37"/>
      <c r="KY568" s="37"/>
      <c r="KZ568" s="37"/>
      <c r="LA568" s="37"/>
      <c r="LB568" s="37"/>
      <c r="LC568" s="37"/>
      <c r="LD568" s="37"/>
      <c r="LE568" s="37"/>
      <c r="LF568" s="37"/>
      <c r="LG568" s="37"/>
      <c r="LH568" s="37"/>
      <c r="LI568" s="37"/>
      <c r="LJ568" s="37"/>
      <c r="LK568" s="37"/>
      <c r="LL568" s="37"/>
      <c r="LM568" s="37"/>
      <c r="LN568" s="37"/>
      <c r="LO568" s="37"/>
      <c r="LP568" s="37"/>
      <c r="LQ568" s="37"/>
      <c r="LR568" s="37"/>
      <c r="LS568" s="37"/>
      <c r="LT568" s="37"/>
      <c r="LU568" s="37"/>
      <c r="LV568" s="37"/>
      <c r="LW568" s="37"/>
      <c r="LX568" s="37"/>
      <c r="LY568" s="37"/>
      <c r="LZ568" s="37"/>
      <c r="MA568" s="37"/>
      <c r="MB568" s="37"/>
      <c r="MC568" s="37"/>
      <c r="MD568" s="37"/>
      <c r="ME568" s="37"/>
      <c r="MF568" s="37"/>
      <c r="MG568" s="37"/>
      <c r="MH568" s="37"/>
      <c r="MI568" s="37"/>
      <c r="MJ568" s="37"/>
      <c r="MK568" s="37"/>
      <c r="ML568" s="37"/>
      <c r="MM568" s="37"/>
      <c r="MN568" s="37"/>
      <c r="MO568" s="37"/>
      <c r="MP568" s="37"/>
      <c r="MQ568" s="37"/>
      <c r="MR568" s="37"/>
      <c r="MS568" s="37"/>
      <c r="MT568" s="37"/>
      <c r="MU568" s="37"/>
      <c r="MV568" s="37"/>
      <c r="MW568" s="37"/>
      <c r="MX568" s="37"/>
      <c r="MY568" s="37"/>
      <c r="MZ568" s="37"/>
      <c r="NA568" s="37"/>
      <c r="NB568" s="37"/>
      <c r="NC568" s="37"/>
      <c r="ND568" s="37"/>
      <c r="NE568" s="37"/>
      <c r="NF568" s="37"/>
      <c r="NG568" s="37"/>
      <c r="NH568" s="37"/>
      <c r="NI568" s="37"/>
      <c r="NJ568" s="37"/>
      <c r="NK568" s="37"/>
      <c r="NL568" s="37"/>
      <c r="NM568" s="37"/>
      <c r="NN568" s="37"/>
      <c r="NO568" s="37"/>
      <c r="NP568" s="37"/>
      <c r="NQ568" s="37"/>
      <c r="NR568" s="37"/>
      <c r="NS568" s="37"/>
      <c r="NT568" s="37"/>
      <c r="NU568" s="37"/>
      <c r="NV568" s="37"/>
      <c r="NW568" s="37"/>
      <c r="NX568" s="37"/>
      <c r="NY568" s="37"/>
      <c r="NZ568" s="37"/>
      <c r="OA568" s="37"/>
      <c r="OB568" s="37"/>
      <c r="OC568" s="37"/>
      <c r="OD568" s="37"/>
      <c r="OE568" s="37"/>
      <c r="OF568" s="37"/>
      <c r="OG568" s="37"/>
      <c r="OH568" s="37"/>
      <c r="OI568" s="37"/>
      <c r="OJ568" s="37"/>
      <c r="OK568" s="37"/>
      <c r="OL568" s="37"/>
      <c r="OM568" s="37"/>
      <c r="ON568" s="37"/>
      <c r="OO568" s="37"/>
      <c r="OP568" s="37"/>
      <c r="OQ568" s="37"/>
      <c r="OR568" s="37"/>
      <c r="OS568" s="37"/>
      <c r="OT568" s="37"/>
      <c r="OU568" s="37"/>
      <c r="OV568" s="37"/>
      <c r="OW568" s="37"/>
      <c r="OX568" s="37"/>
      <c r="OY568" s="37"/>
      <c r="OZ568" s="37"/>
      <c r="PA568" s="37"/>
      <c r="PB568" s="37"/>
      <c r="PC568" s="37"/>
      <c r="PD568" s="37"/>
      <c r="PE568" s="37"/>
      <c r="PF568" s="37"/>
      <c r="PG568" s="37"/>
      <c r="PH568" s="37"/>
      <c r="PI568" s="37"/>
      <c r="PJ568" s="37"/>
      <c r="PK568" s="37"/>
      <c r="PL568" s="37"/>
      <c r="PM568" s="37"/>
      <c r="PN568" s="37"/>
      <c r="PO568" s="37"/>
      <c r="PP568" s="37"/>
      <c r="PQ568" s="37"/>
      <c r="PR568" s="37"/>
      <c r="PS568" s="37"/>
      <c r="PT568" s="37"/>
      <c r="PU568" s="37"/>
      <c r="PV568" s="37"/>
      <c r="PW568" s="37"/>
      <c r="PX568" s="37"/>
      <c r="PY568" s="37"/>
      <c r="PZ568" s="37"/>
      <c r="QA568" s="37"/>
      <c r="QB568" s="37"/>
      <c r="QC568" s="37"/>
      <c r="QD568" s="37"/>
      <c r="QE568" s="37"/>
      <c r="QF568" s="37"/>
      <c r="QG568" s="37"/>
      <c r="QH568" s="37"/>
      <c r="QI568" s="37"/>
      <c r="QJ568" s="37"/>
      <c r="QK568" s="37"/>
      <c r="QL568" s="37"/>
      <c r="QM568" s="37"/>
      <c r="QN568" s="37"/>
      <c r="QO568" s="37"/>
      <c r="QP568" s="37"/>
      <c r="QQ568" s="37"/>
      <c r="QR568" s="37"/>
      <c r="QS568" s="37"/>
      <c r="QT568" s="37"/>
      <c r="QU568" s="37"/>
      <c r="QV568" s="37"/>
      <c r="QW568" s="37"/>
      <c r="QX568" s="37"/>
      <c r="QY568" s="37"/>
      <c r="QZ568" s="37"/>
      <c r="RA568" s="37"/>
      <c r="RB568" s="37"/>
      <c r="RC568" s="37"/>
      <c r="RD568" s="37"/>
      <c r="RE568" s="37"/>
      <c r="RF568" s="37"/>
      <c r="RG568" s="37"/>
      <c r="RH568" s="37"/>
      <c r="RI568" s="37"/>
      <c r="RJ568" s="37"/>
      <c r="RK568" s="37"/>
      <c r="RL568" s="37"/>
      <c r="RM568" s="37"/>
      <c r="RN568" s="37"/>
      <c r="RO568" s="37"/>
      <c r="RP568" s="37"/>
      <c r="RQ568" s="37"/>
      <c r="RR568" s="37"/>
      <c r="RS568" s="37"/>
      <c r="RT568" s="37"/>
      <c r="RU568" s="37"/>
      <c r="RV568" s="37"/>
      <c r="RW568" s="37"/>
      <c r="RX568" s="37"/>
      <c r="RY568" s="37"/>
      <c r="RZ568" s="37"/>
      <c r="SA568" s="37"/>
      <c r="SB568" s="37"/>
      <c r="SC568" s="37"/>
      <c r="SD568" s="37"/>
      <c r="SE568" s="37"/>
      <c r="SF568" s="37"/>
      <c r="SG568" s="37"/>
      <c r="SH568" s="37"/>
      <c r="SI568" s="37"/>
      <c r="SJ568" s="37"/>
      <c r="SK568" s="37"/>
      <c r="SL568" s="37"/>
      <c r="SM568" s="37"/>
      <c r="SN568" s="37"/>
      <c r="SO568" s="37"/>
      <c r="SP568" s="37"/>
      <c r="SQ568" s="37"/>
      <c r="SR568" s="37"/>
      <c r="SS568" s="37"/>
      <c r="ST568" s="37"/>
      <c r="SU568" s="37"/>
      <c r="SV568" s="37"/>
      <c r="SW568" s="37"/>
      <c r="SX568" s="37"/>
      <c r="SY568" s="37"/>
      <c r="SZ568" s="37"/>
      <c r="TA568" s="37"/>
      <c r="TB568" s="37"/>
      <c r="TC568" s="37"/>
      <c r="TD568" s="37"/>
      <c r="TE568" s="37"/>
      <c r="TF568" s="37"/>
      <c r="TG568" s="37"/>
      <c r="TH568" s="37"/>
      <c r="TI568" s="37"/>
      <c r="TJ568" s="37"/>
      <c r="TK568" s="37"/>
      <c r="TL568" s="37"/>
      <c r="TM568" s="37"/>
      <c r="TN568" s="37"/>
      <c r="TO568" s="37"/>
      <c r="TP568" s="37"/>
      <c r="TQ568" s="37"/>
      <c r="TR568" s="37"/>
      <c r="TS568" s="37"/>
      <c r="TT568" s="37"/>
      <c r="TU568" s="37"/>
      <c r="TV568" s="37"/>
      <c r="TW568" s="37"/>
      <c r="TX568" s="37"/>
      <c r="TY568" s="37"/>
      <c r="TZ568" s="37"/>
      <c r="UA568" s="37"/>
      <c r="UB568" s="37"/>
      <c r="UC568" s="37"/>
      <c r="UD568" s="37"/>
      <c r="UE568" s="37"/>
      <c r="UF568" s="37"/>
      <c r="UG568" s="37"/>
      <c r="UH568" s="37"/>
      <c r="UI568" s="37"/>
      <c r="UJ568" s="37"/>
      <c r="UK568" s="37"/>
      <c r="UL568" s="37"/>
      <c r="UM568" s="37"/>
      <c r="UN568" s="37"/>
      <c r="UO568" s="37"/>
      <c r="UP568" s="37"/>
      <c r="UQ568" s="37"/>
      <c r="UR568" s="37"/>
      <c r="US568" s="37"/>
      <c r="UT568" s="37"/>
      <c r="UU568" s="37"/>
      <c r="UV568" s="37"/>
      <c r="UW568" s="37"/>
      <c r="UX568" s="37"/>
      <c r="UY568" s="37"/>
      <c r="UZ568" s="37"/>
      <c r="VA568" s="37"/>
      <c r="VB568" s="37"/>
      <c r="VC568" s="37"/>
      <c r="VD568" s="37"/>
      <c r="VE568" s="37"/>
      <c r="VF568" s="37"/>
      <c r="VG568" s="37"/>
      <c r="VH568" s="37"/>
      <c r="VI568" s="37"/>
      <c r="VJ568" s="37"/>
      <c r="VK568" s="37"/>
      <c r="VL568" s="37"/>
      <c r="VM568" s="37"/>
      <c r="VN568" s="37"/>
      <c r="VO568" s="37"/>
      <c r="VP568" s="37"/>
      <c r="VQ568" s="37"/>
      <c r="VR568" s="37"/>
      <c r="VS568" s="37"/>
      <c r="VT568" s="37"/>
      <c r="VU568" s="37"/>
      <c r="VV568" s="37"/>
      <c r="VW568" s="37"/>
      <c r="VX568" s="37"/>
      <c r="VY568" s="37"/>
      <c r="VZ568" s="37"/>
      <c r="WA568" s="37"/>
      <c r="WB568" s="37"/>
      <c r="WC568" s="37"/>
      <c r="WD568" s="37"/>
      <c r="WE568" s="37"/>
      <c r="WF568" s="37"/>
      <c r="WG568" s="37"/>
      <c r="WH568" s="37"/>
      <c r="WI568" s="37"/>
      <c r="WJ568" s="37"/>
      <c r="WK568" s="37"/>
      <c r="WL568" s="37"/>
      <c r="WM568" s="37"/>
      <c r="WN568" s="37"/>
      <c r="WO568" s="37"/>
      <c r="WP568" s="37"/>
      <c r="WQ568" s="37"/>
      <c r="WR568" s="37"/>
      <c r="WS568" s="37"/>
      <c r="WT568" s="37"/>
      <c r="WU568" s="37"/>
      <c r="WV568" s="37"/>
      <c r="WW568" s="37"/>
      <c r="WX568" s="37"/>
      <c r="WY568" s="37"/>
      <c r="WZ568" s="37"/>
      <c r="XA568" s="37"/>
      <c r="XB568" s="37"/>
      <c r="XC568" s="37"/>
      <c r="XD568" s="37"/>
      <c r="XE568" s="37"/>
      <c r="XF568" s="37"/>
      <c r="XG568" s="37"/>
      <c r="XH568" s="37"/>
      <c r="XI568" s="37"/>
      <c r="XJ568" s="37"/>
      <c r="XK568" s="37"/>
      <c r="XL568" s="37"/>
      <c r="XM568" s="37"/>
      <c r="XN568" s="37"/>
      <c r="XO568" s="37"/>
      <c r="XP568" s="37"/>
      <c r="XQ568" s="37"/>
      <c r="XR568" s="37"/>
      <c r="XS568" s="37"/>
      <c r="XT568" s="37"/>
      <c r="XU568" s="37"/>
      <c r="XV568" s="37"/>
      <c r="XW568" s="37"/>
      <c r="XX568" s="37"/>
      <c r="XY568" s="37"/>
      <c r="XZ568" s="37"/>
      <c r="YA568" s="37"/>
      <c r="YB568" s="37"/>
      <c r="YC568" s="37"/>
      <c r="YD568" s="37"/>
      <c r="YE568" s="37"/>
      <c r="YF568" s="37"/>
      <c r="YG568" s="37"/>
      <c r="YH568" s="37"/>
      <c r="YI568" s="37"/>
      <c r="YJ568" s="37"/>
      <c r="YK568" s="37"/>
      <c r="YL568" s="37"/>
      <c r="YM568" s="37"/>
      <c r="YN568" s="37"/>
      <c r="YO568" s="37"/>
      <c r="YP568" s="37"/>
      <c r="YQ568" s="37"/>
      <c r="YR568" s="37"/>
      <c r="YS568" s="37"/>
      <c r="YT568" s="37"/>
      <c r="YU568" s="37"/>
      <c r="YV568" s="37"/>
      <c r="YW568" s="37"/>
      <c r="YX568" s="37"/>
      <c r="YY568" s="37"/>
      <c r="YZ568" s="37"/>
      <c r="ZA568" s="37"/>
      <c r="ZB568" s="37"/>
      <c r="ZC568" s="37"/>
      <c r="ZD568" s="37"/>
      <c r="ZE568" s="37"/>
      <c r="ZF568" s="37"/>
      <c r="ZG568" s="37"/>
      <c r="ZH568" s="37"/>
      <c r="ZI568" s="37"/>
      <c r="ZJ568" s="37"/>
      <c r="ZK568" s="37"/>
      <c r="ZL568" s="37"/>
      <c r="ZM568" s="37"/>
      <c r="ZN568" s="37"/>
      <c r="ZO568" s="37"/>
      <c r="ZP568" s="37"/>
      <c r="ZQ568" s="37"/>
      <c r="ZR568" s="37"/>
      <c r="ZS568" s="37"/>
      <c r="ZT568" s="37"/>
      <c r="ZU568" s="37"/>
      <c r="ZV568" s="37"/>
      <c r="ZW568" s="37"/>
      <c r="ZX568" s="37"/>
      <c r="ZY568" s="37"/>
      <c r="ZZ568" s="37"/>
      <c r="AAA568" s="37"/>
      <c r="AAB568" s="37"/>
      <c r="AAC568" s="37"/>
      <c r="AAD568" s="37"/>
      <c r="AAE568" s="37"/>
      <c r="AAF568" s="37"/>
      <c r="AAG568" s="37"/>
      <c r="AAH568" s="37"/>
      <c r="AAI568" s="37"/>
      <c r="AAJ568" s="37"/>
      <c r="AAK568" s="37"/>
      <c r="AAL568" s="37"/>
      <c r="AAM568" s="37"/>
      <c r="AAN568" s="37"/>
      <c r="AAO568" s="37"/>
      <c r="AAP568" s="37"/>
      <c r="AAQ568" s="37"/>
      <c r="AAR568" s="37"/>
      <c r="AAS568" s="37"/>
      <c r="AAT568" s="37"/>
      <c r="AAU568" s="37"/>
      <c r="AAV568" s="37"/>
      <c r="AAW568" s="37"/>
      <c r="AAX568" s="37"/>
      <c r="AAY568" s="37"/>
      <c r="AAZ568" s="37"/>
      <c r="ABA568" s="37"/>
      <c r="ABB568" s="37"/>
      <c r="ABC568" s="37"/>
      <c r="ABD568" s="37"/>
      <c r="ABE568" s="37"/>
      <c r="ABF568" s="37"/>
      <c r="ABG568" s="37"/>
      <c r="ABH568" s="37"/>
      <c r="ABI568" s="37"/>
      <c r="ABJ568" s="37"/>
      <c r="ABK568" s="37"/>
      <c r="ABL568" s="37"/>
      <c r="ABM568" s="37"/>
      <c r="ABN568" s="37"/>
      <c r="ABO568" s="37"/>
      <c r="ABP568" s="37"/>
      <c r="ABQ568" s="37"/>
      <c r="ABR568" s="37"/>
      <c r="ABS568" s="37"/>
      <c r="ABT568" s="37"/>
      <c r="ABU568" s="37"/>
      <c r="ABV568" s="37"/>
      <c r="ABW568" s="37"/>
      <c r="ABX568" s="37"/>
      <c r="ABY568" s="37"/>
      <c r="ABZ568" s="37"/>
      <c r="ACA568" s="37"/>
      <c r="ACB568" s="37"/>
      <c r="ACC568" s="37"/>
      <c r="ACD568" s="37"/>
      <c r="ACE568" s="37"/>
      <c r="ACF568" s="37"/>
      <c r="ACG568" s="37"/>
      <c r="ACH568" s="37"/>
      <c r="ACI568" s="37"/>
      <c r="ACJ568" s="37"/>
      <c r="ACK568" s="37"/>
      <c r="ACL568" s="37"/>
      <c r="ACM568" s="37"/>
      <c r="ACN568" s="37"/>
      <c r="ACO568" s="37"/>
      <c r="ACP568" s="37"/>
      <c r="ACQ568" s="37"/>
      <c r="ACR568" s="37"/>
      <c r="ACS568" s="37"/>
      <c r="ACT568" s="37"/>
      <c r="ACU568" s="37"/>
      <c r="ACV568" s="37"/>
      <c r="ACW568" s="37"/>
      <c r="ACX568" s="37"/>
      <c r="ACY568" s="37"/>
      <c r="ACZ568" s="37"/>
      <c r="ADA568" s="37"/>
      <c r="ADB568" s="37"/>
      <c r="ADC568" s="37"/>
      <c r="ADD568" s="37"/>
      <c r="ADE568" s="37"/>
      <c r="ADF568" s="37"/>
      <c r="ADG568" s="37"/>
      <c r="ADH568" s="37"/>
      <c r="ADI568" s="37"/>
      <c r="ADJ568" s="37"/>
      <c r="ADK568" s="37"/>
      <c r="ADL568" s="37"/>
      <c r="ADM568" s="37"/>
      <c r="ADN568" s="37"/>
      <c r="ADO568" s="37"/>
      <c r="ADP568" s="37"/>
      <c r="ADQ568" s="37"/>
      <c r="ADR568" s="37"/>
      <c r="ADS568" s="37"/>
      <c r="ADT568" s="37"/>
      <c r="ADU568" s="37"/>
      <c r="ADV568" s="37"/>
      <c r="ADW568" s="37"/>
      <c r="ADX568" s="37"/>
      <c r="ADY568" s="37"/>
      <c r="ADZ568" s="37"/>
      <c r="AEA568" s="37"/>
      <c r="AEB568" s="37"/>
      <c r="AEC568" s="37"/>
      <c r="AED568" s="37"/>
      <c r="AEE568" s="37"/>
      <c r="AEF568" s="37"/>
      <c r="AEG568" s="37"/>
      <c r="AEH568" s="37"/>
      <c r="AEI568" s="37"/>
      <c r="AEJ568" s="37"/>
      <c r="AEK568" s="37"/>
      <c r="AEL568" s="37"/>
      <c r="AEM568" s="37"/>
      <c r="AEN568" s="37"/>
      <c r="AEO568" s="37"/>
      <c r="AEP568" s="37"/>
      <c r="AEQ568" s="37"/>
      <c r="AER568" s="37"/>
      <c r="AES568" s="37"/>
      <c r="AET568" s="37"/>
      <c r="AEU568" s="37"/>
      <c r="AEV568" s="37"/>
      <c r="AEW568" s="37"/>
      <c r="AEX568" s="37"/>
      <c r="AEY568" s="37"/>
      <c r="AEZ568" s="37"/>
      <c r="AFA568" s="37"/>
      <c r="AFB568" s="37"/>
      <c r="AFC568" s="37"/>
      <c r="AFD568" s="37"/>
      <c r="AFE568" s="37"/>
      <c r="AFF568" s="37"/>
      <c r="AFG568" s="37"/>
      <c r="AFH568" s="37"/>
      <c r="AFI568" s="37"/>
      <c r="AFJ568" s="37"/>
      <c r="AFK568" s="37"/>
      <c r="AFL568" s="37"/>
      <c r="AFM568" s="37"/>
      <c r="AFN568" s="37"/>
      <c r="AFO568" s="37"/>
      <c r="AFP568" s="37"/>
      <c r="AFQ568" s="37"/>
      <c r="AFR568" s="37"/>
      <c r="AFS568" s="37"/>
      <c r="AFT568" s="37"/>
      <c r="AFU568" s="37"/>
      <c r="AFV568" s="37"/>
      <c r="AFW568" s="37"/>
      <c r="AFX568" s="37"/>
      <c r="AFY568" s="37"/>
      <c r="AFZ568" s="37"/>
      <c r="AGA568" s="37"/>
      <c r="AGB568" s="37"/>
      <c r="AGC568" s="37"/>
      <c r="AGD568" s="37"/>
      <c r="AGE568" s="37"/>
      <c r="AGF568" s="37"/>
      <c r="AGG568" s="37"/>
      <c r="AGH568" s="37"/>
      <c r="AGI568" s="37"/>
      <c r="AGJ568" s="37"/>
      <c r="AGK568" s="37"/>
      <c r="AGL568" s="37"/>
      <c r="AGM568" s="37"/>
      <c r="AGN568" s="37"/>
      <c r="AGO568" s="37"/>
      <c r="AGP568" s="37"/>
      <c r="AGQ568" s="37"/>
      <c r="AGR568" s="37"/>
      <c r="AGS568" s="37"/>
      <c r="AGT568" s="37"/>
      <c r="AGU568" s="37"/>
      <c r="AGV568" s="37"/>
      <c r="AGW568" s="37"/>
      <c r="AGX568" s="37"/>
      <c r="AGY568" s="37"/>
      <c r="AGZ568" s="37"/>
      <c r="AHA568" s="37"/>
      <c r="AHB568" s="37"/>
      <c r="AHC568" s="37"/>
      <c r="AHD568" s="37"/>
      <c r="AHE568" s="37"/>
      <c r="AHF568" s="37"/>
      <c r="AHG568" s="37"/>
      <c r="AHH568" s="37"/>
      <c r="AHI568" s="37"/>
      <c r="AHJ568" s="37"/>
      <c r="AHK568" s="37"/>
      <c r="AHL568" s="37"/>
      <c r="AHM568" s="37"/>
      <c r="AHN568" s="37"/>
      <c r="AHO568" s="37"/>
      <c r="AHP568" s="37"/>
      <c r="AHQ568" s="37"/>
      <c r="AHR568" s="37"/>
      <c r="AHS568" s="37"/>
      <c r="AHT568" s="37"/>
      <c r="AHU568" s="37"/>
      <c r="AHV568" s="37"/>
      <c r="AHW568" s="37"/>
      <c r="AHX568" s="37"/>
      <c r="AHY568" s="37"/>
      <c r="AHZ568" s="37"/>
      <c r="AIA568" s="37"/>
      <c r="AIB568" s="37"/>
      <c r="AIC568" s="37"/>
      <c r="AID568" s="37"/>
      <c r="AIE568" s="37"/>
      <c r="AIF568" s="37"/>
      <c r="AIG568" s="37"/>
      <c r="AIH568" s="37"/>
      <c r="AII568" s="37"/>
      <c r="AIJ568" s="37"/>
      <c r="AIK568" s="37"/>
      <c r="AIL568" s="37"/>
      <c r="AIM568" s="37"/>
      <c r="AIN568" s="37"/>
      <c r="AIO568" s="37"/>
      <c r="AIP568" s="37"/>
      <c r="AIQ568" s="37"/>
      <c r="AIR568" s="37"/>
      <c r="AIS568" s="37"/>
      <c r="AIT568" s="37"/>
      <c r="AIU568" s="37"/>
      <c r="AIV568" s="37"/>
      <c r="AIW568" s="37"/>
      <c r="AIX568" s="37"/>
      <c r="AIY568" s="37"/>
      <c r="AIZ568" s="37"/>
      <c r="AJA568" s="37"/>
      <c r="AJB568" s="37"/>
      <c r="AJC568" s="37"/>
      <c r="AJD568" s="37"/>
      <c r="AJE568" s="37"/>
      <c r="AJF568" s="37"/>
      <c r="AJG568" s="37"/>
      <c r="AJH568" s="37"/>
      <c r="AJI568" s="37"/>
      <c r="AJJ568" s="37"/>
      <c r="AJK568" s="37"/>
      <c r="AJL568" s="37"/>
      <c r="AJM568" s="37"/>
      <c r="AJN568" s="37"/>
      <c r="AJO568" s="37"/>
      <c r="AJP568" s="37"/>
      <c r="AJQ568" s="37"/>
      <c r="AJR568" s="37"/>
      <c r="AJS568" s="37"/>
      <c r="AJT568" s="37"/>
      <c r="AJU568" s="37"/>
      <c r="AJV568" s="37"/>
      <c r="AJW568" s="37"/>
      <c r="AJX568" s="37"/>
      <c r="AJY568" s="37"/>
      <c r="AJZ568" s="37"/>
      <c r="AKA568" s="37"/>
      <c r="AKB568" s="37"/>
      <c r="AKC568" s="37"/>
      <c r="AKD568" s="37"/>
      <c r="AKE568" s="37"/>
      <c r="AKF568" s="37"/>
      <c r="AKG568" s="37"/>
      <c r="AKH568" s="37"/>
      <c r="AKI568" s="37"/>
      <c r="AKJ568" s="37"/>
      <c r="AKK568" s="37"/>
      <c r="AKL568" s="37"/>
      <c r="AKM568" s="37"/>
      <c r="AKN568" s="37"/>
      <c r="AKO568" s="37"/>
      <c r="AKP568" s="37"/>
      <c r="AKQ568" s="37"/>
      <c r="AKR568" s="37"/>
      <c r="AKS568" s="37"/>
      <c r="AKT568" s="37"/>
      <c r="AKU568" s="37"/>
      <c r="AKV568" s="37"/>
      <c r="AKW568" s="37"/>
      <c r="AKX568" s="37"/>
      <c r="AKY568" s="37"/>
      <c r="AKZ568" s="37"/>
      <c r="ALA568" s="37"/>
      <c r="ALB568" s="37"/>
      <c r="ALC568" s="37"/>
      <c r="ALD568" s="37"/>
      <c r="ALE568" s="37"/>
      <c r="ALF568" s="37"/>
      <c r="ALG568" s="37"/>
      <c r="ALH568" s="37"/>
      <c r="ALI568" s="37"/>
      <c r="ALJ568" s="37"/>
      <c r="ALK568" s="37"/>
      <c r="ALL568" s="37"/>
      <c r="ALM568" s="37"/>
      <c r="ALN568" s="37"/>
      <c r="ALO568" s="37"/>
      <c r="ALP568" s="37"/>
      <c r="ALQ568" s="37"/>
      <c r="ALR568" s="37"/>
      <c r="ALS568" s="37"/>
      <c r="ALT568" s="37"/>
      <c r="ALU568" s="37"/>
      <c r="ALV568" s="37"/>
      <c r="ALW568" s="37"/>
      <c r="ALX568" s="37"/>
      <c r="ALY568" s="37"/>
      <c r="ALZ568" s="37"/>
      <c r="AMA568" s="37"/>
      <c r="AMB568" s="37"/>
      <c r="AMC568" s="37"/>
      <c r="AMD568" s="37"/>
      <c r="AME568" s="37"/>
      <c r="AMF568" s="37"/>
      <c r="AMG568" s="37"/>
      <c r="AMH568" s="37"/>
      <c r="AMI568" s="37"/>
      <c r="AMJ568" s="37"/>
      <c r="AMK568" s="37"/>
      <c r="AML568" s="37"/>
      <c r="AMM568" s="37"/>
      <c r="AMN568" s="37"/>
      <c r="AMO568" s="37"/>
      <c r="AMP568" s="37"/>
      <c r="AMQ568" s="37"/>
      <c r="AMR568" s="37"/>
      <c r="AMS568" s="37"/>
      <c r="AMT568" s="37"/>
      <c r="AMU568" s="37"/>
      <c r="AMV568" s="37"/>
      <c r="AMW568" s="37"/>
      <c r="AMX568" s="37"/>
      <c r="AMY568" s="37"/>
      <c r="AMZ568" s="37"/>
      <c r="ANA568" s="37"/>
      <c r="ANB568" s="37"/>
      <c r="ANC568" s="37"/>
      <c r="AND568" s="37"/>
      <c r="ANE568" s="37"/>
      <c r="ANF568" s="37"/>
      <c r="ANG568" s="37"/>
      <c r="ANH568" s="37"/>
      <c r="ANI568" s="37"/>
      <c r="ANJ568" s="37"/>
      <c r="ANK568" s="37"/>
      <c r="ANL568" s="37"/>
      <c r="ANM568" s="37"/>
      <c r="ANN568" s="37"/>
      <c r="ANO568" s="37"/>
      <c r="ANP568" s="37"/>
      <c r="ANQ568" s="37"/>
      <c r="ANR568" s="37"/>
      <c r="ANS568" s="37"/>
      <c r="ANT568" s="37"/>
      <c r="ANU568" s="37"/>
      <c r="ANV568" s="37"/>
      <c r="ANW568" s="37"/>
      <c r="ANX568" s="37"/>
      <c r="ANY568" s="37"/>
      <c r="ANZ568" s="37"/>
      <c r="AOA568" s="37"/>
      <c r="AOB568" s="37"/>
      <c r="AOC568" s="37"/>
      <c r="AOD568" s="37"/>
      <c r="AOE568" s="37"/>
      <c r="AOF568" s="37"/>
      <c r="AOG568" s="37"/>
      <c r="AOH568" s="37"/>
      <c r="AOI568" s="37"/>
      <c r="AOJ568" s="37"/>
      <c r="AOK568" s="37"/>
      <c r="AOL568" s="37"/>
      <c r="AOM568" s="37"/>
      <c r="AON568" s="37"/>
      <c r="AOO568" s="37"/>
      <c r="AOP568" s="37"/>
      <c r="AOQ568" s="37"/>
      <c r="AOR568" s="37"/>
      <c r="AOS568" s="37"/>
      <c r="AOT568" s="37"/>
      <c r="AOU568" s="37"/>
      <c r="AOV568" s="37"/>
      <c r="AOW568" s="37"/>
      <c r="AOX568" s="37"/>
      <c r="AOY568" s="37"/>
      <c r="AOZ568" s="37"/>
      <c r="APA568" s="37"/>
      <c r="APB568" s="37"/>
      <c r="APC568" s="37"/>
      <c r="APD568" s="37"/>
      <c r="APE568" s="37"/>
      <c r="APF568" s="37"/>
      <c r="APG568" s="37"/>
      <c r="APH568" s="37"/>
      <c r="API568" s="37"/>
      <c r="APJ568" s="37"/>
      <c r="APK568" s="37"/>
      <c r="APL568" s="37"/>
      <c r="APM568" s="37"/>
      <c r="APN568" s="37"/>
      <c r="APO568" s="37"/>
      <c r="APP568" s="37"/>
      <c r="APQ568" s="37"/>
      <c r="APR568" s="37"/>
      <c r="APS568" s="37"/>
      <c r="APT568" s="37"/>
      <c r="APU568" s="37"/>
      <c r="APV568" s="37"/>
      <c r="APW568" s="37"/>
      <c r="APX568" s="37"/>
      <c r="APY568" s="37"/>
      <c r="APZ568" s="37"/>
      <c r="AQA568" s="37"/>
      <c r="AQB568" s="37"/>
      <c r="AQC568" s="37"/>
      <c r="AQD568" s="37"/>
      <c r="AQE568" s="37"/>
      <c r="AQF568" s="37"/>
      <c r="AQG568" s="37"/>
      <c r="AQH568" s="37"/>
      <c r="AQI568" s="37"/>
      <c r="AQJ568" s="37"/>
      <c r="AQK568" s="37"/>
      <c r="AQL568" s="37"/>
      <c r="AQM568" s="37"/>
      <c r="AQN568" s="37"/>
      <c r="AQO568" s="37"/>
      <c r="AQP568" s="37"/>
      <c r="AQQ568" s="37"/>
      <c r="AQR568" s="37"/>
      <c r="AQS568" s="37"/>
      <c r="AQT568" s="37"/>
      <c r="AQU568" s="37"/>
      <c r="AQV568" s="37"/>
      <c r="AQW568" s="37"/>
      <c r="AQX568" s="37"/>
      <c r="AQY568" s="37"/>
      <c r="AQZ568" s="37"/>
      <c r="ARA568" s="37"/>
      <c r="ARB568" s="37"/>
      <c r="ARC568" s="37"/>
      <c r="ARD568" s="37"/>
      <c r="ARE568" s="37"/>
      <c r="ARF568" s="37"/>
      <c r="ARG568" s="37"/>
      <c r="ARH568" s="37"/>
      <c r="ARI568" s="37"/>
      <c r="ARJ568" s="37"/>
      <c r="ARK568" s="37"/>
      <c r="ARL568" s="37"/>
      <c r="ARM568" s="37"/>
      <c r="ARN568" s="37"/>
      <c r="ARO568" s="37"/>
      <c r="ARP568" s="37"/>
      <c r="ARQ568" s="37"/>
      <c r="ARR568" s="37"/>
      <c r="ARS568" s="37"/>
      <c r="ART568" s="37"/>
      <c r="ARU568" s="37"/>
      <c r="ARV568" s="37"/>
      <c r="ARW568" s="37"/>
      <c r="ARX568" s="37"/>
      <c r="ARY568" s="37"/>
      <c r="ARZ568" s="37"/>
      <c r="ASA568" s="37"/>
      <c r="ASB568" s="37"/>
      <c r="ASC568" s="37"/>
      <c r="ASD568" s="37"/>
      <c r="ASE568" s="37"/>
      <c r="ASF568" s="37"/>
      <c r="ASG568" s="37"/>
      <c r="ASH568" s="37"/>
      <c r="ASI568" s="37"/>
      <c r="ASJ568" s="37"/>
      <c r="ASK568" s="37"/>
      <c r="ASL568" s="37"/>
      <c r="ASM568" s="37"/>
      <c r="ASN568" s="37"/>
      <c r="ASO568" s="37"/>
      <c r="ASP568" s="37"/>
      <c r="ASQ568" s="37"/>
      <c r="ASR568" s="37"/>
      <c r="ASS568" s="37"/>
      <c r="AST568" s="37"/>
      <c r="ASU568" s="37"/>
      <c r="ASV568" s="37"/>
      <c r="ASW568" s="37"/>
      <c r="ASX568" s="37"/>
      <c r="ASY568" s="37"/>
      <c r="ASZ568" s="37"/>
      <c r="ATA568" s="37"/>
      <c r="ATB568" s="37"/>
      <c r="ATC568" s="37"/>
      <c r="ATD568" s="37"/>
      <c r="ATE568" s="37"/>
      <c r="ATF568" s="37"/>
      <c r="ATG568" s="37"/>
      <c r="ATH568" s="37"/>
      <c r="ATI568" s="37"/>
      <c r="ATJ568" s="37"/>
      <c r="ATK568" s="37"/>
      <c r="ATL568" s="37"/>
      <c r="ATM568" s="37"/>
      <c r="ATN568" s="37"/>
      <c r="ATO568" s="37"/>
      <c r="ATP568" s="37"/>
      <c r="ATQ568" s="37"/>
      <c r="ATR568" s="37"/>
      <c r="ATS568" s="37"/>
      <c r="ATT568" s="37"/>
      <c r="ATU568" s="37"/>
      <c r="ATV568" s="37"/>
      <c r="ATW568" s="37"/>
      <c r="ATX568" s="37"/>
      <c r="ATY568" s="37"/>
      <c r="ATZ568" s="37"/>
      <c r="AUA568" s="37"/>
      <c r="AUB568" s="37"/>
      <c r="AUC568" s="37"/>
      <c r="AUD568" s="37"/>
      <c r="AUE568" s="37"/>
      <c r="AUF568" s="37"/>
      <c r="AUG568" s="37"/>
      <c r="AUH568" s="37"/>
      <c r="AUI568" s="37"/>
      <c r="AUJ568" s="37"/>
      <c r="AUK568" s="37"/>
      <c r="AUL568" s="37"/>
      <c r="AUM568" s="37"/>
      <c r="AUN568" s="37"/>
      <c r="AUO568" s="37"/>
      <c r="AUP568" s="37"/>
      <c r="AUQ568" s="37"/>
      <c r="AUR568" s="37"/>
      <c r="AUS568" s="37"/>
      <c r="AUT568" s="37"/>
      <c r="AUU568" s="37"/>
      <c r="AUV568" s="37"/>
      <c r="AUW568" s="37"/>
      <c r="AUX568" s="37"/>
      <c r="AUY568" s="37"/>
      <c r="AUZ568" s="37"/>
      <c r="AVA568" s="37"/>
      <c r="AVB568" s="37"/>
      <c r="AVC568" s="37"/>
      <c r="AVD568" s="37"/>
      <c r="AVE568" s="37"/>
      <c r="AVF568" s="37"/>
      <c r="AVG568" s="37"/>
      <c r="AVH568" s="37"/>
      <c r="AVI568" s="37"/>
      <c r="AVJ568" s="37"/>
      <c r="AVK568" s="37"/>
      <c r="AVL568" s="37"/>
      <c r="AVM568" s="37"/>
      <c r="AVN568" s="37"/>
      <c r="AVO568" s="37"/>
      <c r="AVP568" s="37"/>
      <c r="AVQ568" s="37"/>
      <c r="AVR568" s="37"/>
      <c r="AVS568" s="37"/>
      <c r="AVT568" s="37"/>
      <c r="AVU568" s="37"/>
      <c r="AVV568" s="37"/>
      <c r="AVW568" s="37"/>
      <c r="AVX568" s="37"/>
      <c r="AVY568" s="37"/>
      <c r="AVZ568" s="37"/>
      <c r="AWA568" s="37"/>
      <c r="AWB568" s="37"/>
      <c r="AWC568" s="37"/>
      <c r="AWD568" s="37"/>
      <c r="AWE568" s="37"/>
      <c r="AWF568" s="37"/>
      <c r="AWG568" s="37"/>
      <c r="AWH568" s="37"/>
      <c r="AWI568" s="37"/>
      <c r="AWJ568" s="37"/>
      <c r="AWK568" s="37"/>
      <c r="AWL568" s="37"/>
      <c r="AWM568" s="37"/>
      <c r="AWN568" s="37"/>
      <c r="AWO568" s="37"/>
      <c r="AWP568" s="37"/>
      <c r="AWQ568" s="37"/>
      <c r="AWR568" s="37"/>
      <c r="AWS568" s="37"/>
      <c r="AWT568" s="37"/>
      <c r="AWU568" s="37"/>
      <c r="AWV568" s="37"/>
      <c r="AWW568" s="37"/>
      <c r="AWX568" s="37"/>
      <c r="AWY568" s="37"/>
      <c r="AWZ568" s="37"/>
      <c r="AXA568" s="37"/>
      <c r="AXB568" s="37"/>
      <c r="AXC568" s="37"/>
      <c r="AXD568" s="37"/>
      <c r="AXE568" s="37"/>
      <c r="AXF568" s="37"/>
      <c r="AXG568" s="37"/>
      <c r="AXH568" s="37"/>
      <c r="AXI568" s="37"/>
      <c r="AXJ568" s="37"/>
      <c r="AXK568" s="37"/>
      <c r="AXL568" s="37"/>
      <c r="AXM568" s="37"/>
      <c r="AXN568" s="37"/>
      <c r="AXO568" s="37"/>
      <c r="AXP568" s="37"/>
      <c r="AXQ568" s="37"/>
      <c r="AXR568" s="37"/>
      <c r="AXS568" s="37"/>
      <c r="AXT568" s="37"/>
      <c r="AXU568" s="37"/>
      <c r="AXV568" s="37"/>
      <c r="AXW568" s="37"/>
      <c r="AXX568" s="37"/>
      <c r="AXY568" s="37"/>
      <c r="AXZ568" s="37"/>
      <c r="AYA568" s="37"/>
      <c r="AYB568" s="37"/>
      <c r="AYC568" s="37"/>
      <c r="AYD568" s="37"/>
      <c r="AYE568" s="37"/>
      <c r="AYF568" s="37"/>
      <c r="AYG568" s="37"/>
      <c r="AYH568" s="37"/>
      <c r="AYI568" s="37"/>
      <c r="AYJ568" s="37"/>
      <c r="AYK568" s="37"/>
      <c r="AYL568" s="37"/>
      <c r="AYM568" s="37"/>
      <c r="AYN568" s="37"/>
      <c r="AYO568" s="37"/>
      <c r="AYP568" s="37"/>
      <c r="AYQ568" s="37"/>
      <c r="AYR568" s="37"/>
      <c r="AYS568" s="37"/>
      <c r="AYT568" s="37"/>
      <c r="AYU568" s="37"/>
      <c r="AYV568" s="37"/>
      <c r="AYW568" s="37"/>
      <c r="AYX568" s="37"/>
      <c r="AYY568" s="37"/>
      <c r="AYZ568" s="37"/>
      <c r="AZA568" s="37"/>
      <c r="AZB568" s="37"/>
      <c r="AZC568" s="37"/>
      <c r="AZD568" s="37"/>
      <c r="AZE568" s="37"/>
      <c r="AZF568" s="37"/>
      <c r="AZG568" s="37"/>
      <c r="AZH568" s="37"/>
      <c r="AZI568" s="37"/>
      <c r="AZJ568" s="37"/>
      <c r="AZK568" s="37"/>
      <c r="AZL568" s="37"/>
      <c r="AZM568" s="37"/>
      <c r="AZN568" s="37"/>
      <c r="AZO568" s="37"/>
      <c r="AZP568" s="37"/>
      <c r="AZQ568" s="37"/>
      <c r="AZR568" s="37"/>
      <c r="AZS568" s="37"/>
      <c r="AZT568" s="37"/>
      <c r="AZU568" s="37"/>
      <c r="AZV568" s="37"/>
      <c r="AZW568" s="37"/>
      <c r="AZX568" s="37"/>
      <c r="AZY568" s="37"/>
      <c r="AZZ568" s="37"/>
      <c r="BAA568" s="37"/>
      <c r="BAB568" s="37"/>
      <c r="BAC568" s="37"/>
      <c r="BAD568" s="37"/>
      <c r="BAE568" s="37"/>
      <c r="BAF568" s="37"/>
      <c r="BAG568" s="37"/>
      <c r="BAH568" s="37"/>
      <c r="BAI568" s="37"/>
      <c r="BAJ568" s="37"/>
      <c r="BAK568" s="37"/>
      <c r="BAL568" s="37"/>
      <c r="BAM568" s="37"/>
      <c r="BAN568" s="37"/>
      <c r="BAO568" s="37"/>
      <c r="BAP568" s="37"/>
      <c r="BAQ568" s="37"/>
      <c r="BAR568" s="37"/>
      <c r="BAS568" s="37"/>
      <c r="BAT568" s="37"/>
      <c r="BAU568" s="37"/>
      <c r="BAV568" s="37"/>
      <c r="BAW568" s="37"/>
      <c r="BAX568" s="37"/>
      <c r="BAY568" s="37"/>
      <c r="BAZ568" s="37"/>
      <c r="BBA568" s="37"/>
      <c r="BBB568" s="37"/>
      <c r="BBC568" s="37"/>
      <c r="BBD568" s="37"/>
      <c r="BBE568" s="37"/>
      <c r="BBF568" s="37"/>
      <c r="BBG568" s="37"/>
      <c r="BBH568" s="37"/>
      <c r="BBI568" s="37"/>
      <c r="BBJ568" s="37"/>
      <c r="BBK568" s="37"/>
      <c r="BBL568" s="37"/>
      <c r="BBM568" s="37"/>
      <c r="BBN568" s="37"/>
      <c r="BBO568" s="37"/>
      <c r="BBP568" s="37"/>
      <c r="BBQ568" s="37"/>
      <c r="BBR568" s="37"/>
      <c r="BBS568" s="37"/>
      <c r="BBT568" s="37"/>
      <c r="BBU568" s="37"/>
      <c r="BBV568" s="37"/>
      <c r="BBW568" s="37"/>
      <c r="BBX568" s="37"/>
      <c r="BBY568" s="37"/>
      <c r="BBZ568" s="37"/>
      <c r="BCA568" s="37"/>
      <c r="BCB568" s="37"/>
      <c r="BCC568" s="37"/>
      <c r="BCD568" s="37"/>
      <c r="BCE568" s="37"/>
      <c r="BCF568" s="37"/>
      <c r="BCG568" s="37"/>
      <c r="BCH568" s="37"/>
      <c r="BCI568" s="37"/>
      <c r="BCJ568" s="37"/>
      <c r="BCK568" s="37"/>
      <c r="BCL568" s="37"/>
      <c r="BCM568" s="37"/>
      <c r="BCN568" s="37"/>
      <c r="BCO568" s="37"/>
      <c r="BCP568" s="37"/>
      <c r="BCQ568" s="37"/>
      <c r="BCR568" s="37"/>
      <c r="BCS568" s="37"/>
      <c r="BCT568" s="37"/>
      <c r="BCU568" s="37"/>
      <c r="BCV568" s="37"/>
      <c r="BCW568" s="37"/>
      <c r="BCX568" s="37"/>
      <c r="BCY568" s="37"/>
      <c r="BCZ568" s="37"/>
      <c r="BDA568" s="37"/>
      <c r="BDB568" s="37"/>
      <c r="BDC568" s="37"/>
      <c r="BDD568" s="37"/>
      <c r="BDE568" s="37"/>
      <c r="BDF568" s="37"/>
      <c r="BDG568" s="37"/>
      <c r="BDH568" s="37"/>
      <c r="BDI568" s="37"/>
      <c r="BDJ568" s="37"/>
      <c r="BDK568" s="37"/>
      <c r="BDL568" s="37"/>
      <c r="BDM568" s="37"/>
      <c r="BDN568" s="37"/>
      <c r="BDO568" s="37"/>
      <c r="BDP568" s="37"/>
      <c r="BDQ568" s="37"/>
      <c r="BDR568" s="37"/>
      <c r="BDS568" s="37"/>
      <c r="BDT568" s="37"/>
      <c r="BDU568" s="37"/>
      <c r="BDV568" s="37"/>
      <c r="BDW568" s="37"/>
      <c r="BDX568" s="37"/>
      <c r="BDY568" s="37"/>
      <c r="BDZ568" s="37"/>
      <c r="BEA568" s="37"/>
      <c r="BEB568" s="37"/>
      <c r="BEC568" s="37"/>
      <c r="BED568" s="37"/>
      <c r="BEE568" s="37"/>
      <c r="BEF568" s="37"/>
      <c r="BEG568" s="37"/>
      <c r="BEH568" s="37"/>
      <c r="BEI568" s="37"/>
      <c r="BEJ568" s="37"/>
      <c r="BEK568" s="37"/>
      <c r="BEL568" s="37"/>
      <c r="BEM568" s="37"/>
      <c r="BEN568" s="37"/>
      <c r="BEO568" s="37"/>
      <c r="BEP568" s="37"/>
      <c r="BEQ568" s="37"/>
      <c r="BER568" s="37"/>
      <c r="BES568" s="37"/>
      <c r="BET568" s="37"/>
      <c r="BEU568" s="37"/>
      <c r="BEV568" s="37"/>
      <c r="BEW568" s="37"/>
      <c r="BEX568" s="37"/>
      <c r="BEY568" s="37"/>
      <c r="BEZ568" s="37"/>
      <c r="BFA568" s="37"/>
      <c r="BFB568" s="37"/>
      <c r="BFC568" s="37"/>
      <c r="BFD568" s="37"/>
      <c r="BFE568" s="37"/>
      <c r="BFF568" s="37"/>
      <c r="BFG568" s="37"/>
      <c r="BFH568" s="37"/>
      <c r="BFI568" s="37"/>
      <c r="BFJ568" s="37"/>
      <c r="BFK568" s="37"/>
      <c r="BFL568" s="37"/>
      <c r="BFM568" s="37"/>
      <c r="BFN568" s="37"/>
      <c r="BFO568" s="37"/>
      <c r="BFP568" s="37"/>
      <c r="BFQ568" s="37"/>
      <c r="BFR568" s="37"/>
      <c r="BFS568" s="37"/>
      <c r="BFT568" s="37"/>
      <c r="BFU568" s="37"/>
      <c r="BFV568" s="37"/>
      <c r="BFW568" s="37"/>
      <c r="BFX568" s="37"/>
      <c r="BFY568" s="37"/>
      <c r="BFZ568" s="37"/>
      <c r="BGA568" s="37"/>
      <c r="BGB568" s="37"/>
      <c r="BGC568" s="37"/>
      <c r="BGD568" s="37"/>
      <c r="BGE568" s="37"/>
      <c r="BGF568" s="37"/>
      <c r="BGG568" s="37"/>
      <c r="BGH568" s="37"/>
      <c r="BGI568" s="37"/>
      <c r="BGJ568" s="37"/>
      <c r="BGK568" s="37"/>
      <c r="BGL568" s="37"/>
      <c r="BGM568" s="37"/>
      <c r="BGN568" s="37"/>
      <c r="BGO568" s="37"/>
      <c r="BGP568" s="37"/>
      <c r="BGQ568" s="37"/>
      <c r="BGR568" s="37"/>
      <c r="BGS568" s="37"/>
      <c r="BGT568" s="37"/>
      <c r="BGU568" s="37"/>
      <c r="BGV568" s="37"/>
      <c r="BGW568" s="37"/>
      <c r="BGX568" s="37"/>
      <c r="BGY568" s="37"/>
      <c r="BGZ568" s="37"/>
      <c r="BHA568" s="37"/>
      <c r="BHB568" s="37"/>
      <c r="BHC568" s="37"/>
      <c r="BHD568" s="37"/>
      <c r="BHE568" s="37"/>
      <c r="BHF568" s="37"/>
      <c r="BHG568" s="37"/>
      <c r="BHH568" s="37"/>
      <c r="BHI568" s="37"/>
      <c r="BHJ568" s="37"/>
      <c r="BHK568" s="37"/>
      <c r="BHL568" s="37"/>
      <c r="BHM568" s="37"/>
      <c r="BHN568" s="37"/>
      <c r="BHO568" s="37"/>
      <c r="BHP568" s="37"/>
      <c r="BHQ568" s="37"/>
      <c r="BHR568" s="37"/>
      <c r="BHS568" s="37"/>
      <c r="BHT568" s="37"/>
      <c r="BHU568" s="37"/>
      <c r="BHV568" s="37"/>
      <c r="BHW568" s="37"/>
      <c r="BHX568" s="37"/>
      <c r="BHY568" s="37"/>
      <c r="BHZ568" s="37"/>
      <c r="BIA568" s="37"/>
      <c r="BIB568" s="37"/>
      <c r="BIC568" s="37"/>
      <c r="BID568" s="37"/>
      <c r="BIE568" s="37"/>
      <c r="BIF568" s="37"/>
      <c r="BIG568" s="37"/>
      <c r="BIH568" s="37"/>
      <c r="BII568" s="37"/>
      <c r="BIJ568" s="37"/>
      <c r="BIK568" s="37"/>
      <c r="BIL568" s="37"/>
      <c r="BIM568" s="37"/>
      <c r="BIN568" s="37"/>
      <c r="BIO568" s="37"/>
      <c r="BIP568" s="37"/>
      <c r="BIQ568" s="37"/>
      <c r="BIR568" s="37"/>
      <c r="BIS568" s="37"/>
      <c r="BIT568" s="37"/>
      <c r="BIU568" s="37"/>
      <c r="BIV568" s="37"/>
      <c r="BIW568" s="37"/>
      <c r="BIX568" s="37"/>
      <c r="BIY568" s="37"/>
      <c r="BIZ568" s="37"/>
      <c r="BJA568" s="37"/>
      <c r="BJB568" s="37"/>
      <c r="BJC568" s="37"/>
      <c r="BJD568" s="37"/>
      <c r="BJE568" s="37"/>
      <c r="BJF568" s="37"/>
      <c r="BJG568" s="37"/>
      <c r="BJH568" s="37"/>
      <c r="BJI568" s="37"/>
      <c r="BJJ568" s="37"/>
      <c r="BJK568" s="37"/>
      <c r="BJL568" s="37"/>
      <c r="BJM568" s="37"/>
      <c r="BJN568" s="37"/>
      <c r="BJO568" s="37"/>
      <c r="BJP568" s="37"/>
      <c r="BJQ568" s="37"/>
      <c r="BJR568" s="37"/>
      <c r="BJS568" s="37"/>
      <c r="BJT568" s="37"/>
      <c r="BJU568" s="37"/>
      <c r="BJV568" s="37"/>
      <c r="BJW568" s="37"/>
      <c r="BJX568" s="37"/>
      <c r="BJY568" s="37"/>
      <c r="BJZ568" s="37"/>
      <c r="BKA568" s="37"/>
      <c r="BKB568" s="37"/>
      <c r="BKC568" s="37"/>
      <c r="BKD568" s="37"/>
      <c r="BKE568" s="37"/>
      <c r="BKF568" s="37"/>
      <c r="BKG568" s="37"/>
      <c r="BKH568" s="37"/>
      <c r="BKI568" s="37"/>
      <c r="BKJ568" s="37"/>
      <c r="BKK568" s="37"/>
      <c r="BKL568" s="37"/>
      <c r="BKM568" s="37"/>
      <c r="BKN568" s="37"/>
      <c r="BKO568" s="37"/>
      <c r="BKP568" s="37"/>
      <c r="BKQ568" s="37"/>
      <c r="BKR568" s="37"/>
      <c r="BKS568" s="37"/>
      <c r="BKT568" s="37"/>
      <c r="BKU568" s="37"/>
      <c r="BKV568" s="37"/>
      <c r="BKW568" s="37"/>
      <c r="BKX568" s="37"/>
      <c r="BKY568" s="37"/>
      <c r="BKZ568" s="37"/>
      <c r="BLA568" s="37"/>
      <c r="BLB568" s="37"/>
      <c r="BLC568" s="37"/>
      <c r="BLD568" s="37"/>
      <c r="BLE568" s="37"/>
      <c r="BLF568" s="37"/>
      <c r="BLG568" s="37"/>
      <c r="BLH568" s="37"/>
      <c r="BLI568" s="37"/>
      <c r="BLJ568" s="37"/>
      <c r="BLK568" s="37"/>
      <c r="BLL568" s="37"/>
      <c r="BLM568" s="37"/>
      <c r="BLN568" s="37"/>
      <c r="BLO568" s="37"/>
      <c r="BLP568" s="37"/>
      <c r="BLQ568" s="37"/>
      <c r="BLR568" s="37"/>
      <c r="BLS568" s="37"/>
      <c r="BLT568" s="37"/>
      <c r="BLU568" s="37"/>
      <c r="BLV568" s="37"/>
      <c r="BLW568" s="37"/>
      <c r="BLX568" s="37"/>
      <c r="BLY568" s="37"/>
      <c r="BLZ568" s="37"/>
      <c r="BMA568" s="37"/>
      <c r="BMB568" s="37"/>
      <c r="BMC568" s="37"/>
      <c r="BMD568" s="37"/>
      <c r="BME568" s="37"/>
      <c r="BMF568" s="37"/>
      <c r="BMG568" s="37"/>
      <c r="BMH568" s="37"/>
      <c r="BMI568" s="37"/>
      <c r="BMJ568" s="37"/>
      <c r="BMK568" s="37"/>
      <c r="BML568" s="37"/>
      <c r="BMM568" s="37"/>
      <c r="BMN568" s="37"/>
      <c r="BMO568" s="37"/>
      <c r="BMP568" s="37"/>
      <c r="BMQ568" s="37"/>
      <c r="BMR568" s="37"/>
      <c r="BMS568" s="37"/>
      <c r="BMT568" s="37"/>
      <c r="BMU568" s="37"/>
      <c r="BMV568" s="37"/>
      <c r="BMW568" s="37"/>
      <c r="BMX568" s="37"/>
      <c r="BMY568" s="37"/>
      <c r="BMZ568" s="37"/>
      <c r="BNA568" s="37"/>
      <c r="BNB568" s="37"/>
      <c r="BNC568" s="37"/>
      <c r="BND568" s="37"/>
      <c r="BNE568" s="37"/>
      <c r="BNF568" s="37"/>
      <c r="BNG568" s="37"/>
      <c r="BNH568" s="37"/>
      <c r="BNI568" s="37"/>
      <c r="BNJ568" s="37"/>
      <c r="BNK568" s="37"/>
      <c r="BNL568" s="37"/>
      <c r="BNM568" s="37"/>
      <c r="BNN568" s="37"/>
      <c r="BNO568" s="37"/>
      <c r="BNP568" s="37"/>
      <c r="BNQ568" s="37"/>
      <c r="BNR568" s="37"/>
      <c r="BNS568" s="37"/>
      <c r="BNT568" s="37"/>
      <c r="BNU568" s="37"/>
      <c r="BNV568" s="37"/>
      <c r="BNW568" s="37"/>
      <c r="BNX568" s="37"/>
      <c r="BNY568" s="37"/>
      <c r="BNZ568" s="37"/>
      <c r="BOA568" s="37"/>
      <c r="BOB568" s="37"/>
      <c r="BOC568" s="37"/>
      <c r="BOD568" s="37"/>
      <c r="BOE568" s="37"/>
      <c r="BOF568" s="37"/>
      <c r="BOG568" s="37"/>
      <c r="BOH568" s="37"/>
      <c r="BOI568" s="37"/>
      <c r="BOJ568" s="37"/>
      <c r="BOK568" s="37"/>
      <c r="BOL568" s="37"/>
      <c r="BOM568" s="37"/>
      <c r="BON568" s="37"/>
      <c r="BOO568" s="37"/>
      <c r="BOP568" s="37"/>
      <c r="BOQ568" s="37"/>
      <c r="BOR568" s="37"/>
      <c r="BOS568" s="37"/>
      <c r="BOT568" s="37"/>
      <c r="BOU568" s="37"/>
      <c r="BOV568" s="37"/>
      <c r="BOW568" s="37"/>
      <c r="BOX568" s="37"/>
      <c r="BOY568" s="37"/>
      <c r="BOZ568" s="37"/>
      <c r="BPA568" s="37"/>
      <c r="BPB568" s="37"/>
      <c r="BPC568" s="37"/>
      <c r="BPD568" s="37"/>
      <c r="BPE568" s="37"/>
      <c r="BPF568" s="37"/>
      <c r="BPG568" s="37"/>
      <c r="BPH568" s="37"/>
      <c r="BPI568" s="37"/>
      <c r="BPJ568" s="37"/>
      <c r="BPK568" s="37"/>
      <c r="BPL568" s="37"/>
      <c r="BPM568" s="37"/>
      <c r="BPN568" s="37"/>
      <c r="BPO568" s="37"/>
      <c r="BPP568" s="37"/>
      <c r="BPQ568" s="37"/>
      <c r="BPR568" s="37"/>
      <c r="BPS568" s="37"/>
      <c r="BPT568" s="37"/>
      <c r="BPU568" s="37"/>
      <c r="BPV568" s="37"/>
      <c r="BPW568" s="37"/>
      <c r="BPX568" s="37"/>
      <c r="BPY568" s="37"/>
      <c r="BPZ568" s="37"/>
      <c r="BQA568" s="37"/>
      <c r="BQB568" s="37"/>
      <c r="BQC568" s="37"/>
      <c r="BQD568" s="37"/>
      <c r="BQE568" s="37"/>
      <c r="BQF568" s="37"/>
      <c r="BQG568" s="37"/>
      <c r="BQH568" s="37"/>
      <c r="BQI568" s="37"/>
      <c r="BQJ568" s="37"/>
      <c r="BQK568" s="37"/>
      <c r="BQL568" s="37"/>
      <c r="BQM568" s="37"/>
      <c r="BQN568" s="37"/>
      <c r="BQO568" s="37"/>
      <c r="BQP568" s="37"/>
      <c r="BQQ568" s="37"/>
      <c r="BQR568" s="37"/>
      <c r="BQS568" s="37"/>
      <c r="BQT568" s="37"/>
      <c r="BQU568" s="37"/>
      <c r="BQV568" s="37"/>
      <c r="BQW568" s="37"/>
      <c r="BQX568" s="37"/>
      <c r="BQY568" s="37"/>
      <c r="BQZ568" s="37"/>
      <c r="BRA568" s="37"/>
      <c r="BRB568" s="37"/>
      <c r="BRC568" s="37"/>
      <c r="BRD568" s="37"/>
      <c r="BRE568" s="37"/>
      <c r="BRF568" s="37"/>
      <c r="BRG568" s="37"/>
      <c r="BRH568" s="37"/>
      <c r="BRI568" s="37"/>
      <c r="BRJ568" s="37"/>
      <c r="BRK568" s="37"/>
      <c r="BRL568" s="37"/>
      <c r="BRM568" s="37"/>
      <c r="BRN568" s="37"/>
      <c r="BRO568" s="37"/>
      <c r="BRP568" s="37"/>
      <c r="BRQ568" s="37"/>
      <c r="BRR568" s="37"/>
      <c r="BRS568" s="37"/>
      <c r="BRT568" s="37"/>
      <c r="BRU568" s="37"/>
      <c r="BRV568" s="37"/>
      <c r="BRW568" s="37"/>
      <c r="BRX568" s="37"/>
      <c r="BRY568" s="37"/>
      <c r="BRZ568" s="37"/>
      <c r="BSA568" s="37"/>
      <c r="BSB568" s="37"/>
      <c r="BSC568" s="37"/>
      <c r="BSD568" s="37"/>
      <c r="BSE568" s="37"/>
      <c r="BSF568" s="37"/>
      <c r="BSG568" s="37"/>
      <c r="BSH568" s="37"/>
      <c r="BSI568" s="37"/>
      <c r="BSJ568" s="37"/>
      <c r="BSK568" s="37"/>
      <c r="BSL568" s="37"/>
      <c r="BSM568" s="37"/>
      <c r="BSN568" s="37"/>
      <c r="BSO568" s="37"/>
      <c r="BSP568" s="37"/>
      <c r="BSQ568" s="37"/>
      <c r="BSR568" s="37"/>
      <c r="BSS568" s="37"/>
      <c r="BST568" s="37"/>
      <c r="BSU568" s="37"/>
      <c r="BSV568" s="37"/>
      <c r="BSW568" s="37"/>
      <c r="BSX568" s="37"/>
      <c r="BSY568" s="37"/>
      <c r="BSZ568" s="37"/>
      <c r="BTA568" s="37"/>
      <c r="BTB568" s="37"/>
      <c r="BTC568" s="37"/>
      <c r="BTD568" s="37"/>
      <c r="BTE568" s="37"/>
      <c r="BTF568" s="37"/>
      <c r="BTG568" s="37"/>
      <c r="BTH568" s="37"/>
      <c r="BTI568" s="37"/>
      <c r="BTJ568" s="37"/>
      <c r="BTK568" s="37"/>
      <c r="BTL568" s="37"/>
      <c r="BTM568" s="37"/>
      <c r="BTN568" s="37"/>
      <c r="BTO568" s="37"/>
      <c r="BTP568" s="37"/>
      <c r="BTQ568" s="37"/>
      <c r="BTR568" s="37"/>
      <c r="BTS568" s="37"/>
      <c r="BTT568" s="37"/>
      <c r="BTU568" s="37"/>
      <c r="BTV568" s="37"/>
      <c r="BTW568" s="37"/>
      <c r="BTX568" s="37"/>
      <c r="BTY568" s="37"/>
      <c r="BTZ568" s="37"/>
      <c r="BUA568" s="37"/>
      <c r="BUB568" s="37"/>
      <c r="BUC568" s="37"/>
      <c r="BUD568" s="37"/>
      <c r="BUE568" s="37"/>
      <c r="BUF568" s="37"/>
      <c r="BUG568" s="37"/>
      <c r="BUH568" s="37"/>
      <c r="BUI568" s="37"/>
      <c r="BUJ568" s="37"/>
      <c r="BUK568" s="37"/>
      <c r="BUL568" s="37"/>
      <c r="BUM568" s="37"/>
      <c r="BUN568" s="37"/>
      <c r="BUO568" s="37"/>
      <c r="BUP568" s="37"/>
      <c r="BUQ568" s="37"/>
      <c r="BUR568" s="37"/>
      <c r="BUS568" s="37"/>
      <c r="BUT568" s="37"/>
      <c r="BUU568" s="37"/>
      <c r="BUV568" s="37"/>
      <c r="BUW568" s="37"/>
      <c r="BUX568" s="37"/>
      <c r="BUY568" s="37"/>
      <c r="BUZ568" s="37"/>
      <c r="BVA568" s="37"/>
      <c r="BVB568" s="37"/>
      <c r="BVC568" s="37"/>
      <c r="BVD568" s="37"/>
      <c r="BVE568" s="37"/>
      <c r="BVF568" s="37"/>
      <c r="BVG568" s="37"/>
      <c r="BVH568" s="37"/>
      <c r="BVI568" s="37"/>
      <c r="BVJ568" s="37"/>
      <c r="BVK568" s="37"/>
      <c r="BVL568" s="37"/>
      <c r="BVM568" s="37"/>
      <c r="BVN568" s="37"/>
      <c r="BVO568" s="37"/>
      <c r="BVP568" s="37"/>
      <c r="BVQ568" s="37"/>
      <c r="BVR568" s="37"/>
      <c r="BVS568" s="37"/>
      <c r="BVT568" s="37"/>
      <c r="BVU568" s="37"/>
      <c r="BVV568" s="37"/>
      <c r="BVW568" s="37"/>
      <c r="BVX568" s="37"/>
      <c r="BVY568" s="37"/>
      <c r="BVZ568" s="37"/>
      <c r="BWA568" s="37"/>
      <c r="BWB568" s="37"/>
      <c r="BWC568" s="37"/>
      <c r="BWD568" s="37"/>
      <c r="BWE568" s="37"/>
      <c r="BWF568" s="37"/>
      <c r="BWG568" s="37"/>
      <c r="BWH568" s="37"/>
      <c r="BWI568" s="37"/>
      <c r="BWJ568" s="37"/>
      <c r="BWK568" s="37"/>
      <c r="BWL568" s="37"/>
      <c r="BWM568" s="37"/>
      <c r="BWN568" s="37"/>
      <c r="BWO568" s="37"/>
      <c r="BWP568" s="37"/>
      <c r="BWQ568" s="37"/>
      <c r="BWR568" s="37"/>
      <c r="BWS568" s="37"/>
      <c r="BWT568" s="37"/>
      <c r="BWU568" s="37"/>
      <c r="BWV568" s="37"/>
      <c r="BWW568" s="37"/>
      <c r="BWX568" s="37"/>
      <c r="BWY568" s="37"/>
      <c r="BWZ568" s="37"/>
      <c r="BXA568" s="37"/>
      <c r="BXB568" s="37"/>
      <c r="BXC568" s="37"/>
      <c r="BXD568" s="37"/>
      <c r="BXE568" s="37"/>
      <c r="BXF568" s="37"/>
      <c r="BXG568" s="37"/>
      <c r="BXH568" s="37"/>
      <c r="BXI568" s="37"/>
      <c r="BXJ568" s="37"/>
      <c r="BXK568" s="37"/>
      <c r="BXL568" s="37"/>
      <c r="BXM568" s="37"/>
      <c r="BXN568" s="37"/>
      <c r="BXO568" s="37"/>
      <c r="BXP568" s="37"/>
      <c r="BXQ568" s="37"/>
      <c r="BXR568" s="37"/>
      <c r="BXS568" s="37"/>
      <c r="BXT568" s="37"/>
      <c r="BXU568" s="37"/>
      <c r="BXV568" s="37"/>
      <c r="BXW568" s="37"/>
      <c r="BXX568" s="37"/>
      <c r="BXY568" s="37"/>
      <c r="BXZ568" s="37"/>
      <c r="BYA568" s="37"/>
      <c r="BYB568" s="37"/>
      <c r="BYC568" s="37"/>
      <c r="BYD568" s="37"/>
      <c r="BYE568" s="37"/>
      <c r="BYF568" s="37"/>
      <c r="BYG568" s="37"/>
      <c r="BYH568" s="37"/>
      <c r="BYI568" s="37"/>
      <c r="BYJ568" s="37"/>
      <c r="BYK568" s="37"/>
      <c r="BYL568" s="37"/>
      <c r="BYM568" s="37"/>
      <c r="BYN568" s="37"/>
      <c r="BYO568" s="37"/>
      <c r="BYP568" s="37"/>
      <c r="BYQ568" s="37"/>
      <c r="BYR568" s="37"/>
      <c r="BYS568" s="37"/>
      <c r="BYT568" s="37"/>
      <c r="BYU568" s="37"/>
      <c r="BYV568" s="37"/>
      <c r="BYW568" s="37"/>
      <c r="BYX568" s="37"/>
      <c r="BYY568" s="37"/>
      <c r="BYZ568" s="37"/>
      <c r="BZA568" s="37"/>
      <c r="BZB568" s="37"/>
      <c r="BZC568" s="37"/>
      <c r="BZD568" s="37"/>
      <c r="BZE568" s="37"/>
      <c r="BZF568" s="37"/>
      <c r="BZG568" s="37"/>
      <c r="BZH568" s="37"/>
      <c r="BZI568" s="37"/>
      <c r="BZJ568" s="37"/>
      <c r="BZK568" s="37"/>
      <c r="BZL568" s="37"/>
      <c r="BZM568" s="37"/>
      <c r="BZN568" s="37"/>
      <c r="BZO568" s="37"/>
      <c r="BZP568" s="37"/>
      <c r="BZQ568" s="37"/>
      <c r="BZR568" s="37"/>
      <c r="BZS568" s="37"/>
      <c r="BZT568" s="37"/>
      <c r="BZU568" s="37"/>
      <c r="BZV568" s="37"/>
      <c r="BZW568" s="37"/>
      <c r="BZX568" s="37"/>
      <c r="BZY568" s="37"/>
      <c r="BZZ568" s="37"/>
      <c r="CAA568" s="37"/>
      <c r="CAB568" s="37"/>
      <c r="CAC568" s="37"/>
      <c r="CAD568" s="37"/>
      <c r="CAE568" s="37"/>
      <c r="CAF568" s="37"/>
      <c r="CAG568" s="37"/>
      <c r="CAH568" s="37"/>
      <c r="CAI568" s="37"/>
      <c r="CAJ568" s="37"/>
      <c r="CAK568" s="37"/>
      <c r="CAL568" s="37"/>
      <c r="CAM568" s="37"/>
      <c r="CAN568" s="37"/>
      <c r="CAO568" s="37"/>
      <c r="CAP568" s="37"/>
      <c r="CAQ568" s="37"/>
      <c r="CAR568" s="37"/>
      <c r="CAS568" s="37"/>
      <c r="CAT568" s="37"/>
      <c r="CAU568" s="37"/>
      <c r="CAV568" s="37"/>
      <c r="CAW568" s="37"/>
      <c r="CAX568" s="37"/>
      <c r="CAY568" s="37"/>
      <c r="CAZ568" s="37"/>
      <c r="CBA568" s="37"/>
      <c r="CBB568" s="37"/>
      <c r="CBC568" s="37"/>
      <c r="CBD568" s="37"/>
      <c r="CBE568" s="37"/>
      <c r="CBF568" s="37"/>
      <c r="CBG568" s="37"/>
      <c r="CBH568" s="37"/>
      <c r="CBI568" s="37"/>
      <c r="CBJ568" s="37"/>
      <c r="CBK568" s="37"/>
      <c r="CBL568" s="37"/>
      <c r="CBM568" s="37"/>
      <c r="CBN568" s="37"/>
      <c r="CBO568" s="37"/>
      <c r="CBP568" s="37"/>
      <c r="CBQ568" s="37"/>
      <c r="CBR568" s="37"/>
      <c r="CBS568" s="37"/>
      <c r="CBT568" s="37"/>
      <c r="CBU568" s="37"/>
      <c r="CBV568" s="37"/>
      <c r="CBW568" s="37"/>
      <c r="CBX568" s="37"/>
      <c r="CBY568" s="37"/>
      <c r="CBZ568" s="37"/>
      <c r="CCA568" s="37"/>
      <c r="CCB568" s="37"/>
      <c r="CCC568" s="37"/>
      <c r="CCD568" s="37"/>
      <c r="CCE568" s="37"/>
      <c r="CCF568" s="37"/>
      <c r="CCG568" s="37"/>
      <c r="CCH568" s="37"/>
      <c r="CCI568" s="37"/>
      <c r="CCJ568" s="37"/>
      <c r="CCK568" s="37"/>
      <c r="CCL568" s="37"/>
      <c r="CCM568" s="37"/>
      <c r="CCN568" s="37"/>
      <c r="CCO568" s="37"/>
      <c r="CCP568" s="37"/>
      <c r="CCQ568" s="37"/>
      <c r="CCR568" s="37"/>
      <c r="CCS568" s="37"/>
      <c r="CCT568" s="37"/>
      <c r="CCU568" s="37"/>
      <c r="CCV568" s="37"/>
      <c r="CCW568" s="37"/>
      <c r="CCX568" s="37"/>
      <c r="CCY568" s="37"/>
      <c r="CCZ568" s="37"/>
      <c r="CDA568" s="37"/>
      <c r="CDB568" s="37"/>
      <c r="CDC568" s="37"/>
      <c r="CDD568" s="37"/>
      <c r="CDE568" s="37"/>
      <c r="CDF568" s="37"/>
      <c r="CDG568" s="37"/>
      <c r="CDH568" s="37"/>
      <c r="CDI568" s="37"/>
      <c r="CDJ568" s="37"/>
      <c r="CDK568" s="37"/>
      <c r="CDL568" s="37"/>
      <c r="CDM568" s="37"/>
      <c r="CDN568" s="37"/>
      <c r="CDO568" s="37"/>
      <c r="CDP568" s="37"/>
      <c r="CDQ568" s="37"/>
      <c r="CDR568" s="37"/>
      <c r="CDS568" s="37"/>
      <c r="CDT568" s="37"/>
      <c r="CDU568" s="37"/>
      <c r="CDV568" s="37"/>
      <c r="CDW568" s="37"/>
      <c r="CDX568" s="37"/>
      <c r="CDY568" s="37"/>
      <c r="CDZ568" s="37"/>
      <c r="CEA568" s="37"/>
      <c r="CEB568" s="37"/>
      <c r="CEC568" s="37"/>
      <c r="CED568" s="37"/>
      <c r="CEE568" s="37"/>
      <c r="CEF568" s="37"/>
      <c r="CEG568" s="37"/>
      <c r="CEH568" s="37"/>
      <c r="CEI568" s="37"/>
      <c r="CEJ568" s="37"/>
      <c r="CEK568" s="37"/>
      <c r="CEL568" s="37"/>
      <c r="CEM568" s="37"/>
      <c r="CEN568" s="37"/>
      <c r="CEO568" s="37"/>
      <c r="CEP568" s="37"/>
      <c r="CEQ568" s="37"/>
      <c r="CER568" s="37"/>
      <c r="CES568" s="37"/>
      <c r="CET568" s="37"/>
      <c r="CEU568" s="37"/>
      <c r="CEV568" s="37"/>
      <c r="CEW568" s="37"/>
      <c r="CEX568" s="37"/>
      <c r="CEY568" s="37"/>
      <c r="CEZ568" s="37"/>
    </row>
    <row r="569" spans="1:2184" ht="45.75" customHeight="1">
      <c r="A569" s="984"/>
      <c r="B569" s="894"/>
      <c r="C569" s="966"/>
      <c r="D569" s="981"/>
      <c r="E569" s="969"/>
      <c r="F569" s="966"/>
      <c r="G569" s="966"/>
      <c r="H569" s="967"/>
      <c r="I569" s="968"/>
      <c r="J569" s="969"/>
      <c r="K569" s="966"/>
      <c r="L569" s="966"/>
      <c r="M569" s="959"/>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c r="CT569" s="37"/>
      <c r="CU569" s="37"/>
      <c r="CV569" s="37"/>
      <c r="CW569" s="37"/>
      <c r="CX569" s="37"/>
      <c r="CY569" s="37"/>
      <c r="CZ569" s="37"/>
      <c r="DA569" s="37"/>
      <c r="DB569" s="37"/>
      <c r="DC569" s="37"/>
      <c r="DD569" s="37"/>
      <c r="DE569" s="37"/>
      <c r="DF569" s="37"/>
      <c r="DG569" s="37"/>
      <c r="DH569" s="37"/>
      <c r="DI569" s="37"/>
      <c r="DJ569" s="37"/>
      <c r="DK569" s="37"/>
      <c r="DL569" s="37"/>
      <c r="DM569" s="37"/>
      <c r="DN569" s="37"/>
      <c r="DO569" s="37"/>
      <c r="DP569" s="37"/>
      <c r="DQ569" s="37"/>
      <c r="DR569" s="37"/>
      <c r="DS569" s="37"/>
      <c r="DT569" s="37"/>
      <c r="DU569" s="37"/>
      <c r="DV569" s="37"/>
      <c r="DW569" s="37"/>
      <c r="DX569" s="37"/>
      <c r="DY569" s="37"/>
      <c r="DZ569" s="37"/>
      <c r="EA569" s="37"/>
      <c r="EB569" s="37"/>
      <c r="EC569" s="37"/>
      <c r="ED569" s="37"/>
      <c r="EE569" s="37"/>
      <c r="EF569" s="37"/>
      <c r="EG569" s="37"/>
      <c r="EH569" s="37"/>
      <c r="EI569" s="37"/>
      <c r="EJ569" s="37"/>
      <c r="EK569" s="37"/>
      <c r="EL569" s="37"/>
      <c r="EM569" s="37"/>
      <c r="EN569" s="37"/>
      <c r="EO569" s="37"/>
      <c r="EP569" s="37"/>
      <c r="EQ569" s="37"/>
      <c r="ER569" s="37"/>
      <c r="ES569" s="37"/>
      <c r="ET569" s="37"/>
      <c r="EU569" s="37"/>
      <c r="EV569" s="37"/>
      <c r="EW569" s="37"/>
      <c r="EX569" s="37"/>
      <c r="EY569" s="37"/>
      <c r="EZ569" s="37"/>
      <c r="FA569" s="37"/>
      <c r="FB569" s="37"/>
      <c r="FC569" s="37"/>
      <c r="FD569" s="37"/>
      <c r="FE569" s="37"/>
      <c r="FF569" s="37"/>
      <c r="FG569" s="37"/>
      <c r="FH569" s="37"/>
      <c r="FI569" s="37"/>
      <c r="FJ569" s="37"/>
      <c r="FK569" s="37"/>
      <c r="FL569" s="37"/>
      <c r="FM569" s="37"/>
      <c r="FN569" s="37"/>
      <c r="FO569" s="37"/>
      <c r="FP569" s="37"/>
      <c r="FQ569" s="37"/>
      <c r="FR569" s="37"/>
      <c r="FS569" s="37"/>
      <c r="FT569" s="37"/>
      <c r="FU569" s="37"/>
      <c r="FV569" s="37"/>
      <c r="FW569" s="37"/>
      <c r="FX569" s="37"/>
      <c r="FY569" s="37"/>
      <c r="FZ569" s="37"/>
      <c r="GA569" s="37"/>
      <c r="GB569" s="37"/>
      <c r="GC569" s="37"/>
      <c r="GD569" s="37"/>
      <c r="GE569" s="37"/>
      <c r="GF569" s="37"/>
      <c r="GG569" s="37"/>
      <c r="GH569" s="37"/>
      <c r="GI569" s="37"/>
      <c r="GJ569" s="37"/>
      <c r="GK569" s="37"/>
      <c r="GL569" s="37"/>
      <c r="GM569" s="37"/>
      <c r="GN569" s="37"/>
      <c r="GO569" s="37"/>
      <c r="GP569" s="37"/>
      <c r="GQ569" s="37"/>
      <c r="GR569" s="37"/>
      <c r="GS569" s="37"/>
      <c r="GT569" s="37"/>
      <c r="GU569" s="37"/>
      <c r="GV569" s="37"/>
      <c r="GW569" s="37"/>
      <c r="GX569" s="37"/>
      <c r="GY569" s="37"/>
      <c r="GZ569" s="37"/>
      <c r="HA569" s="37"/>
      <c r="HB569" s="37"/>
      <c r="HC569" s="37"/>
      <c r="HD569" s="37"/>
      <c r="HE569" s="37"/>
      <c r="HF569" s="37"/>
      <c r="HG569" s="37"/>
      <c r="HH569" s="37"/>
      <c r="HI569" s="37"/>
      <c r="HJ569" s="37"/>
      <c r="HK569" s="37"/>
      <c r="HL569" s="37"/>
      <c r="HM569" s="37"/>
      <c r="HN569" s="37"/>
      <c r="HO569" s="37"/>
      <c r="HP569" s="37"/>
      <c r="HQ569" s="37"/>
      <c r="HR569" s="37"/>
      <c r="HS569" s="37"/>
      <c r="HT569" s="37"/>
      <c r="HU569" s="37"/>
      <c r="HV569" s="37"/>
      <c r="HW569" s="37"/>
      <c r="HX569" s="37"/>
      <c r="HY569" s="37"/>
      <c r="HZ569" s="37"/>
      <c r="IA569" s="37"/>
      <c r="IB569" s="37"/>
      <c r="IC569" s="37"/>
      <c r="ID569" s="37"/>
      <c r="IE569" s="37"/>
      <c r="IF569" s="37"/>
      <c r="IG569" s="37"/>
      <c r="IH569" s="37"/>
      <c r="II569" s="37"/>
      <c r="IJ569" s="37"/>
      <c r="IK569" s="37"/>
      <c r="IL569" s="37"/>
      <c r="IM569" s="37"/>
      <c r="IN569" s="37"/>
      <c r="IO569" s="37"/>
      <c r="IP569" s="37"/>
      <c r="IQ569" s="37"/>
      <c r="IR569" s="37"/>
      <c r="IS569" s="37"/>
      <c r="IT569" s="37"/>
      <c r="IU569" s="37"/>
      <c r="IV569" s="37"/>
      <c r="IW569" s="37"/>
      <c r="IX569" s="37"/>
      <c r="IY569" s="37"/>
      <c r="IZ569" s="37"/>
      <c r="JA569" s="37"/>
      <c r="JB569" s="37"/>
      <c r="JC569" s="37"/>
      <c r="JD569" s="37"/>
      <c r="JE569" s="37"/>
      <c r="JF569" s="37"/>
      <c r="JG569" s="37"/>
      <c r="JH569" s="37"/>
      <c r="JI569" s="37"/>
      <c r="JJ569" s="37"/>
      <c r="JK569" s="37"/>
      <c r="JL569" s="37"/>
      <c r="JM569" s="37"/>
      <c r="JN569" s="37"/>
      <c r="JO569" s="37"/>
      <c r="JP569" s="37"/>
      <c r="JQ569" s="37"/>
      <c r="JR569" s="37"/>
      <c r="JS569" s="37"/>
      <c r="JT569" s="37"/>
      <c r="JU569" s="37"/>
      <c r="JV569" s="37"/>
      <c r="JW569" s="37"/>
      <c r="JX569" s="37"/>
      <c r="JY569" s="37"/>
      <c r="JZ569" s="37"/>
      <c r="KA569" s="37"/>
      <c r="KB569" s="37"/>
      <c r="KC569" s="37"/>
      <c r="KD569" s="37"/>
      <c r="KE569" s="37"/>
      <c r="KF569" s="37"/>
      <c r="KG569" s="37"/>
      <c r="KH569" s="37"/>
      <c r="KI569" s="37"/>
      <c r="KJ569" s="37"/>
      <c r="KK569" s="37"/>
      <c r="KL569" s="37"/>
      <c r="KM569" s="37"/>
      <c r="KN569" s="37"/>
      <c r="KO569" s="37"/>
      <c r="KP569" s="37"/>
      <c r="KQ569" s="37"/>
      <c r="KR569" s="37"/>
      <c r="KS569" s="37"/>
      <c r="KT569" s="37"/>
      <c r="KU569" s="37"/>
      <c r="KV569" s="37"/>
      <c r="KW569" s="37"/>
      <c r="KX569" s="37"/>
      <c r="KY569" s="37"/>
      <c r="KZ569" s="37"/>
      <c r="LA569" s="37"/>
      <c r="LB569" s="37"/>
      <c r="LC569" s="37"/>
      <c r="LD569" s="37"/>
      <c r="LE569" s="37"/>
      <c r="LF569" s="37"/>
      <c r="LG569" s="37"/>
      <c r="LH569" s="37"/>
      <c r="LI569" s="37"/>
      <c r="LJ569" s="37"/>
      <c r="LK569" s="37"/>
      <c r="LL569" s="37"/>
      <c r="LM569" s="37"/>
      <c r="LN569" s="37"/>
      <c r="LO569" s="37"/>
      <c r="LP569" s="37"/>
      <c r="LQ569" s="37"/>
      <c r="LR569" s="37"/>
      <c r="LS569" s="37"/>
      <c r="LT569" s="37"/>
      <c r="LU569" s="37"/>
      <c r="LV569" s="37"/>
      <c r="LW569" s="37"/>
      <c r="LX569" s="37"/>
      <c r="LY569" s="37"/>
      <c r="LZ569" s="37"/>
      <c r="MA569" s="37"/>
      <c r="MB569" s="37"/>
      <c r="MC569" s="37"/>
      <c r="MD569" s="37"/>
      <c r="ME569" s="37"/>
      <c r="MF569" s="37"/>
      <c r="MG569" s="37"/>
      <c r="MH569" s="37"/>
      <c r="MI569" s="37"/>
      <c r="MJ569" s="37"/>
      <c r="MK569" s="37"/>
      <c r="ML569" s="37"/>
      <c r="MM569" s="37"/>
      <c r="MN569" s="37"/>
      <c r="MO569" s="37"/>
      <c r="MP569" s="37"/>
      <c r="MQ569" s="37"/>
      <c r="MR569" s="37"/>
      <c r="MS569" s="37"/>
      <c r="MT569" s="37"/>
      <c r="MU569" s="37"/>
      <c r="MV569" s="37"/>
      <c r="MW569" s="37"/>
      <c r="MX569" s="37"/>
      <c r="MY569" s="37"/>
      <c r="MZ569" s="37"/>
      <c r="NA569" s="37"/>
      <c r="NB569" s="37"/>
      <c r="NC569" s="37"/>
      <c r="ND569" s="37"/>
      <c r="NE569" s="37"/>
      <c r="NF569" s="37"/>
      <c r="NG569" s="37"/>
      <c r="NH569" s="37"/>
      <c r="NI569" s="37"/>
      <c r="NJ569" s="37"/>
      <c r="NK569" s="37"/>
      <c r="NL569" s="37"/>
      <c r="NM569" s="37"/>
      <c r="NN569" s="37"/>
      <c r="NO569" s="37"/>
      <c r="NP569" s="37"/>
      <c r="NQ569" s="37"/>
      <c r="NR569" s="37"/>
      <c r="NS569" s="37"/>
      <c r="NT569" s="37"/>
      <c r="NU569" s="37"/>
      <c r="NV569" s="37"/>
      <c r="NW569" s="37"/>
      <c r="NX569" s="37"/>
      <c r="NY569" s="37"/>
      <c r="NZ569" s="37"/>
      <c r="OA569" s="37"/>
      <c r="OB569" s="37"/>
      <c r="OC569" s="37"/>
      <c r="OD569" s="37"/>
      <c r="OE569" s="37"/>
      <c r="OF569" s="37"/>
      <c r="OG569" s="37"/>
      <c r="OH569" s="37"/>
      <c r="OI569" s="37"/>
      <c r="OJ569" s="37"/>
      <c r="OK569" s="37"/>
      <c r="OL569" s="37"/>
      <c r="OM569" s="37"/>
      <c r="ON569" s="37"/>
      <c r="OO569" s="37"/>
      <c r="OP569" s="37"/>
      <c r="OQ569" s="37"/>
      <c r="OR569" s="37"/>
      <c r="OS569" s="37"/>
      <c r="OT569" s="37"/>
      <c r="OU569" s="37"/>
      <c r="OV569" s="37"/>
      <c r="OW569" s="37"/>
      <c r="OX569" s="37"/>
      <c r="OY569" s="37"/>
      <c r="OZ569" s="37"/>
      <c r="PA569" s="37"/>
      <c r="PB569" s="37"/>
      <c r="PC569" s="37"/>
      <c r="PD569" s="37"/>
      <c r="PE569" s="37"/>
      <c r="PF569" s="37"/>
      <c r="PG569" s="37"/>
      <c r="PH569" s="37"/>
      <c r="PI569" s="37"/>
      <c r="PJ569" s="37"/>
      <c r="PK569" s="37"/>
      <c r="PL569" s="37"/>
      <c r="PM569" s="37"/>
      <c r="PN569" s="37"/>
      <c r="PO569" s="37"/>
      <c r="PP569" s="37"/>
      <c r="PQ569" s="37"/>
      <c r="PR569" s="37"/>
      <c r="PS569" s="37"/>
      <c r="PT569" s="37"/>
      <c r="PU569" s="37"/>
      <c r="PV569" s="37"/>
      <c r="PW569" s="37"/>
      <c r="PX569" s="37"/>
      <c r="PY569" s="37"/>
      <c r="PZ569" s="37"/>
      <c r="QA569" s="37"/>
      <c r="QB569" s="37"/>
      <c r="QC569" s="37"/>
      <c r="QD569" s="37"/>
      <c r="QE569" s="37"/>
      <c r="QF569" s="37"/>
      <c r="QG569" s="37"/>
      <c r="QH569" s="37"/>
      <c r="QI569" s="37"/>
      <c r="QJ569" s="37"/>
      <c r="QK569" s="37"/>
      <c r="QL569" s="37"/>
      <c r="QM569" s="37"/>
      <c r="QN569" s="37"/>
      <c r="QO569" s="37"/>
      <c r="QP569" s="37"/>
      <c r="QQ569" s="37"/>
      <c r="QR569" s="37"/>
      <c r="QS569" s="37"/>
      <c r="QT569" s="37"/>
      <c r="QU569" s="37"/>
      <c r="QV569" s="37"/>
      <c r="QW569" s="37"/>
      <c r="QX569" s="37"/>
      <c r="QY569" s="37"/>
      <c r="QZ569" s="37"/>
      <c r="RA569" s="37"/>
      <c r="RB569" s="37"/>
      <c r="RC569" s="37"/>
      <c r="RD569" s="37"/>
      <c r="RE569" s="37"/>
      <c r="RF569" s="37"/>
      <c r="RG569" s="37"/>
      <c r="RH569" s="37"/>
      <c r="RI569" s="37"/>
      <c r="RJ569" s="37"/>
      <c r="RK569" s="37"/>
      <c r="RL569" s="37"/>
      <c r="RM569" s="37"/>
      <c r="RN569" s="37"/>
      <c r="RO569" s="37"/>
      <c r="RP569" s="37"/>
      <c r="RQ569" s="37"/>
      <c r="RR569" s="37"/>
      <c r="RS569" s="37"/>
      <c r="RT569" s="37"/>
      <c r="RU569" s="37"/>
      <c r="RV569" s="37"/>
      <c r="RW569" s="37"/>
      <c r="RX569" s="37"/>
      <c r="RY569" s="37"/>
      <c r="RZ569" s="37"/>
      <c r="SA569" s="37"/>
      <c r="SB569" s="37"/>
      <c r="SC569" s="37"/>
      <c r="SD569" s="37"/>
      <c r="SE569" s="37"/>
      <c r="SF569" s="37"/>
      <c r="SG569" s="37"/>
      <c r="SH569" s="37"/>
      <c r="SI569" s="37"/>
      <c r="SJ569" s="37"/>
      <c r="SK569" s="37"/>
      <c r="SL569" s="37"/>
      <c r="SM569" s="37"/>
      <c r="SN569" s="37"/>
      <c r="SO569" s="37"/>
      <c r="SP569" s="37"/>
      <c r="SQ569" s="37"/>
      <c r="SR569" s="37"/>
      <c r="SS569" s="37"/>
      <c r="ST569" s="37"/>
      <c r="SU569" s="37"/>
      <c r="SV569" s="37"/>
      <c r="SW569" s="37"/>
      <c r="SX569" s="37"/>
      <c r="SY569" s="37"/>
      <c r="SZ569" s="37"/>
      <c r="TA569" s="37"/>
      <c r="TB569" s="37"/>
      <c r="TC569" s="37"/>
      <c r="TD569" s="37"/>
      <c r="TE569" s="37"/>
      <c r="TF569" s="37"/>
      <c r="TG569" s="37"/>
      <c r="TH569" s="37"/>
      <c r="TI569" s="37"/>
      <c r="TJ569" s="37"/>
      <c r="TK569" s="37"/>
      <c r="TL569" s="37"/>
      <c r="TM569" s="37"/>
      <c r="TN569" s="37"/>
      <c r="TO569" s="37"/>
      <c r="TP569" s="37"/>
      <c r="TQ569" s="37"/>
      <c r="TR569" s="37"/>
      <c r="TS569" s="37"/>
      <c r="TT569" s="37"/>
      <c r="TU569" s="37"/>
      <c r="TV569" s="37"/>
      <c r="TW569" s="37"/>
      <c r="TX569" s="37"/>
      <c r="TY569" s="37"/>
      <c r="TZ569" s="37"/>
      <c r="UA569" s="37"/>
      <c r="UB569" s="37"/>
      <c r="UC569" s="37"/>
      <c r="UD569" s="37"/>
      <c r="UE569" s="37"/>
      <c r="UF569" s="37"/>
      <c r="UG569" s="37"/>
      <c r="UH569" s="37"/>
      <c r="UI569" s="37"/>
      <c r="UJ569" s="37"/>
      <c r="UK569" s="37"/>
      <c r="UL569" s="37"/>
      <c r="UM569" s="37"/>
      <c r="UN569" s="37"/>
      <c r="UO569" s="37"/>
      <c r="UP569" s="37"/>
      <c r="UQ569" s="37"/>
      <c r="UR569" s="37"/>
      <c r="US569" s="37"/>
      <c r="UT569" s="37"/>
      <c r="UU569" s="37"/>
      <c r="UV569" s="37"/>
      <c r="UW569" s="37"/>
      <c r="UX569" s="37"/>
      <c r="UY569" s="37"/>
      <c r="UZ569" s="37"/>
      <c r="VA569" s="37"/>
      <c r="VB569" s="37"/>
      <c r="VC569" s="37"/>
      <c r="VD569" s="37"/>
      <c r="VE569" s="37"/>
      <c r="VF569" s="37"/>
      <c r="VG569" s="37"/>
      <c r="VH569" s="37"/>
      <c r="VI569" s="37"/>
      <c r="VJ569" s="37"/>
      <c r="VK569" s="37"/>
      <c r="VL569" s="37"/>
      <c r="VM569" s="37"/>
      <c r="VN569" s="37"/>
      <c r="VO569" s="37"/>
      <c r="VP569" s="37"/>
      <c r="VQ569" s="37"/>
      <c r="VR569" s="37"/>
      <c r="VS569" s="37"/>
      <c r="VT569" s="37"/>
      <c r="VU569" s="37"/>
      <c r="VV569" s="37"/>
      <c r="VW569" s="37"/>
      <c r="VX569" s="37"/>
      <c r="VY569" s="37"/>
      <c r="VZ569" s="37"/>
      <c r="WA569" s="37"/>
      <c r="WB569" s="37"/>
      <c r="WC569" s="37"/>
      <c r="WD569" s="37"/>
      <c r="WE569" s="37"/>
      <c r="WF569" s="37"/>
      <c r="WG569" s="37"/>
      <c r="WH569" s="37"/>
      <c r="WI569" s="37"/>
      <c r="WJ569" s="37"/>
      <c r="WK569" s="37"/>
      <c r="WL569" s="37"/>
      <c r="WM569" s="37"/>
      <c r="WN569" s="37"/>
      <c r="WO569" s="37"/>
      <c r="WP569" s="37"/>
      <c r="WQ569" s="37"/>
      <c r="WR569" s="37"/>
      <c r="WS569" s="37"/>
      <c r="WT569" s="37"/>
      <c r="WU569" s="37"/>
      <c r="WV569" s="37"/>
      <c r="WW569" s="37"/>
      <c r="WX569" s="37"/>
      <c r="WY569" s="37"/>
      <c r="WZ569" s="37"/>
      <c r="XA569" s="37"/>
      <c r="XB569" s="37"/>
      <c r="XC569" s="37"/>
      <c r="XD569" s="37"/>
      <c r="XE569" s="37"/>
      <c r="XF569" s="37"/>
      <c r="XG569" s="37"/>
      <c r="XH569" s="37"/>
      <c r="XI569" s="37"/>
      <c r="XJ569" s="37"/>
      <c r="XK569" s="37"/>
      <c r="XL569" s="37"/>
      <c r="XM569" s="37"/>
      <c r="XN569" s="37"/>
      <c r="XO569" s="37"/>
      <c r="XP569" s="37"/>
      <c r="XQ569" s="37"/>
      <c r="XR569" s="37"/>
      <c r="XS569" s="37"/>
      <c r="XT569" s="37"/>
      <c r="XU569" s="37"/>
      <c r="XV569" s="37"/>
      <c r="XW569" s="37"/>
      <c r="XX569" s="37"/>
      <c r="XY569" s="37"/>
      <c r="XZ569" s="37"/>
      <c r="YA569" s="37"/>
      <c r="YB569" s="37"/>
      <c r="YC569" s="37"/>
      <c r="YD569" s="37"/>
      <c r="YE569" s="37"/>
      <c r="YF569" s="37"/>
      <c r="YG569" s="37"/>
      <c r="YH569" s="37"/>
      <c r="YI569" s="37"/>
      <c r="YJ569" s="37"/>
      <c r="YK569" s="37"/>
      <c r="YL569" s="37"/>
      <c r="YM569" s="37"/>
      <c r="YN569" s="37"/>
      <c r="YO569" s="37"/>
      <c r="YP569" s="37"/>
      <c r="YQ569" s="37"/>
      <c r="YR569" s="37"/>
      <c r="YS569" s="37"/>
      <c r="YT569" s="37"/>
      <c r="YU569" s="37"/>
      <c r="YV569" s="37"/>
      <c r="YW569" s="37"/>
      <c r="YX569" s="37"/>
      <c r="YY569" s="37"/>
      <c r="YZ569" s="37"/>
      <c r="ZA569" s="37"/>
      <c r="ZB569" s="37"/>
      <c r="ZC569" s="37"/>
      <c r="ZD569" s="37"/>
      <c r="ZE569" s="37"/>
      <c r="ZF569" s="37"/>
      <c r="ZG569" s="37"/>
      <c r="ZH569" s="37"/>
      <c r="ZI569" s="37"/>
      <c r="ZJ569" s="37"/>
      <c r="ZK569" s="37"/>
      <c r="ZL569" s="37"/>
      <c r="ZM569" s="37"/>
      <c r="ZN569" s="37"/>
      <c r="ZO569" s="37"/>
      <c r="ZP569" s="37"/>
      <c r="ZQ569" s="37"/>
      <c r="ZR569" s="37"/>
      <c r="ZS569" s="37"/>
      <c r="ZT569" s="37"/>
      <c r="ZU569" s="37"/>
      <c r="ZV569" s="37"/>
      <c r="ZW569" s="37"/>
      <c r="ZX569" s="37"/>
      <c r="ZY569" s="37"/>
      <c r="ZZ569" s="37"/>
      <c r="AAA569" s="37"/>
      <c r="AAB569" s="37"/>
      <c r="AAC569" s="37"/>
      <c r="AAD569" s="37"/>
      <c r="AAE569" s="37"/>
      <c r="AAF569" s="37"/>
      <c r="AAG569" s="37"/>
      <c r="AAH569" s="37"/>
      <c r="AAI569" s="37"/>
      <c r="AAJ569" s="37"/>
      <c r="AAK569" s="37"/>
      <c r="AAL569" s="37"/>
      <c r="AAM569" s="37"/>
      <c r="AAN569" s="37"/>
      <c r="AAO569" s="37"/>
      <c r="AAP569" s="37"/>
      <c r="AAQ569" s="37"/>
      <c r="AAR569" s="37"/>
      <c r="AAS569" s="37"/>
      <c r="AAT569" s="37"/>
      <c r="AAU569" s="37"/>
      <c r="AAV569" s="37"/>
      <c r="AAW569" s="37"/>
      <c r="AAX569" s="37"/>
      <c r="AAY569" s="37"/>
      <c r="AAZ569" s="37"/>
      <c r="ABA569" s="37"/>
      <c r="ABB569" s="37"/>
      <c r="ABC569" s="37"/>
      <c r="ABD569" s="37"/>
      <c r="ABE569" s="37"/>
      <c r="ABF569" s="37"/>
      <c r="ABG569" s="37"/>
      <c r="ABH569" s="37"/>
      <c r="ABI569" s="37"/>
      <c r="ABJ569" s="37"/>
      <c r="ABK569" s="37"/>
      <c r="ABL569" s="37"/>
      <c r="ABM569" s="37"/>
      <c r="ABN569" s="37"/>
      <c r="ABO569" s="37"/>
      <c r="ABP569" s="37"/>
      <c r="ABQ569" s="37"/>
      <c r="ABR569" s="37"/>
      <c r="ABS569" s="37"/>
      <c r="ABT569" s="37"/>
      <c r="ABU569" s="37"/>
      <c r="ABV569" s="37"/>
      <c r="ABW569" s="37"/>
      <c r="ABX569" s="37"/>
      <c r="ABY569" s="37"/>
      <c r="ABZ569" s="37"/>
      <c r="ACA569" s="37"/>
      <c r="ACB569" s="37"/>
      <c r="ACC569" s="37"/>
      <c r="ACD569" s="37"/>
      <c r="ACE569" s="37"/>
      <c r="ACF569" s="37"/>
      <c r="ACG569" s="37"/>
      <c r="ACH569" s="37"/>
      <c r="ACI569" s="37"/>
      <c r="ACJ569" s="37"/>
      <c r="ACK569" s="37"/>
      <c r="ACL569" s="37"/>
      <c r="ACM569" s="37"/>
      <c r="ACN569" s="37"/>
      <c r="ACO569" s="37"/>
      <c r="ACP569" s="37"/>
      <c r="ACQ569" s="37"/>
      <c r="ACR569" s="37"/>
      <c r="ACS569" s="37"/>
      <c r="ACT569" s="37"/>
      <c r="ACU569" s="37"/>
      <c r="ACV569" s="37"/>
      <c r="ACW569" s="37"/>
      <c r="ACX569" s="37"/>
      <c r="ACY569" s="37"/>
      <c r="ACZ569" s="37"/>
      <c r="ADA569" s="37"/>
      <c r="ADB569" s="37"/>
      <c r="ADC569" s="37"/>
      <c r="ADD569" s="37"/>
      <c r="ADE569" s="37"/>
      <c r="ADF569" s="37"/>
      <c r="ADG569" s="37"/>
      <c r="ADH569" s="37"/>
      <c r="ADI569" s="37"/>
      <c r="ADJ569" s="37"/>
      <c r="ADK569" s="37"/>
      <c r="ADL569" s="37"/>
      <c r="ADM569" s="37"/>
      <c r="ADN569" s="37"/>
      <c r="ADO569" s="37"/>
      <c r="ADP569" s="37"/>
      <c r="ADQ569" s="37"/>
      <c r="ADR569" s="37"/>
      <c r="ADS569" s="37"/>
      <c r="ADT569" s="37"/>
      <c r="ADU569" s="37"/>
      <c r="ADV569" s="37"/>
      <c r="ADW569" s="37"/>
      <c r="ADX569" s="37"/>
      <c r="ADY569" s="37"/>
      <c r="ADZ569" s="37"/>
      <c r="AEA569" s="37"/>
      <c r="AEB569" s="37"/>
      <c r="AEC569" s="37"/>
      <c r="AED569" s="37"/>
      <c r="AEE569" s="37"/>
      <c r="AEF569" s="37"/>
      <c r="AEG569" s="37"/>
      <c r="AEH569" s="37"/>
      <c r="AEI569" s="37"/>
      <c r="AEJ569" s="37"/>
      <c r="AEK569" s="37"/>
      <c r="AEL569" s="37"/>
      <c r="AEM569" s="37"/>
      <c r="AEN569" s="37"/>
      <c r="AEO569" s="37"/>
      <c r="AEP569" s="37"/>
      <c r="AEQ569" s="37"/>
      <c r="AER569" s="37"/>
      <c r="AES569" s="37"/>
      <c r="AET569" s="37"/>
      <c r="AEU569" s="37"/>
      <c r="AEV569" s="37"/>
      <c r="AEW569" s="37"/>
      <c r="AEX569" s="37"/>
      <c r="AEY569" s="37"/>
      <c r="AEZ569" s="37"/>
      <c r="AFA569" s="37"/>
      <c r="AFB569" s="37"/>
      <c r="AFC569" s="37"/>
      <c r="AFD569" s="37"/>
      <c r="AFE569" s="37"/>
      <c r="AFF569" s="37"/>
      <c r="AFG569" s="37"/>
      <c r="AFH569" s="37"/>
      <c r="AFI569" s="37"/>
      <c r="AFJ569" s="37"/>
      <c r="AFK569" s="37"/>
      <c r="AFL569" s="37"/>
      <c r="AFM569" s="37"/>
      <c r="AFN569" s="37"/>
      <c r="AFO569" s="37"/>
      <c r="AFP569" s="37"/>
      <c r="AFQ569" s="37"/>
      <c r="AFR569" s="37"/>
      <c r="AFS569" s="37"/>
      <c r="AFT569" s="37"/>
      <c r="AFU569" s="37"/>
      <c r="AFV569" s="37"/>
      <c r="AFW569" s="37"/>
      <c r="AFX569" s="37"/>
      <c r="AFY569" s="37"/>
      <c r="AFZ569" s="37"/>
      <c r="AGA569" s="37"/>
      <c r="AGB569" s="37"/>
      <c r="AGC569" s="37"/>
      <c r="AGD569" s="37"/>
      <c r="AGE569" s="37"/>
      <c r="AGF569" s="37"/>
      <c r="AGG569" s="37"/>
      <c r="AGH569" s="37"/>
      <c r="AGI569" s="37"/>
      <c r="AGJ569" s="37"/>
      <c r="AGK569" s="37"/>
      <c r="AGL569" s="37"/>
      <c r="AGM569" s="37"/>
      <c r="AGN569" s="37"/>
      <c r="AGO569" s="37"/>
      <c r="AGP569" s="37"/>
      <c r="AGQ569" s="37"/>
      <c r="AGR569" s="37"/>
      <c r="AGS569" s="37"/>
      <c r="AGT569" s="37"/>
      <c r="AGU569" s="37"/>
      <c r="AGV569" s="37"/>
      <c r="AGW569" s="37"/>
      <c r="AGX569" s="37"/>
      <c r="AGY569" s="37"/>
      <c r="AGZ569" s="37"/>
      <c r="AHA569" s="37"/>
      <c r="AHB569" s="37"/>
      <c r="AHC569" s="37"/>
      <c r="AHD569" s="37"/>
      <c r="AHE569" s="37"/>
      <c r="AHF569" s="37"/>
      <c r="AHG569" s="37"/>
      <c r="AHH569" s="37"/>
      <c r="AHI569" s="37"/>
      <c r="AHJ569" s="37"/>
      <c r="AHK569" s="37"/>
      <c r="AHL569" s="37"/>
      <c r="AHM569" s="37"/>
      <c r="AHN569" s="37"/>
      <c r="AHO569" s="37"/>
      <c r="AHP569" s="37"/>
      <c r="AHQ569" s="37"/>
      <c r="AHR569" s="37"/>
      <c r="AHS569" s="37"/>
      <c r="AHT569" s="37"/>
      <c r="AHU569" s="37"/>
      <c r="AHV569" s="37"/>
      <c r="AHW569" s="37"/>
      <c r="AHX569" s="37"/>
      <c r="AHY569" s="37"/>
      <c r="AHZ569" s="37"/>
      <c r="AIA569" s="37"/>
      <c r="AIB569" s="37"/>
      <c r="AIC569" s="37"/>
      <c r="AID569" s="37"/>
      <c r="AIE569" s="37"/>
      <c r="AIF569" s="37"/>
      <c r="AIG569" s="37"/>
      <c r="AIH569" s="37"/>
      <c r="AII569" s="37"/>
      <c r="AIJ569" s="37"/>
      <c r="AIK569" s="37"/>
      <c r="AIL569" s="37"/>
      <c r="AIM569" s="37"/>
      <c r="AIN569" s="37"/>
      <c r="AIO569" s="37"/>
      <c r="AIP569" s="37"/>
      <c r="AIQ569" s="37"/>
      <c r="AIR569" s="37"/>
      <c r="AIS569" s="37"/>
      <c r="AIT569" s="37"/>
      <c r="AIU569" s="37"/>
      <c r="AIV569" s="37"/>
      <c r="AIW569" s="37"/>
      <c r="AIX569" s="37"/>
      <c r="AIY569" s="37"/>
      <c r="AIZ569" s="37"/>
      <c r="AJA569" s="37"/>
      <c r="AJB569" s="37"/>
      <c r="AJC569" s="37"/>
      <c r="AJD569" s="37"/>
      <c r="AJE569" s="37"/>
      <c r="AJF569" s="37"/>
      <c r="AJG569" s="37"/>
      <c r="AJH569" s="37"/>
      <c r="AJI569" s="37"/>
      <c r="AJJ569" s="37"/>
      <c r="AJK569" s="37"/>
      <c r="AJL569" s="37"/>
      <c r="AJM569" s="37"/>
      <c r="AJN569" s="37"/>
      <c r="AJO569" s="37"/>
      <c r="AJP569" s="37"/>
      <c r="AJQ569" s="37"/>
      <c r="AJR569" s="37"/>
      <c r="AJS569" s="37"/>
      <c r="AJT569" s="37"/>
      <c r="AJU569" s="37"/>
      <c r="AJV569" s="37"/>
      <c r="AJW569" s="37"/>
      <c r="AJX569" s="37"/>
      <c r="AJY569" s="37"/>
      <c r="AJZ569" s="37"/>
      <c r="AKA569" s="37"/>
      <c r="AKB569" s="37"/>
      <c r="AKC569" s="37"/>
      <c r="AKD569" s="37"/>
      <c r="AKE569" s="37"/>
      <c r="AKF569" s="37"/>
      <c r="AKG569" s="37"/>
      <c r="AKH569" s="37"/>
      <c r="AKI569" s="37"/>
      <c r="AKJ569" s="37"/>
      <c r="AKK569" s="37"/>
      <c r="AKL569" s="37"/>
      <c r="AKM569" s="37"/>
      <c r="AKN569" s="37"/>
      <c r="AKO569" s="37"/>
      <c r="AKP569" s="37"/>
      <c r="AKQ569" s="37"/>
      <c r="AKR569" s="37"/>
      <c r="AKS569" s="37"/>
      <c r="AKT569" s="37"/>
      <c r="AKU569" s="37"/>
      <c r="AKV569" s="37"/>
      <c r="AKW569" s="37"/>
      <c r="AKX569" s="37"/>
      <c r="AKY569" s="37"/>
      <c r="AKZ569" s="37"/>
      <c r="ALA569" s="37"/>
      <c r="ALB569" s="37"/>
      <c r="ALC569" s="37"/>
      <c r="ALD569" s="37"/>
      <c r="ALE569" s="37"/>
      <c r="ALF569" s="37"/>
      <c r="ALG569" s="37"/>
      <c r="ALH569" s="37"/>
      <c r="ALI569" s="37"/>
      <c r="ALJ569" s="37"/>
      <c r="ALK569" s="37"/>
      <c r="ALL569" s="37"/>
      <c r="ALM569" s="37"/>
      <c r="ALN569" s="37"/>
      <c r="ALO569" s="37"/>
      <c r="ALP569" s="37"/>
      <c r="ALQ569" s="37"/>
      <c r="ALR569" s="37"/>
      <c r="ALS569" s="37"/>
      <c r="ALT569" s="37"/>
      <c r="ALU569" s="37"/>
      <c r="ALV569" s="37"/>
      <c r="ALW569" s="37"/>
      <c r="ALX569" s="37"/>
      <c r="ALY569" s="37"/>
      <c r="ALZ569" s="37"/>
      <c r="AMA569" s="37"/>
      <c r="AMB569" s="37"/>
      <c r="AMC569" s="37"/>
      <c r="AMD569" s="37"/>
      <c r="AME569" s="37"/>
      <c r="AMF569" s="37"/>
      <c r="AMG569" s="37"/>
      <c r="AMH569" s="37"/>
      <c r="AMI569" s="37"/>
      <c r="AMJ569" s="37"/>
      <c r="AMK569" s="37"/>
      <c r="AML569" s="37"/>
      <c r="AMM569" s="37"/>
      <c r="AMN569" s="37"/>
      <c r="AMO569" s="37"/>
      <c r="AMP569" s="37"/>
      <c r="AMQ569" s="37"/>
      <c r="AMR569" s="37"/>
      <c r="AMS569" s="37"/>
      <c r="AMT569" s="37"/>
      <c r="AMU569" s="37"/>
      <c r="AMV569" s="37"/>
      <c r="AMW569" s="37"/>
      <c r="AMX569" s="37"/>
      <c r="AMY569" s="37"/>
      <c r="AMZ569" s="37"/>
      <c r="ANA569" s="37"/>
      <c r="ANB569" s="37"/>
      <c r="ANC569" s="37"/>
      <c r="AND569" s="37"/>
      <c r="ANE569" s="37"/>
      <c r="ANF569" s="37"/>
      <c r="ANG569" s="37"/>
      <c r="ANH569" s="37"/>
      <c r="ANI569" s="37"/>
      <c r="ANJ569" s="37"/>
      <c r="ANK569" s="37"/>
      <c r="ANL569" s="37"/>
      <c r="ANM569" s="37"/>
      <c r="ANN569" s="37"/>
      <c r="ANO569" s="37"/>
      <c r="ANP569" s="37"/>
      <c r="ANQ569" s="37"/>
      <c r="ANR569" s="37"/>
      <c r="ANS569" s="37"/>
      <c r="ANT569" s="37"/>
      <c r="ANU569" s="37"/>
      <c r="ANV569" s="37"/>
      <c r="ANW569" s="37"/>
      <c r="ANX569" s="37"/>
      <c r="ANY569" s="37"/>
      <c r="ANZ569" s="37"/>
      <c r="AOA569" s="37"/>
      <c r="AOB569" s="37"/>
      <c r="AOC569" s="37"/>
      <c r="AOD569" s="37"/>
      <c r="AOE569" s="37"/>
      <c r="AOF569" s="37"/>
      <c r="AOG569" s="37"/>
      <c r="AOH569" s="37"/>
      <c r="AOI569" s="37"/>
      <c r="AOJ569" s="37"/>
      <c r="AOK569" s="37"/>
      <c r="AOL569" s="37"/>
      <c r="AOM569" s="37"/>
      <c r="AON569" s="37"/>
      <c r="AOO569" s="37"/>
      <c r="AOP569" s="37"/>
      <c r="AOQ569" s="37"/>
      <c r="AOR569" s="37"/>
      <c r="AOS569" s="37"/>
      <c r="AOT569" s="37"/>
      <c r="AOU569" s="37"/>
      <c r="AOV569" s="37"/>
      <c r="AOW569" s="37"/>
      <c r="AOX569" s="37"/>
      <c r="AOY569" s="37"/>
      <c r="AOZ569" s="37"/>
      <c r="APA569" s="37"/>
      <c r="APB569" s="37"/>
      <c r="APC569" s="37"/>
      <c r="APD569" s="37"/>
      <c r="APE569" s="37"/>
      <c r="APF569" s="37"/>
      <c r="APG569" s="37"/>
      <c r="APH569" s="37"/>
      <c r="API569" s="37"/>
      <c r="APJ569" s="37"/>
      <c r="APK569" s="37"/>
      <c r="APL569" s="37"/>
      <c r="APM569" s="37"/>
      <c r="APN569" s="37"/>
      <c r="APO569" s="37"/>
      <c r="APP569" s="37"/>
      <c r="APQ569" s="37"/>
      <c r="APR569" s="37"/>
      <c r="APS569" s="37"/>
      <c r="APT569" s="37"/>
      <c r="APU569" s="37"/>
      <c r="APV569" s="37"/>
      <c r="APW569" s="37"/>
      <c r="APX569" s="37"/>
      <c r="APY569" s="37"/>
      <c r="APZ569" s="37"/>
      <c r="AQA569" s="37"/>
      <c r="AQB569" s="37"/>
      <c r="AQC569" s="37"/>
      <c r="AQD569" s="37"/>
      <c r="AQE569" s="37"/>
      <c r="AQF569" s="37"/>
      <c r="AQG569" s="37"/>
      <c r="AQH569" s="37"/>
      <c r="AQI569" s="37"/>
      <c r="AQJ569" s="37"/>
      <c r="AQK569" s="37"/>
      <c r="AQL569" s="37"/>
      <c r="AQM569" s="37"/>
      <c r="AQN569" s="37"/>
      <c r="AQO569" s="37"/>
      <c r="AQP569" s="37"/>
      <c r="AQQ569" s="37"/>
      <c r="AQR569" s="37"/>
      <c r="AQS569" s="37"/>
      <c r="AQT569" s="37"/>
      <c r="AQU569" s="37"/>
      <c r="AQV569" s="37"/>
      <c r="AQW569" s="37"/>
      <c r="AQX569" s="37"/>
      <c r="AQY569" s="37"/>
      <c r="AQZ569" s="37"/>
      <c r="ARA569" s="37"/>
      <c r="ARB569" s="37"/>
      <c r="ARC569" s="37"/>
      <c r="ARD569" s="37"/>
      <c r="ARE569" s="37"/>
      <c r="ARF569" s="37"/>
      <c r="ARG569" s="37"/>
      <c r="ARH569" s="37"/>
      <c r="ARI569" s="37"/>
      <c r="ARJ569" s="37"/>
      <c r="ARK569" s="37"/>
      <c r="ARL569" s="37"/>
      <c r="ARM569" s="37"/>
      <c r="ARN569" s="37"/>
      <c r="ARO569" s="37"/>
      <c r="ARP569" s="37"/>
      <c r="ARQ569" s="37"/>
      <c r="ARR569" s="37"/>
      <c r="ARS569" s="37"/>
      <c r="ART569" s="37"/>
      <c r="ARU569" s="37"/>
      <c r="ARV569" s="37"/>
      <c r="ARW569" s="37"/>
      <c r="ARX569" s="37"/>
      <c r="ARY569" s="37"/>
      <c r="ARZ569" s="37"/>
      <c r="ASA569" s="37"/>
      <c r="ASB569" s="37"/>
      <c r="ASC569" s="37"/>
      <c r="ASD569" s="37"/>
      <c r="ASE569" s="37"/>
      <c r="ASF569" s="37"/>
      <c r="ASG569" s="37"/>
      <c r="ASH569" s="37"/>
      <c r="ASI569" s="37"/>
      <c r="ASJ569" s="37"/>
      <c r="ASK569" s="37"/>
      <c r="ASL569" s="37"/>
      <c r="ASM569" s="37"/>
      <c r="ASN569" s="37"/>
      <c r="ASO569" s="37"/>
      <c r="ASP569" s="37"/>
      <c r="ASQ569" s="37"/>
      <c r="ASR569" s="37"/>
      <c r="ASS569" s="37"/>
      <c r="AST569" s="37"/>
      <c r="ASU569" s="37"/>
      <c r="ASV569" s="37"/>
      <c r="ASW569" s="37"/>
      <c r="ASX569" s="37"/>
      <c r="ASY569" s="37"/>
      <c r="ASZ569" s="37"/>
      <c r="ATA569" s="37"/>
      <c r="ATB569" s="37"/>
      <c r="ATC569" s="37"/>
      <c r="ATD569" s="37"/>
      <c r="ATE569" s="37"/>
      <c r="ATF569" s="37"/>
      <c r="ATG569" s="37"/>
      <c r="ATH569" s="37"/>
      <c r="ATI569" s="37"/>
      <c r="ATJ569" s="37"/>
      <c r="ATK569" s="37"/>
      <c r="ATL569" s="37"/>
      <c r="ATM569" s="37"/>
      <c r="ATN569" s="37"/>
      <c r="ATO569" s="37"/>
      <c r="ATP569" s="37"/>
      <c r="ATQ569" s="37"/>
      <c r="ATR569" s="37"/>
      <c r="ATS569" s="37"/>
      <c r="ATT569" s="37"/>
      <c r="ATU569" s="37"/>
      <c r="ATV569" s="37"/>
      <c r="ATW569" s="37"/>
      <c r="ATX569" s="37"/>
      <c r="ATY569" s="37"/>
      <c r="ATZ569" s="37"/>
      <c r="AUA569" s="37"/>
      <c r="AUB569" s="37"/>
      <c r="AUC569" s="37"/>
      <c r="AUD569" s="37"/>
      <c r="AUE569" s="37"/>
      <c r="AUF569" s="37"/>
      <c r="AUG569" s="37"/>
      <c r="AUH569" s="37"/>
      <c r="AUI569" s="37"/>
      <c r="AUJ569" s="37"/>
      <c r="AUK569" s="37"/>
      <c r="AUL569" s="37"/>
      <c r="AUM569" s="37"/>
      <c r="AUN569" s="37"/>
      <c r="AUO569" s="37"/>
      <c r="AUP569" s="37"/>
      <c r="AUQ569" s="37"/>
      <c r="AUR569" s="37"/>
      <c r="AUS569" s="37"/>
      <c r="AUT569" s="37"/>
      <c r="AUU569" s="37"/>
      <c r="AUV569" s="37"/>
      <c r="AUW569" s="37"/>
      <c r="AUX569" s="37"/>
      <c r="AUY569" s="37"/>
      <c r="AUZ569" s="37"/>
      <c r="AVA569" s="37"/>
      <c r="AVB569" s="37"/>
      <c r="AVC569" s="37"/>
      <c r="AVD569" s="37"/>
      <c r="AVE569" s="37"/>
      <c r="AVF569" s="37"/>
      <c r="AVG569" s="37"/>
      <c r="AVH569" s="37"/>
      <c r="AVI569" s="37"/>
      <c r="AVJ569" s="37"/>
      <c r="AVK569" s="37"/>
      <c r="AVL569" s="37"/>
      <c r="AVM569" s="37"/>
      <c r="AVN569" s="37"/>
      <c r="AVO569" s="37"/>
      <c r="AVP569" s="37"/>
      <c r="AVQ569" s="37"/>
      <c r="AVR569" s="37"/>
      <c r="AVS569" s="37"/>
      <c r="AVT569" s="37"/>
      <c r="AVU569" s="37"/>
      <c r="AVV569" s="37"/>
      <c r="AVW569" s="37"/>
      <c r="AVX569" s="37"/>
      <c r="AVY569" s="37"/>
      <c r="AVZ569" s="37"/>
      <c r="AWA569" s="37"/>
      <c r="AWB569" s="37"/>
      <c r="AWC569" s="37"/>
      <c r="AWD569" s="37"/>
      <c r="AWE569" s="37"/>
      <c r="AWF569" s="37"/>
      <c r="AWG569" s="37"/>
      <c r="AWH569" s="37"/>
      <c r="AWI569" s="37"/>
      <c r="AWJ569" s="37"/>
      <c r="AWK569" s="37"/>
      <c r="AWL569" s="37"/>
      <c r="AWM569" s="37"/>
      <c r="AWN569" s="37"/>
      <c r="AWO569" s="37"/>
      <c r="AWP569" s="37"/>
      <c r="AWQ569" s="37"/>
      <c r="AWR569" s="37"/>
      <c r="AWS569" s="37"/>
      <c r="AWT569" s="37"/>
      <c r="AWU569" s="37"/>
      <c r="AWV569" s="37"/>
      <c r="AWW569" s="37"/>
      <c r="AWX569" s="37"/>
      <c r="AWY569" s="37"/>
      <c r="AWZ569" s="37"/>
      <c r="AXA569" s="37"/>
      <c r="AXB569" s="37"/>
      <c r="AXC569" s="37"/>
      <c r="AXD569" s="37"/>
      <c r="AXE569" s="37"/>
      <c r="AXF569" s="37"/>
      <c r="AXG569" s="37"/>
      <c r="AXH569" s="37"/>
      <c r="AXI569" s="37"/>
      <c r="AXJ569" s="37"/>
      <c r="AXK569" s="37"/>
      <c r="AXL569" s="37"/>
      <c r="AXM569" s="37"/>
      <c r="AXN569" s="37"/>
      <c r="AXO569" s="37"/>
      <c r="AXP569" s="37"/>
      <c r="AXQ569" s="37"/>
      <c r="AXR569" s="37"/>
      <c r="AXS569" s="37"/>
      <c r="AXT569" s="37"/>
      <c r="AXU569" s="37"/>
      <c r="AXV569" s="37"/>
      <c r="AXW569" s="37"/>
      <c r="AXX569" s="37"/>
      <c r="AXY569" s="37"/>
      <c r="AXZ569" s="37"/>
      <c r="AYA569" s="37"/>
      <c r="AYB569" s="37"/>
      <c r="AYC569" s="37"/>
      <c r="AYD569" s="37"/>
      <c r="AYE569" s="37"/>
      <c r="AYF569" s="37"/>
      <c r="AYG569" s="37"/>
      <c r="AYH569" s="37"/>
      <c r="AYI569" s="37"/>
      <c r="AYJ569" s="37"/>
      <c r="AYK569" s="37"/>
      <c r="AYL569" s="37"/>
      <c r="AYM569" s="37"/>
      <c r="AYN569" s="37"/>
      <c r="AYO569" s="37"/>
      <c r="AYP569" s="37"/>
      <c r="AYQ569" s="37"/>
      <c r="AYR569" s="37"/>
      <c r="AYS569" s="37"/>
      <c r="AYT569" s="37"/>
      <c r="AYU569" s="37"/>
      <c r="AYV569" s="37"/>
      <c r="AYW569" s="37"/>
      <c r="AYX569" s="37"/>
      <c r="AYY569" s="37"/>
      <c r="AYZ569" s="37"/>
      <c r="AZA569" s="37"/>
      <c r="AZB569" s="37"/>
      <c r="AZC569" s="37"/>
      <c r="AZD569" s="37"/>
      <c r="AZE569" s="37"/>
      <c r="AZF569" s="37"/>
      <c r="AZG569" s="37"/>
      <c r="AZH569" s="37"/>
      <c r="AZI569" s="37"/>
      <c r="AZJ569" s="37"/>
      <c r="AZK569" s="37"/>
      <c r="AZL569" s="37"/>
      <c r="AZM569" s="37"/>
      <c r="AZN569" s="37"/>
      <c r="AZO569" s="37"/>
      <c r="AZP569" s="37"/>
      <c r="AZQ569" s="37"/>
      <c r="AZR569" s="37"/>
      <c r="AZS569" s="37"/>
      <c r="AZT569" s="37"/>
      <c r="AZU569" s="37"/>
      <c r="AZV569" s="37"/>
      <c r="AZW569" s="37"/>
      <c r="AZX569" s="37"/>
      <c r="AZY569" s="37"/>
      <c r="AZZ569" s="37"/>
      <c r="BAA569" s="37"/>
      <c r="BAB569" s="37"/>
      <c r="BAC569" s="37"/>
      <c r="BAD569" s="37"/>
      <c r="BAE569" s="37"/>
      <c r="BAF569" s="37"/>
      <c r="BAG569" s="37"/>
      <c r="BAH569" s="37"/>
      <c r="BAI569" s="37"/>
      <c r="BAJ569" s="37"/>
      <c r="BAK569" s="37"/>
      <c r="BAL569" s="37"/>
      <c r="BAM569" s="37"/>
      <c r="BAN569" s="37"/>
      <c r="BAO569" s="37"/>
      <c r="BAP569" s="37"/>
      <c r="BAQ569" s="37"/>
      <c r="BAR569" s="37"/>
      <c r="BAS569" s="37"/>
      <c r="BAT569" s="37"/>
      <c r="BAU569" s="37"/>
      <c r="BAV569" s="37"/>
      <c r="BAW569" s="37"/>
      <c r="BAX569" s="37"/>
      <c r="BAY569" s="37"/>
      <c r="BAZ569" s="37"/>
      <c r="BBA569" s="37"/>
      <c r="BBB569" s="37"/>
      <c r="BBC569" s="37"/>
      <c r="BBD569" s="37"/>
      <c r="BBE569" s="37"/>
      <c r="BBF569" s="37"/>
      <c r="BBG569" s="37"/>
      <c r="BBH569" s="37"/>
      <c r="BBI569" s="37"/>
      <c r="BBJ569" s="37"/>
      <c r="BBK569" s="37"/>
      <c r="BBL569" s="37"/>
      <c r="BBM569" s="37"/>
      <c r="BBN569" s="37"/>
      <c r="BBO569" s="37"/>
      <c r="BBP569" s="37"/>
      <c r="BBQ569" s="37"/>
      <c r="BBR569" s="37"/>
      <c r="BBS569" s="37"/>
      <c r="BBT569" s="37"/>
      <c r="BBU569" s="37"/>
      <c r="BBV569" s="37"/>
      <c r="BBW569" s="37"/>
      <c r="BBX569" s="37"/>
      <c r="BBY569" s="37"/>
      <c r="BBZ569" s="37"/>
      <c r="BCA569" s="37"/>
      <c r="BCB569" s="37"/>
      <c r="BCC569" s="37"/>
      <c r="BCD569" s="37"/>
      <c r="BCE569" s="37"/>
      <c r="BCF569" s="37"/>
      <c r="BCG569" s="37"/>
      <c r="BCH569" s="37"/>
      <c r="BCI569" s="37"/>
      <c r="BCJ569" s="37"/>
      <c r="BCK569" s="37"/>
      <c r="BCL569" s="37"/>
      <c r="BCM569" s="37"/>
      <c r="BCN569" s="37"/>
      <c r="BCO569" s="37"/>
      <c r="BCP569" s="37"/>
      <c r="BCQ569" s="37"/>
      <c r="BCR569" s="37"/>
      <c r="BCS569" s="37"/>
      <c r="BCT569" s="37"/>
      <c r="BCU569" s="37"/>
      <c r="BCV569" s="37"/>
      <c r="BCW569" s="37"/>
      <c r="BCX569" s="37"/>
      <c r="BCY569" s="37"/>
      <c r="BCZ569" s="37"/>
      <c r="BDA569" s="37"/>
      <c r="BDB569" s="37"/>
      <c r="BDC569" s="37"/>
      <c r="BDD569" s="37"/>
      <c r="BDE569" s="37"/>
      <c r="BDF569" s="37"/>
      <c r="BDG569" s="37"/>
      <c r="BDH569" s="37"/>
      <c r="BDI569" s="37"/>
      <c r="BDJ569" s="37"/>
      <c r="BDK569" s="37"/>
      <c r="BDL569" s="37"/>
      <c r="BDM569" s="37"/>
      <c r="BDN569" s="37"/>
      <c r="BDO569" s="37"/>
      <c r="BDP569" s="37"/>
      <c r="BDQ569" s="37"/>
      <c r="BDR569" s="37"/>
      <c r="BDS569" s="37"/>
      <c r="BDT569" s="37"/>
      <c r="BDU569" s="37"/>
      <c r="BDV569" s="37"/>
      <c r="BDW569" s="37"/>
      <c r="BDX569" s="37"/>
      <c r="BDY569" s="37"/>
      <c r="BDZ569" s="37"/>
      <c r="BEA569" s="37"/>
      <c r="BEB569" s="37"/>
      <c r="BEC569" s="37"/>
      <c r="BED569" s="37"/>
      <c r="BEE569" s="37"/>
      <c r="BEF569" s="37"/>
      <c r="BEG569" s="37"/>
      <c r="BEH569" s="37"/>
      <c r="BEI569" s="37"/>
      <c r="BEJ569" s="37"/>
      <c r="BEK569" s="37"/>
      <c r="BEL569" s="37"/>
      <c r="BEM569" s="37"/>
      <c r="BEN569" s="37"/>
      <c r="BEO569" s="37"/>
      <c r="BEP569" s="37"/>
      <c r="BEQ569" s="37"/>
      <c r="BER569" s="37"/>
      <c r="BES569" s="37"/>
      <c r="BET569" s="37"/>
      <c r="BEU569" s="37"/>
      <c r="BEV569" s="37"/>
      <c r="BEW569" s="37"/>
      <c r="BEX569" s="37"/>
      <c r="BEY569" s="37"/>
      <c r="BEZ569" s="37"/>
      <c r="BFA569" s="37"/>
      <c r="BFB569" s="37"/>
      <c r="BFC569" s="37"/>
      <c r="BFD569" s="37"/>
      <c r="BFE569" s="37"/>
      <c r="BFF569" s="37"/>
      <c r="BFG569" s="37"/>
      <c r="BFH569" s="37"/>
      <c r="BFI569" s="37"/>
      <c r="BFJ569" s="37"/>
      <c r="BFK569" s="37"/>
      <c r="BFL569" s="37"/>
      <c r="BFM569" s="37"/>
      <c r="BFN569" s="37"/>
      <c r="BFO569" s="37"/>
      <c r="BFP569" s="37"/>
      <c r="BFQ569" s="37"/>
      <c r="BFR569" s="37"/>
      <c r="BFS569" s="37"/>
      <c r="BFT569" s="37"/>
      <c r="BFU569" s="37"/>
      <c r="BFV569" s="37"/>
      <c r="BFW569" s="37"/>
      <c r="BFX569" s="37"/>
      <c r="BFY569" s="37"/>
      <c r="BFZ569" s="37"/>
      <c r="BGA569" s="37"/>
      <c r="BGB569" s="37"/>
      <c r="BGC569" s="37"/>
      <c r="BGD569" s="37"/>
      <c r="BGE569" s="37"/>
      <c r="BGF569" s="37"/>
      <c r="BGG569" s="37"/>
      <c r="BGH569" s="37"/>
      <c r="BGI569" s="37"/>
      <c r="BGJ569" s="37"/>
      <c r="BGK569" s="37"/>
      <c r="BGL569" s="37"/>
      <c r="BGM569" s="37"/>
      <c r="BGN569" s="37"/>
      <c r="BGO569" s="37"/>
      <c r="BGP569" s="37"/>
      <c r="BGQ569" s="37"/>
      <c r="BGR569" s="37"/>
      <c r="BGS569" s="37"/>
      <c r="BGT569" s="37"/>
      <c r="BGU569" s="37"/>
      <c r="BGV569" s="37"/>
      <c r="BGW569" s="37"/>
      <c r="BGX569" s="37"/>
      <c r="BGY569" s="37"/>
      <c r="BGZ569" s="37"/>
      <c r="BHA569" s="37"/>
      <c r="BHB569" s="37"/>
      <c r="BHC569" s="37"/>
      <c r="BHD569" s="37"/>
      <c r="BHE569" s="37"/>
      <c r="BHF569" s="37"/>
      <c r="BHG569" s="37"/>
      <c r="BHH569" s="37"/>
      <c r="BHI569" s="37"/>
      <c r="BHJ569" s="37"/>
      <c r="BHK569" s="37"/>
      <c r="BHL569" s="37"/>
      <c r="BHM569" s="37"/>
      <c r="BHN569" s="37"/>
      <c r="BHO569" s="37"/>
      <c r="BHP569" s="37"/>
      <c r="BHQ569" s="37"/>
      <c r="BHR569" s="37"/>
      <c r="BHS569" s="37"/>
      <c r="BHT569" s="37"/>
      <c r="BHU569" s="37"/>
      <c r="BHV569" s="37"/>
      <c r="BHW569" s="37"/>
      <c r="BHX569" s="37"/>
      <c r="BHY569" s="37"/>
      <c r="BHZ569" s="37"/>
      <c r="BIA569" s="37"/>
      <c r="BIB569" s="37"/>
      <c r="BIC569" s="37"/>
      <c r="BID569" s="37"/>
      <c r="BIE569" s="37"/>
      <c r="BIF569" s="37"/>
      <c r="BIG569" s="37"/>
      <c r="BIH569" s="37"/>
      <c r="BII569" s="37"/>
      <c r="BIJ569" s="37"/>
      <c r="BIK569" s="37"/>
      <c r="BIL569" s="37"/>
      <c r="BIM569" s="37"/>
      <c r="BIN569" s="37"/>
      <c r="BIO569" s="37"/>
      <c r="BIP569" s="37"/>
      <c r="BIQ569" s="37"/>
      <c r="BIR569" s="37"/>
      <c r="BIS569" s="37"/>
      <c r="BIT569" s="37"/>
      <c r="BIU569" s="37"/>
      <c r="BIV569" s="37"/>
      <c r="BIW569" s="37"/>
      <c r="BIX569" s="37"/>
      <c r="BIY569" s="37"/>
      <c r="BIZ569" s="37"/>
      <c r="BJA569" s="37"/>
      <c r="BJB569" s="37"/>
      <c r="BJC569" s="37"/>
      <c r="BJD569" s="37"/>
      <c r="BJE569" s="37"/>
      <c r="BJF569" s="37"/>
      <c r="BJG569" s="37"/>
      <c r="BJH569" s="37"/>
      <c r="BJI569" s="37"/>
      <c r="BJJ569" s="37"/>
      <c r="BJK569" s="37"/>
      <c r="BJL569" s="37"/>
      <c r="BJM569" s="37"/>
      <c r="BJN569" s="37"/>
      <c r="BJO569" s="37"/>
      <c r="BJP569" s="37"/>
      <c r="BJQ569" s="37"/>
      <c r="BJR569" s="37"/>
      <c r="BJS569" s="37"/>
      <c r="BJT569" s="37"/>
      <c r="BJU569" s="37"/>
      <c r="BJV569" s="37"/>
      <c r="BJW569" s="37"/>
      <c r="BJX569" s="37"/>
      <c r="BJY569" s="37"/>
      <c r="BJZ569" s="37"/>
      <c r="BKA569" s="37"/>
      <c r="BKB569" s="37"/>
      <c r="BKC569" s="37"/>
      <c r="BKD569" s="37"/>
      <c r="BKE569" s="37"/>
      <c r="BKF569" s="37"/>
      <c r="BKG569" s="37"/>
      <c r="BKH569" s="37"/>
      <c r="BKI569" s="37"/>
      <c r="BKJ569" s="37"/>
      <c r="BKK569" s="37"/>
      <c r="BKL569" s="37"/>
      <c r="BKM569" s="37"/>
      <c r="BKN569" s="37"/>
      <c r="BKO569" s="37"/>
      <c r="BKP569" s="37"/>
      <c r="BKQ569" s="37"/>
      <c r="BKR569" s="37"/>
      <c r="BKS569" s="37"/>
      <c r="BKT569" s="37"/>
      <c r="BKU569" s="37"/>
      <c r="BKV569" s="37"/>
      <c r="BKW569" s="37"/>
      <c r="BKX569" s="37"/>
      <c r="BKY569" s="37"/>
      <c r="BKZ569" s="37"/>
      <c r="BLA569" s="37"/>
      <c r="BLB569" s="37"/>
      <c r="BLC569" s="37"/>
      <c r="BLD569" s="37"/>
      <c r="BLE569" s="37"/>
      <c r="BLF569" s="37"/>
      <c r="BLG569" s="37"/>
      <c r="BLH569" s="37"/>
      <c r="BLI569" s="37"/>
      <c r="BLJ569" s="37"/>
      <c r="BLK569" s="37"/>
      <c r="BLL569" s="37"/>
      <c r="BLM569" s="37"/>
      <c r="BLN569" s="37"/>
      <c r="BLO569" s="37"/>
      <c r="BLP569" s="37"/>
      <c r="BLQ569" s="37"/>
      <c r="BLR569" s="37"/>
      <c r="BLS569" s="37"/>
      <c r="BLT569" s="37"/>
      <c r="BLU569" s="37"/>
      <c r="BLV569" s="37"/>
      <c r="BLW569" s="37"/>
      <c r="BLX569" s="37"/>
      <c r="BLY569" s="37"/>
      <c r="BLZ569" s="37"/>
      <c r="BMA569" s="37"/>
      <c r="BMB569" s="37"/>
      <c r="BMC569" s="37"/>
      <c r="BMD569" s="37"/>
      <c r="BME569" s="37"/>
      <c r="BMF569" s="37"/>
      <c r="BMG569" s="37"/>
      <c r="BMH569" s="37"/>
      <c r="BMI569" s="37"/>
      <c r="BMJ569" s="37"/>
      <c r="BMK569" s="37"/>
      <c r="BML569" s="37"/>
      <c r="BMM569" s="37"/>
      <c r="BMN569" s="37"/>
      <c r="BMO569" s="37"/>
      <c r="BMP569" s="37"/>
      <c r="BMQ569" s="37"/>
      <c r="BMR569" s="37"/>
      <c r="BMS569" s="37"/>
      <c r="BMT569" s="37"/>
      <c r="BMU569" s="37"/>
      <c r="BMV569" s="37"/>
      <c r="BMW569" s="37"/>
      <c r="BMX569" s="37"/>
      <c r="BMY569" s="37"/>
      <c r="BMZ569" s="37"/>
      <c r="BNA569" s="37"/>
      <c r="BNB569" s="37"/>
      <c r="BNC569" s="37"/>
      <c r="BND569" s="37"/>
      <c r="BNE569" s="37"/>
      <c r="BNF569" s="37"/>
      <c r="BNG569" s="37"/>
      <c r="BNH569" s="37"/>
      <c r="BNI569" s="37"/>
      <c r="BNJ569" s="37"/>
      <c r="BNK569" s="37"/>
      <c r="BNL569" s="37"/>
      <c r="BNM569" s="37"/>
      <c r="BNN569" s="37"/>
      <c r="BNO569" s="37"/>
      <c r="BNP569" s="37"/>
      <c r="BNQ569" s="37"/>
      <c r="BNR569" s="37"/>
      <c r="BNS569" s="37"/>
      <c r="BNT569" s="37"/>
      <c r="BNU569" s="37"/>
      <c r="BNV569" s="37"/>
      <c r="BNW569" s="37"/>
      <c r="BNX569" s="37"/>
      <c r="BNY569" s="37"/>
      <c r="BNZ569" s="37"/>
      <c r="BOA569" s="37"/>
      <c r="BOB569" s="37"/>
      <c r="BOC569" s="37"/>
      <c r="BOD569" s="37"/>
      <c r="BOE569" s="37"/>
      <c r="BOF569" s="37"/>
      <c r="BOG569" s="37"/>
      <c r="BOH569" s="37"/>
      <c r="BOI569" s="37"/>
      <c r="BOJ569" s="37"/>
      <c r="BOK569" s="37"/>
      <c r="BOL569" s="37"/>
      <c r="BOM569" s="37"/>
      <c r="BON569" s="37"/>
      <c r="BOO569" s="37"/>
      <c r="BOP569" s="37"/>
      <c r="BOQ569" s="37"/>
      <c r="BOR569" s="37"/>
      <c r="BOS569" s="37"/>
      <c r="BOT569" s="37"/>
      <c r="BOU569" s="37"/>
      <c r="BOV569" s="37"/>
      <c r="BOW569" s="37"/>
      <c r="BOX569" s="37"/>
      <c r="BOY569" s="37"/>
      <c r="BOZ569" s="37"/>
      <c r="BPA569" s="37"/>
      <c r="BPB569" s="37"/>
      <c r="BPC569" s="37"/>
      <c r="BPD569" s="37"/>
      <c r="BPE569" s="37"/>
      <c r="BPF569" s="37"/>
      <c r="BPG569" s="37"/>
      <c r="BPH569" s="37"/>
      <c r="BPI569" s="37"/>
      <c r="BPJ569" s="37"/>
      <c r="BPK569" s="37"/>
      <c r="BPL569" s="37"/>
      <c r="BPM569" s="37"/>
      <c r="BPN569" s="37"/>
      <c r="BPO569" s="37"/>
      <c r="BPP569" s="37"/>
      <c r="BPQ569" s="37"/>
      <c r="BPR569" s="37"/>
      <c r="BPS569" s="37"/>
      <c r="BPT569" s="37"/>
      <c r="BPU569" s="37"/>
      <c r="BPV569" s="37"/>
      <c r="BPW569" s="37"/>
      <c r="BPX569" s="37"/>
      <c r="BPY569" s="37"/>
      <c r="BPZ569" s="37"/>
      <c r="BQA569" s="37"/>
      <c r="BQB569" s="37"/>
      <c r="BQC569" s="37"/>
      <c r="BQD569" s="37"/>
      <c r="BQE569" s="37"/>
      <c r="BQF569" s="37"/>
      <c r="BQG569" s="37"/>
      <c r="BQH569" s="37"/>
      <c r="BQI569" s="37"/>
      <c r="BQJ569" s="37"/>
      <c r="BQK569" s="37"/>
      <c r="BQL569" s="37"/>
      <c r="BQM569" s="37"/>
      <c r="BQN569" s="37"/>
      <c r="BQO569" s="37"/>
      <c r="BQP569" s="37"/>
      <c r="BQQ569" s="37"/>
      <c r="BQR569" s="37"/>
      <c r="BQS569" s="37"/>
      <c r="BQT569" s="37"/>
      <c r="BQU569" s="37"/>
      <c r="BQV569" s="37"/>
      <c r="BQW569" s="37"/>
      <c r="BQX569" s="37"/>
      <c r="BQY569" s="37"/>
      <c r="BQZ569" s="37"/>
      <c r="BRA569" s="37"/>
      <c r="BRB569" s="37"/>
      <c r="BRC569" s="37"/>
      <c r="BRD569" s="37"/>
      <c r="BRE569" s="37"/>
      <c r="BRF569" s="37"/>
      <c r="BRG569" s="37"/>
      <c r="BRH569" s="37"/>
      <c r="BRI569" s="37"/>
      <c r="BRJ569" s="37"/>
      <c r="BRK569" s="37"/>
      <c r="BRL569" s="37"/>
      <c r="BRM569" s="37"/>
      <c r="BRN569" s="37"/>
      <c r="BRO569" s="37"/>
      <c r="BRP569" s="37"/>
      <c r="BRQ569" s="37"/>
      <c r="BRR569" s="37"/>
      <c r="BRS569" s="37"/>
      <c r="BRT569" s="37"/>
      <c r="BRU569" s="37"/>
      <c r="BRV569" s="37"/>
      <c r="BRW569" s="37"/>
      <c r="BRX569" s="37"/>
      <c r="BRY569" s="37"/>
      <c r="BRZ569" s="37"/>
      <c r="BSA569" s="37"/>
      <c r="BSB569" s="37"/>
      <c r="BSC569" s="37"/>
      <c r="BSD569" s="37"/>
      <c r="BSE569" s="37"/>
      <c r="BSF569" s="37"/>
      <c r="BSG569" s="37"/>
      <c r="BSH569" s="37"/>
      <c r="BSI569" s="37"/>
      <c r="BSJ569" s="37"/>
      <c r="BSK569" s="37"/>
      <c r="BSL569" s="37"/>
      <c r="BSM569" s="37"/>
      <c r="BSN569" s="37"/>
      <c r="BSO569" s="37"/>
      <c r="BSP569" s="37"/>
      <c r="BSQ569" s="37"/>
      <c r="BSR569" s="37"/>
      <c r="BSS569" s="37"/>
      <c r="BST569" s="37"/>
      <c r="BSU569" s="37"/>
      <c r="BSV569" s="37"/>
      <c r="BSW569" s="37"/>
      <c r="BSX569" s="37"/>
      <c r="BSY569" s="37"/>
      <c r="BSZ569" s="37"/>
      <c r="BTA569" s="37"/>
      <c r="BTB569" s="37"/>
      <c r="BTC569" s="37"/>
      <c r="BTD569" s="37"/>
      <c r="BTE569" s="37"/>
      <c r="BTF569" s="37"/>
      <c r="BTG569" s="37"/>
      <c r="BTH569" s="37"/>
      <c r="BTI569" s="37"/>
      <c r="BTJ569" s="37"/>
      <c r="BTK569" s="37"/>
      <c r="BTL569" s="37"/>
      <c r="BTM569" s="37"/>
      <c r="BTN569" s="37"/>
      <c r="BTO569" s="37"/>
      <c r="BTP569" s="37"/>
      <c r="BTQ569" s="37"/>
      <c r="BTR569" s="37"/>
      <c r="BTS569" s="37"/>
      <c r="BTT569" s="37"/>
      <c r="BTU569" s="37"/>
      <c r="BTV569" s="37"/>
      <c r="BTW569" s="37"/>
      <c r="BTX569" s="37"/>
      <c r="BTY569" s="37"/>
      <c r="BTZ569" s="37"/>
      <c r="BUA569" s="37"/>
      <c r="BUB569" s="37"/>
      <c r="BUC569" s="37"/>
      <c r="BUD569" s="37"/>
      <c r="BUE569" s="37"/>
      <c r="BUF569" s="37"/>
      <c r="BUG569" s="37"/>
      <c r="BUH569" s="37"/>
      <c r="BUI569" s="37"/>
      <c r="BUJ569" s="37"/>
      <c r="BUK569" s="37"/>
      <c r="BUL569" s="37"/>
      <c r="BUM569" s="37"/>
      <c r="BUN569" s="37"/>
      <c r="BUO569" s="37"/>
      <c r="BUP569" s="37"/>
      <c r="BUQ569" s="37"/>
      <c r="BUR569" s="37"/>
      <c r="BUS569" s="37"/>
      <c r="BUT569" s="37"/>
      <c r="BUU569" s="37"/>
      <c r="BUV569" s="37"/>
      <c r="BUW569" s="37"/>
      <c r="BUX569" s="37"/>
      <c r="BUY569" s="37"/>
      <c r="BUZ569" s="37"/>
      <c r="BVA569" s="37"/>
      <c r="BVB569" s="37"/>
      <c r="BVC569" s="37"/>
      <c r="BVD569" s="37"/>
      <c r="BVE569" s="37"/>
      <c r="BVF569" s="37"/>
      <c r="BVG569" s="37"/>
      <c r="BVH569" s="37"/>
      <c r="BVI569" s="37"/>
      <c r="BVJ569" s="37"/>
      <c r="BVK569" s="37"/>
      <c r="BVL569" s="37"/>
      <c r="BVM569" s="37"/>
      <c r="BVN569" s="37"/>
      <c r="BVO569" s="37"/>
      <c r="BVP569" s="37"/>
      <c r="BVQ569" s="37"/>
      <c r="BVR569" s="37"/>
      <c r="BVS569" s="37"/>
      <c r="BVT569" s="37"/>
      <c r="BVU569" s="37"/>
      <c r="BVV569" s="37"/>
      <c r="BVW569" s="37"/>
      <c r="BVX569" s="37"/>
      <c r="BVY569" s="37"/>
      <c r="BVZ569" s="37"/>
      <c r="BWA569" s="37"/>
      <c r="BWB569" s="37"/>
      <c r="BWC569" s="37"/>
      <c r="BWD569" s="37"/>
      <c r="BWE569" s="37"/>
      <c r="BWF569" s="37"/>
      <c r="BWG569" s="37"/>
      <c r="BWH569" s="37"/>
      <c r="BWI569" s="37"/>
      <c r="BWJ569" s="37"/>
      <c r="BWK569" s="37"/>
      <c r="BWL569" s="37"/>
      <c r="BWM569" s="37"/>
      <c r="BWN569" s="37"/>
      <c r="BWO569" s="37"/>
      <c r="BWP569" s="37"/>
      <c r="BWQ569" s="37"/>
      <c r="BWR569" s="37"/>
      <c r="BWS569" s="37"/>
      <c r="BWT569" s="37"/>
      <c r="BWU569" s="37"/>
      <c r="BWV569" s="37"/>
      <c r="BWW569" s="37"/>
      <c r="BWX569" s="37"/>
      <c r="BWY569" s="37"/>
      <c r="BWZ569" s="37"/>
      <c r="BXA569" s="37"/>
      <c r="BXB569" s="37"/>
      <c r="BXC569" s="37"/>
      <c r="BXD569" s="37"/>
      <c r="BXE569" s="37"/>
      <c r="BXF569" s="37"/>
      <c r="BXG569" s="37"/>
      <c r="BXH569" s="37"/>
      <c r="BXI569" s="37"/>
      <c r="BXJ569" s="37"/>
      <c r="BXK569" s="37"/>
      <c r="BXL569" s="37"/>
      <c r="BXM569" s="37"/>
      <c r="BXN569" s="37"/>
      <c r="BXO569" s="37"/>
      <c r="BXP569" s="37"/>
      <c r="BXQ569" s="37"/>
      <c r="BXR569" s="37"/>
      <c r="BXS569" s="37"/>
      <c r="BXT569" s="37"/>
      <c r="BXU569" s="37"/>
      <c r="BXV569" s="37"/>
      <c r="BXW569" s="37"/>
      <c r="BXX569" s="37"/>
      <c r="BXY569" s="37"/>
      <c r="BXZ569" s="37"/>
      <c r="BYA569" s="37"/>
      <c r="BYB569" s="37"/>
      <c r="BYC569" s="37"/>
      <c r="BYD569" s="37"/>
      <c r="BYE569" s="37"/>
      <c r="BYF569" s="37"/>
      <c r="BYG569" s="37"/>
      <c r="BYH569" s="37"/>
      <c r="BYI569" s="37"/>
      <c r="BYJ569" s="37"/>
      <c r="BYK569" s="37"/>
      <c r="BYL569" s="37"/>
      <c r="BYM569" s="37"/>
      <c r="BYN569" s="37"/>
      <c r="BYO569" s="37"/>
      <c r="BYP569" s="37"/>
      <c r="BYQ569" s="37"/>
      <c r="BYR569" s="37"/>
      <c r="BYS569" s="37"/>
      <c r="BYT569" s="37"/>
      <c r="BYU569" s="37"/>
      <c r="BYV569" s="37"/>
      <c r="BYW569" s="37"/>
      <c r="BYX569" s="37"/>
      <c r="BYY569" s="37"/>
      <c r="BYZ569" s="37"/>
      <c r="BZA569" s="37"/>
      <c r="BZB569" s="37"/>
      <c r="BZC569" s="37"/>
      <c r="BZD569" s="37"/>
      <c r="BZE569" s="37"/>
      <c r="BZF569" s="37"/>
      <c r="BZG569" s="37"/>
      <c r="BZH569" s="37"/>
      <c r="BZI569" s="37"/>
      <c r="BZJ569" s="37"/>
      <c r="BZK569" s="37"/>
      <c r="BZL569" s="37"/>
      <c r="BZM569" s="37"/>
      <c r="BZN569" s="37"/>
      <c r="BZO569" s="37"/>
      <c r="BZP569" s="37"/>
      <c r="BZQ569" s="37"/>
      <c r="BZR569" s="37"/>
      <c r="BZS569" s="37"/>
      <c r="BZT569" s="37"/>
      <c r="BZU569" s="37"/>
      <c r="BZV569" s="37"/>
      <c r="BZW569" s="37"/>
      <c r="BZX569" s="37"/>
      <c r="BZY569" s="37"/>
      <c r="BZZ569" s="37"/>
      <c r="CAA569" s="37"/>
      <c r="CAB569" s="37"/>
      <c r="CAC569" s="37"/>
      <c r="CAD569" s="37"/>
      <c r="CAE569" s="37"/>
      <c r="CAF569" s="37"/>
      <c r="CAG569" s="37"/>
      <c r="CAH569" s="37"/>
      <c r="CAI569" s="37"/>
      <c r="CAJ569" s="37"/>
      <c r="CAK569" s="37"/>
      <c r="CAL569" s="37"/>
      <c r="CAM569" s="37"/>
      <c r="CAN569" s="37"/>
      <c r="CAO569" s="37"/>
      <c r="CAP569" s="37"/>
      <c r="CAQ569" s="37"/>
      <c r="CAR569" s="37"/>
      <c r="CAS569" s="37"/>
      <c r="CAT569" s="37"/>
      <c r="CAU569" s="37"/>
      <c r="CAV569" s="37"/>
      <c r="CAW569" s="37"/>
      <c r="CAX569" s="37"/>
      <c r="CAY569" s="37"/>
      <c r="CAZ569" s="37"/>
      <c r="CBA569" s="37"/>
      <c r="CBB569" s="37"/>
      <c r="CBC569" s="37"/>
      <c r="CBD569" s="37"/>
      <c r="CBE569" s="37"/>
      <c r="CBF569" s="37"/>
      <c r="CBG569" s="37"/>
      <c r="CBH569" s="37"/>
      <c r="CBI569" s="37"/>
      <c r="CBJ569" s="37"/>
      <c r="CBK569" s="37"/>
      <c r="CBL569" s="37"/>
      <c r="CBM569" s="37"/>
      <c r="CBN569" s="37"/>
      <c r="CBO569" s="37"/>
      <c r="CBP569" s="37"/>
      <c r="CBQ569" s="37"/>
      <c r="CBR569" s="37"/>
      <c r="CBS569" s="37"/>
      <c r="CBT569" s="37"/>
      <c r="CBU569" s="37"/>
      <c r="CBV569" s="37"/>
      <c r="CBW569" s="37"/>
      <c r="CBX569" s="37"/>
      <c r="CBY569" s="37"/>
      <c r="CBZ569" s="37"/>
      <c r="CCA569" s="37"/>
      <c r="CCB569" s="37"/>
      <c r="CCC569" s="37"/>
      <c r="CCD569" s="37"/>
      <c r="CCE569" s="37"/>
      <c r="CCF569" s="37"/>
      <c r="CCG569" s="37"/>
      <c r="CCH569" s="37"/>
      <c r="CCI569" s="37"/>
      <c r="CCJ569" s="37"/>
      <c r="CCK569" s="37"/>
      <c r="CCL569" s="37"/>
      <c r="CCM569" s="37"/>
      <c r="CCN569" s="37"/>
      <c r="CCO569" s="37"/>
      <c r="CCP569" s="37"/>
      <c r="CCQ569" s="37"/>
      <c r="CCR569" s="37"/>
      <c r="CCS569" s="37"/>
      <c r="CCT569" s="37"/>
      <c r="CCU569" s="37"/>
      <c r="CCV569" s="37"/>
      <c r="CCW569" s="37"/>
      <c r="CCX569" s="37"/>
      <c r="CCY569" s="37"/>
      <c r="CCZ569" s="37"/>
      <c r="CDA569" s="37"/>
      <c r="CDB569" s="37"/>
      <c r="CDC569" s="37"/>
      <c r="CDD569" s="37"/>
      <c r="CDE569" s="37"/>
      <c r="CDF569" s="37"/>
      <c r="CDG569" s="37"/>
      <c r="CDH569" s="37"/>
      <c r="CDI569" s="37"/>
      <c r="CDJ569" s="37"/>
      <c r="CDK569" s="37"/>
      <c r="CDL569" s="37"/>
      <c r="CDM569" s="37"/>
      <c r="CDN569" s="37"/>
      <c r="CDO569" s="37"/>
      <c r="CDP569" s="37"/>
      <c r="CDQ569" s="37"/>
      <c r="CDR569" s="37"/>
      <c r="CDS569" s="37"/>
      <c r="CDT569" s="37"/>
      <c r="CDU569" s="37"/>
      <c r="CDV569" s="37"/>
      <c r="CDW569" s="37"/>
      <c r="CDX569" s="37"/>
      <c r="CDY569" s="37"/>
      <c r="CDZ569" s="37"/>
      <c r="CEA569" s="37"/>
      <c r="CEB569" s="37"/>
      <c r="CEC569" s="37"/>
      <c r="CED569" s="37"/>
      <c r="CEE569" s="37"/>
      <c r="CEF569" s="37"/>
      <c r="CEG569" s="37"/>
      <c r="CEH569" s="37"/>
      <c r="CEI569" s="37"/>
      <c r="CEJ569" s="37"/>
      <c r="CEK569" s="37"/>
      <c r="CEL569" s="37"/>
      <c r="CEM569" s="37"/>
      <c r="CEN569" s="37"/>
      <c r="CEO569" s="37"/>
      <c r="CEP569" s="37"/>
      <c r="CEQ569" s="37"/>
      <c r="CER569" s="37"/>
      <c r="CES569" s="37"/>
      <c r="CET569" s="37"/>
      <c r="CEU569" s="37"/>
      <c r="CEV569" s="37"/>
      <c r="CEW569" s="37"/>
      <c r="CEX569" s="37"/>
      <c r="CEY569" s="37"/>
      <c r="CEZ569" s="37"/>
    </row>
    <row r="570" spans="1:2184" ht="19.5" customHeight="1">
      <c r="A570" s="984"/>
      <c r="B570" s="894">
        <v>93131600</v>
      </c>
      <c r="C570" s="987" t="s">
        <v>554</v>
      </c>
      <c r="D570" s="981" t="s">
        <v>576</v>
      </c>
      <c r="E570" s="969" t="s">
        <v>939</v>
      </c>
      <c r="F570" s="966" t="s">
        <v>940</v>
      </c>
      <c r="G570" s="966" t="s">
        <v>121</v>
      </c>
      <c r="H570" s="967">
        <v>375322449.94</v>
      </c>
      <c r="I570" s="968">
        <v>375322449.94</v>
      </c>
      <c r="J570" s="969" t="s">
        <v>211</v>
      </c>
      <c r="K570" s="966" t="s">
        <v>943</v>
      </c>
      <c r="L570" s="966" t="s">
        <v>942</v>
      </c>
      <c r="M570" s="959" t="s">
        <v>765</v>
      </c>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c r="CT570" s="37"/>
      <c r="CU570" s="37"/>
      <c r="CV570" s="37"/>
      <c r="CW570" s="37"/>
      <c r="CX570" s="37"/>
      <c r="CY570" s="37"/>
      <c r="CZ570" s="37"/>
      <c r="DA570" s="37"/>
      <c r="DB570" s="37"/>
      <c r="DC570" s="37"/>
      <c r="DD570" s="37"/>
      <c r="DE570" s="37"/>
      <c r="DF570" s="37"/>
      <c r="DG570" s="37"/>
      <c r="DH570" s="37"/>
      <c r="DI570" s="37"/>
      <c r="DJ570" s="37"/>
      <c r="DK570" s="37"/>
      <c r="DL570" s="37"/>
      <c r="DM570" s="37"/>
      <c r="DN570" s="37"/>
      <c r="DO570" s="37"/>
      <c r="DP570" s="37"/>
      <c r="DQ570" s="37"/>
      <c r="DR570" s="37"/>
      <c r="DS570" s="37"/>
      <c r="DT570" s="37"/>
      <c r="DU570" s="37"/>
      <c r="DV570" s="37"/>
      <c r="DW570" s="37"/>
      <c r="DX570" s="37"/>
      <c r="DY570" s="37"/>
      <c r="DZ570" s="37"/>
      <c r="EA570" s="37"/>
      <c r="EB570" s="37"/>
      <c r="EC570" s="37"/>
      <c r="ED570" s="37"/>
      <c r="EE570" s="37"/>
      <c r="EF570" s="37"/>
      <c r="EG570" s="37"/>
      <c r="EH570" s="37"/>
      <c r="EI570" s="37"/>
      <c r="EJ570" s="37"/>
      <c r="EK570" s="37"/>
      <c r="EL570" s="37"/>
      <c r="EM570" s="37"/>
      <c r="EN570" s="37"/>
      <c r="EO570" s="37"/>
      <c r="EP570" s="37"/>
      <c r="EQ570" s="37"/>
      <c r="ER570" s="37"/>
      <c r="ES570" s="37"/>
      <c r="ET570" s="37"/>
      <c r="EU570" s="37"/>
      <c r="EV570" s="37"/>
      <c r="EW570" s="37"/>
      <c r="EX570" s="37"/>
      <c r="EY570" s="37"/>
      <c r="EZ570" s="37"/>
      <c r="FA570" s="37"/>
      <c r="FB570" s="37"/>
      <c r="FC570" s="37"/>
      <c r="FD570" s="37"/>
      <c r="FE570" s="37"/>
      <c r="FF570" s="37"/>
      <c r="FG570" s="37"/>
      <c r="FH570" s="37"/>
      <c r="FI570" s="37"/>
      <c r="FJ570" s="37"/>
      <c r="FK570" s="37"/>
      <c r="FL570" s="37"/>
      <c r="FM570" s="37"/>
      <c r="FN570" s="37"/>
      <c r="FO570" s="37"/>
      <c r="FP570" s="37"/>
      <c r="FQ570" s="37"/>
      <c r="FR570" s="37"/>
      <c r="FS570" s="37"/>
      <c r="FT570" s="37"/>
      <c r="FU570" s="37"/>
      <c r="FV570" s="37"/>
      <c r="FW570" s="37"/>
      <c r="FX570" s="37"/>
      <c r="FY570" s="37"/>
      <c r="FZ570" s="37"/>
      <c r="GA570" s="37"/>
      <c r="GB570" s="37"/>
      <c r="GC570" s="37"/>
      <c r="GD570" s="37"/>
      <c r="GE570" s="37"/>
      <c r="GF570" s="37"/>
      <c r="GG570" s="37"/>
      <c r="GH570" s="37"/>
      <c r="GI570" s="37"/>
      <c r="GJ570" s="37"/>
      <c r="GK570" s="37"/>
      <c r="GL570" s="37"/>
      <c r="GM570" s="37"/>
      <c r="GN570" s="37"/>
      <c r="GO570" s="37"/>
      <c r="GP570" s="37"/>
      <c r="GQ570" s="37"/>
      <c r="GR570" s="37"/>
      <c r="GS570" s="37"/>
      <c r="GT570" s="37"/>
      <c r="GU570" s="37"/>
      <c r="GV570" s="37"/>
      <c r="GW570" s="37"/>
      <c r="GX570" s="37"/>
      <c r="GY570" s="37"/>
      <c r="GZ570" s="37"/>
      <c r="HA570" s="37"/>
      <c r="HB570" s="37"/>
      <c r="HC570" s="37"/>
      <c r="HD570" s="37"/>
      <c r="HE570" s="37"/>
      <c r="HF570" s="37"/>
      <c r="HG570" s="37"/>
      <c r="HH570" s="37"/>
      <c r="HI570" s="37"/>
      <c r="HJ570" s="37"/>
      <c r="HK570" s="37"/>
      <c r="HL570" s="37"/>
      <c r="HM570" s="37"/>
      <c r="HN570" s="37"/>
      <c r="HO570" s="37"/>
      <c r="HP570" s="37"/>
      <c r="HQ570" s="37"/>
      <c r="HR570" s="37"/>
      <c r="HS570" s="37"/>
      <c r="HT570" s="37"/>
      <c r="HU570" s="37"/>
      <c r="HV570" s="37"/>
      <c r="HW570" s="37"/>
      <c r="HX570" s="37"/>
      <c r="HY570" s="37"/>
      <c r="HZ570" s="37"/>
      <c r="IA570" s="37"/>
      <c r="IB570" s="37"/>
      <c r="IC570" s="37"/>
      <c r="ID570" s="37"/>
      <c r="IE570" s="37"/>
      <c r="IF570" s="37"/>
      <c r="IG570" s="37"/>
      <c r="IH570" s="37"/>
      <c r="II570" s="37"/>
      <c r="IJ570" s="37"/>
      <c r="IK570" s="37"/>
      <c r="IL570" s="37"/>
      <c r="IM570" s="37"/>
      <c r="IN570" s="37"/>
      <c r="IO570" s="37"/>
      <c r="IP570" s="37"/>
      <c r="IQ570" s="37"/>
      <c r="IR570" s="37"/>
      <c r="IS570" s="37"/>
      <c r="IT570" s="37"/>
      <c r="IU570" s="37"/>
      <c r="IV570" s="37"/>
      <c r="IW570" s="37"/>
      <c r="IX570" s="37"/>
      <c r="IY570" s="37"/>
      <c r="IZ570" s="37"/>
      <c r="JA570" s="37"/>
      <c r="JB570" s="37"/>
      <c r="JC570" s="37"/>
      <c r="JD570" s="37"/>
      <c r="JE570" s="37"/>
      <c r="JF570" s="37"/>
      <c r="JG570" s="37"/>
      <c r="JH570" s="37"/>
      <c r="JI570" s="37"/>
      <c r="JJ570" s="37"/>
      <c r="JK570" s="37"/>
      <c r="JL570" s="37"/>
      <c r="JM570" s="37"/>
      <c r="JN570" s="37"/>
      <c r="JO570" s="37"/>
      <c r="JP570" s="37"/>
      <c r="JQ570" s="37"/>
      <c r="JR570" s="37"/>
      <c r="JS570" s="37"/>
      <c r="JT570" s="37"/>
      <c r="JU570" s="37"/>
      <c r="JV570" s="37"/>
      <c r="JW570" s="37"/>
      <c r="JX570" s="37"/>
      <c r="JY570" s="37"/>
      <c r="JZ570" s="37"/>
      <c r="KA570" s="37"/>
      <c r="KB570" s="37"/>
      <c r="KC570" s="37"/>
      <c r="KD570" s="37"/>
      <c r="KE570" s="37"/>
      <c r="KF570" s="37"/>
      <c r="KG570" s="37"/>
      <c r="KH570" s="37"/>
      <c r="KI570" s="37"/>
      <c r="KJ570" s="37"/>
      <c r="KK570" s="37"/>
      <c r="KL570" s="37"/>
      <c r="KM570" s="37"/>
      <c r="KN570" s="37"/>
      <c r="KO570" s="37"/>
      <c r="KP570" s="37"/>
      <c r="KQ570" s="37"/>
      <c r="KR570" s="37"/>
      <c r="KS570" s="37"/>
      <c r="KT570" s="37"/>
      <c r="KU570" s="37"/>
      <c r="KV570" s="37"/>
      <c r="KW570" s="37"/>
      <c r="KX570" s="37"/>
      <c r="KY570" s="37"/>
      <c r="KZ570" s="37"/>
      <c r="LA570" s="37"/>
      <c r="LB570" s="37"/>
      <c r="LC570" s="37"/>
      <c r="LD570" s="37"/>
      <c r="LE570" s="37"/>
      <c r="LF570" s="37"/>
      <c r="LG570" s="37"/>
      <c r="LH570" s="37"/>
      <c r="LI570" s="37"/>
      <c r="LJ570" s="37"/>
      <c r="LK570" s="37"/>
      <c r="LL570" s="37"/>
      <c r="LM570" s="37"/>
      <c r="LN570" s="37"/>
      <c r="LO570" s="37"/>
      <c r="LP570" s="37"/>
      <c r="LQ570" s="37"/>
      <c r="LR570" s="37"/>
      <c r="LS570" s="37"/>
      <c r="LT570" s="37"/>
      <c r="LU570" s="37"/>
      <c r="LV570" s="37"/>
      <c r="LW570" s="37"/>
      <c r="LX570" s="37"/>
      <c r="LY570" s="37"/>
      <c r="LZ570" s="37"/>
      <c r="MA570" s="37"/>
      <c r="MB570" s="37"/>
      <c r="MC570" s="37"/>
      <c r="MD570" s="37"/>
      <c r="ME570" s="37"/>
      <c r="MF570" s="37"/>
      <c r="MG570" s="37"/>
      <c r="MH570" s="37"/>
      <c r="MI570" s="37"/>
      <c r="MJ570" s="37"/>
      <c r="MK570" s="37"/>
      <c r="ML570" s="37"/>
      <c r="MM570" s="37"/>
      <c r="MN570" s="37"/>
      <c r="MO570" s="37"/>
      <c r="MP570" s="37"/>
      <c r="MQ570" s="37"/>
      <c r="MR570" s="37"/>
      <c r="MS570" s="37"/>
      <c r="MT570" s="37"/>
      <c r="MU570" s="37"/>
      <c r="MV570" s="37"/>
      <c r="MW570" s="37"/>
      <c r="MX570" s="37"/>
      <c r="MY570" s="37"/>
      <c r="MZ570" s="37"/>
      <c r="NA570" s="37"/>
      <c r="NB570" s="37"/>
      <c r="NC570" s="37"/>
      <c r="ND570" s="37"/>
      <c r="NE570" s="37"/>
      <c r="NF570" s="37"/>
      <c r="NG570" s="37"/>
      <c r="NH570" s="37"/>
      <c r="NI570" s="37"/>
      <c r="NJ570" s="37"/>
      <c r="NK570" s="37"/>
      <c r="NL570" s="37"/>
      <c r="NM570" s="37"/>
      <c r="NN570" s="37"/>
      <c r="NO570" s="37"/>
      <c r="NP570" s="37"/>
      <c r="NQ570" s="37"/>
      <c r="NR570" s="37"/>
      <c r="NS570" s="37"/>
      <c r="NT570" s="37"/>
      <c r="NU570" s="37"/>
      <c r="NV570" s="37"/>
      <c r="NW570" s="37"/>
      <c r="NX570" s="37"/>
      <c r="NY570" s="37"/>
      <c r="NZ570" s="37"/>
      <c r="OA570" s="37"/>
      <c r="OB570" s="37"/>
      <c r="OC570" s="37"/>
      <c r="OD570" s="37"/>
      <c r="OE570" s="37"/>
      <c r="OF570" s="37"/>
      <c r="OG570" s="37"/>
      <c r="OH570" s="37"/>
      <c r="OI570" s="37"/>
      <c r="OJ570" s="37"/>
      <c r="OK570" s="37"/>
      <c r="OL570" s="37"/>
      <c r="OM570" s="37"/>
      <c r="ON570" s="37"/>
      <c r="OO570" s="37"/>
      <c r="OP570" s="37"/>
      <c r="OQ570" s="37"/>
      <c r="OR570" s="37"/>
      <c r="OS570" s="37"/>
      <c r="OT570" s="37"/>
      <c r="OU570" s="37"/>
      <c r="OV570" s="37"/>
      <c r="OW570" s="37"/>
      <c r="OX570" s="37"/>
      <c r="OY570" s="37"/>
      <c r="OZ570" s="37"/>
      <c r="PA570" s="37"/>
      <c r="PB570" s="37"/>
      <c r="PC570" s="37"/>
      <c r="PD570" s="37"/>
      <c r="PE570" s="37"/>
      <c r="PF570" s="37"/>
      <c r="PG570" s="37"/>
      <c r="PH570" s="37"/>
      <c r="PI570" s="37"/>
      <c r="PJ570" s="37"/>
      <c r="PK570" s="37"/>
      <c r="PL570" s="37"/>
      <c r="PM570" s="37"/>
      <c r="PN570" s="37"/>
      <c r="PO570" s="37"/>
      <c r="PP570" s="37"/>
      <c r="PQ570" s="37"/>
      <c r="PR570" s="37"/>
      <c r="PS570" s="37"/>
      <c r="PT570" s="37"/>
      <c r="PU570" s="37"/>
      <c r="PV570" s="37"/>
      <c r="PW570" s="37"/>
      <c r="PX570" s="37"/>
      <c r="PY570" s="37"/>
      <c r="PZ570" s="37"/>
      <c r="QA570" s="37"/>
      <c r="QB570" s="37"/>
      <c r="QC570" s="37"/>
      <c r="QD570" s="37"/>
      <c r="QE570" s="37"/>
      <c r="QF570" s="37"/>
      <c r="QG570" s="37"/>
      <c r="QH570" s="37"/>
      <c r="QI570" s="37"/>
      <c r="QJ570" s="37"/>
      <c r="QK570" s="37"/>
      <c r="QL570" s="37"/>
      <c r="QM570" s="37"/>
      <c r="QN570" s="37"/>
      <c r="QO570" s="37"/>
      <c r="QP570" s="37"/>
      <c r="QQ570" s="37"/>
      <c r="QR570" s="37"/>
      <c r="QS570" s="37"/>
      <c r="QT570" s="37"/>
      <c r="QU570" s="37"/>
      <c r="QV570" s="37"/>
      <c r="QW570" s="37"/>
      <c r="QX570" s="37"/>
      <c r="QY570" s="37"/>
      <c r="QZ570" s="37"/>
      <c r="RA570" s="37"/>
      <c r="RB570" s="37"/>
      <c r="RC570" s="37"/>
      <c r="RD570" s="37"/>
      <c r="RE570" s="37"/>
      <c r="RF570" s="37"/>
      <c r="RG570" s="37"/>
      <c r="RH570" s="37"/>
      <c r="RI570" s="37"/>
      <c r="RJ570" s="37"/>
      <c r="RK570" s="37"/>
      <c r="RL570" s="37"/>
      <c r="RM570" s="37"/>
      <c r="RN570" s="37"/>
      <c r="RO570" s="37"/>
      <c r="RP570" s="37"/>
      <c r="RQ570" s="37"/>
      <c r="RR570" s="37"/>
      <c r="RS570" s="37"/>
      <c r="RT570" s="37"/>
      <c r="RU570" s="37"/>
      <c r="RV570" s="37"/>
      <c r="RW570" s="37"/>
      <c r="RX570" s="37"/>
      <c r="RY570" s="37"/>
      <c r="RZ570" s="37"/>
      <c r="SA570" s="37"/>
      <c r="SB570" s="37"/>
      <c r="SC570" s="37"/>
      <c r="SD570" s="37"/>
      <c r="SE570" s="37"/>
      <c r="SF570" s="37"/>
      <c r="SG570" s="37"/>
      <c r="SH570" s="37"/>
      <c r="SI570" s="37"/>
      <c r="SJ570" s="37"/>
      <c r="SK570" s="37"/>
      <c r="SL570" s="37"/>
      <c r="SM570" s="37"/>
      <c r="SN570" s="37"/>
      <c r="SO570" s="37"/>
      <c r="SP570" s="37"/>
      <c r="SQ570" s="37"/>
      <c r="SR570" s="37"/>
      <c r="SS570" s="37"/>
      <c r="ST570" s="37"/>
      <c r="SU570" s="37"/>
      <c r="SV570" s="37"/>
      <c r="SW570" s="37"/>
      <c r="SX570" s="37"/>
      <c r="SY570" s="37"/>
      <c r="SZ570" s="37"/>
      <c r="TA570" s="37"/>
      <c r="TB570" s="37"/>
      <c r="TC570" s="37"/>
      <c r="TD570" s="37"/>
      <c r="TE570" s="37"/>
      <c r="TF570" s="37"/>
      <c r="TG570" s="37"/>
      <c r="TH570" s="37"/>
      <c r="TI570" s="37"/>
      <c r="TJ570" s="37"/>
      <c r="TK570" s="37"/>
      <c r="TL570" s="37"/>
      <c r="TM570" s="37"/>
      <c r="TN570" s="37"/>
      <c r="TO570" s="37"/>
      <c r="TP570" s="37"/>
      <c r="TQ570" s="37"/>
      <c r="TR570" s="37"/>
      <c r="TS570" s="37"/>
      <c r="TT570" s="37"/>
      <c r="TU570" s="37"/>
      <c r="TV570" s="37"/>
      <c r="TW570" s="37"/>
      <c r="TX570" s="37"/>
      <c r="TY570" s="37"/>
      <c r="TZ570" s="37"/>
      <c r="UA570" s="37"/>
      <c r="UB570" s="37"/>
      <c r="UC570" s="37"/>
      <c r="UD570" s="37"/>
      <c r="UE570" s="37"/>
      <c r="UF570" s="37"/>
      <c r="UG570" s="37"/>
      <c r="UH570" s="37"/>
      <c r="UI570" s="37"/>
      <c r="UJ570" s="37"/>
      <c r="UK570" s="37"/>
      <c r="UL570" s="37"/>
      <c r="UM570" s="37"/>
      <c r="UN570" s="37"/>
      <c r="UO570" s="37"/>
      <c r="UP570" s="37"/>
      <c r="UQ570" s="37"/>
      <c r="UR570" s="37"/>
      <c r="US570" s="37"/>
      <c r="UT570" s="37"/>
      <c r="UU570" s="37"/>
      <c r="UV570" s="37"/>
      <c r="UW570" s="37"/>
      <c r="UX570" s="37"/>
      <c r="UY570" s="37"/>
      <c r="UZ570" s="37"/>
      <c r="VA570" s="37"/>
      <c r="VB570" s="37"/>
      <c r="VC570" s="37"/>
      <c r="VD570" s="37"/>
      <c r="VE570" s="37"/>
      <c r="VF570" s="37"/>
      <c r="VG570" s="37"/>
      <c r="VH570" s="37"/>
      <c r="VI570" s="37"/>
      <c r="VJ570" s="37"/>
      <c r="VK570" s="37"/>
      <c r="VL570" s="37"/>
      <c r="VM570" s="37"/>
      <c r="VN570" s="37"/>
      <c r="VO570" s="37"/>
      <c r="VP570" s="37"/>
      <c r="VQ570" s="37"/>
      <c r="VR570" s="37"/>
      <c r="VS570" s="37"/>
      <c r="VT570" s="37"/>
      <c r="VU570" s="37"/>
      <c r="VV570" s="37"/>
      <c r="VW570" s="37"/>
      <c r="VX570" s="37"/>
      <c r="VY570" s="37"/>
      <c r="VZ570" s="37"/>
      <c r="WA570" s="37"/>
      <c r="WB570" s="37"/>
      <c r="WC570" s="37"/>
      <c r="WD570" s="37"/>
      <c r="WE570" s="37"/>
      <c r="WF570" s="37"/>
      <c r="WG570" s="37"/>
      <c r="WH570" s="37"/>
      <c r="WI570" s="37"/>
      <c r="WJ570" s="37"/>
      <c r="WK570" s="37"/>
      <c r="WL570" s="37"/>
      <c r="WM570" s="37"/>
      <c r="WN570" s="37"/>
      <c r="WO570" s="37"/>
      <c r="WP570" s="37"/>
      <c r="WQ570" s="37"/>
      <c r="WR570" s="37"/>
      <c r="WS570" s="37"/>
      <c r="WT570" s="37"/>
      <c r="WU570" s="37"/>
      <c r="WV570" s="37"/>
      <c r="WW570" s="37"/>
      <c r="WX570" s="37"/>
      <c r="WY570" s="37"/>
      <c r="WZ570" s="37"/>
      <c r="XA570" s="37"/>
      <c r="XB570" s="37"/>
      <c r="XC570" s="37"/>
      <c r="XD570" s="37"/>
      <c r="XE570" s="37"/>
      <c r="XF570" s="37"/>
      <c r="XG570" s="37"/>
      <c r="XH570" s="37"/>
      <c r="XI570" s="37"/>
      <c r="XJ570" s="37"/>
      <c r="XK570" s="37"/>
      <c r="XL570" s="37"/>
      <c r="XM570" s="37"/>
      <c r="XN570" s="37"/>
      <c r="XO570" s="37"/>
      <c r="XP570" s="37"/>
      <c r="XQ570" s="37"/>
      <c r="XR570" s="37"/>
      <c r="XS570" s="37"/>
      <c r="XT570" s="37"/>
      <c r="XU570" s="37"/>
      <c r="XV570" s="37"/>
      <c r="XW570" s="37"/>
      <c r="XX570" s="37"/>
      <c r="XY570" s="37"/>
      <c r="XZ570" s="37"/>
      <c r="YA570" s="37"/>
      <c r="YB570" s="37"/>
      <c r="YC570" s="37"/>
      <c r="YD570" s="37"/>
      <c r="YE570" s="37"/>
      <c r="YF570" s="37"/>
      <c r="YG570" s="37"/>
      <c r="YH570" s="37"/>
      <c r="YI570" s="37"/>
      <c r="YJ570" s="37"/>
      <c r="YK570" s="37"/>
      <c r="YL570" s="37"/>
      <c r="YM570" s="37"/>
      <c r="YN570" s="37"/>
      <c r="YO570" s="37"/>
      <c r="YP570" s="37"/>
      <c r="YQ570" s="37"/>
      <c r="YR570" s="37"/>
      <c r="YS570" s="37"/>
      <c r="YT570" s="37"/>
      <c r="YU570" s="37"/>
      <c r="YV570" s="37"/>
      <c r="YW570" s="37"/>
      <c r="YX570" s="37"/>
      <c r="YY570" s="37"/>
      <c r="YZ570" s="37"/>
      <c r="ZA570" s="37"/>
      <c r="ZB570" s="37"/>
      <c r="ZC570" s="37"/>
      <c r="ZD570" s="37"/>
      <c r="ZE570" s="37"/>
      <c r="ZF570" s="37"/>
      <c r="ZG570" s="37"/>
      <c r="ZH570" s="37"/>
      <c r="ZI570" s="37"/>
      <c r="ZJ570" s="37"/>
      <c r="ZK570" s="37"/>
      <c r="ZL570" s="37"/>
      <c r="ZM570" s="37"/>
      <c r="ZN570" s="37"/>
      <c r="ZO570" s="37"/>
      <c r="ZP570" s="37"/>
      <c r="ZQ570" s="37"/>
      <c r="ZR570" s="37"/>
      <c r="ZS570" s="37"/>
      <c r="ZT570" s="37"/>
      <c r="ZU570" s="37"/>
      <c r="ZV570" s="37"/>
      <c r="ZW570" s="37"/>
      <c r="ZX570" s="37"/>
      <c r="ZY570" s="37"/>
      <c r="ZZ570" s="37"/>
      <c r="AAA570" s="37"/>
      <c r="AAB570" s="37"/>
      <c r="AAC570" s="37"/>
      <c r="AAD570" s="37"/>
      <c r="AAE570" s="37"/>
      <c r="AAF570" s="37"/>
      <c r="AAG570" s="37"/>
      <c r="AAH570" s="37"/>
      <c r="AAI570" s="37"/>
      <c r="AAJ570" s="37"/>
      <c r="AAK570" s="37"/>
      <c r="AAL570" s="37"/>
      <c r="AAM570" s="37"/>
      <c r="AAN570" s="37"/>
      <c r="AAO570" s="37"/>
      <c r="AAP570" s="37"/>
      <c r="AAQ570" s="37"/>
      <c r="AAR570" s="37"/>
      <c r="AAS570" s="37"/>
      <c r="AAT570" s="37"/>
      <c r="AAU570" s="37"/>
      <c r="AAV570" s="37"/>
      <c r="AAW570" s="37"/>
      <c r="AAX570" s="37"/>
      <c r="AAY570" s="37"/>
      <c r="AAZ570" s="37"/>
      <c r="ABA570" s="37"/>
      <c r="ABB570" s="37"/>
      <c r="ABC570" s="37"/>
      <c r="ABD570" s="37"/>
      <c r="ABE570" s="37"/>
      <c r="ABF570" s="37"/>
      <c r="ABG570" s="37"/>
      <c r="ABH570" s="37"/>
      <c r="ABI570" s="37"/>
      <c r="ABJ570" s="37"/>
      <c r="ABK570" s="37"/>
      <c r="ABL570" s="37"/>
      <c r="ABM570" s="37"/>
      <c r="ABN570" s="37"/>
      <c r="ABO570" s="37"/>
      <c r="ABP570" s="37"/>
      <c r="ABQ570" s="37"/>
      <c r="ABR570" s="37"/>
      <c r="ABS570" s="37"/>
      <c r="ABT570" s="37"/>
      <c r="ABU570" s="37"/>
      <c r="ABV570" s="37"/>
      <c r="ABW570" s="37"/>
      <c r="ABX570" s="37"/>
      <c r="ABY570" s="37"/>
      <c r="ABZ570" s="37"/>
      <c r="ACA570" s="37"/>
      <c r="ACB570" s="37"/>
      <c r="ACC570" s="37"/>
      <c r="ACD570" s="37"/>
      <c r="ACE570" s="37"/>
      <c r="ACF570" s="37"/>
      <c r="ACG570" s="37"/>
      <c r="ACH570" s="37"/>
      <c r="ACI570" s="37"/>
      <c r="ACJ570" s="37"/>
      <c r="ACK570" s="37"/>
      <c r="ACL570" s="37"/>
      <c r="ACM570" s="37"/>
      <c r="ACN570" s="37"/>
      <c r="ACO570" s="37"/>
      <c r="ACP570" s="37"/>
      <c r="ACQ570" s="37"/>
      <c r="ACR570" s="37"/>
      <c r="ACS570" s="37"/>
      <c r="ACT570" s="37"/>
      <c r="ACU570" s="37"/>
      <c r="ACV570" s="37"/>
      <c r="ACW570" s="37"/>
      <c r="ACX570" s="37"/>
      <c r="ACY570" s="37"/>
      <c r="ACZ570" s="37"/>
      <c r="ADA570" s="37"/>
      <c r="ADB570" s="37"/>
      <c r="ADC570" s="37"/>
      <c r="ADD570" s="37"/>
      <c r="ADE570" s="37"/>
      <c r="ADF570" s="37"/>
      <c r="ADG570" s="37"/>
      <c r="ADH570" s="37"/>
      <c r="ADI570" s="37"/>
      <c r="ADJ570" s="37"/>
      <c r="ADK570" s="37"/>
      <c r="ADL570" s="37"/>
      <c r="ADM570" s="37"/>
      <c r="ADN570" s="37"/>
      <c r="ADO570" s="37"/>
      <c r="ADP570" s="37"/>
      <c r="ADQ570" s="37"/>
      <c r="ADR570" s="37"/>
      <c r="ADS570" s="37"/>
      <c r="ADT570" s="37"/>
      <c r="ADU570" s="37"/>
      <c r="ADV570" s="37"/>
      <c r="ADW570" s="37"/>
      <c r="ADX570" s="37"/>
      <c r="ADY570" s="37"/>
      <c r="ADZ570" s="37"/>
      <c r="AEA570" s="37"/>
      <c r="AEB570" s="37"/>
      <c r="AEC570" s="37"/>
      <c r="AED570" s="37"/>
      <c r="AEE570" s="37"/>
      <c r="AEF570" s="37"/>
      <c r="AEG570" s="37"/>
      <c r="AEH570" s="37"/>
      <c r="AEI570" s="37"/>
      <c r="AEJ570" s="37"/>
      <c r="AEK570" s="37"/>
      <c r="AEL570" s="37"/>
      <c r="AEM570" s="37"/>
      <c r="AEN570" s="37"/>
      <c r="AEO570" s="37"/>
      <c r="AEP570" s="37"/>
      <c r="AEQ570" s="37"/>
      <c r="AER570" s="37"/>
      <c r="AES570" s="37"/>
      <c r="AET570" s="37"/>
      <c r="AEU570" s="37"/>
      <c r="AEV570" s="37"/>
      <c r="AEW570" s="37"/>
      <c r="AEX570" s="37"/>
      <c r="AEY570" s="37"/>
      <c r="AEZ570" s="37"/>
      <c r="AFA570" s="37"/>
      <c r="AFB570" s="37"/>
      <c r="AFC570" s="37"/>
      <c r="AFD570" s="37"/>
      <c r="AFE570" s="37"/>
      <c r="AFF570" s="37"/>
      <c r="AFG570" s="37"/>
      <c r="AFH570" s="37"/>
      <c r="AFI570" s="37"/>
      <c r="AFJ570" s="37"/>
      <c r="AFK570" s="37"/>
      <c r="AFL570" s="37"/>
      <c r="AFM570" s="37"/>
      <c r="AFN570" s="37"/>
      <c r="AFO570" s="37"/>
      <c r="AFP570" s="37"/>
      <c r="AFQ570" s="37"/>
      <c r="AFR570" s="37"/>
      <c r="AFS570" s="37"/>
      <c r="AFT570" s="37"/>
      <c r="AFU570" s="37"/>
      <c r="AFV570" s="37"/>
      <c r="AFW570" s="37"/>
      <c r="AFX570" s="37"/>
      <c r="AFY570" s="37"/>
      <c r="AFZ570" s="37"/>
      <c r="AGA570" s="37"/>
      <c r="AGB570" s="37"/>
      <c r="AGC570" s="37"/>
      <c r="AGD570" s="37"/>
      <c r="AGE570" s="37"/>
      <c r="AGF570" s="37"/>
      <c r="AGG570" s="37"/>
      <c r="AGH570" s="37"/>
      <c r="AGI570" s="37"/>
      <c r="AGJ570" s="37"/>
      <c r="AGK570" s="37"/>
      <c r="AGL570" s="37"/>
      <c r="AGM570" s="37"/>
      <c r="AGN570" s="37"/>
      <c r="AGO570" s="37"/>
      <c r="AGP570" s="37"/>
      <c r="AGQ570" s="37"/>
      <c r="AGR570" s="37"/>
      <c r="AGS570" s="37"/>
      <c r="AGT570" s="37"/>
      <c r="AGU570" s="37"/>
      <c r="AGV570" s="37"/>
      <c r="AGW570" s="37"/>
      <c r="AGX570" s="37"/>
      <c r="AGY570" s="37"/>
      <c r="AGZ570" s="37"/>
      <c r="AHA570" s="37"/>
      <c r="AHB570" s="37"/>
      <c r="AHC570" s="37"/>
      <c r="AHD570" s="37"/>
      <c r="AHE570" s="37"/>
      <c r="AHF570" s="37"/>
      <c r="AHG570" s="37"/>
      <c r="AHH570" s="37"/>
      <c r="AHI570" s="37"/>
      <c r="AHJ570" s="37"/>
      <c r="AHK570" s="37"/>
      <c r="AHL570" s="37"/>
      <c r="AHM570" s="37"/>
      <c r="AHN570" s="37"/>
      <c r="AHO570" s="37"/>
      <c r="AHP570" s="37"/>
      <c r="AHQ570" s="37"/>
      <c r="AHR570" s="37"/>
      <c r="AHS570" s="37"/>
      <c r="AHT570" s="37"/>
      <c r="AHU570" s="37"/>
      <c r="AHV570" s="37"/>
      <c r="AHW570" s="37"/>
      <c r="AHX570" s="37"/>
      <c r="AHY570" s="37"/>
      <c r="AHZ570" s="37"/>
      <c r="AIA570" s="37"/>
      <c r="AIB570" s="37"/>
      <c r="AIC570" s="37"/>
      <c r="AID570" s="37"/>
      <c r="AIE570" s="37"/>
      <c r="AIF570" s="37"/>
      <c r="AIG570" s="37"/>
      <c r="AIH570" s="37"/>
      <c r="AII570" s="37"/>
      <c r="AIJ570" s="37"/>
      <c r="AIK570" s="37"/>
      <c r="AIL570" s="37"/>
      <c r="AIM570" s="37"/>
      <c r="AIN570" s="37"/>
      <c r="AIO570" s="37"/>
      <c r="AIP570" s="37"/>
      <c r="AIQ570" s="37"/>
      <c r="AIR570" s="37"/>
      <c r="AIS570" s="37"/>
      <c r="AIT570" s="37"/>
      <c r="AIU570" s="37"/>
      <c r="AIV570" s="37"/>
      <c r="AIW570" s="37"/>
      <c r="AIX570" s="37"/>
      <c r="AIY570" s="37"/>
      <c r="AIZ570" s="37"/>
      <c r="AJA570" s="37"/>
      <c r="AJB570" s="37"/>
      <c r="AJC570" s="37"/>
      <c r="AJD570" s="37"/>
      <c r="AJE570" s="37"/>
      <c r="AJF570" s="37"/>
      <c r="AJG570" s="37"/>
      <c r="AJH570" s="37"/>
      <c r="AJI570" s="37"/>
      <c r="AJJ570" s="37"/>
      <c r="AJK570" s="37"/>
      <c r="AJL570" s="37"/>
      <c r="AJM570" s="37"/>
      <c r="AJN570" s="37"/>
      <c r="AJO570" s="37"/>
      <c r="AJP570" s="37"/>
      <c r="AJQ570" s="37"/>
      <c r="AJR570" s="37"/>
      <c r="AJS570" s="37"/>
      <c r="AJT570" s="37"/>
      <c r="AJU570" s="37"/>
      <c r="AJV570" s="37"/>
      <c r="AJW570" s="37"/>
      <c r="AJX570" s="37"/>
      <c r="AJY570" s="37"/>
      <c r="AJZ570" s="37"/>
      <c r="AKA570" s="37"/>
      <c r="AKB570" s="37"/>
      <c r="AKC570" s="37"/>
      <c r="AKD570" s="37"/>
      <c r="AKE570" s="37"/>
      <c r="AKF570" s="37"/>
      <c r="AKG570" s="37"/>
      <c r="AKH570" s="37"/>
      <c r="AKI570" s="37"/>
      <c r="AKJ570" s="37"/>
      <c r="AKK570" s="37"/>
      <c r="AKL570" s="37"/>
      <c r="AKM570" s="37"/>
      <c r="AKN570" s="37"/>
      <c r="AKO570" s="37"/>
      <c r="AKP570" s="37"/>
      <c r="AKQ570" s="37"/>
      <c r="AKR570" s="37"/>
      <c r="AKS570" s="37"/>
      <c r="AKT570" s="37"/>
      <c r="AKU570" s="37"/>
      <c r="AKV570" s="37"/>
      <c r="AKW570" s="37"/>
      <c r="AKX570" s="37"/>
      <c r="AKY570" s="37"/>
      <c r="AKZ570" s="37"/>
      <c r="ALA570" s="37"/>
      <c r="ALB570" s="37"/>
      <c r="ALC570" s="37"/>
      <c r="ALD570" s="37"/>
      <c r="ALE570" s="37"/>
      <c r="ALF570" s="37"/>
      <c r="ALG570" s="37"/>
      <c r="ALH570" s="37"/>
      <c r="ALI570" s="37"/>
      <c r="ALJ570" s="37"/>
      <c r="ALK570" s="37"/>
      <c r="ALL570" s="37"/>
      <c r="ALM570" s="37"/>
      <c r="ALN570" s="37"/>
      <c r="ALO570" s="37"/>
      <c r="ALP570" s="37"/>
      <c r="ALQ570" s="37"/>
      <c r="ALR570" s="37"/>
      <c r="ALS570" s="37"/>
      <c r="ALT570" s="37"/>
      <c r="ALU570" s="37"/>
      <c r="ALV570" s="37"/>
      <c r="ALW570" s="37"/>
      <c r="ALX570" s="37"/>
      <c r="ALY570" s="37"/>
      <c r="ALZ570" s="37"/>
      <c r="AMA570" s="37"/>
      <c r="AMB570" s="37"/>
      <c r="AMC570" s="37"/>
      <c r="AMD570" s="37"/>
      <c r="AME570" s="37"/>
      <c r="AMF570" s="37"/>
      <c r="AMG570" s="37"/>
      <c r="AMH570" s="37"/>
      <c r="AMI570" s="37"/>
      <c r="AMJ570" s="37"/>
      <c r="AMK570" s="37"/>
      <c r="AML570" s="37"/>
      <c r="AMM570" s="37"/>
      <c r="AMN570" s="37"/>
      <c r="AMO570" s="37"/>
      <c r="AMP570" s="37"/>
      <c r="AMQ570" s="37"/>
      <c r="AMR570" s="37"/>
      <c r="AMS570" s="37"/>
      <c r="AMT570" s="37"/>
      <c r="AMU570" s="37"/>
      <c r="AMV570" s="37"/>
      <c r="AMW570" s="37"/>
      <c r="AMX570" s="37"/>
      <c r="AMY570" s="37"/>
      <c r="AMZ570" s="37"/>
      <c r="ANA570" s="37"/>
      <c r="ANB570" s="37"/>
      <c r="ANC570" s="37"/>
      <c r="AND570" s="37"/>
      <c r="ANE570" s="37"/>
      <c r="ANF570" s="37"/>
      <c r="ANG570" s="37"/>
      <c r="ANH570" s="37"/>
      <c r="ANI570" s="37"/>
      <c r="ANJ570" s="37"/>
      <c r="ANK570" s="37"/>
      <c r="ANL570" s="37"/>
      <c r="ANM570" s="37"/>
      <c r="ANN570" s="37"/>
      <c r="ANO570" s="37"/>
      <c r="ANP570" s="37"/>
      <c r="ANQ570" s="37"/>
      <c r="ANR570" s="37"/>
      <c r="ANS570" s="37"/>
      <c r="ANT570" s="37"/>
      <c r="ANU570" s="37"/>
      <c r="ANV570" s="37"/>
      <c r="ANW570" s="37"/>
      <c r="ANX570" s="37"/>
      <c r="ANY570" s="37"/>
      <c r="ANZ570" s="37"/>
      <c r="AOA570" s="37"/>
      <c r="AOB570" s="37"/>
      <c r="AOC570" s="37"/>
      <c r="AOD570" s="37"/>
      <c r="AOE570" s="37"/>
      <c r="AOF570" s="37"/>
      <c r="AOG570" s="37"/>
      <c r="AOH570" s="37"/>
      <c r="AOI570" s="37"/>
      <c r="AOJ570" s="37"/>
      <c r="AOK570" s="37"/>
      <c r="AOL570" s="37"/>
      <c r="AOM570" s="37"/>
      <c r="AON570" s="37"/>
      <c r="AOO570" s="37"/>
      <c r="AOP570" s="37"/>
      <c r="AOQ570" s="37"/>
      <c r="AOR570" s="37"/>
      <c r="AOS570" s="37"/>
      <c r="AOT570" s="37"/>
      <c r="AOU570" s="37"/>
      <c r="AOV570" s="37"/>
      <c r="AOW570" s="37"/>
      <c r="AOX570" s="37"/>
      <c r="AOY570" s="37"/>
      <c r="AOZ570" s="37"/>
      <c r="APA570" s="37"/>
      <c r="APB570" s="37"/>
      <c r="APC570" s="37"/>
      <c r="APD570" s="37"/>
      <c r="APE570" s="37"/>
      <c r="APF570" s="37"/>
      <c r="APG570" s="37"/>
      <c r="APH570" s="37"/>
      <c r="API570" s="37"/>
      <c r="APJ570" s="37"/>
      <c r="APK570" s="37"/>
      <c r="APL570" s="37"/>
      <c r="APM570" s="37"/>
      <c r="APN570" s="37"/>
      <c r="APO570" s="37"/>
      <c r="APP570" s="37"/>
      <c r="APQ570" s="37"/>
      <c r="APR570" s="37"/>
      <c r="APS570" s="37"/>
      <c r="APT570" s="37"/>
      <c r="APU570" s="37"/>
      <c r="APV570" s="37"/>
      <c r="APW570" s="37"/>
      <c r="APX570" s="37"/>
      <c r="APY570" s="37"/>
      <c r="APZ570" s="37"/>
      <c r="AQA570" s="37"/>
      <c r="AQB570" s="37"/>
      <c r="AQC570" s="37"/>
      <c r="AQD570" s="37"/>
      <c r="AQE570" s="37"/>
      <c r="AQF570" s="37"/>
      <c r="AQG570" s="37"/>
      <c r="AQH570" s="37"/>
      <c r="AQI570" s="37"/>
      <c r="AQJ570" s="37"/>
      <c r="AQK570" s="37"/>
      <c r="AQL570" s="37"/>
      <c r="AQM570" s="37"/>
      <c r="AQN570" s="37"/>
      <c r="AQO570" s="37"/>
      <c r="AQP570" s="37"/>
      <c r="AQQ570" s="37"/>
      <c r="AQR570" s="37"/>
      <c r="AQS570" s="37"/>
      <c r="AQT570" s="37"/>
      <c r="AQU570" s="37"/>
      <c r="AQV570" s="37"/>
      <c r="AQW570" s="37"/>
      <c r="AQX570" s="37"/>
      <c r="AQY570" s="37"/>
      <c r="AQZ570" s="37"/>
      <c r="ARA570" s="37"/>
      <c r="ARB570" s="37"/>
      <c r="ARC570" s="37"/>
      <c r="ARD570" s="37"/>
      <c r="ARE570" s="37"/>
      <c r="ARF570" s="37"/>
      <c r="ARG570" s="37"/>
      <c r="ARH570" s="37"/>
      <c r="ARI570" s="37"/>
      <c r="ARJ570" s="37"/>
      <c r="ARK570" s="37"/>
      <c r="ARL570" s="37"/>
      <c r="ARM570" s="37"/>
      <c r="ARN570" s="37"/>
      <c r="ARO570" s="37"/>
      <c r="ARP570" s="37"/>
      <c r="ARQ570" s="37"/>
      <c r="ARR570" s="37"/>
      <c r="ARS570" s="37"/>
      <c r="ART570" s="37"/>
      <c r="ARU570" s="37"/>
      <c r="ARV570" s="37"/>
      <c r="ARW570" s="37"/>
      <c r="ARX570" s="37"/>
      <c r="ARY570" s="37"/>
      <c r="ARZ570" s="37"/>
      <c r="ASA570" s="37"/>
      <c r="ASB570" s="37"/>
      <c r="ASC570" s="37"/>
      <c r="ASD570" s="37"/>
      <c r="ASE570" s="37"/>
      <c r="ASF570" s="37"/>
      <c r="ASG570" s="37"/>
      <c r="ASH570" s="37"/>
      <c r="ASI570" s="37"/>
      <c r="ASJ570" s="37"/>
      <c r="ASK570" s="37"/>
      <c r="ASL570" s="37"/>
      <c r="ASM570" s="37"/>
      <c r="ASN570" s="37"/>
      <c r="ASO570" s="37"/>
      <c r="ASP570" s="37"/>
      <c r="ASQ570" s="37"/>
      <c r="ASR570" s="37"/>
      <c r="ASS570" s="37"/>
      <c r="AST570" s="37"/>
      <c r="ASU570" s="37"/>
      <c r="ASV570" s="37"/>
      <c r="ASW570" s="37"/>
      <c r="ASX570" s="37"/>
      <c r="ASY570" s="37"/>
      <c r="ASZ570" s="37"/>
      <c r="ATA570" s="37"/>
      <c r="ATB570" s="37"/>
      <c r="ATC570" s="37"/>
      <c r="ATD570" s="37"/>
      <c r="ATE570" s="37"/>
      <c r="ATF570" s="37"/>
      <c r="ATG570" s="37"/>
      <c r="ATH570" s="37"/>
      <c r="ATI570" s="37"/>
      <c r="ATJ570" s="37"/>
      <c r="ATK570" s="37"/>
      <c r="ATL570" s="37"/>
      <c r="ATM570" s="37"/>
      <c r="ATN570" s="37"/>
      <c r="ATO570" s="37"/>
      <c r="ATP570" s="37"/>
      <c r="ATQ570" s="37"/>
      <c r="ATR570" s="37"/>
      <c r="ATS570" s="37"/>
      <c r="ATT570" s="37"/>
      <c r="ATU570" s="37"/>
      <c r="ATV570" s="37"/>
      <c r="ATW570" s="37"/>
      <c r="ATX570" s="37"/>
      <c r="ATY570" s="37"/>
      <c r="ATZ570" s="37"/>
      <c r="AUA570" s="37"/>
      <c r="AUB570" s="37"/>
      <c r="AUC570" s="37"/>
      <c r="AUD570" s="37"/>
      <c r="AUE570" s="37"/>
      <c r="AUF570" s="37"/>
      <c r="AUG570" s="37"/>
      <c r="AUH570" s="37"/>
      <c r="AUI570" s="37"/>
      <c r="AUJ570" s="37"/>
      <c r="AUK570" s="37"/>
      <c r="AUL570" s="37"/>
      <c r="AUM570" s="37"/>
      <c r="AUN570" s="37"/>
      <c r="AUO570" s="37"/>
      <c r="AUP570" s="37"/>
      <c r="AUQ570" s="37"/>
      <c r="AUR570" s="37"/>
      <c r="AUS570" s="37"/>
      <c r="AUT570" s="37"/>
      <c r="AUU570" s="37"/>
      <c r="AUV570" s="37"/>
      <c r="AUW570" s="37"/>
      <c r="AUX570" s="37"/>
      <c r="AUY570" s="37"/>
      <c r="AUZ570" s="37"/>
      <c r="AVA570" s="37"/>
      <c r="AVB570" s="37"/>
      <c r="AVC570" s="37"/>
      <c r="AVD570" s="37"/>
      <c r="AVE570" s="37"/>
      <c r="AVF570" s="37"/>
      <c r="AVG570" s="37"/>
      <c r="AVH570" s="37"/>
      <c r="AVI570" s="37"/>
      <c r="AVJ570" s="37"/>
      <c r="AVK570" s="37"/>
      <c r="AVL570" s="37"/>
      <c r="AVM570" s="37"/>
      <c r="AVN570" s="37"/>
      <c r="AVO570" s="37"/>
      <c r="AVP570" s="37"/>
      <c r="AVQ570" s="37"/>
      <c r="AVR570" s="37"/>
      <c r="AVS570" s="37"/>
      <c r="AVT570" s="37"/>
      <c r="AVU570" s="37"/>
      <c r="AVV570" s="37"/>
      <c r="AVW570" s="37"/>
      <c r="AVX570" s="37"/>
      <c r="AVY570" s="37"/>
      <c r="AVZ570" s="37"/>
      <c r="AWA570" s="37"/>
      <c r="AWB570" s="37"/>
      <c r="AWC570" s="37"/>
      <c r="AWD570" s="37"/>
      <c r="AWE570" s="37"/>
      <c r="AWF570" s="37"/>
      <c r="AWG570" s="37"/>
      <c r="AWH570" s="37"/>
      <c r="AWI570" s="37"/>
      <c r="AWJ570" s="37"/>
      <c r="AWK570" s="37"/>
      <c r="AWL570" s="37"/>
      <c r="AWM570" s="37"/>
      <c r="AWN570" s="37"/>
      <c r="AWO570" s="37"/>
      <c r="AWP570" s="37"/>
      <c r="AWQ570" s="37"/>
      <c r="AWR570" s="37"/>
      <c r="AWS570" s="37"/>
      <c r="AWT570" s="37"/>
      <c r="AWU570" s="37"/>
      <c r="AWV570" s="37"/>
      <c r="AWW570" s="37"/>
      <c r="AWX570" s="37"/>
      <c r="AWY570" s="37"/>
      <c r="AWZ570" s="37"/>
      <c r="AXA570" s="37"/>
      <c r="AXB570" s="37"/>
      <c r="AXC570" s="37"/>
      <c r="AXD570" s="37"/>
      <c r="AXE570" s="37"/>
      <c r="AXF570" s="37"/>
      <c r="AXG570" s="37"/>
      <c r="AXH570" s="37"/>
      <c r="AXI570" s="37"/>
      <c r="AXJ570" s="37"/>
      <c r="AXK570" s="37"/>
      <c r="AXL570" s="37"/>
      <c r="AXM570" s="37"/>
      <c r="AXN570" s="37"/>
      <c r="AXO570" s="37"/>
      <c r="AXP570" s="37"/>
      <c r="AXQ570" s="37"/>
      <c r="AXR570" s="37"/>
      <c r="AXS570" s="37"/>
      <c r="AXT570" s="37"/>
      <c r="AXU570" s="37"/>
      <c r="AXV570" s="37"/>
      <c r="AXW570" s="37"/>
      <c r="AXX570" s="37"/>
      <c r="AXY570" s="37"/>
      <c r="AXZ570" s="37"/>
      <c r="AYA570" s="37"/>
      <c r="AYB570" s="37"/>
      <c r="AYC570" s="37"/>
      <c r="AYD570" s="37"/>
      <c r="AYE570" s="37"/>
      <c r="AYF570" s="37"/>
      <c r="AYG570" s="37"/>
      <c r="AYH570" s="37"/>
      <c r="AYI570" s="37"/>
      <c r="AYJ570" s="37"/>
      <c r="AYK570" s="37"/>
      <c r="AYL570" s="37"/>
      <c r="AYM570" s="37"/>
      <c r="AYN570" s="37"/>
      <c r="AYO570" s="37"/>
      <c r="AYP570" s="37"/>
      <c r="AYQ570" s="37"/>
      <c r="AYR570" s="37"/>
      <c r="AYS570" s="37"/>
      <c r="AYT570" s="37"/>
      <c r="AYU570" s="37"/>
      <c r="AYV570" s="37"/>
      <c r="AYW570" s="37"/>
      <c r="AYX570" s="37"/>
      <c r="AYY570" s="37"/>
      <c r="AYZ570" s="37"/>
      <c r="AZA570" s="37"/>
      <c r="AZB570" s="37"/>
      <c r="AZC570" s="37"/>
      <c r="AZD570" s="37"/>
      <c r="AZE570" s="37"/>
      <c r="AZF570" s="37"/>
      <c r="AZG570" s="37"/>
      <c r="AZH570" s="37"/>
      <c r="AZI570" s="37"/>
      <c r="AZJ570" s="37"/>
      <c r="AZK570" s="37"/>
      <c r="AZL570" s="37"/>
      <c r="AZM570" s="37"/>
      <c r="AZN570" s="37"/>
      <c r="AZO570" s="37"/>
      <c r="AZP570" s="37"/>
      <c r="AZQ570" s="37"/>
      <c r="AZR570" s="37"/>
      <c r="AZS570" s="37"/>
      <c r="AZT570" s="37"/>
      <c r="AZU570" s="37"/>
      <c r="AZV570" s="37"/>
      <c r="AZW570" s="37"/>
      <c r="AZX570" s="37"/>
      <c r="AZY570" s="37"/>
      <c r="AZZ570" s="37"/>
      <c r="BAA570" s="37"/>
      <c r="BAB570" s="37"/>
      <c r="BAC570" s="37"/>
      <c r="BAD570" s="37"/>
      <c r="BAE570" s="37"/>
      <c r="BAF570" s="37"/>
      <c r="BAG570" s="37"/>
      <c r="BAH570" s="37"/>
      <c r="BAI570" s="37"/>
      <c r="BAJ570" s="37"/>
      <c r="BAK570" s="37"/>
      <c r="BAL570" s="37"/>
      <c r="BAM570" s="37"/>
      <c r="BAN570" s="37"/>
      <c r="BAO570" s="37"/>
      <c r="BAP570" s="37"/>
      <c r="BAQ570" s="37"/>
      <c r="BAR570" s="37"/>
      <c r="BAS570" s="37"/>
      <c r="BAT570" s="37"/>
      <c r="BAU570" s="37"/>
      <c r="BAV570" s="37"/>
      <c r="BAW570" s="37"/>
      <c r="BAX570" s="37"/>
      <c r="BAY570" s="37"/>
      <c r="BAZ570" s="37"/>
      <c r="BBA570" s="37"/>
      <c r="BBB570" s="37"/>
      <c r="BBC570" s="37"/>
      <c r="BBD570" s="37"/>
      <c r="BBE570" s="37"/>
      <c r="BBF570" s="37"/>
      <c r="BBG570" s="37"/>
      <c r="BBH570" s="37"/>
      <c r="BBI570" s="37"/>
      <c r="BBJ570" s="37"/>
      <c r="BBK570" s="37"/>
      <c r="BBL570" s="37"/>
      <c r="BBM570" s="37"/>
      <c r="BBN570" s="37"/>
      <c r="BBO570" s="37"/>
      <c r="BBP570" s="37"/>
      <c r="BBQ570" s="37"/>
      <c r="BBR570" s="37"/>
      <c r="BBS570" s="37"/>
      <c r="BBT570" s="37"/>
      <c r="BBU570" s="37"/>
      <c r="BBV570" s="37"/>
      <c r="BBW570" s="37"/>
      <c r="BBX570" s="37"/>
      <c r="BBY570" s="37"/>
      <c r="BBZ570" s="37"/>
      <c r="BCA570" s="37"/>
      <c r="BCB570" s="37"/>
      <c r="BCC570" s="37"/>
      <c r="BCD570" s="37"/>
      <c r="BCE570" s="37"/>
      <c r="BCF570" s="37"/>
      <c r="BCG570" s="37"/>
      <c r="BCH570" s="37"/>
      <c r="BCI570" s="37"/>
      <c r="BCJ570" s="37"/>
      <c r="BCK570" s="37"/>
      <c r="BCL570" s="37"/>
      <c r="BCM570" s="37"/>
      <c r="BCN570" s="37"/>
      <c r="BCO570" s="37"/>
      <c r="BCP570" s="37"/>
      <c r="BCQ570" s="37"/>
      <c r="BCR570" s="37"/>
      <c r="BCS570" s="37"/>
      <c r="BCT570" s="37"/>
      <c r="BCU570" s="37"/>
      <c r="BCV570" s="37"/>
      <c r="BCW570" s="37"/>
      <c r="BCX570" s="37"/>
      <c r="BCY570" s="37"/>
      <c r="BCZ570" s="37"/>
      <c r="BDA570" s="37"/>
      <c r="BDB570" s="37"/>
      <c r="BDC570" s="37"/>
      <c r="BDD570" s="37"/>
      <c r="BDE570" s="37"/>
      <c r="BDF570" s="37"/>
      <c r="BDG570" s="37"/>
      <c r="BDH570" s="37"/>
      <c r="BDI570" s="37"/>
      <c r="BDJ570" s="37"/>
      <c r="BDK570" s="37"/>
      <c r="BDL570" s="37"/>
      <c r="BDM570" s="37"/>
      <c r="BDN570" s="37"/>
      <c r="BDO570" s="37"/>
      <c r="BDP570" s="37"/>
      <c r="BDQ570" s="37"/>
      <c r="BDR570" s="37"/>
      <c r="BDS570" s="37"/>
      <c r="BDT570" s="37"/>
      <c r="BDU570" s="37"/>
      <c r="BDV570" s="37"/>
      <c r="BDW570" s="37"/>
      <c r="BDX570" s="37"/>
      <c r="BDY570" s="37"/>
      <c r="BDZ570" s="37"/>
      <c r="BEA570" s="37"/>
      <c r="BEB570" s="37"/>
      <c r="BEC570" s="37"/>
      <c r="BED570" s="37"/>
      <c r="BEE570" s="37"/>
      <c r="BEF570" s="37"/>
      <c r="BEG570" s="37"/>
      <c r="BEH570" s="37"/>
      <c r="BEI570" s="37"/>
      <c r="BEJ570" s="37"/>
      <c r="BEK570" s="37"/>
      <c r="BEL570" s="37"/>
      <c r="BEM570" s="37"/>
      <c r="BEN570" s="37"/>
      <c r="BEO570" s="37"/>
      <c r="BEP570" s="37"/>
      <c r="BEQ570" s="37"/>
      <c r="BER570" s="37"/>
      <c r="BES570" s="37"/>
      <c r="BET570" s="37"/>
      <c r="BEU570" s="37"/>
      <c r="BEV570" s="37"/>
      <c r="BEW570" s="37"/>
      <c r="BEX570" s="37"/>
      <c r="BEY570" s="37"/>
      <c r="BEZ570" s="37"/>
      <c r="BFA570" s="37"/>
      <c r="BFB570" s="37"/>
      <c r="BFC570" s="37"/>
      <c r="BFD570" s="37"/>
      <c r="BFE570" s="37"/>
      <c r="BFF570" s="37"/>
      <c r="BFG570" s="37"/>
      <c r="BFH570" s="37"/>
      <c r="BFI570" s="37"/>
      <c r="BFJ570" s="37"/>
      <c r="BFK570" s="37"/>
      <c r="BFL570" s="37"/>
      <c r="BFM570" s="37"/>
      <c r="BFN570" s="37"/>
      <c r="BFO570" s="37"/>
      <c r="BFP570" s="37"/>
      <c r="BFQ570" s="37"/>
      <c r="BFR570" s="37"/>
      <c r="BFS570" s="37"/>
      <c r="BFT570" s="37"/>
      <c r="BFU570" s="37"/>
      <c r="BFV570" s="37"/>
      <c r="BFW570" s="37"/>
      <c r="BFX570" s="37"/>
      <c r="BFY570" s="37"/>
      <c r="BFZ570" s="37"/>
      <c r="BGA570" s="37"/>
      <c r="BGB570" s="37"/>
      <c r="BGC570" s="37"/>
      <c r="BGD570" s="37"/>
      <c r="BGE570" s="37"/>
      <c r="BGF570" s="37"/>
      <c r="BGG570" s="37"/>
      <c r="BGH570" s="37"/>
      <c r="BGI570" s="37"/>
      <c r="BGJ570" s="37"/>
      <c r="BGK570" s="37"/>
      <c r="BGL570" s="37"/>
      <c r="BGM570" s="37"/>
      <c r="BGN570" s="37"/>
      <c r="BGO570" s="37"/>
      <c r="BGP570" s="37"/>
      <c r="BGQ570" s="37"/>
      <c r="BGR570" s="37"/>
      <c r="BGS570" s="37"/>
      <c r="BGT570" s="37"/>
      <c r="BGU570" s="37"/>
      <c r="BGV570" s="37"/>
      <c r="BGW570" s="37"/>
      <c r="BGX570" s="37"/>
      <c r="BGY570" s="37"/>
      <c r="BGZ570" s="37"/>
      <c r="BHA570" s="37"/>
      <c r="BHB570" s="37"/>
      <c r="BHC570" s="37"/>
      <c r="BHD570" s="37"/>
      <c r="BHE570" s="37"/>
      <c r="BHF570" s="37"/>
      <c r="BHG570" s="37"/>
      <c r="BHH570" s="37"/>
      <c r="BHI570" s="37"/>
      <c r="BHJ570" s="37"/>
      <c r="BHK570" s="37"/>
      <c r="BHL570" s="37"/>
      <c r="BHM570" s="37"/>
      <c r="BHN570" s="37"/>
      <c r="BHO570" s="37"/>
      <c r="BHP570" s="37"/>
      <c r="BHQ570" s="37"/>
      <c r="BHR570" s="37"/>
      <c r="BHS570" s="37"/>
      <c r="BHT570" s="37"/>
      <c r="BHU570" s="37"/>
      <c r="BHV570" s="37"/>
      <c r="BHW570" s="37"/>
      <c r="BHX570" s="37"/>
      <c r="BHY570" s="37"/>
      <c r="BHZ570" s="37"/>
      <c r="BIA570" s="37"/>
      <c r="BIB570" s="37"/>
      <c r="BIC570" s="37"/>
      <c r="BID570" s="37"/>
      <c r="BIE570" s="37"/>
      <c r="BIF570" s="37"/>
      <c r="BIG570" s="37"/>
      <c r="BIH570" s="37"/>
      <c r="BII570" s="37"/>
      <c r="BIJ570" s="37"/>
      <c r="BIK570" s="37"/>
      <c r="BIL570" s="37"/>
      <c r="BIM570" s="37"/>
      <c r="BIN570" s="37"/>
      <c r="BIO570" s="37"/>
      <c r="BIP570" s="37"/>
      <c r="BIQ570" s="37"/>
      <c r="BIR570" s="37"/>
      <c r="BIS570" s="37"/>
      <c r="BIT570" s="37"/>
      <c r="BIU570" s="37"/>
      <c r="BIV570" s="37"/>
      <c r="BIW570" s="37"/>
      <c r="BIX570" s="37"/>
      <c r="BIY570" s="37"/>
      <c r="BIZ570" s="37"/>
      <c r="BJA570" s="37"/>
      <c r="BJB570" s="37"/>
      <c r="BJC570" s="37"/>
      <c r="BJD570" s="37"/>
      <c r="BJE570" s="37"/>
      <c r="BJF570" s="37"/>
      <c r="BJG570" s="37"/>
      <c r="BJH570" s="37"/>
      <c r="BJI570" s="37"/>
      <c r="BJJ570" s="37"/>
      <c r="BJK570" s="37"/>
      <c r="BJL570" s="37"/>
      <c r="BJM570" s="37"/>
      <c r="BJN570" s="37"/>
      <c r="BJO570" s="37"/>
      <c r="BJP570" s="37"/>
      <c r="BJQ570" s="37"/>
      <c r="BJR570" s="37"/>
      <c r="BJS570" s="37"/>
      <c r="BJT570" s="37"/>
      <c r="BJU570" s="37"/>
      <c r="BJV570" s="37"/>
      <c r="BJW570" s="37"/>
      <c r="BJX570" s="37"/>
      <c r="BJY570" s="37"/>
      <c r="BJZ570" s="37"/>
      <c r="BKA570" s="37"/>
      <c r="BKB570" s="37"/>
      <c r="BKC570" s="37"/>
      <c r="BKD570" s="37"/>
      <c r="BKE570" s="37"/>
      <c r="BKF570" s="37"/>
      <c r="BKG570" s="37"/>
      <c r="BKH570" s="37"/>
      <c r="BKI570" s="37"/>
      <c r="BKJ570" s="37"/>
      <c r="BKK570" s="37"/>
      <c r="BKL570" s="37"/>
      <c r="BKM570" s="37"/>
      <c r="BKN570" s="37"/>
      <c r="BKO570" s="37"/>
      <c r="BKP570" s="37"/>
      <c r="BKQ570" s="37"/>
      <c r="BKR570" s="37"/>
      <c r="BKS570" s="37"/>
      <c r="BKT570" s="37"/>
      <c r="BKU570" s="37"/>
      <c r="BKV570" s="37"/>
      <c r="BKW570" s="37"/>
      <c r="BKX570" s="37"/>
      <c r="BKY570" s="37"/>
      <c r="BKZ570" s="37"/>
      <c r="BLA570" s="37"/>
      <c r="BLB570" s="37"/>
      <c r="BLC570" s="37"/>
      <c r="BLD570" s="37"/>
      <c r="BLE570" s="37"/>
      <c r="BLF570" s="37"/>
      <c r="BLG570" s="37"/>
      <c r="BLH570" s="37"/>
      <c r="BLI570" s="37"/>
      <c r="BLJ570" s="37"/>
      <c r="BLK570" s="37"/>
      <c r="BLL570" s="37"/>
      <c r="BLM570" s="37"/>
      <c r="BLN570" s="37"/>
      <c r="BLO570" s="37"/>
      <c r="BLP570" s="37"/>
      <c r="BLQ570" s="37"/>
      <c r="BLR570" s="37"/>
      <c r="BLS570" s="37"/>
      <c r="BLT570" s="37"/>
      <c r="BLU570" s="37"/>
      <c r="BLV570" s="37"/>
      <c r="BLW570" s="37"/>
      <c r="BLX570" s="37"/>
      <c r="BLY570" s="37"/>
      <c r="BLZ570" s="37"/>
      <c r="BMA570" s="37"/>
      <c r="BMB570" s="37"/>
      <c r="BMC570" s="37"/>
      <c r="BMD570" s="37"/>
      <c r="BME570" s="37"/>
      <c r="BMF570" s="37"/>
      <c r="BMG570" s="37"/>
      <c r="BMH570" s="37"/>
      <c r="BMI570" s="37"/>
      <c r="BMJ570" s="37"/>
      <c r="BMK570" s="37"/>
      <c r="BML570" s="37"/>
      <c r="BMM570" s="37"/>
      <c r="BMN570" s="37"/>
      <c r="BMO570" s="37"/>
      <c r="BMP570" s="37"/>
      <c r="BMQ570" s="37"/>
      <c r="BMR570" s="37"/>
      <c r="BMS570" s="37"/>
      <c r="BMT570" s="37"/>
      <c r="BMU570" s="37"/>
      <c r="BMV570" s="37"/>
      <c r="BMW570" s="37"/>
      <c r="BMX570" s="37"/>
      <c r="BMY570" s="37"/>
      <c r="BMZ570" s="37"/>
      <c r="BNA570" s="37"/>
      <c r="BNB570" s="37"/>
      <c r="BNC570" s="37"/>
      <c r="BND570" s="37"/>
      <c r="BNE570" s="37"/>
      <c r="BNF570" s="37"/>
      <c r="BNG570" s="37"/>
      <c r="BNH570" s="37"/>
      <c r="BNI570" s="37"/>
      <c r="BNJ570" s="37"/>
      <c r="BNK570" s="37"/>
      <c r="BNL570" s="37"/>
      <c r="BNM570" s="37"/>
      <c r="BNN570" s="37"/>
      <c r="BNO570" s="37"/>
      <c r="BNP570" s="37"/>
      <c r="BNQ570" s="37"/>
      <c r="BNR570" s="37"/>
      <c r="BNS570" s="37"/>
      <c r="BNT570" s="37"/>
      <c r="BNU570" s="37"/>
      <c r="BNV570" s="37"/>
      <c r="BNW570" s="37"/>
      <c r="BNX570" s="37"/>
      <c r="BNY570" s="37"/>
      <c r="BNZ570" s="37"/>
      <c r="BOA570" s="37"/>
      <c r="BOB570" s="37"/>
      <c r="BOC570" s="37"/>
      <c r="BOD570" s="37"/>
      <c r="BOE570" s="37"/>
      <c r="BOF570" s="37"/>
      <c r="BOG570" s="37"/>
      <c r="BOH570" s="37"/>
      <c r="BOI570" s="37"/>
      <c r="BOJ570" s="37"/>
      <c r="BOK570" s="37"/>
      <c r="BOL570" s="37"/>
      <c r="BOM570" s="37"/>
      <c r="BON570" s="37"/>
      <c r="BOO570" s="37"/>
      <c r="BOP570" s="37"/>
      <c r="BOQ570" s="37"/>
      <c r="BOR570" s="37"/>
      <c r="BOS570" s="37"/>
      <c r="BOT570" s="37"/>
      <c r="BOU570" s="37"/>
      <c r="BOV570" s="37"/>
      <c r="BOW570" s="37"/>
      <c r="BOX570" s="37"/>
      <c r="BOY570" s="37"/>
      <c r="BOZ570" s="37"/>
      <c r="BPA570" s="37"/>
      <c r="BPB570" s="37"/>
      <c r="BPC570" s="37"/>
      <c r="BPD570" s="37"/>
      <c r="BPE570" s="37"/>
      <c r="BPF570" s="37"/>
      <c r="BPG570" s="37"/>
      <c r="BPH570" s="37"/>
      <c r="BPI570" s="37"/>
      <c r="BPJ570" s="37"/>
      <c r="BPK570" s="37"/>
      <c r="BPL570" s="37"/>
      <c r="BPM570" s="37"/>
      <c r="BPN570" s="37"/>
      <c r="BPO570" s="37"/>
      <c r="BPP570" s="37"/>
      <c r="BPQ570" s="37"/>
      <c r="BPR570" s="37"/>
      <c r="BPS570" s="37"/>
      <c r="BPT570" s="37"/>
      <c r="BPU570" s="37"/>
      <c r="BPV570" s="37"/>
      <c r="BPW570" s="37"/>
      <c r="BPX570" s="37"/>
      <c r="BPY570" s="37"/>
      <c r="BPZ570" s="37"/>
      <c r="BQA570" s="37"/>
      <c r="BQB570" s="37"/>
      <c r="BQC570" s="37"/>
      <c r="BQD570" s="37"/>
      <c r="BQE570" s="37"/>
      <c r="BQF570" s="37"/>
      <c r="BQG570" s="37"/>
      <c r="BQH570" s="37"/>
      <c r="BQI570" s="37"/>
      <c r="BQJ570" s="37"/>
      <c r="BQK570" s="37"/>
      <c r="BQL570" s="37"/>
      <c r="BQM570" s="37"/>
      <c r="BQN570" s="37"/>
      <c r="BQO570" s="37"/>
      <c r="BQP570" s="37"/>
      <c r="BQQ570" s="37"/>
      <c r="BQR570" s="37"/>
      <c r="BQS570" s="37"/>
      <c r="BQT570" s="37"/>
      <c r="BQU570" s="37"/>
      <c r="BQV570" s="37"/>
      <c r="BQW570" s="37"/>
      <c r="BQX570" s="37"/>
      <c r="BQY570" s="37"/>
      <c r="BQZ570" s="37"/>
      <c r="BRA570" s="37"/>
      <c r="BRB570" s="37"/>
      <c r="BRC570" s="37"/>
      <c r="BRD570" s="37"/>
      <c r="BRE570" s="37"/>
      <c r="BRF570" s="37"/>
      <c r="BRG570" s="37"/>
      <c r="BRH570" s="37"/>
      <c r="BRI570" s="37"/>
      <c r="BRJ570" s="37"/>
      <c r="BRK570" s="37"/>
      <c r="BRL570" s="37"/>
      <c r="BRM570" s="37"/>
      <c r="BRN570" s="37"/>
      <c r="BRO570" s="37"/>
      <c r="BRP570" s="37"/>
      <c r="BRQ570" s="37"/>
      <c r="BRR570" s="37"/>
      <c r="BRS570" s="37"/>
      <c r="BRT570" s="37"/>
      <c r="BRU570" s="37"/>
      <c r="BRV570" s="37"/>
      <c r="BRW570" s="37"/>
      <c r="BRX570" s="37"/>
      <c r="BRY570" s="37"/>
      <c r="BRZ570" s="37"/>
      <c r="BSA570" s="37"/>
      <c r="BSB570" s="37"/>
      <c r="BSC570" s="37"/>
      <c r="BSD570" s="37"/>
      <c r="BSE570" s="37"/>
      <c r="BSF570" s="37"/>
      <c r="BSG570" s="37"/>
      <c r="BSH570" s="37"/>
      <c r="BSI570" s="37"/>
      <c r="BSJ570" s="37"/>
      <c r="BSK570" s="37"/>
      <c r="BSL570" s="37"/>
      <c r="BSM570" s="37"/>
      <c r="BSN570" s="37"/>
      <c r="BSO570" s="37"/>
      <c r="BSP570" s="37"/>
      <c r="BSQ570" s="37"/>
      <c r="BSR570" s="37"/>
      <c r="BSS570" s="37"/>
      <c r="BST570" s="37"/>
      <c r="BSU570" s="37"/>
      <c r="BSV570" s="37"/>
      <c r="BSW570" s="37"/>
      <c r="BSX570" s="37"/>
      <c r="BSY570" s="37"/>
      <c r="BSZ570" s="37"/>
      <c r="BTA570" s="37"/>
      <c r="BTB570" s="37"/>
      <c r="BTC570" s="37"/>
      <c r="BTD570" s="37"/>
      <c r="BTE570" s="37"/>
      <c r="BTF570" s="37"/>
      <c r="BTG570" s="37"/>
      <c r="BTH570" s="37"/>
      <c r="BTI570" s="37"/>
      <c r="BTJ570" s="37"/>
      <c r="BTK570" s="37"/>
      <c r="BTL570" s="37"/>
      <c r="BTM570" s="37"/>
      <c r="BTN570" s="37"/>
      <c r="BTO570" s="37"/>
      <c r="BTP570" s="37"/>
      <c r="BTQ570" s="37"/>
      <c r="BTR570" s="37"/>
      <c r="BTS570" s="37"/>
      <c r="BTT570" s="37"/>
      <c r="BTU570" s="37"/>
      <c r="BTV570" s="37"/>
      <c r="BTW570" s="37"/>
      <c r="BTX570" s="37"/>
      <c r="BTY570" s="37"/>
      <c r="BTZ570" s="37"/>
      <c r="BUA570" s="37"/>
      <c r="BUB570" s="37"/>
      <c r="BUC570" s="37"/>
      <c r="BUD570" s="37"/>
      <c r="BUE570" s="37"/>
      <c r="BUF570" s="37"/>
      <c r="BUG570" s="37"/>
      <c r="BUH570" s="37"/>
      <c r="BUI570" s="37"/>
      <c r="BUJ570" s="37"/>
      <c r="BUK570" s="37"/>
      <c r="BUL570" s="37"/>
      <c r="BUM570" s="37"/>
      <c r="BUN570" s="37"/>
      <c r="BUO570" s="37"/>
      <c r="BUP570" s="37"/>
      <c r="BUQ570" s="37"/>
      <c r="BUR570" s="37"/>
      <c r="BUS570" s="37"/>
      <c r="BUT570" s="37"/>
      <c r="BUU570" s="37"/>
      <c r="BUV570" s="37"/>
      <c r="BUW570" s="37"/>
      <c r="BUX570" s="37"/>
      <c r="BUY570" s="37"/>
      <c r="BUZ570" s="37"/>
      <c r="BVA570" s="37"/>
      <c r="BVB570" s="37"/>
      <c r="BVC570" s="37"/>
      <c r="BVD570" s="37"/>
      <c r="BVE570" s="37"/>
      <c r="BVF570" s="37"/>
      <c r="BVG570" s="37"/>
      <c r="BVH570" s="37"/>
      <c r="BVI570" s="37"/>
      <c r="BVJ570" s="37"/>
      <c r="BVK570" s="37"/>
      <c r="BVL570" s="37"/>
      <c r="BVM570" s="37"/>
      <c r="BVN570" s="37"/>
      <c r="BVO570" s="37"/>
      <c r="BVP570" s="37"/>
      <c r="BVQ570" s="37"/>
      <c r="BVR570" s="37"/>
      <c r="BVS570" s="37"/>
      <c r="BVT570" s="37"/>
      <c r="BVU570" s="37"/>
      <c r="BVV570" s="37"/>
      <c r="BVW570" s="37"/>
      <c r="BVX570" s="37"/>
      <c r="BVY570" s="37"/>
      <c r="BVZ570" s="37"/>
      <c r="BWA570" s="37"/>
      <c r="BWB570" s="37"/>
      <c r="BWC570" s="37"/>
      <c r="BWD570" s="37"/>
      <c r="BWE570" s="37"/>
      <c r="BWF570" s="37"/>
      <c r="BWG570" s="37"/>
      <c r="BWH570" s="37"/>
      <c r="BWI570" s="37"/>
      <c r="BWJ570" s="37"/>
      <c r="BWK570" s="37"/>
      <c r="BWL570" s="37"/>
      <c r="BWM570" s="37"/>
      <c r="BWN570" s="37"/>
      <c r="BWO570" s="37"/>
      <c r="BWP570" s="37"/>
      <c r="BWQ570" s="37"/>
      <c r="BWR570" s="37"/>
      <c r="BWS570" s="37"/>
      <c r="BWT570" s="37"/>
      <c r="BWU570" s="37"/>
      <c r="BWV570" s="37"/>
      <c r="BWW570" s="37"/>
      <c r="BWX570" s="37"/>
      <c r="BWY570" s="37"/>
      <c r="BWZ570" s="37"/>
      <c r="BXA570" s="37"/>
      <c r="BXB570" s="37"/>
      <c r="BXC570" s="37"/>
      <c r="BXD570" s="37"/>
      <c r="BXE570" s="37"/>
      <c r="BXF570" s="37"/>
      <c r="BXG570" s="37"/>
      <c r="BXH570" s="37"/>
      <c r="BXI570" s="37"/>
      <c r="BXJ570" s="37"/>
      <c r="BXK570" s="37"/>
      <c r="BXL570" s="37"/>
      <c r="BXM570" s="37"/>
      <c r="BXN570" s="37"/>
      <c r="BXO570" s="37"/>
      <c r="BXP570" s="37"/>
      <c r="BXQ570" s="37"/>
      <c r="BXR570" s="37"/>
      <c r="BXS570" s="37"/>
      <c r="BXT570" s="37"/>
      <c r="BXU570" s="37"/>
      <c r="BXV570" s="37"/>
      <c r="BXW570" s="37"/>
      <c r="BXX570" s="37"/>
      <c r="BXY570" s="37"/>
      <c r="BXZ570" s="37"/>
      <c r="BYA570" s="37"/>
      <c r="BYB570" s="37"/>
      <c r="BYC570" s="37"/>
      <c r="BYD570" s="37"/>
      <c r="BYE570" s="37"/>
      <c r="BYF570" s="37"/>
      <c r="BYG570" s="37"/>
      <c r="BYH570" s="37"/>
      <c r="BYI570" s="37"/>
      <c r="BYJ570" s="37"/>
      <c r="BYK570" s="37"/>
      <c r="BYL570" s="37"/>
      <c r="BYM570" s="37"/>
      <c r="BYN570" s="37"/>
      <c r="BYO570" s="37"/>
      <c r="BYP570" s="37"/>
      <c r="BYQ570" s="37"/>
      <c r="BYR570" s="37"/>
      <c r="BYS570" s="37"/>
      <c r="BYT570" s="37"/>
      <c r="BYU570" s="37"/>
      <c r="BYV570" s="37"/>
      <c r="BYW570" s="37"/>
      <c r="BYX570" s="37"/>
      <c r="BYY570" s="37"/>
      <c r="BYZ570" s="37"/>
      <c r="BZA570" s="37"/>
      <c r="BZB570" s="37"/>
      <c r="BZC570" s="37"/>
      <c r="BZD570" s="37"/>
      <c r="BZE570" s="37"/>
      <c r="BZF570" s="37"/>
      <c r="BZG570" s="37"/>
      <c r="BZH570" s="37"/>
      <c r="BZI570" s="37"/>
      <c r="BZJ570" s="37"/>
      <c r="BZK570" s="37"/>
      <c r="BZL570" s="37"/>
      <c r="BZM570" s="37"/>
      <c r="BZN570" s="37"/>
      <c r="BZO570" s="37"/>
      <c r="BZP570" s="37"/>
      <c r="BZQ570" s="37"/>
      <c r="BZR570" s="37"/>
      <c r="BZS570" s="37"/>
      <c r="BZT570" s="37"/>
      <c r="BZU570" s="37"/>
      <c r="BZV570" s="37"/>
      <c r="BZW570" s="37"/>
      <c r="BZX570" s="37"/>
      <c r="BZY570" s="37"/>
      <c r="BZZ570" s="37"/>
      <c r="CAA570" s="37"/>
      <c r="CAB570" s="37"/>
      <c r="CAC570" s="37"/>
      <c r="CAD570" s="37"/>
      <c r="CAE570" s="37"/>
      <c r="CAF570" s="37"/>
      <c r="CAG570" s="37"/>
      <c r="CAH570" s="37"/>
      <c r="CAI570" s="37"/>
      <c r="CAJ570" s="37"/>
      <c r="CAK570" s="37"/>
      <c r="CAL570" s="37"/>
      <c r="CAM570" s="37"/>
      <c r="CAN570" s="37"/>
      <c r="CAO570" s="37"/>
      <c r="CAP570" s="37"/>
      <c r="CAQ570" s="37"/>
      <c r="CAR570" s="37"/>
      <c r="CAS570" s="37"/>
      <c r="CAT570" s="37"/>
      <c r="CAU570" s="37"/>
      <c r="CAV570" s="37"/>
      <c r="CAW570" s="37"/>
      <c r="CAX570" s="37"/>
      <c r="CAY570" s="37"/>
      <c r="CAZ570" s="37"/>
      <c r="CBA570" s="37"/>
      <c r="CBB570" s="37"/>
      <c r="CBC570" s="37"/>
      <c r="CBD570" s="37"/>
      <c r="CBE570" s="37"/>
      <c r="CBF570" s="37"/>
      <c r="CBG570" s="37"/>
      <c r="CBH570" s="37"/>
      <c r="CBI570" s="37"/>
      <c r="CBJ570" s="37"/>
      <c r="CBK570" s="37"/>
      <c r="CBL570" s="37"/>
      <c r="CBM570" s="37"/>
      <c r="CBN570" s="37"/>
      <c r="CBO570" s="37"/>
      <c r="CBP570" s="37"/>
      <c r="CBQ570" s="37"/>
      <c r="CBR570" s="37"/>
      <c r="CBS570" s="37"/>
      <c r="CBT570" s="37"/>
      <c r="CBU570" s="37"/>
      <c r="CBV570" s="37"/>
      <c r="CBW570" s="37"/>
      <c r="CBX570" s="37"/>
      <c r="CBY570" s="37"/>
      <c r="CBZ570" s="37"/>
      <c r="CCA570" s="37"/>
      <c r="CCB570" s="37"/>
      <c r="CCC570" s="37"/>
      <c r="CCD570" s="37"/>
      <c r="CCE570" s="37"/>
      <c r="CCF570" s="37"/>
      <c r="CCG570" s="37"/>
      <c r="CCH570" s="37"/>
      <c r="CCI570" s="37"/>
      <c r="CCJ570" s="37"/>
      <c r="CCK570" s="37"/>
      <c r="CCL570" s="37"/>
      <c r="CCM570" s="37"/>
      <c r="CCN570" s="37"/>
      <c r="CCO570" s="37"/>
      <c r="CCP570" s="37"/>
      <c r="CCQ570" s="37"/>
      <c r="CCR570" s="37"/>
      <c r="CCS570" s="37"/>
      <c r="CCT570" s="37"/>
      <c r="CCU570" s="37"/>
      <c r="CCV570" s="37"/>
      <c r="CCW570" s="37"/>
      <c r="CCX570" s="37"/>
      <c r="CCY570" s="37"/>
      <c r="CCZ570" s="37"/>
      <c r="CDA570" s="37"/>
      <c r="CDB570" s="37"/>
      <c r="CDC570" s="37"/>
      <c r="CDD570" s="37"/>
      <c r="CDE570" s="37"/>
      <c r="CDF570" s="37"/>
      <c r="CDG570" s="37"/>
      <c r="CDH570" s="37"/>
      <c r="CDI570" s="37"/>
      <c r="CDJ570" s="37"/>
      <c r="CDK570" s="37"/>
      <c r="CDL570" s="37"/>
      <c r="CDM570" s="37"/>
      <c r="CDN570" s="37"/>
      <c r="CDO570" s="37"/>
      <c r="CDP570" s="37"/>
      <c r="CDQ570" s="37"/>
      <c r="CDR570" s="37"/>
      <c r="CDS570" s="37"/>
      <c r="CDT570" s="37"/>
      <c r="CDU570" s="37"/>
      <c r="CDV570" s="37"/>
      <c r="CDW570" s="37"/>
      <c r="CDX570" s="37"/>
      <c r="CDY570" s="37"/>
      <c r="CDZ570" s="37"/>
      <c r="CEA570" s="37"/>
      <c r="CEB570" s="37"/>
      <c r="CEC570" s="37"/>
      <c r="CED570" s="37"/>
      <c r="CEE570" s="37"/>
      <c r="CEF570" s="37"/>
      <c r="CEG570" s="37"/>
      <c r="CEH570" s="37"/>
      <c r="CEI570" s="37"/>
      <c r="CEJ570" s="37"/>
      <c r="CEK570" s="37"/>
      <c r="CEL570" s="37"/>
      <c r="CEM570" s="37"/>
      <c r="CEN570" s="37"/>
      <c r="CEO570" s="37"/>
      <c r="CEP570" s="37"/>
      <c r="CEQ570" s="37"/>
      <c r="CER570" s="37"/>
      <c r="CES570" s="37"/>
      <c r="CET570" s="37"/>
      <c r="CEU570" s="37"/>
      <c r="CEV570" s="37"/>
      <c r="CEW570" s="37"/>
      <c r="CEX570" s="37"/>
      <c r="CEY570" s="37"/>
      <c r="CEZ570" s="37"/>
    </row>
    <row r="571" spans="1:2184" ht="36" customHeight="1">
      <c r="A571" s="984"/>
      <c r="B571" s="894"/>
      <c r="C571" s="987"/>
      <c r="D571" s="981"/>
      <c r="E571" s="969"/>
      <c r="F571" s="966"/>
      <c r="G571" s="966"/>
      <c r="H571" s="967"/>
      <c r="I571" s="968"/>
      <c r="J571" s="969"/>
      <c r="K571" s="966"/>
      <c r="L571" s="966"/>
      <c r="M571" s="959"/>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c r="CT571" s="37"/>
      <c r="CU571" s="37"/>
      <c r="CV571" s="37"/>
      <c r="CW571" s="37"/>
      <c r="CX571" s="37"/>
      <c r="CY571" s="37"/>
      <c r="CZ571" s="37"/>
      <c r="DA571" s="37"/>
      <c r="DB571" s="37"/>
      <c r="DC571" s="37"/>
      <c r="DD571" s="37"/>
      <c r="DE571" s="37"/>
      <c r="DF571" s="37"/>
      <c r="DG571" s="37"/>
      <c r="DH571" s="37"/>
      <c r="DI571" s="37"/>
      <c r="DJ571" s="37"/>
      <c r="DK571" s="37"/>
      <c r="DL571" s="37"/>
      <c r="DM571" s="37"/>
      <c r="DN571" s="37"/>
      <c r="DO571" s="37"/>
      <c r="DP571" s="37"/>
      <c r="DQ571" s="37"/>
      <c r="DR571" s="37"/>
      <c r="DS571" s="37"/>
      <c r="DT571" s="37"/>
      <c r="DU571" s="37"/>
      <c r="DV571" s="37"/>
      <c r="DW571" s="37"/>
      <c r="DX571" s="37"/>
      <c r="DY571" s="37"/>
      <c r="DZ571" s="37"/>
      <c r="EA571" s="37"/>
      <c r="EB571" s="37"/>
      <c r="EC571" s="37"/>
      <c r="ED571" s="37"/>
      <c r="EE571" s="37"/>
      <c r="EF571" s="37"/>
      <c r="EG571" s="37"/>
      <c r="EH571" s="37"/>
      <c r="EI571" s="37"/>
      <c r="EJ571" s="37"/>
      <c r="EK571" s="37"/>
      <c r="EL571" s="37"/>
      <c r="EM571" s="37"/>
      <c r="EN571" s="37"/>
      <c r="EO571" s="37"/>
      <c r="EP571" s="37"/>
      <c r="EQ571" s="37"/>
      <c r="ER571" s="37"/>
      <c r="ES571" s="37"/>
      <c r="ET571" s="37"/>
      <c r="EU571" s="37"/>
      <c r="EV571" s="37"/>
      <c r="EW571" s="37"/>
      <c r="EX571" s="37"/>
      <c r="EY571" s="37"/>
      <c r="EZ571" s="37"/>
      <c r="FA571" s="37"/>
      <c r="FB571" s="37"/>
      <c r="FC571" s="37"/>
      <c r="FD571" s="37"/>
      <c r="FE571" s="37"/>
      <c r="FF571" s="37"/>
      <c r="FG571" s="37"/>
      <c r="FH571" s="37"/>
      <c r="FI571" s="37"/>
      <c r="FJ571" s="37"/>
      <c r="FK571" s="37"/>
      <c r="FL571" s="37"/>
      <c r="FM571" s="37"/>
      <c r="FN571" s="37"/>
      <c r="FO571" s="37"/>
      <c r="FP571" s="37"/>
      <c r="FQ571" s="37"/>
      <c r="FR571" s="37"/>
      <c r="FS571" s="37"/>
      <c r="FT571" s="37"/>
      <c r="FU571" s="37"/>
      <c r="FV571" s="37"/>
      <c r="FW571" s="37"/>
      <c r="FX571" s="37"/>
      <c r="FY571" s="37"/>
      <c r="FZ571" s="37"/>
      <c r="GA571" s="37"/>
      <c r="GB571" s="37"/>
      <c r="GC571" s="37"/>
      <c r="GD571" s="37"/>
      <c r="GE571" s="37"/>
      <c r="GF571" s="37"/>
      <c r="GG571" s="37"/>
      <c r="GH571" s="37"/>
      <c r="GI571" s="37"/>
      <c r="GJ571" s="37"/>
      <c r="GK571" s="37"/>
      <c r="GL571" s="37"/>
      <c r="GM571" s="37"/>
      <c r="GN571" s="37"/>
      <c r="GO571" s="37"/>
      <c r="GP571" s="37"/>
      <c r="GQ571" s="37"/>
      <c r="GR571" s="37"/>
      <c r="GS571" s="37"/>
      <c r="GT571" s="37"/>
      <c r="GU571" s="37"/>
      <c r="GV571" s="37"/>
      <c r="GW571" s="37"/>
      <c r="GX571" s="37"/>
      <c r="GY571" s="37"/>
      <c r="GZ571" s="37"/>
      <c r="HA571" s="37"/>
      <c r="HB571" s="37"/>
      <c r="HC571" s="37"/>
      <c r="HD571" s="37"/>
      <c r="HE571" s="37"/>
      <c r="HF571" s="37"/>
      <c r="HG571" s="37"/>
      <c r="HH571" s="37"/>
      <c r="HI571" s="37"/>
      <c r="HJ571" s="37"/>
      <c r="HK571" s="37"/>
      <c r="HL571" s="37"/>
      <c r="HM571" s="37"/>
      <c r="HN571" s="37"/>
      <c r="HO571" s="37"/>
      <c r="HP571" s="37"/>
      <c r="HQ571" s="37"/>
      <c r="HR571" s="37"/>
      <c r="HS571" s="37"/>
      <c r="HT571" s="37"/>
      <c r="HU571" s="37"/>
      <c r="HV571" s="37"/>
      <c r="HW571" s="37"/>
      <c r="HX571" s="37"/>
      <c r="HY571" s="37"/>
      <c r="HZ571" s="37"/>
      <c r="IA571" s="37"/>
      <c r="IB571" s="37"/>
      <c r="IC571" s="37"/>
      <c r="ID571" s="37"/>
      <c r="IE571" s="37"/>
      <c r="IF571" s="37"/>
      <c r="IG571" s="37"/>
      <c r="IH571" s="37"/>
      <c r="II571" s="37"/>
      <c r="IJ571" s="37"/>
      <c r="IK571" s="37"/>
      <c r="IL571" s="37"/>
      <c r="IM571" s="37"/>
      <c r="IN571" s="37"/>
      <c r="IO571" s="37"/>
      <c r="IP571" s="37"/>
      <c r="IQ571" s="37"/>
      <c r="IR571" s="37"/>
      <c r="IS571" s="37"/>
      <c r="IT571" s="37"/>
      <c r="IU571" s="37"/>
      <c r="IV571" s="37"/>
      <c r="IW571" s="37"/>
      <c r="IX571" s="37"/>
      <c r="IY571" s="37"/>
      <c r="IZ571" s="37"/>
      <c r="JA571" s="37"/>
      <c r="JB571" s="37"/>
      <c r="JC571" s="37"/>
      <c r="JD571" s="37"/>
      <c r="JE571" s="37"/>
      <c r="JF571" s="37"/>
      <c r="JG571" s="37"/>
      <c r="JH571" s="37"/>
      <c r="JI571" s="37"/>
      <c r="JJ571" s="37"/>
      <c r="JK571" s="37"/>
      <c r="JL571" s="37"/>
      <c r="JM571" s="37"/>
      <c r="JN571" s="37"/>
      <c r="JO571" s="37"/>
      <c r="JP571" s="37"/>
      <c r="JQ571" s="37"/>
      <c r="JR571" s="37"/>
      <c r="JS571" s="37"/>
      <c r="JT571" s="37"/>
      <c r="JU571" s="37"/>
      <c r="JV571" s="37"/>
      <c r="JW571" s="37"/>
      <c r="JX571" s="37"/>
      <c r="JY571" s="37"/>
      <c r="JZ571" s="37"/>
      <c r="KA571" s="37"/>
      <c r="KB571" s="37"/>
      <c r="KC571" s="37"/>
      <c r="KD571" s="37"/>
      <c r="KE571" s="37"/>
      <c r="KF571" s="37"/>
      <c r="KG571" s="37"/>
      <c r="KH571" s="37"/>
      <c r="KI571" s="37"/>
      <c r="KJ571" s="37"/>
      <c r="KK571" s="37"/>
      <c r="KL571" s="37"/>
      <c r="KM571" s="37"/>
      <c r="KN571" s="37"/>
      <c r="KO571" s="37"/>
      <c r="KP571" s="37"/>
      <c r="KQ571" s="37"/>
      <c r="KR571" s="37"/>
      <c r="KS571" s="37"/>
      <c r="KT571" s="37"/>
      <c r="KU571" s="37"/>
      <c r="KV571" s="37"/>
      <c r="KW571" s="37"/>
      <c r="KX571" s="37"/>
      <c r="KY571" s="37"/>
      <c r="KZ571" s="37"/>
      <c r="LA571" s="37"/>
      <c r="LB571" s="37"/>
      <c r="LC571" s="37"/>
      <c r="LD571" s="37"/>
      <c r="LE571" s="37"/>
      <c r="LF571" s="37"/>
      <c r="LG571" s="37"/>
      <c r="LH571" s="37"/>
      <c r="LI571" s="37"/>
      <c r="LJ571" s="37"/>
      <c r="LK571" s="37"/>
      <c r="LL571" s="37"/>
      <c r="LM571" s="37"/>
      <c r="LN571" s="37"/>
      <c r="LO571" s="37"/>
      <c r="LP571" s="37"/>
      <c r="LQ571" s="37"/>
      <c r="LR571" s="37"/>
      <c r="LS571" s="37"/>
      <c r="LT571" s="37"/>
      <c r="LU571" s="37"/>
      <c r="LV571" s="37"/>
      <c r="LW571" s="37"/>
      <c r="LX571" s="37"/>
      <c r="LY571" s="37"/>
      <c r="LZ571" s="37"/>
      <c r="MA571" s="37"/>
      <c r="MB571" s="37"/>
      <c r="MC571" s="37"/>
      <c r="MD571" s="37"/>
      <c r="ME571" s="37"/>
      <c r="MF571" s="37"/>
      <c r="MG571" s="37"/>
      <c r="MH571" s="37"/>
      <c r="MI571" s="37"/>
      <c r="MJ571" s="37"/>
      <c r="MK571" s="37"/>
      <c r="ML571" s="37"/>
      <c r="MM571" s="37"/>
      <c r="MN571" s="37"/>
      <c r="MO571" s="37"/>
      <c r="MP571" s="37"/>
      <c r="MQ571" s="37"/>
      <c r="MR571" s="37"/>
      <c r="MS571" s="37"/>
      <c r="MT571" s="37"/>
      <c r="MU571" s="37"/>
      <c r="MV571" s="37"/>
      <c r="MW571" s="37"/>
      <c r="MX571" s="37"/>
      <c r="MY571" s="37"/>
      <c r="MZ571" s="37"/>
      <c r="NA571" s="37"/>
      <c r="NB571" s="37"/>
      <c r="NC571" s="37"/>
      <c r="ND571" s="37"/>
      <c r="NE571" s="37"/>
      <c r="NF571" s="37"/>
      <c r="NG571" s="37"/>
      <c r="NH571" s="37"/>
      <c r="NI571" s="37"/>
      <c r="NJ571" s="37"/>
      <c r="NK571" s="37"/>
      <c r="NL571" s="37"/>
      <c r="NM571" s="37"/>
      <c r="NN571" s="37"/>
      <c r="NO571" s="37"/>
      <c r="NP571" s="37"/>
      <c r="NQ571" s="37"/>
      <c r="NR571" s="37"/>
      <c r="NS571" s="37"/>
      <c r="NT571" s="37"/>
      <c r="NU571" s="37"/>
      <c r="NV571" s="37"/>
      <c r="NW571" s="37"/>
      <c r="NX571" s="37"/>
      <c r="NY571" s="37"/>
      <c r="NZ571" s="37"/>
      <c r="OA571" s="37"/>
      <c r="OB571" s="37"/>
      <c r="OC571" s="37"/>
      <c r="OD571" s="37"/>
      <c r="OE571" s="37"/>
      <c r="OF571" s="37"/>
      <c r="OG571" s="37"/>
      <c r="OH571" s="37"/>
      <c r="OI571" s="37"/>
      <c r="OJ571" s="37"/>
      <c r="OK571" s="37"/>
      <c r="OL571" s="37"/>
      <c r="OM571" s="37"/>
      <c r="ON571" s="37"/>
      <c r="OO571" s="37"/>
      <c r="OP571" s="37"/>
      <c r="OQ571" s="37"/>
      <c r="OR571" s="37"/>
      <c r="OS571" s="37"/>
      <c r="OT571" s="37"/>
      <c r="OU571" s="37"/>
      <c r="OV571" s="37"/>
      <c r="OW571" s="37"/>
      <c r="OX571" s="37"/>
      <c r="OY571" s="37"/>
      <c r="OZ571" s="37"/>
      <c r="PA571" s="37"/>
      <c r="PB571" s="37"/>
      <c r="PC571" s="37"/>
      <c r="PD571" s="37"/>
      <c r="PE571" s="37"/>
      <c r="PF571" s="37"/>
      <c r="PG571" s="37"/>
      <c r="PH571" s="37"/>
      <c r="PI571" s="37"/>
      <c r="PJ571" s="37"/>
      <c r="PK571" s="37"/>
      <c r="PL571" s="37"/>
      <c r="PM571" s="37"/>
      <c r="PN571" s="37"/>
      <c r="PO571" s="37"/>
      <c r="PP571" s="37"/>
      <c r="PQ571" s="37"/>
      <c r="PR571" s="37"/>
      <c r="PS571" s="37"/>
      <c r="PT571" s="37"/>
      <c r="PU571" s="37"/>
      <c r="PV571" s="37"/>
      <c r="PW571" s="37"/>
      <c r="PX571" s="37"/>
      <c r="PY571" s="37"/>
      <c r="PZ571" s="37"/>
      <c r="QA571" s="37"/>
      <c r="QB571" s="37"/>
      <c r="QC571" s="37"/>
      <c r="QD571" s="37"/>
      <c r="QE571" s="37"/>
      <c r="QF571" s="37"/>
      <c r="QG571" s="37"/>
      <c r="QH571" s="37"/>
      <c r="QI571" s="37"/>
      <c r="QJ571" s="37"/>
      <c r="QK571" s="37"/>
      <c r="QL571" s="37"/>
      <c r="QM571" s="37"/>
      <c r="QN571" s="37"/>
      <c r="QO571" s="37"/>
      <c r="QP571" s="37"/>
      <c r="QQ571" s="37"/>
      <c r="QR571" s="37"/>
      <c r="QS571" s="37"/>
      <c r="QT571" s="37"/>
      <c r="QU571" s="37"/>
      <c r="QV571" s="37"/>
      <c r="QW571" s="37"/>
      <c r="QX571" s="37"/>
      <c r="QY571" s="37"/>
      <c r="QZ571" s="37"/>
      <c r="RA571" s="37"/>
      <c r="RB571" s="37"/>
      <c r="RC571" s="37"/>
      <c r="RD571" s="37"/>
      <c r="RE571" s="37"/>
      <c r="RF571" s="37"/>
      <c r="RG571" s="37"/>
      <c r="RH571" s="37"/>
      <c r="RI571" s="37"/>
      <c r="RJ571" s="37"/>
      <c r="RK571" s="37"/>
      <c r="RL571" s="37"/>
      <c r="RM571" s="37"/>
      <c r="RN571" s="37"/>
      <c r="RO571" s="37"/>
      <c r="RP571" s="37"/>
      <c r="RQ571" s="37"/>
      <c r="RR571" s="37"/>
      <c r="RS571" s="37"/>
      <c r="RT571" s="37"/>
      <c r="RU571" s="37"/>
      <c r="RV571" s="37"/>
      <c r="RW571" s="37"/>
      <c r="RX571" s="37"/>
      <c r="RY571" s="37"/>
      <c r="RZ571" s="37"/>
      <c r="SA571" s="37"/>
      <c r="SB571" s="37"/>
      <c r="SC571" s="37"/>
      <c r="SD571" s="37"/>
      <c r="SE571" s="37"/>
      <c r="SF571" s="37"/>
      <c r="SG571" s="37"/>
      <c r="SH571" s="37"/>
      <c r="SI571" s="37"/>
      <c r="SJ571" s="37"/>
      <c r="SK571" s="37"/>
      <c r="SL571" s="37"/>
      <c r="SM571" s="37"/>
      <c r="SN571" s="37"/>
      <c r="SO571" s="37"/>
      <c r="SP571" s="37"/>
      <c r="SQ571" s="37"/>
      <c r="SR571" s="37"/>
      <c r="SS571" s="37"/>
      <c r="ST571" s="37"/>
      <c r="SU571" s="37"/>
      <c r="SV571" s="37"/>
      <c r="SW571" s="37"/>
      <c r="SX571" s="37"/>
      <c r="SY571" s="37"/>
      <c r="SZ571" s="37"/>
      <c r="TA571" s="37"/>
      <c r="TB571" s="37"/>
      <c r="TC571" s="37"/>
      <c r="TD571" s="37"/>
      <c r="TE571" s="37"/>
      <c r="TF571" s="37"/>
      <c r="TG571" s="37"/>
      <c r="TH571" s="37"/>
      <c r="TI571" s="37"/>
      <c r="TJ571" s="37"/>
      <c r="TK571" s="37"/>
      <c r="TL571" s="37"/>
      <c r="TM571" s="37"/>
      <c r="TN571" s="37"/>
      <c r="TO571" s="37"/>
      <c r="TP571" s="37"/>
      <c r="TQ571" s="37"/>
      <c r="TR571" s="37"/>
      <c r="TS571" s="37"/>
      <c r="TT571" s="37"/>
      <c r="TU571" s="37"/>
      <c r="TV571" s="37"/>
      <c r="TW571" s="37"/>
      <c r="TX571" s="37"/>
      <c r="TY571" s="37"/>
      <c r="TZ571" s="37"/>
      <c r="UA571" s="37"/>
      <c r="UB571" s="37"/>
      <c r="UC571" s="37"/>
      <c r="UD571" s="37"/>
      <c r="UE571" s="37"/>
      <c r="UF571" s="37"/>
      <c r="UG571" s="37"/>
      <c r="UH571" s="37"/>
      <c r="UI571" s="37"/>
      <c r="UJ571" s="37"/>
      <c r="UK571" s="37"/>
      <c r="UL571" s="37"/>
      <c r="UM571" s="37"/>
      <c r="UN571" s="37"/>
      <c r="UO571" s="37"/>
      <c r="UP571" s="37"/>
      <c r="UQ571" s="37"/>
      <c r="UR571" s="37"/>
      <c r="US571" s="37"/>
      <c r="UT571" s="37"/>
      <c r="UU571" s="37"/>
      <c r="UV571" s="37"/>
      <c r="UW571" s="37"/>
      <c r="UX571" s="37"/>
      <c r="UY571" s="37"/>
      <c r="UZ571" s="37"/>
      <c r="VA571" s="37"/>
      <c r="VB571" s="37"/>
      <c r="VC571" s="37"/>
      <c r="VD571" s="37"/>
      <c r="VE571" s="37"/>
      <c r="VF571" s="37"/>
      <c r="VG571" s="37"/>
      <c r="VH571" s="37"/>
      <c r="VI571" s="37"/>
      <c r="VJ571" s="37"/>
      <c r="VK571" s="37"/>
      <c r="VL571" s="37"/>
      <c r="VM571" s="37"/>
      <c r="VN571" s="37"/>
      <c r="VO571" s="37"/>
      <c r="VP571" s="37"/>
      <c r="VQ571" s="37"/>
      <c r="VR571" s="37"/>
      <c r="VS571" s="37"/>
      <c r="VT571" s="37"/>
      <c r="VU571" s="37"/>
      <c r="VV571" s="37"/>
      <c r="VW571" s="37"/>
      <c r="VX571" s="37"/>
      <c r="VY571" s="37"/>
      <c r="VZ571" s="37"/>
      <c r="WA571" s="37"/>
      <c r="WB571" s="37"/>
      <c r="WC571" s="37"/>
      <c r="WD571" s="37"/>
      <c r="WE571" s="37"/>
      <c r="WF571" s="37"/>
      <c r="WG571" s="37"/>
      <c r="WH571" s="37"/>
      <c r="WI571" s="37"/>
      <c r="WJ571" s="37"/>
      <c r="WK571" s="37"/>
      <c r="WL571" s="37"/>
      <c r="WM571" s="37"/>
      <c r="WN571" s="37"/>
      <c r="WO571" s="37"/>
      <c r="WP571" s="37"/>
      <c r="WQ571" s="37"/>
      <c r="WR571" s="37"/>
      <c r="WS571" s="37"/>
      <c r="WT571" s="37"/>
      <c r="WU571" s="37"/>
      <c r="WV571" s="37"/>
      <c r="WW571" s="37"/>
      <c r="WX571" s="37"/>
      <c r="WY571" s="37"/>
      <c r="WZ571" s="37"/>
      <c r="XA571" s="37"/>
      <c r="XB571" s="37"/>
      <c r="XC571" s="37"/>
      <c r="XD571" s="37"/>
      <c r="XE571" s="37"/>
      <c r="XF571" s="37"/>
      <c r="XG571" s="37"/>
      <c r="XH571" s="37"/>
      <c r="XI571" s="37"/>
      <c r="XJ571" s="37"/>
      <c r="XK571" s="37"/>
      <c r="XL571" s="37"/>
      <c r="XM571" s="37"/>
      <c r="XN571" s="37"/>
      <c r="XO571" s="37"/>
      <c r="XP571" s="37"/>
      <c r="XQ571" s="37"/>
      <c r="XR571" s="37"/>
      <c r="XS571" s="37"/>
      <c r="XT571" s="37"/>
      <c r="XU571" s="37"/>
      <c r="XV571" s="37"/>
      <c r="XW571" s="37"/>
      <c r="XX571" s="37"/>
      <c r="XY571" s="37"/>
      <c r="XZ571" s="37"/>
      <c r="YA571" s="37"/>
      <c r="YB571" s="37"/>
      <c r="YC571" s="37"/>
      <c r="YD571" s="37"/>
      <c r="YE571" s="37"/>
      <c r="YF571" s="37"/>
      <c r="YG571" s="37"/>
      <c r="YH571" s="37"/>
      <c r="YI571" s="37"/>
      <c r="YJ571" s="37"/>
      <c r="YK571" s="37"/>
      <c r="YL571" s="37"/>
      <c r="YM571" s="37"/>
      <c r="YN571" s="37"/>
      <c r="YO571" s="37"/>
      <c r="YP571" s="37"/>
      <c r="YQ571" s="37"/>
      <c r="YR571" s="37"/>
      <c r="YS571" s="37"/>
      <c r="YT571" s="37"/>
      <c r="YU571" s="37"/>
      <c r="YV571" s="37"/>
      <c r="YW571" s="37"/>
      <c r="YX571" s="37"/>
      <c r="YY571" s="37"/>
      <c r="YZ571" s="37"/>
      <c r="ZA571" s="37"/>
      <c r="ZB571" s="37"/>
      <c r="ZC571" s="37"/>
      <c r="ZD571" s="37"/>
      <c r="ZE571" s="37"/>
      <c r="ZF571" s="37"/>
      <c r="ZG571" s="37"/>
      <c r="ZH571" s="37"/>
      <c r="ZI571" s="37"/>
      <c r="ZJ571" s="37"/>
      <c r="ZK571" s="37"/>
      <c r="ZL571" s="37"/>
      <c r="ZM571" s="37"/>
      <c r="ZN571" s="37"/>
      <c r="ZO571" s="37"/>
      <c r="ZP571" s="37"/>
      <c r="ZQ571" s="37"/>
      <c r="ZR571" s="37"/>
      <c r="ZS571" s="37"/>
      <c r="ZT571" s="37"/>
      <c r="ZU571" s="37"/>
      <c r="ZV571" s="37"/>
      <c r="ZW571" s="37"/>
      <c r="ZX571" s="37"/>
      <c r="ZY571" s="37"/>
      <c r="ZZ571" s="37"/>
      <c r="AAA571" s="37"/>
      <c r="AAB571" s="37"/>
      <c r="AAC571" s="37"/>
      <c r="AAD571" s="37"/>
      <c r="AAE571" s="37"/>
      <c r="AAF571" s="37"/>
      <c r="AAG571" s="37"/>
      <c r="AAH571" s="37"/>
      <c r="AAI571" s="37"/>
      <c r="AAJ571" s="37"/>
      <c r="AAK571" s="37"/>
      <c r="AAL571" s="37"/>
      <c r="AAM571" s="37"/>
      <c r="AAN571" s="37"/>
      <c r="AAO571" s="37"/>
      <c r="AAP571" s="37"/>
      <c r="AAQ571" s="37"/>
      <c r="AAR571" s="37"/>
      <c r="AAS571" s="37"/>
      <c r="AAT571" s="37"/>
      <c r="AAU571" s="37"/>
      <c r="AAV571" s="37"/>
      <c r="AAW571" s="37"/>
      <c r="AAX571" s="37"/>
      <c r="AAY571" s="37"/>
      <c r="AAZ571" s="37"/>
      <c r="ABA571" s="37"/>
      <c r="ABB571" s="37"/>
      <c r="ABC571" s="37"/>
      <c r="ABD571" s="37"/>
      <c r="ABE571" s="37"/>
      <c r="ABF571" s="37"/>
      <c r="ABG571" s="37"/>
      <c r="ABH571" s="37"/>
      <c r="ABI571" s="37"/>
      <c r="ABJ571" s="37"/>
      <c r="ABK571" s="37"/>
      <c r="ABL571" s="37"/>
      <c r="ABM571" s="37"/>
      <c r="ABN571" s="37"/>
      <c r="ABO571" s="37"/>
      <c r="ABP571" s="37"/>
      <c r="ABQ571" s="37"/>
      <c r="ABR571" s="37"/>
      <c r="ABS571" s="37"/>
      <c r="ABT571" s="37"/>
      <c r="ABU571" s="37"/>
      <c r="ABV571" s="37"/>
      <c r="ABW571" s="37"/>
      <c r="ABX571" s="37"/>
      <c r="ABY571" s="37"/>
      <c r="ABZ571" s="37"/>
      <c r="ACA571" s="37"/>
      <c r="ACB571" s="37"/>
      <c r="ACC571" s="37"/>
      <c r="ACD571" s="37"/>
      <c r="ACE571" s="37"/>
      <c r="ACF571" s="37"/>
      <c r="ACG571" s="37"/>
      <c r="ACH571" s="37"/>
      <c r="ACI571" s="37"/>
      <c r="ACJ571" s="37"/>
      <c r="ACK571" s="37"/>
      <c r="ACL571" s="37"/>
      <c r="ACM571" s="37"/>
      <c r="ACN571" s="37"/>
      <c r="ACO571" s="37"/>
      <c r="ACP571" s="37"/>
      <c r="ACQ571" s="37"/>
      <c r="ACR571" s="37"/>
      <c r="ACS571" s="37"/>
      <c r="ACT571" s="37"/>
      <c r="ACU571" s="37"/>
      <c r="ACV571" s="37"/>
      <c r="ACW571" s="37"/>
      <c r="ACX571" s="37"/>
      <c r="ACY571" s="37"/>
      <c r="ACZ571" s="37"/>
      <c r="ADA571" s="37"/>
      <c r="ADB571" s="37"/>
      <c r="ADC571" s="37"/>
      <c r="ADD571" s="37"/>
      <c r="ADE571" s="37"/>
      <c r="ADF571" s="37"/>
      <c r="ADG571" s="37"/>
      <c r="ADH571" s="37"/>
      <c r="ADI571" s="37"/>
      <c r="ADJ571" s="37"/>
      <c r="ADK571" s="37"/>
      <c r="ADL571" s="37"/>
      <c r="ADM571" s="37"/>
      <c r="ADN571" s="37"/>
      <c r="ADO571" s="37"/>
      <c r="ADP571" s="37"/>
      <c r="ADQ571" s="37"/>
      <c r="ADR571" s="37"/>
      <c r="ADS571" s="37"/>
      <c r="ADT571" s="37"/>
      <c r="ADU571" s="37"/>
      <c r="ADV571" s="37"/>
      <c r="ADW571" s="37"/>
      <c r="ADX571" s="37"/>
      <c r="ADY571" s="37"/>
      <c r="ADZ571" s="37"/>
      <c r="AEA571" s="37"/>
      <c r="AEB571" s="37"/>
      <c r="AEC571" s="37"/>
      <c r="AED571" s="37"/>
      <c r="AEE571" s="37"/>
      <c r="AEF571" s="37"/>
      <c r="AEG571" s="37"/>
      <c r="AEH571" s="37"/>
      <c r="AEI571" s="37"/>
      <c r="AEJ571" s="37"/>
      <c r="AEK571" s="37"/>
      <c r="AEL571" s="37"/>
      <c r="AEM571" s="37"/>
      <c r="AEN571" s="37"/>
      <c r="AEO571" s="37"/>
      <c r="AEP571" s="37"/>
      <c r="AEQ571" s="37"/>
      <c r="AER571" s="37"/>
      <c r="AES571" s="37"/>
      <c r="AET571" s="37"/>
      <c r="AEU571" s="37"/>
      <c r="AEV571" s="37"/>
      <c r="AEW571" s="37"/>
      <c r="AEX571" s="37"/>
      <c r="AEY571" s="37"/>
      <c r="AEZ571" s="37"/>
      <c r="AFA571" s="37"/>
      <c r="AFB571" s="37"/>
      <c r="AFC571" s="37"/>
      <c r="AFD571" s="37"/>
      <c r="AFE571" s="37"/>
      <c r="AFF571" s="37"/>
      <c r="AFG571" s="37"/>
      <c r="AFH571" s="37"/>
      <c r="AFI571" s="37"/>
      <c r="AFJ571" s="37"/>
      <c r="AFK571" s="37"/>
      <c r="AFL571" s="37"/>
      <c r="AFM571" s="37"/>
      <c r="AFN571" s="37"/>
      <c r="AFO571" s="37"/>
      <c r="AFP571" s="37"/>
      <c r="AFQ571" s="37"/>
      <c r="AFR571" s="37"/>
      <c r="AFS571" s="37"/>
      <c r="AFT571" s="37"/>
      <c r="AFU571" s="37"/>
      <c r="AFV571" s="37"/>
      <c r="AFW571" s="37"/>
      <c r="AFX571" s="37"/>
      <c r="AFY571" s="37"/>
      <c r="AFZ571" s="37"/>
      <c r="AGA571" s="37"/>
      <c r="AGB571" s="37"/>
      <c r="AGC571" s="37"/>
      <c r="AGD571" s="37"/>
      <c r="AGE571" s="37"/>
      <c r="AGF571" s="37"/>
      <c r="AGG571" s="37"/>
      <c r="AGH571" s="37"/>
      <c r="AGI571" s="37"/>
      <c r="AGJ571" s="37"/>
      <c r="AGK571" s="37"/>
      <c r="AGL571" s="37"/>
      <c r="AGM571" s="37"/>
      <c r="AGN571" s="37"/>
      <c r="AGO571" s="37"/>
      <c r="AGP571" s="37"/>
      <c r="AGQ571" s="37"/>
      <c r="AGR571" s="37"/>
      <c r="AGS571" s="37"/>
      <c r="AGT571" s="37"/>
      <c r="AGU571" s="37"/>
      <c r="AGV571" s="37"/>
      <c r="AGW571" s="37"/>
      <c r="AGX571" s="37"/>
      <c r="AGY571" s="37"/>
      <c r="AGZ571" s="37"/>
      <c r="AHA571" s="37"/>
      <c r="AHB571" s="37"/>
      <c r="AHC571" s="37"/>
      <c r="AHD571" s="37"/>
      <c r="AHE571" s="37"/>
      <c r="AHF571" s="37"/>
      <c r="AHG571" s="37"/>
      <c r="AHH571" s="37"/>
      <c r="AHI571" s="37"/>
      <c r="AHJ571" s="37"/>
      <c r="AHK571" s="37"/>
      <c r="AHL571" s="37"/>
      <c r="AHM571" s="37"/>
      <c r="AHN571" s="37"/>
      <c r="AHO571" s="37"/>
      <c r="AHP571" s="37"/>
      <c r="AHQ571" s="37"/>
      <c r="AHR571" s="37"/>
      <c r="AHS571" s="37"/>
      <c r="AHT571" s="37"/>
      <c r="AHU571" s="37"/>
      <c r="AHV571" s="37"/>
      <c r="AHW571" s="37"/>
      <c r="AHX571" s="37"/>
      <c r="AHY571" s="37"/>
      <c r="AHZ571" s="37"/>
      <c r="AIA571" s="37"/>
      <c r="AIB571" s="37"/>
      <c r="AIC571" s="37"/>
      <c r="AID571" s="37"/>
      <c r="AIE571" s="37"/>
      <c r="AIF571" s="37"/>
      <c r="AIG571" s="37"/>
      <c r="AIH571" s="37"/>
      <c r="AII571" s="37"/>
      <c r="AIJ571" s="37"/>
      <c r="AIK571" s="37"/>
      <c r="AIL571" s="37"/>
      <c r="AIM571" s="37"/>
      <c r="AIN571" s="37"/>
      <c r="AIO571" s="37"/>
      <c r="AIP571" s="37"/>
      <c r="AIQ571" s="37"/>
      <c r="AIR571" s="37"/>
      <c r="AIS571" s="37"/>
      <c r="AIT571" s="37"/>
      <c r="AIU571" s="37"/>
      <c r="AIV571" s="37"/>
      <c r="AIW571" s="37"/>
      <c r="AIX571" s="37"/>
      <c r="AIY571" s="37"/>
      <c r="AIZ571" s="37"/>
      <c r="AJA571" s="37"/>
      <c r="AJB571" s="37"/>
      <c r="AJC571" s="37"/>
      <c r="AJD571" s="37"/>
      <c r="AJE571" s="37"/>
      <c r="AJF571" s="37"/>
      <c r="AJG571" s="37"/>
      <c r="AJH571" s="37"/>
      <c r="AJI571" s="37"/>
      <c r="AJJ571" s="37"/>
      <c r="AJK571" s="37"/>
      <c r="AJL571" s="37"/>
      <c r="AJM571" s="37"/>
      <c r="AJN571" s="37"/>
      <c r="AJO571" s="37"/>
      <c r="AJP571" s="37"/>
      <c r="AJQ571" s="37"/>
      <c r="AJR571" s="37"/>
      <c r="AJS571" s="37"/>
      <c r="AJT571" s="37"/>
      <c r="AJU571" s="37"/>
      <c r="AJV571" s="37"/>
      <c r="AJW571" s="37"/>
      <c r="AJX571" s="37"/>
      <c r="AJY571" s="37"/>
      <c r="AJZ571" s="37"/>
      <c r="AKA571" s="37"/>
      <c r="AKB571" s="37"/>
      <c r="AKC571" s="37"/>
      <c r="AKD571" s="37"/>
      <c r="AKE571" s="37"/>
      <c r="AKF571" s="37"/>
      <c r="AKG571" s="37"/>
      <c r="AKH571" s="37"/>
      <c r="AKI571" s="37"/>
      <c r="AKJ571" s="37"/>
      <c r="AKK571" s="37"/>
      <c r="AKL571" s="37"/>
      <c r="AKM571" s="37"/>
      <c r="AKN571" s="37"/>
      <c r="AKO571" s="37"/>
      <c r="AKP571" s="37"/>
      <c r="AKQ571" s="37"/>
      <c r="AKR571" s="37"/>
      <c r="AKS571" s="37"/>
      <c r="AKT571" s="37"/>
      <c r="AKU571" s="37"/>
      <c r="AKV571" s="37"/>
      <c r="AKW571" s="37"/>
      <c r="AKX571" s="37"/>
      <c r="AKY571" s="37"/>
      <c r="AKZ571" s="37"/>
      <c r="ALA571" s="37"/>
      <c r="ALB571" s="37"/>
      <c r="ALC571" s="37"/>
      <c r="ALD571" s="37"/>
      <c r="ALE571" s="37"/>
      <c r="ALF571" s="37"/>
      <c r="ALG571" s="37"/>
      <c r="ALH571" s="37"/>
      <c r="ALI571" s="37"/>
      <c r="ALJ571" s="37"/>
      <c r="ALK571" s="37"/>
      <c r="ALL571" s="37"/>
      <c r="ALM571" s="37"/>
      <c r="ALN571" s="37"/>
      <c r="ALO571" s="37"/>
      <c r="ALP571" s="37"/>
      <c r="ALQ571" s="37"/>
      <c r="ALR571" s="37"/>
      <c r="ALS571" s="37"/>
      <c r="ALT571" s="37"/>
      <c r="ALU571" s="37"/>
      <c r="ALV571" s="37"/>
      <c r="ALW571" s="37"/>
      <c r="ALX571" s="37"/>
      <c r="ALY571" s="37"/>
      <c r="ALZ571" s="37"/>
      <c r="AMA571" s="37"/>
      <c r="AMB571" s="37"/>
      <c r="AMC571" s="37"/>
      <c r="AMD571" s="37"/>
      <c r="AME571" s="37"/>
      <c r="AMF571" s="37"/>
      <c r="AMG571" s="37"/>
      <c r="AMH571" s="37"/>
      <c r="AMI571" s="37"/>
      <c r="AMJ571" s="37"/>
      <c r="AMK571" s="37"/>
      <c r="AML571" s="37"/>
      <c r="AMM571" s="37"/>
      <c r="AMN571" s="37"/>
      <c r="AMO571" s="37"/>
      <c r="AMP571" s="37"/>
      <c r="AMQ571" s="37"/>
      <c r="AMR571" s="37"/>
      <c r="AMS571" s="37"/>
      <c r="AMT571" s="37"/>
      <c r="AMU571" s="37"/>
      <c r="AMV571" s="37"/>
      <c r="AMW571" s="37"/>
      <c r="AMX571" s="37"/>
      <c r="AMY571" s="37"/>
      <c r="AMZ571" s="37"/>
      <c r="ANA571" s="37"/>
      <c r="ANB571" s="37"/>
      <c r="ANC571" s="37"/>
      <c r="AND571" s="37"/>
      <c r="ANE571" s="37"/>
      <c r="ANF571" s="37"/>
      <c r="ANG571" s="37"/>
      <c r="ANH571" s="37"/>
      <c r="ANI571" s="37"/>
      <c r="ANJ571" s="37"/>
      <c r="ANK571" s="37"/>
      <c r="ANL571" s="37"/>
      <c r="ANM571" s="37"/>
      <c r="ANN571" s="37"/>
      <c r="ANO571" s="37"/>
      <c r="ANP571" s="37"/>
      <c r="ANQ571" s="37"/>
      <c r="ANR571" s="37"/>
      <c r="ANS571" s="37"/>
      <c r="ANT571" s="37"/>
      <c r="ANU571" s="37"/>
      <c r="ANV571" s="37"/>
      <c r="ANW571" s="37"/>
      <c r="ANX571" s="37"/>
      <c r="ANY571" s="37"/>
      <c r="ANZ571" s="37"/>
      <c r="AOA571" s="37"/>
      <c r="AOB571" s="37"/>
      <c r="AOC571" s="37"/>
      <c r="AOD571" s="37"/>
      <c r="AOE571" s="37"/>
      <c r="AOF571" s="37"/>
      <c r="AOG571" s="37"/>
      <c r="AOH571" s="37"/>
      <c r="AOI571" s="37"/>
      <c r="AOJ571" s="37"/>
      <c r="AOK571" s="37"/>
      <c r="AOL571" s="37"/>
      <c r="AOM571" s="37"/>
      <c r="AON571" s="37"/>
      <c r="AOO571" s="37"/>
      <c r="AOP571" s="37"/>
      <c r="AOQ571" s="37"/>
      <c r="AOR571" s="37"/>
      <c r="AOS571" s="37"/>
      <c r="AOT571" s="37"/>
      <c r="AOU571" s="37"/>
      <c r="AOV571" s="37"/>
      <c r="AOW571" s="37"/>
      <c r="AOX571" s="37"/>
      <c r="AOY571" s="37"/>
      <c r="AOZ571" s="37"/>
      <c r="APA571" s="37"/>
      <c r="APB571" s="37"/>
      <c r="APC571" s="37"/>
      <c r="APD571" s="37"/>
      <c r="APE571" s="37"/>
      <c r="APF571" s="37"/>
      <c r="APG571" s="37"/>
      <c r="APH571" s="37"/>
      <c r="API571" s="37"/>
      <c r="APJ571" s="37"/>
      <c r="APK571" s="37"/>
      <c r="APL571" s="37"/>
      <c r="APM571" s="37"/>
      <c r="APN571" s="37"/>
      <c r="APO571" s="37"/>
      <c r="APP571" s="37"/>
      <c r="APQ571" s="37"/>
      <c r="APR571" s="37"/>
      <c r="APS571" s="37"/>
      <c r="APT571" s="37"/>
      <c r="APU571" s="37"/>
      <c r="APV571" s="37"/>
      <c r="APW571" s="37"/>
      <c r="APX571" s="37"/>
      <c r="APY571" s="37"/>
      <c r="APZ571" s="37"/>
      <c r="AQA571" s="37"/>
      <c r="AQB571" s="37"/>
      <c r="AQC571" s="37"/>
      <c r="AQD571" s="37"/>
      <c r="AQE571" s="37"/>
      <c r="AQF571" s="37"/>
      <c r="AQG571" s="37"/>
      <c r="AQH571" s="37"/>
      <c r="AQI571" s="37"/>
      <c r="AQJ571" s="37"/>
      <c r="AQK571" s="37"/>
      <c r="AQL571" s="37"/>
      <c r="AQM571" s="37"/>
      <c r="AQN571" s="37"/>
      <c r="AQO571" s="37"/>
      <c r="AQP571" s="37"/>
      <c r="AQQ571" s="37"/>
      <c r="AQR571" s="37"/>
      <c r="AQS571" s="37"/>
      <c r="AQT571" s="37"/>
      <c r="AQU571" s="37"/>
      <c r="AQV571" s="37"/>
      <c r="AQW571" s="37"/>
      <c r="AQX571" s="37"/>
      <c r="AQY571" s="37"/>
      <c r="AQZ571" s="37"/>
      <c r="ARA571" s="37"/>
      <c r="ARB571" s="37"/>
      <c r="ARC571" s="37"/>
      <c r="ARD571" s="37"/>
      <c r="ARE571" s="37"/>
      <c r="ARF571" s="37"/>
      <c r="ARG571" s="37"/>
      <c r="ARH571" s="37"/>
      <c r="ARI571" s="37"/>
      <c r="ARJ571" s="37"/>
      <c r="ARK571" s="37"/>
      <c r="ARL571" s="37"/>
      <c r="ARM571" s="37"/>
      <c r="ARN571" s="37"/>
      <c r="ARO571" s="37"/>
      <c r="ARP571" s="37"/>
      <c r="ARQ571" s="37"/>
      <c r="ARR571" s="37"/>
      <c r="ARS571" s="37"/>
      <c r="ART571" s="37"/>
      <c r="ARU571" s="37"/>
      <c r="ARV571" s="37"/>
      <c r="ARW571" s="37"/>
      <c r="ARX571" s="37"/>
      <c r="ARY571" s="37"/>
      <c r="ARZ571" s="37"/>
      <c r="ASA571" s="37"/>
      <c r="ASB571" s="37"/>
      <c r="ASC571" s="37"/>
      <c r="ASD571" s="37"/>
      <c r="ASE571" s="37"/>
      <c r="ASF571" s="37"/>
      <c r="ASG571" s="37"/>
      <c r="ASH571" s="37"/>
      <c r="ASI571" s="37"/>
      <c r="ASJ571" s="37"/>
      <c r="ASK571" s="37"/>
      <c r="ASL571" s="37"/>
      <c r="ASM571" s="37"/>
      <c r="ASN571" s="37"/>
      <c r="ASO571" s="37"/>
      <c r="ASP571" s="37"/>
      <c r="ASQ571" s="37"/>
      <c r="ASR571" s="37"/>
      <c r="ASS571" s="37"/>
      <c r="AST571" s="37"/>
      <c r="ASU571" s="37"/>
      <c r="ASV571" s="37"/>
      <c r="ASW571" s="37"/>
      <c r="ASX571" s="37"/>
      <c r="ASY571" s="37"/>
      <c r="ASZ571" s="37"/>
      <c r="ATA571" s="37"/>
      <c r="ATB571" s="37"/>
      <c r="ATC571" s="37"/>
      <c r="ATD571" s="37"/>
      <c r="ATE571" s="37"/>
      <c r="ATF571" s="37"/>
      <c r="ATG571" s="37"/>
      <c r="ATH571" s="37"/>
      <c r="ATI571" s="37"/>
      <c r="ATJ571" s="37"/>
      <c r="ATK571" s="37"/>
      <c r="ATL571" s="37"/>
      <c r="ATM571" s="37"/>
      <c r="ATN571" s="37"/>
      <c r="ATO571" s="37"/>
      <c r="ATP571" s="37"/>
      <c r="ATQ571" s="37"/>
      <c r="ATR571" s="37"/>
      <c r="ATS571" s="37"/>
      <c r="ATT571" s="37"/>
      <c r="ATU571" s="37"/>
      <c r="ATV571" s="37"/>
      <c r="ATW571" s="37"/>
      <c r="ATX571" s="37"/>
      <c r="ATY571" s="37"/>
      <c r="ATZ571" s="37"/>
      <c r="AUA571" s="37"/>
      <c r="AUB571" s="37"/>
      <c r="AUC571" s="37"/>
      <c r="AUD571" s="37"/>
      <c r="AUE571" s="37"/>
      <c r="AUF571" s="37"/>
      <c r="AUG571" s="37"/>
      <c r="AUH571" s="37"/>
      <c r="AUI571" s="37"/>
      <c r="AUJ571" s="37"/>
      <c r="AUK571" s="37"/>
      <c r="AUL571" s="37"/>
      <c r="AUM571" s="37"/>
      <c r="AUN571" s="37"/>
      <c r="AUO571" s="37"/>
      <c r="AUP571" s="37"/>
      <c r="AUQ571" s="37"/>
      <c r="AUR571" s="37"/>
      <c r="AUS571" s="37"/>
      <c r="AUT571" s="37"/>
      <c r="AUU571" s="37"/>
      <c r="AUV571" s="37"/>
      <c r="AUW571" s="37"/>
      <c r="AUX571" s="37"/>
      <c r="AUY571" s="37"/>
      <c r="AUZ571" s="37"/>
      <c r="AVA571" s="37"/>
      <c r="AVB571" s="37"/>
      <c r="AVC571" s="37"/>
      <c r="AVD571" s="37"/>
      <c r="AVE571" s="37"/>
      <c r="AVF571" s="37"/>
      <c r="AVG571" s="37"/>
      <c r="AVH571" s="37"/>
      <c r="AVI571" s="37"/>
      <c r="AVJ571" s="37"/>
      <c r="AVK571" s="37"/>
      <c r="AVL571" s="37"/>
      <c r="AVM571" s="37"/>
      <c r="AVN571" s="37"/>
      <c r="AVO571" s="37"/>
      <c r="AVP571" s="37"/>
      <c r="AVQ571" s="37"/>
      <c r="AVR571" s="37"/>
      <c r="AVS571" s="37"/>
      <c r="AVT571" s="37"/>
      <c r="AVU571" s="37"/>
      <c r="AVV571" s="37"/>
      <c r="AVW571" s="37"/>
      <c r="AVX571" s="37"/>
      <c r="AVY571" s="37"/>
      <c r="AVZ571" s="37"/>
      <c r="AWA571" s="37"/>
      <c r="AWB571" s="37"/>
      <c r="AWC571" s="37"/>
      <c r="AWD571" s="37"/>
      <c r="AWE571" s="37"/>
      <c r="AWF571" s="37"/>
      <c r="AWG571" s="37"/>
      <c r="AWH571" s="37"/>
      <c r="AWI571" s="37"/>
      <c r="AWJ571" s="37"/>
      <c r="AWK571" s="37"/>
      <c r="AWL571" s="37"/>
      <c r="AWM571" s="37"/>
      <c r="AWN571" s="37"/>
      <c r="AWO571" s="37"/>
      <c r="AWP571" s="37"/>
      <c r="AWQ571" s="37"/>
      <c r="AWR571" s="37"/>
      <c r="AWS571" s="37"/>
      <c r="AWT571" s="37"/>
      <c r="AWU571" s="37"/>
      <c r="AWV571" s="37"/>
      <c r="AWW571" s="37"/>
      <c r="AWX571" s="37"/>
      <c r="AWY571" s="37"/>
      <c r="AWZ571" s="37"/>
      <c r="AXA571" s="37"/>
      <c r="AXB571" s="37"/>
      <c r="AXC571" s="37"/>
      <c r="AXD571" s="37"/>
      <c r="AXE571" s="37"/>
      <c r="AXF571" s="37"/>
      <c r="AXG571" s="37"/>
      <c r="AXH571" s="37"/>
      <c r="AXI571" s="37"/>
      <c r="AXJ571" s="37"/>
      <c r="AXK571" s="37"/>
      <c r="AXL571" s="37"/>
      <c r="AXM571" s="37"/>
      <c r="AXN571" s="37"/>
      <c r="AXO571" s="37"/>
      <c r="AXP571" s="37"/>
      <c r="AXQ571" s="37"/>
      <c r="AXR571" s="37"/>
      <c r="AXS571" s="37"/>
      <c r="AXT571" s="37"/>
      <c r="AXU571" s="37"/>
      <c r="AXV571" s="37"/>
      <c r="AXW571" s="37"/>
      <c r="AXX571" s="37"/>
      <c r="AXY571" s="37"/>
      <c r="AXZ571" s="37"/>
      <c r="AYA571" s="37"/>
      <c r="AYB571" s="37"/>
      <c r="AYC571" s="37"/>
      <c r="AYD571" s="37"/>
      <c r="AYE571" s="37"/>
      <c r="AYF571" s="37"/>
      <c r="AYG571" s="37"/>
      <c r="AYH571" s="37"/>
      <c r="AYI571" s="37"/>
      <c r="AYJ571" s="37"/>
      <c r="AYK571" s="37"/>
      <c r="AYL571" s="37"/>
      <c r="AYM571" s="37"/>
      <c r="AYN571" s="37"/>
      <c r="AYO571" s="37"/>
      <c r="AYP571" s="37"/>
      <c r="AYQ571" s="37"/>
      <c r="AYR571" s="37"/>
      <c r="AYS571" s="37"/>
      <c r="AYT571" s="37"/>
      <c r="AYU571" s="37"/>
      <c r="AYV571" s="37"/>
      <c r="AYW571" s="37"/>
      <c r="AYX571" s="37"/>
      <c r="AYY571" s="37"/>
      <c r="AYZ571" s="37"/>
      <c r="AZA571" s="37"/>
      <c r="AZB571" s="37"/>
      <c r="AZC571" s="37"/>
      <c r="AZD571" s="37"/>
      <c r="AZE571" s="37"/>
      <c r="AZF571" s="37"/>
      <c r="AZG571" s="37"/>
      <c r="AZH571" s="37"/>
      <c r="AZI571" s="37"/>
      <c r="AZJ571" s="37"/>
      <c r="AZK571" s="37"/>
      <c r="AZL571" s="37"/>
      <c r="AZM571" s="37"/>
      <c r="AZN571" s="37"/>
      <c r="AZO571" s="37"/>
      <c r="AZP571" s="37"/>
      <c r="AZQ571" s="37"/>
      <c r="AZR571" s="37"/>
      <c r="AZS571" s="37"/>
      <c r="AZT571" s="37"/>
      <c r="AZU571" s="37"/>
      <c r="AZV571" s="37"/>
      <c r="AZW571" s="37"/>
      <c r="AZX571" s="37"/>
      <c r="AZY571" s="37"/>
      <c r="AZZ571" s="37"/>
      <c r="BAA571" s="37"/>
      <c r="BAB571" s="37"/>
      <c r="BAC571" s="37"/>
      <c r="BAD571" s="37"/>
      <c r="BAE571" s="37"/>
      <c r="BAF571" s="37"/>
      <c r="BAG571" s="37"/>
      <c r="BAH571" s="37"/>
      <c r="BAI571" s="37"/>
      <c r="BAJ571" s="37"/>
      <c r="BAK571" s="37"/>
      <c r="BAL571" s="37"/>
      <c r="BAM571" s="37"/>
      <c r="BAN571" s="37"/>
      <c r="BAO571" s="37"/>
      <c r="BAP571" s="37"/>
      <c r="BAQ571" s="37"/>
      <c r="BAR571" s="37"/>
      <c r="BAS571" s="37"/>
      <c r="BAT571" s="37"/>
      <c r="BAU571" s="37"/>
      <c r="BAV571" s="37"/>
      <c r="BAW571" s="37"/>
      <c r="BAX571" s="37"/>
      <c r="BAY571" s="37"/>
      <c r="BAZ571" s="37"/>
      <c r="BBA571" s="37"/>
      <c r="BBB571" s="37"/>
      <c r="BBC571" s="37"/>
      <c r="BBD571" s="37"/>
      <c r="BBE571" s="37"/>
      <c r="BBF571" s="37"/>
      <c r="BBG571" s="37"/>
      <c r="BBH571" s="37"/>
      <c r="BBI571" s="37"/>
      <c r="BBJ571" s="37"/>
      <c r="BBK571" s="37"/>
      <c r="BBL571" s="37"/>
      <c r="BBM571" s="37"/>
      <c r="BBN571" s="37"/>
      <c r="BBO571" s="37"/>
      <c r="BBP571" s="37"/>
      <c r="BBQ571" s="37"/>
      <c r="BBR571" s="37"/>
      <c r="BBS571" s="37"/>
      <c r="BBT571" s="37"/>
      <c r="BBU571" s="37"/>
      <c r="BBV571" s="37"/>
      <c r="BBW571" s="37"/>
      <c r="BBX571" s="37"/>
      <c r="BBY571" s="37"/>
      <c r="BBZ571" s="37"/>
      <c r="BCA571" s="37"/>
      <c r="BCB571" s="37"/>
      <c r="BCC571" s="37"/>
      <c r="BCD571" s="37"/>
      <c r="BCE571" s="37"/>
      <c r="BCF571" s="37"/>
      <c r="BCG571" s="37"/>
      <c r="BCH571" s="37"/>
      <c r="BCI571" s="37"/>
      <c r="BCJ571" s="37"/>
      <c r="BCK571" s="37"/>
      <c r="BCL571" s="37"/>
      <c r="BCM571" s="37"/>
      <c r="BCN571" s="37"/>
      <c r="BCO571" s="37"/>
      <c r="BCP571" s="37"/>
      <c r="BCQ571" s="37"/>
      <c r="BCR571" s="37"/>
      <c r="BCS571" s="37"/>
      <c r="BCT571" s="37"/>
      <c r="BCU571" s="37"/>
      <c r="BCV571" s="37"/>
      <c r="BCW571" s="37"/>
      <c r="BCX571" s="37"/>
      <c r="BCY571" s="37"/>
      <c r="BCZ571" s="37"/>
      <c r="BDA571" s="37"/>
      <c r="BDB571" s="37"/>
      <c r="BDC571" s="37"/>
      <c r="BDD571" s="37"/>
      <c r="BDE571" s="37"/>
      <c r="BDF571" s="37"/>
      <c r="BDG571" s="37"/>
      <c r="BDH571" s="37"/>
      <c r="BDI571" s="37"/>
      <c r="BDJ571" s="37"/>
      <c r="BDK571" s="37"/>
      <c r="BDL571" s="37"/>
      <c r="BDM571" s="37"/>
      <c r="BDN571" s="37"/>
      <c r="BDO571" s="37"/>
      <c r="BDP571" s="37"/>
      <c r="BDQ571" s="37"/>
      <c r="BDR571" s="37"/>
      <c r="BDS571" s="37"/>
      <c r="BDT571" s="37"/>
      <c r="BDU571" s="37"/>
      <c r="BDV571" s="37"/>
      <c r="BDW571" s="37"/>
      <c r="BDX571" s="37"/>
      <c r="BDY571" s="37"/>
      <c r="BDZ571" s="37"/>
      <c r="BEA571" s="37"/>
      <c r="BEB571" s="37"/>
      <c r="BEC571" s="37"/>
      <c r="BED571" s="37"/>
      <c r="BEE571" s="37"/>
      <c r="BEF571" s="37"/>
      <c r="BEG571" s="37"/>
      <c r="BEH571" s="37"/>
      <c r="BEI571" s="37"/>
      <c r="BEJ571" s="37"/>
      <c r="BEK571" s="37"/>
      <c r="BEL571" s="37"/>
      <c r="BEM571" s="37"/>
      <c r="BEN571" s="37"/>
      <c r="BEO571" s="37"/>
      <c r="BEP571" s="37"/>
      <c r="BEQ571" s="37"/>
      <c r="BER571" s="37"/>
      <c r="BES571" s="37"/>
      <c r="BET571" s="37"/>
      <c r="BEU571" s="37"/>
      <c r="BEV571" s="37"/>
      <c r="BEW571" s="37"/>
      <c r="BEX571" s="37"/>
      <c r="BEY571" s="37"/>
      <c r="BEZ571" s="37"/>
      <c r="BFA571" s="37"/>
      <c r="BFB571" s="37"/>
      <c r="BFC571" s="37"/>
      <c r="BFD571" s="37"/>
      <c r="BFE571" s="37"/>
      <c r="BFF571" s="37"/>
      <c r="BFG571" s="37"/>
      <c r="BFH571" s="37"/>
      <c r="BFI571" s="37"/>
      <c r="BFJ571" s="37"/>
      <c r="BFK571" s="37"/>
      <c r="BFL571" s="37"/>
      <c r="BFM571" s="37"/>
      <c r="BFN571" s="37"/>
      <c r="BFO571" s="37"/>
      <c r="BFP571" s="37"/>
      <c r="BFQ571" s="37"/>
      <c r="BFR571" s="37"/>
      <c r="BFS571" s="37"/>
      <c r="BFT571" s="37"/>
      <c r="BFU571" s="37"/>
      <c r="BFV571" s="37"/>
      <c r="BFW571" s="37"/>
      <c r="BFX571" s="37"/>
      <c r="BFY571" s="37"/>
      <c r="BFZ571" s="37"/>
      <c r="BGA571" s="37"/>
      <c r="BGB571" s="37"/>
      <c r="BGC571" s="37"/>
      <c r="BGD571" s="37"/>
      <c r="BGE571" s="37"/>
      <c r="BGF571" s="37"/>
      <c r="BGG571" s="37"/>
      <c r="BGH571" s="37"/>
      <c r="BGI571" s="37"/>
      <c r="BGJ571" s="37"/>
      <c r="BGK571" s="37"/>
      <c r="BGL571" s="37"/>
      <c r="BGM571" s="37"/>
      <c r="BGN571" s="37"/>
      <c r="BGO571" s="37"/>
      <c r="BGP571" s="37"/>
      <c r="BGQ571" s="37"/>
      <c r="BGR571" s="37"/>
      <c r="BGS571" s="37"/>
      <c r="BGT571" s="37"/>
      <c r="BGU571" s="37"/>
      <c r="BGV571" s="37"/>
      <c r="BGW571" s="37"/>
      <c r="BGX571" s="37"/>
      <c r="BGY571" s="37"/>
      <c r="BGZ571" s="37"/>
      <c r="BHA571" s="37"/>
      <c r="BHB571" s="37"/>
      <c r="BHC571" s="37"/>
      <c r="BHD571" s="37"/>
      <c r="BHE571" s="37"/>
      <c r="BHF571" s="37"/>
      <c r="BHG571" s="37"/>
      <c r="BHH571" s="37"/>
      <c r="BHI571" s="37"/>
      <c r="BHJ571" s="37"/>
      <c r="BHK571" s="37"/>
      <c r="BHL571" s="37"/>
      <c r="BHM571" s="37"/>
      <c r="BHN571" s="37"/>
      <c r="BHO571" s="37"/>
      <c r="BHP571" s="37"/>
      <c r="BHQ571" s="37"/>
      <c r="BHR571" s="37"/>
      <c r="BHS571" s="37"/>
      <c r="BHT571" s="37"/>
      <c r="BHU571" s="37"/>
      <c r="BHV571" s="37"/>
      <c r="BHW571" s="37"/>
      <c r="BHX571" s="37"/>
      <c r="BHY571" s="37"/>
      <c r="BHZ571" s="37"/>
      <c r="BIA571" s="37"/>
      <c r="BIB571" s="37"/>
      <c r="BIC571" s="37"/>
      <c r="BID571" s="37"/>
      <c r="BIE571" s="37"/>
      <c r="BIF571" s="37"/>
      <c r="BIG571" s="37"/>
      <c r="BIH571" s="37"/>
      <c r="BII571" s="37"/>
      <c r="BIJ571" s="37"/>
      <c r="BIK571" s="37"/>
      <c r="BIL571" s="37"/>
      <c r="BIM571" s="37"/>
      <c r="BIN571" s="37"/>
      <c r="BIO571" s="37"/>
      <c r="BIP571" s="37"/>
      <c r="BIQ571" s="37"/>
      <c r="BIR571" s="37"/>
      <c r="BIS571" s="37"/>
      <c r="BIT571" s="37"/>
      <c r="BIU571" s="37"/>
      <c r="BIV571" s="37"/>
      <c r="BIW571" s="37"/>
      <c r="BIX571" s="37"/>
      <c r="BIY571" s="37"/>
      <c r="BIZ571" s="37"/>
      <c r="BJA571" s="37"/>
      <c r="BJB571" s="37"/>
      <c r="BJC571" s="37"/>
      <c r="BJD571" s="37"/>
      <c r="BJE571" s="37"/>
      <c r="BJF571" s="37"/>
      <c r="BJG571" s="37"/>
      <c r="BJH571" s="37"/>
      <c r="BJI571" s="37"/>
      <c r="BJJ571" s="37"/>
      <c r="BJK571" s="37"/>
      <c r="BJL571" s="37"/>
      <c r="BJM571" s="37"/>
      <c r="BJN571" s="37"/>
      <c r="BJO571" s="37"/>
      <c r="BJP571" s="37"/>
      <c r="BJQ571" s="37"/>
      <c r="BJR571" s="37"/>
      <c r="BJS571" s="37"/>
      <c r="BJT571" s="37"/>
      <c r="BJU571" s="37"/>
      <c r="BJV571" s="37"/>
      <c r="BJW571" s="37"/>
      <c r="BJX571" s="37"/>
      <c r="BJY571" s="37"/>
      <c r="BJZ571" s="37"/>
      <c r="BKA571" s="37"/>
      <c r="BKB571" s="37"/>
      <c r="BKC571" s="37"/>
      <c r="BKD571" s="37"/>
      <c r="BKE571" s="37"/>
      <c r="BKF571" s="37"/>
      <c r="BKG571" s="37"/>
      <c r="BKH571" s="37"/>
      <c r="BKI571" s="37"/>
      <c r="BKJ571" s="37"/>
      <c r="BKK571" s="37"/>
      <c r="BKL571" s="37"/>
      <c r="BKM571" s="37"/>
      <c r="BKN571" s="37"/>
      <c r="BKO571" s="37"/>
      <c r="BKP571" s="37"/>
      <c r="BKQ571" s="37"/>
      <c r="BKR571" s="37"/>
      <c r="BKS571" s="37"/>
      <c r="BKT571" s="37"/>
      <c r="BKU571" s="37"/>
      <c r="BKV571" s="37"/>
      <c r="BKW571" s="37"/>
      <c r="BKX571" s="37"/>
      <c r="BKY571" s="37"/>
      <c r="BKZ571" s="37"/>
      <c r="BLA571" s="37"/>
      <c r="BLB571" s="37"/>
      <c r="BLC571" s="37"/>
      <c r="BLD571" s="37"/>
      <c r="BLE571" s="37"/>
      <c r="BLF571" s="37"/>
      <c r="BLG571" s="37"/>
      <c r="BLH571" s="37"/>
      <c r="BLI571" s="37"/>
      <c r="BLJ571" s="37"/>
      <c r="BLK571" s="37"/>
      <c r="BLL571" s="37"/>
      <c r="BLM571" s="37"/>
      <c r="BLN571" s="37"/>
      <c r="BLO571" s="37"/>
      <c r="BLP571" s="37"/>
      <c r="BLQ571" s="37"/>
      <c r="BLR571" s="37"/>
      <c r="BLS571" s="37"/>
      <c r="BLT571" s="37"/>
      <c r="BLU571" s="37"/>
      <c r="BLV571" s="37"/>
      <c r="BLW571" s="37"/>
      <c r="BLX571" s="37"/>
      <c r="BLY571" s="37"/>
      <c r="BLZ571" s="37"/>
      <c r="BMA571" s="37"/>
      <c r="BMB571" s="37"/>
      <c r="BMC571" s="37"/>
      <c r="BMD571" s="37"/>
      <c r="BME571" s="37"/>
      <c r="BMF571" s="37"/>
      <c r="BMG571" s="37"/>
      <c r="BMH571" s="37"/>
      <c r="BMI571" s="37"/>
      <c r="BMJ571" s="37"/>
      <c r="BMK571" s="37"/>
      <c r="BML571" s="37"/>
      <c r="BMM571" s="37"/>
      <c r="BMN571" s="37"/>
      <c r="BMO571" s="37"/>
      <c r="BMP571" s="37"/>
      <c r="BMQ571" s="37"/>
      <c r="BMR571" s="37"/>
      <c r="BMS571" s="37"/>
      <c r="BMT571" s="37"/>
      <c r="BMU571" s="37"/>
      <c r="BMV571" s="37"/>
      <c r="BMW571" s="37"/>
      <c r="BMX571" s="37"/>
      <c r="BMY571" s="37"/>
      <c r="BMZ571" s="37"/>
      <c r="BNA571" s="37"/>
      <c r="BNB571" s="37"/>
      <c r="BNC571" s="37"/>
      <c r="BND571" s="37"/>
      <c r="BNE571" s="37"/>
      <c r="BNF571" s="37"/>
      <c r="BNG571" s="37"/>
      <c r="BNH571" s="37"/>
      <c r="BNI571" s="37"/>
      <c r="BNJ571" s="37"/>
      <c r="BNK571" s="37"/>
      <c r="BNL571" s="37"/>
      <c r="BNM571" s="37"/>
      <c r="BNN571" s="37"/>
      <c r="BNO571" s="37"/>
      <c r="BNP571" s="37"/>
      <c r="BNQ571" s="37"/>
      <c r="BNR571" s="37"/>
      <c r="BNS571" s="37"/>
      <c r="BNT571" s="37"/>
      <c r="BNU571" s="37"/>
      <c r="BNV571" s="37"/>
      <c r="BNW571" s="37"/>
      <c r="BNX571" s="37"/>
      <c r="BNY571" s="37"/>
      <c r="BNZ571" s="37"/>
      <c r="BOA571" s="37"/>
      <c r="BOB571" s="37"/>
      <c r="BOC571" s="37"/>
      <c r="BOD571" s="37"/>
      <c r="BOE571" s="37"/>
      <c r="BOF571" s="37"/>
      <c r="BOG571" s="37"/>
      <c r="BOH571" s="37"/>
      <c r="BOI571" s="37"/>
      <c r="BOJ571" s="37"/>
      <c r="BOK571" s="37"/>
      <c r="BOL571" s="37"/>
      <c r="BOM571" s="37"/>
      <c r="BON571" s="37"/>
      <c r="BOO571" s="37"/>
      <c r="BOP571" s="37"/>
      <c r="BOQ571" s="37"/>
      <c r="BOR571" s="37"/>
      <c r="BOS571" s="37"/>
      <c r="BOT571" s="37"/>
      <c r="BOU571" s="37"/>
      <c r="BOV571" s="37"/>
      <c r="BOW571" s="37"/>
      <c r="BOX571" s="37"/>
      <c r="BOY571" s="37"/>
      <c r="BOZ571" s="37"/>
      <c r="BPA571" s="37"/>
      <c r="BPB571" s="37"/>
      <c r="BPC571" s="37"/>
      <c r="BPD571" s="37"/>
      <c r="BPE571" s="37"/>
      <c r="BPF571" s="37"/>
      <c r="BPG571" s="37"/>
      <c r="BPH571" s="37"/>
      <c r="BPI571" s="37"/>
      <c r="BPJ571" s="37"/>
      <c r="BPK571" s="37"/>
      <c r="BPL571" s="37"/>
      <c r="BPM571" s="37"/>
      <c r="BPN571" s="37"/>
      <c r="BPO571" s="37"/>
      <c r="BPP571" s="37"/>
      <c r="BPQ571" s="37"/>
      <c r="BPR571" s="37"/>
      <c r="BPS571" s="37"/>
      <c r="BPT571" s="37"/>
      <c r="BPU571" s="37"/>
      <c r="BPV571" s="37"/>
      <c r="BPW571" s="37"/>
      <c r="BPX571" s="37"/>
      <c r="BPY571" s="37"/>
      <c r="BPZ571" s="37"/>
      <c r="BQA571" s="37"/>
      <c r="BQB571" s="37"/>
      <c r="BQC571" s="37"/>
      <c r="BQD571" s="37"/>
      <c r="BQE571" s="37"/>
      <c r="BQF571" s="37"/>
      <c r="BQG571" s="37"/>
      <c r="BQH571" s="37"/>
      <c r="BQI571" s="37"/>
      <c r="BQJ571" s="37"/>
      <c r="BQK571" s="37"/>
      <c r="BQL571" s="37"/>
      <c r="BQM571" s="37"/>
      <c r="BQN571" s="37"/>
      <c r="BQO571" s="37"/>
      <c r="BQP571" s="37"/>
      <c r="BQQ571" s="37"/>
      <c r="BQR571" s="37"/>
      <c r="BQS571" s="37"/>
      <c r="BQT571" s="37"/>
      <c r="BQU571" s="37"/>
      <c r="BQV571" s="37"/>
      <c r="BQW571" s="37"/>
      <c r="BQX571" s="37"/>
      <c r="BQY571" s="37"/>
      <c r="BQZ571" s="37"/>
      <c r="BRA571" s="37"/>
      <c r="BRB571" s="37"/>
      <c r="BRC571" s="37"/>
      <c r="BRD571" s="37"/>
      <c r="BRE571" s="37"/>
      <c r="BRF571" s="37"/>
      <c r="BRG571" s="37"/>
      <c r="BRH571" s="37"/>
      <c r="BRI571" s="37"/>
      <c r="BRJ571" s="37"/>
      <c r="BRK571" s="37"/>
      <c r="BRL571" s="37"/>
      <c r="BRM571" s="37"/>
      <c r="BRN571" s="37"/>
      <c r="BRO571" s="37"/>
      <c r="BRP571" s="37"/>
      <c r="BRQ571" s="37"/>
      <c r="BRR571" s="37"/>
      <c r="BRS571" s="37"/>
      <c r="BRT571" s="37"/>
      <c r="BRU571" s="37"/>
      <c r="BRV571" s="37"/>
      <c r="BRW571" s="37"/>
      <c r="BRX571" s="37"/>
      <c r="BRY571" s="37"/>
      <c r="BRZ571" s="37"/>
      <c r="BSA571" s="37"/>
      <c r="BSB571" s="37"/>
      <c r="BSC571" s="37"/>
      <c r="BSD571" s="37"/>
      <c r="BSE571" s="37"/>
      <c r="BSF571" s="37"/>
      <c r="BSG571" s="37"/>
      <c r="BSH571" s="37"/>
      <c r="BSI571" s="37"/>
      <c r="BSJ571" s="37"/>
      <c r="BSK571" s="37"/>
      <c r="BSL571" s="37"/>
      <c r="BSM571" s="37"/>
      <c r="BSN571" s="37"/>
      <c r="BSO571" s="37"/>
      <c r="BSP571" s="37"/>
      <c r="BSQ571" s="37"/>
      <c r="BSR571" s="37"/>
      <c r="BSS571" s="37"/>
      <c r="BST571" s="37"/>
      <c r="BSU571" s="37"/>
      <c r="BSV571" s="37"/>
      <c r="BSW571" s="37"/>
      <c r="BSX571" s="37"/>
      <c r="BSY571" s="37"/>
      <c r="BSZ571" s="37"/>
      <c r="BTA571" s="37"/>
      <c r="BTB571" s="37"/>
      <c r="BTC571" s="37"/>
      <c r="BTD571" s="37"/>
      <c r="BTE571" s="37"/>
      <c r="BTF571" s="37"/>
      <c r="BTG571" s="37"/>
      <c r="BTH571" s="37"/>
      <c r="BTI571" s="37"/>
      <c r="BTJ571" s="37"/>
      <c r="BTK571" s="37"/>
      <c r="BTL571" s="37"/>
      <c r="BTM571" s="37"/>
      <c r="BTN571" s="37"/>
      <c r="BTO571" s="37"/>
      <c r="BTP571" s="37"/>
      <c r="BTQ571" s="37"/>
      <c r="BTR571" s="37"/>
      <c r="BTS571" s="37"/>
      <c r="BTT571" s="37"/>
      <c r="BTU571" s="37"/>
      <c r="BTV571" s="37"/>
      <c r="BTW571" s="37"/>
      <c r="BTX571" s="37"/>
      <c r="BTY571" s="37"/>
      <c r="BTZ571" s="37"/>
      <c r="BUA571" s="37"/>
      <c r="BUB571" s="37"/>
      <c r="BUC571" s="37"/>
      <c r="BUD571" s="37"/>
      <c r="BUE571" s="37"/>
      <c r="BUF571" s="37"/>
      <c r="BUG571" s="37"/>
      <c r="BUH571" s="37"/>
      <c r="BUI571" s="37"/>
      <c r="BUJ571" s="37"/>
      <c r="BUK571" s="37"/>
      <c r="BUL571" s="37"/>
      <c r="BUM571" s="37"/>
      <c r="BUN571" s="37"/>
      <c r="BUO571" s="37"/>
      <c r="BUP571" s="37"/>
      <c r="BUQ571" s="37"/>
      <c r="BUR571" s="37"/>
      <c r="BUS571" s="37"/>
      <c r="BUT571" s="37"/>
      <c r="BUU571" s="37"/>
      <c r="BUV571" s="37"/>
      <c r="BUW571" s="37"/>
      <c r="BUX571" s="37"/>
      <c r="BUY571" s="37"/>
      <c r="BUZ571" s="37"/>
      <c r="BVA571" s="37"/>
      <c r="BVB571" s="37"/>
      <c r="BVC571" s="37"/>
      <c r="BVD571" s="37"/>
      <c r="BVE571" s="37"/>
      <c r="BVF571" s="37"/>
      <c r="BVG571" s="37"/>
      <c r="BVH571" s="37"/>
      <c r="BVI571" s="37"/>
      <c r="BVJ571" s="37"/>
      <c r="BVK571" s="37"/>
      <c r="BVL571" s="37"/>
      <c r="BVM571" s="37"/>
      <c r="BVN571" s="37"/>
      <c r="BVO571" s="37"/>
      <c r="BVP571" s="37"/>
      <c r="BVQ571" s="37"/>
      <c r="BVR571" s="37"/>
      <c r="BVS571" s="37"/>
      <c r="BVT571" s="37"/>
      <c r="BVU571" s="37"/>
      <c r="BVV571" s="37"/>
      <c r="BVW571" s="37"/>
      <c r="BVX571" s="37"/>
      <c r="BVY571" s="37"/>
      <c r="BVZ571" s="37"/>
      <c r="BWA571" s="37"/>
      <c r="BWB571" s="37"/>
      <c r="BWC571" s="37"/>
      <c r="BWD571" s="37"/>
      <c r="BWE571" s="37"/>
      <c r="BWF571" s="37"/>
      <c r="BWG571" s="37"/>
      <c r="BWH571" s="37"/>
      <c r="BWI571" s="37"/>
      <c r="BWJ571" s="37"/>
      <c r="BWK571" s="37"/>
      <c r="BWL571" s="37"/>
      <c r="BWM571" s="37"/>
      <c r="BWN571" s="37"/>
      <c r="BWO571" s="37"/>
      <c r="BWP571" s="37"/>
      <c r="BWQ571" s="37"/>
      <c r="BWR571" s="37"/>
      <c r="BWS571" s="37"/>
      <c r="BWT571" s="37"/>
      <c r="BWU571" s="37"/>
      <c r="BWV571" s="37"/>
      <c r="BWW571" s="37"/>
      <c r="BWX571" s="37"/>
      <c r="BWY571" s="37"/>
      <c r="BWZ571" s="37"/>
      <c r="BXA571" s="37"/>
      <c r="BXB571" s="37"/>
      <c r="BXC571" s="37"/>
      <c r="BXD571" s="37"/>
      <c r="BXE571" s="37"/>
      <c r="BXF571" s="37"/>
      <c r="BXG571" s="37"/>
      <c r="BXH571" s="37"/>
      <c r="BXI571" s="37"/>
      <c r="BXJ571" s="37"/>
      <c r="BXK571" s="37"/>
      <c r="BXL571" s="37"/>
      <c r="BXM571" s="37"/>
      <c r="BXN571" s="37"/>
      <c r="BXO571" s="37"/>
      <c r="BXP571" s="37"/>
      <c r="BXQ571" s="37"/>
      <c r="BXR571" s="37"/>
      <c r="BXS571" s="37"/>
      <c r="BXT571" s="37"/>
      <c r="BXU571" s="37"/>
      <c r="BXV571" s="37"/>
      <c r="BXW571" s="37"/>
      <c r="BXX571" s="37"/>
      <c r="BXY571" s="37"/>
      <c r="BXZ571" s="37"/>
      <c r="BYA571" s="37"/>
      <c r="BYB571" s="37"/>
      <c r="BYC571" s="37"/>
      <c r="BYD571" s="37"/>
      <c r="BYE571" s="37"/>
      <c r="BYF571" s="37"/>
      <c r="BYG571" s="37"/>
      <c r="BYH571" s="37"/>
      <c r="BYI571" s="37"/>
      <c r="BYJ571" s="37"/>
      <c r="BYK571" s="37"/>
      <c r="BYL571" s="37"/>
      <c r="BYM571" s="37"/>
      <c r="BYN571" s="37"/>
      <c r="BYO571" s="37"/>
      <c r="BYP571" s="37"/>
      <c r="BYQ571" s="37"/>
      <c r="BYR571" s="37"/>
      <c r="BYS571" s="37"/>
      <c r="BYT571" s="37"/>
      <c r="BYU571" s="37"/>
      <c r="BYV571" s="37"/>
      <c r="BYW571" s="37"/>
      <c r="BYX571" s="37"/>
      <c r="BYY571" s="37"/>
      <c r="BYZ571" s="37"/>
      <c r="BZA571" s="37"/>
      <c r="BZB571" s="37"/>
      <c r="BZC571" s="37"/>
      <c r="BZD571" s="37"/>
      <c r="BZE571" s="37"/>
      <c r="BZF571" s="37"/>
      <c r="BZG571" s="37"/>
      <c r="BZH571" s="37"/>
      <c r="BZI571" s="37"/>
      <c r="BZJ571" s="37"/>
      <c r="BZK571" s="37"/>
      <c r="BZL571" s="37"/>
      <c r="BZM571" s="37"/>
      <c r="BZN571" s="37"/>
      <c r="BZO571" s="37"/>
      <c r="BZP571" s="37"/>
      <c r="BZQ571" s="37"/>
      <c r="BZR571" s="37"/>
      <c r="BZS571" s="37"/>
      <c r="BZT571" s="37"/>
      <c r="BZU571" s="37"/>
      <c r="BZV571" s="37"/>
      <c r="BZW571" s="37"/>
      <c r="BZX571" s="37"/>
      <c r="BZY571" s="37"/>
      <c r="BZZ571" s="37"/>
      <c r="CAA571" s="37"/>
      <c r="CAB571" s="37"/>
      <c r="CAC571" s="37"/>
      <c r="CAD571" s="37"/>
      <c r="CAE571" s="37"/>
      <c r="CAF571" s="37"/>
      <c r="CAG571" s="37"/>
      <c r="CAH571" s="37"/>
      <c r="CAI571" s="37"/>
      <c r="CAJ571" s="37"/>
      <c r="CAK571" s="37"/>
      <c r="CAL571" s="37"/>
      <c r="CAM571" s="37"/>
      <c r="CAN571" s="37"/>
      <c r="CAO571" s="37"/>
      <c r="CAP571" s="37"/>
      <c r="CAQ571" s="37"/>
      <c r="CAR571" s="37"/>
      <c r="CAS571" s="37"/>
      <c r="CAT571" s="37"/>
      <c r="CAU571" s="37"/>
      <c r="CAV571" s="37"/>
      <c r="CAW571" s="37"/>
      <c r="CAX571" s="37"/>
      <c r="CAY571" s="37"/>
      <c r="CAZ571" s="37"/>
      <c r="CBA571" s="37"/>
      <c r="CBB571" s="37"/>
      <c r="CBC571" s="37"/>
      <c r="CBD571" s="37"/>
      <c r="CBE571" s="37"/>
      <c r="CBF571" s="37"/>
      <c r="CBG571" s="37"/>
      <c r="CBH571" s="37"/>
      <c r="CBI571" s="37"/>
      <c r="CBJ571" s="37"/>
      <c r="CBK571" s="37"/>
      <c r="CBL571" s="37"/>
      <c r="CBM571" s="37"/>
      <c r="CBN571" s="37"/>
      <c r="CBO571" s="37"/>
      <c r="CBP571" s="37"/>
      <c r="CBQ571" s="37"/>
      <c r="CBR571" s="37"/>
      <c r="CBS571" s="37"/>
      <c r="CBT571" s="37"/>
      <c r="CBU571" s="37"/>
      <c r="CBV571" s="37"/>
      <c r="CBW571" s="37"/>
      <c r="CBX571" s="37"/>
      <c r="CBY571" s="37"/>
      <c r="CBZ571" s="37"/>
      <c r="CCA571" s="37"/>
      <c r="CCB571" s="37"/>
      <c r="CCC571" s="37"/>
      <c r="CCD571" s="37"/>
      <c r="CCE571" s="37"/>
      <c r="CCF571" s="37"/>
      <c r="CCG571" s="37"/>
      <c r="CCH571" s="37"/>
      <c r="CCI571" s="37"/>
      <c r="CCJ571" s="37"/>
      <c r="CCK571" s="37"/>
      <c r="CCL571" s="37"/>
      <c r="CCM571" s="37"/>
      <c r="CCN571" s="37"/>
      <c r="CCO571" s="37"/>
      <c r="CCP571" s="37"/>
      <c r="CCQ571" s="37"/>
      <c r="CCR571" s="37"/>
      <c r="CCS571" s="37"/>
      <c r="CCT571" s="37"/>
      <c r="CCU571" s="37"/>
      <c r="CCV571" s="37"/>
      <c r="CCW571" s="37"/>
      <c r="CCX571" s="37"/>
      <c r="CCY571" s="37"/>
      <c r="CCZ571" s="37"/>
      <c r="CDA571" s="37"/>
      <c r="CDB571" s="37"/>
      <c r="CDC571" s="37"/>
      <c r="CDD571" s="37"/>
      <c r="CDE571" s="37"/>
      <c r="CDF571" s="37"/>
      <c r="CDG571" s="37"/>
      <c r="CDH571" s="37"/>
      <c r="CDI571" s="37"/>
      <c r="CDJ571" s="37"/>
      <c r="CDK571" s="37"/>
      <c r="CDL571" s="37"/>
      <c r="CDM571" s="37"/>
      <c r="CDN571" s="37"/>
      <c r="CDO571" s="37"/>
      <c r="CDP571" s="37"/>
      <c r="CDQ571" s="37"/>
      <c r="CDR571" s="37"/>
      <c r="CDS571" s="37"/>
      <c r="CDT571" s="37"/>
      <c r="CDU571" s="37"/>
      <c r="CDV571" s="37"/>
      <c r="CDW571" s="37"/>
      <c r="CDX571" s="37"/>
      <c r="CDY571" s="37"/>
      <c r="CDZ571" s="37"/>
      <c r="CEA571" s="37"/>
      <c r="CEB571" s="37"/>
      <c r="CEC571" s="37"/>
      <c r="CED571" s="37"/>
      <c r="CEE571" s="37"/>
      <c r="CEF571" s="37"/>
      <c r="CEG571" s="37"/>
      <c r="CEH571" s="37"/>
      <c r="CEI571" s="37"/>
      <c r="CEJ571" s="37"/>
      <c r="CEK571" s="37"/>
      <c r="CEL571" s="37"/>
      <c r="CEM571" s="37"/>
      <c r="CEN571" s="37"/>
      <c r="CEO571" s="37"/>
      <c r="CEP571" s="37"/>
      <c r="CEQ571" s="37"/>
      <c r="CER571" s="37"/>
      <c r="CES571" s="37"/>
      <c r="CET571" s="37"/>
      <c r="CEU571" s="37"/>
      <c r="CEV571" s="37"/>
      <c r="CEW571" s="37"/>
      <c r="CEX571" s="37"/>
      <c r="CEY571" s="37"/>
      <c r="CEZ571" s="37"/>
    </row>
    <row r="572" spans="1:2184" s="163" customFormat="1" ht="27" customHeight="1">
      <c r="A572" s="984"/>
      <c r="B572" s="894">
        <v>80101500</v>
      </c>
      <c r="C572" s="966" t="s">
        <v>750</v>
      </c>
      <c r="D572" s="981" t="s">
        <v>747</v>
      </c>
      <c r="E572" s="969" t="s">
        <v>751</v>
      </c>
      <c r="F572" s="966" t="s">
        <v>39</v>
      </c>
      <c r="G572" s="966" t="s">
        <v>752</v>
      </c>
      <c r="H572" s="967">
        <v>44222000</v>
      </c>
      <c r="I572" s="968">
        <v>44222000</v>
      </c>
      <c r="J572" s="969" t="s">
        <v>29</v>
      </c>
      <c r="K572" s="966" t="s">
        <v>29</v>
      </c>
      <c r="L572" s="966" t="s">
        <v>753</v>
      </c>
      <c r="M572" s="988" t="s">
        <v>765</v>
      </c>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c r="CT572" s="37"/>
      <c r="CU572" s="37"/>
      <c r="CV572" s="37"/>
      <c r="CW572" s="37"/>
      <c r="CX572" s="37"/>
      <c r="CY572" s="37"/>
      <c r="CZ572" s="37"/>
      <c r="DA572" s="37"/>
      <c r="DB572" s="37"/>
      <c r="DC572" s="37"/>
      <c r="DD572" s="37"/>
      <c r="DE572" s="37"/>
      <c r="DF572" s="37"/>
      <c r="DG572" s="37"/>
      <c r="DH572" s="37"/>
      <c r="DI572" s="37"/>
      <c r="DJ572" s="37"/>
      <c r="DK572" s="37"/>
      <c r="DL572" s="37"/>
      <c r="DM572" s="37"/>
      <c r="DN572" s="37"/>
      <c r="DO572" s="37"/>
      <c r="DP572" s="37"/>
      <c r="DQ572" s="37"/>
      <c r="DR572" s="37"/>
      <c r="DS572" s="37"/>
      <c r="DT572" s="37"/>
      <c r="DU572" s="37"/>
      <c r="DV572" s="37"/>
      <c r="DW572" s="37"/>
      <c r="DX572" s="37"/>
      <c r="DY572" s="37"/>
      <c r="DZ572" s="37"/>
      <c r="EA572" s="37"/>
      <c r="EB572" s="37"/>
      <c r="EC572" s="37"/>
      <c r="ED572" s="37"/>
      <c r="EE572" s="37"/>
      <c r="EF572" s="37"/>
      <c r="EG572" s="37"/>
      <c r="EH572" s="37"/>
      <c r="EI572" s="37"/>
      <c r="EJ572" s="37"/>
      <c r="EK572" s="37"/>
      <c r="EL572" s="37"/>
      <c r="EM572" s="37"/>
      <c r="EN572" s="37"/>
      <c r="EO572" s="37"/>
      <c r="EP572" s="37"/>
      <c r="EQ572" s="37"/>
      <c r="ER572" s="37"/>
      <c r="ES572" s="37"/>
      <c r="ET572" s="37"/>
      <c r="EU572" s="37"/>
      <c r="EV572" s="37"/>
      <c r="EW572" s="37"/>
      <c r="EX572" s="37"/>
      <c r="EY572" s="37"/>
      <c r="EZ572" s="37"/>
      <c r="FA572" s="37"/>
      <c r="FB572" s="37"/>
      <c r="FC572" s="37"/>
      <c r="FD572" s="37"/>
      <c r="FE572" s="37"/>
      <c r="FF572" s="37"/>
      <c r="FG572" s="37"/>
      <c r="FH572" s="37"/>
      <c r="FI572" s="37"/>
      <c r="FJ572" s="37"/>
      <c r="FK572" s="37"/>
      <c r="FL572" s="37"/>
      <c r="FM572" s="37"/>
      <c r="FN572" s="37"/>
      <c r="FO572" s="37"/>
      <c r="FP572" s="37"/>
      <c r="FQ572" s="37"/>
      <c r="FR572" s="37"/>
      <c r="FS572" s="37"/>
      <c r="FT572" s="37"/>
      <c r="FU572" s="37"/>
      <c r="FV572" s="37"/>
      <c r="FW572" s="37"/>
      <c r="FX572" s="37"/>
      <c r="FY572" s="37"/>
      <c r="FZ572" s="37"/>
      <c r="GA572" s="37"/>
      <c r="GB572" s="37"/>
      <c r="GC572" s="37"/>
      <c r="GD572" s="37"/>
      <c r="GE572" s="37"/>
      <c r="GF572" s="37"/>
      <c r="GG572" s="37"/>
      <c r="GH572" s="37"/>
      <c r="GI572" s="37"/>
      <c r="GJ572" s="37"/>
      <c r="GK572" s="37"/>
      <c r="GL572" s="37"/>
      <c r="GM572" s="37"/>
      <c r="GN572" s="37"/>
      <c r="GO572" s="37"/>
      <c r="GP572" s="37"/>
      <c r="GQ572" s="37"/>
      <c r="GR572" s="37"/>
      <c r="GS572" s="37"/>
      <c r="GT572" s="37"/>
      <c r="GU572" s="37"/>
      <c r="GV572" s="37"/>
      <c r="GW572" s="37"/>
      <c r="GX572" s="37"/>
      <c r="GY572" s="37"/>
      <c r="GZ572" s="37"/>
      <c r="HA572" s="37"/>
      <c r="HB572" s="37"/>
      <c r="HC572" s="37"/>
      <c r="HD572" s="37"/>
      <c r="HE572" s="37"/>
      <c r="HF572" s="37"/>
      <c r="HG572" s="37"/>
      <c r="HH572" s="37"/>
      <c r="HI572" s="37"/>
      <c r="HJ572" s="37"/>
      <c r="HK572" s="37"/>
      <c r="HL572" s="37"/>
      <c r="HM572" s="37"/>
      <c r="HN572" s="37"/>
      <c r="HO572" s="37"/>
      <c r="HP572" s="37"/>
      <c r="HQ572" s="37"/>
      <c r="HR572" s="37"/>
      <c r="HS572" s="37"/>
      <c r="HT572" s="37"/>
      <c r="HU572" s="37"/>
      <c r="HV572" s="37"/>
      <c r="HW572" s="37"/>
      <c r="HX572" s="37"/>
      <c r="HY572" s="37"/>
      <c r="HZ572" s="37"/>
      <c r="IA572" s="37"/>
      <c r="IB572" s="37"/>
      <c r="IC572" s="37"/>
      <c r="ID572" s="37"/>
      <c r="IE572" s="37"/>
      <c r="IF572" s="37"/>
      <c r="IG572" s="37"/>
      <c r="IH572" s="37"/>
      <c r="II572" s="37"/>
      <c r="IJ572" s="37"/>
      <c r="IK572" s="37"/>
      <c r="IL572" s="37"/>
      <c r="IM572" s="37"/>
      <c r="IN572" s="37"/>
      <c r="IO572" s="37"/>
      <c r="IP572" s="37"/>
      <c r="IQ572" s="37"/>
      <c r="IR572" s="37"/>
      <c r="IS572" s="37"/>
      <c r="IT572" s="37"/>
      <c r="IU572" s="37"/>
      <c r="IV572" s="37"/>
      <c r="IW572" s="37"/>
      <c r="IX572" s="37"/>
      <c r="IY572" s="37"/>
      <c r="IZ572" s="37"/>
      <c r="JA572" s="37"/>
      <c r="JB572" s="37"/>
      <c r="JC572" s="37"/>
      <c r="JD572" s="37"/>
      <c r="JE572" s="37"/>
      <c r="JF572" s="37"/>
      <c r="JG572" s="37"/>
      <c r="JH572" s="37"/>
      <c r="JI572" s="37"/>
      <c r="JJ572" s="37"/>
      <c r="JK572" s="37"/>
      <c r="JL572" s="37"/>
      <c r="JM572" s="37"/>
      <c r="JN572" s="37"/>
      <c r="JO572" s="37"/>
      <c r="JP572" s="37"/>
      <c r="JQ572" s="37"/>
      <c r="JR572" s="37"/>
      <c r="JS572" s="37"/>
      <c r="JT572" s="37"/>
      <c r="JU572" s="37"/>
      <c r="JV572" s="37"/>
      <c r="JW572" s="37"/>
      <c r="JX572" s="37"/>
      <c r="JY572" s="37"/>
      <c r="JZ572" s="37"/>
      <c r="KA572" s="37"/>
      <c r="KB572" s="37"/>
      <c r="KC572" s="37"/>
      <c r="KD572" s="37"/>
      <c r="KE572" s="37"/>
      <c r="KF572" s="37"/>
      <c r="KG572" s="37"/>
      <c r="KH572" s="37"/>
      <c r="KI572" s="37"/>
      <c r="KJ572" s="37"/>
      <c r="KK572" s="37"/>
      <c r="KL572" s="37"/>
      <c r="KM572" s="37"/>
      <c r="KN572" s="37"/>
      <c r="KO572" s="37"/>
      <c r="KP572" s="37"/>
      <c r="KQ572" s="37"/>
      <c r="KR572" s="37"/>
      <c r="KS572" s="37"/>
      <c r="KT572" s="37"/>
      <c r="KU572" s="37"/>
      <c r="KV572" s="37"/>
      <c r="KW572" s="37"/>
      <c r="KX572" s="37"/>
      <c r="KY572" s="37"/>
      <c r="KZ572" s="37"/>
      <c r="LA572" s="37"/>
      <c r="LB572" s="37"/>
      <c r="LC572" s="37"/>
      <c r="LD572" s="37"/>
      <c r="LE572" s="37"/>
      <c r="LF572" s="37"/>
      <c r="LG572" s="37"/>
      <c r="LH572" s="37"/>
      <c r="LI572" s="37"/>
      <c r="LJ572" s="37"/>
      <c r="LK572" s="37"/>
      <c r="LL572" s="37"/>
      <c r="LM572" s="37"/>
      <c r="LN572" s="37"/>
      <c r="LO572" s="37"/>
      <c r="LP572" s="37"/>
      <c r="LQ572" s="37"/>
      <c r="LR572" s="37"/>
      <c r="LS572" s="37"/>
      <c r="LT572" s="37"/>
      <c r="LU572" s="37"/>
      <c r="LV572" s="37"/>
      <c r="LW572" s="37"/>
      <c r="LX572" s="37"/>
      <c r="LY572" s="37"/>
      <c r="LZ572" s="37"/>
      <c r="MA572" s="37"/>
      <c r="MB572" s="37"/>
      <c r="MC572" s="37"/>
      <c r="MD572" s="37"/>
      <c r="ME572" s="37"/>
      <c r="MF572" s="37"/>
      <c r="MG572" s="37"/>
      <c r="MH572" s="37"/>
      <c r="MI572" s="37"/>
      <c r="MJ572" s="37"/>
      <c r="MK572" s="37"/>
      <c r="ML572" s="37"/>
      <c r="MM572" s="37"/>
      <c r="MN572" s="37"/>
      <c r="MO572" s="37"/>
      <c r="MP572" s="37"/>
      <c r="MQ572" s="37"/>
      <c r="MR572" s="37"/>
      <c r="MS572" s="37"/>
      <c r="MT572" s="37"/>
      <c r="MU572" s="37"/>
      <c r="MV572" s="37"/>
      <c r="MW572" s="37"/>
      <c r="MX572" s="37"/>
      <c r="MY572" s="37"/>
      <c r="MZ572" s="37"/>
      <c r="NA572" s="37"/>
      <c r="NB572" s="37"/>
      <c r="NC572" s="37"/>
      <c r="ND572" s="37"/>
      <c r="NE572" s="37"/>
      <c r="NF572" s="37"/>
      <c r="NG572" s="37"/>
      <c r="NH572" s="37"/>
      <c r="NI572" s="37"/>
      <c r="NJ572" s="37"/>
      <c r="NK572" s="37"/>
      <c r="NL572" s="37"/>
      <c r="NM572" s="37"/>
      <c r="NN572" s="37"/>
      <c r="NO572" s="37"/>
      <c r="NP572" s="37"/>
      <c r="NQ572" s="37"/>
      <c r="NR572" s="37"/>
      <c r="NS572" s="37"/>
      <c r="NT572" s="37"/>
      <c r="NU572" s="37"/>
      <c r="NV572" s="37"/>
      <c r="NW572" s="37"/>
      <c r="NX572" s="37"/>
      <c r="NY572" s="37"/>
      <c r="NZ572" s="37"/>
      <c r="OA572" s="37"/>
      <c r="OB572" s="37"/>
      <c r="OC572" s="37"/>
      <c r="OD572" s="37"/>
      <c r="OE572" s="37"/>
      <c r="OF572" s="37"/>
      <c r="OG572" s="37"/>
      <c r="OH572" s="37"/>
      <c r="OI572" s="37"/>
      <c r="OJ572" s="37"/>
      <c r="OK572" s="37"/>
      <c r="OL572" s="37"/>
      <c r="OM572" s="37"/>
      <c r="ON572" s="37"/>
      <c r="OO572" s="37"/>
      <c r="OP572" s="37"/>
      <c r="OQ572" s="37"/>
      <c r="OR572" s="37"/>
      <c r="OS572" s="37"/>
      <c r="OT572" s="37"/>
      <c r="OU572" s="37"/>
      <c r="OV572" s="37"/>
      <c r="OW572" s="37"/>
      <c r="OX572" s="37"/>
      <c r="OY572" s="37"/>
      <c r="OZ572" s="37"/>
      <c r="PA572" s="37"/>
      <c r="PB572" s="37"/>
      <c r="PC572" s="37"/>
      <c r="PD572" s="37"/>
      <c r="PE572" s="37"/>
      <c r="PF572" s="37"/>
      <c r="PG572" s="37"/>
      <c r="PH572" s="37"/>
      <c r="PI572" s="37"/>
      <c r="PJ572" s="37"/>
      <c r="PK572" s="37"/>
      <c r="PL572" s="37"/>
      <c r="PM572" s="37"/>
      <c r="PN572" s="37"/>
      <c r="PO572" s="37"/>
      <c r="PP572" s="37"/>
      <c r="PQ572" s="37"/>
      <c r="PR572" s="37"/>
      <c r="PS572" s="37"/>
      <c r="PT572" s="37"/>
      <c r="PU572" s="37"/>
      <c r="PV572" s="37"/>
      <c r="PW572" s="37"/>
      <c r="PX572" s="37"/>
      <c r="PY572" s="37"/>
      <c r="PZ572" s="37"/>
      <c r="QA572" s="37"/>
      <c r="QB572" s="37"/>
      <c r="QC572" s="37"/>
      <c r="QD572" s="37"/>
      <c r="QE572" s="37"/>
      <c r="QF572" s="37"/>
      <c r="QG572" s="37"/>
      <c r="QH572" s="37"/>
      <c r="QI572" s="37"/>
      <c r="QJ572" s="37"/>
      <c r="QK572" s="37"/>
      <c r="QL572" s="37"/>
      <c r="QM572" s="37"/>
      <c r="QN572" s="37"/>
      <c r="QO572" s="37"/>
      <c r="QP572" s="37"/>
      <c r="QQ572" s="37"/>
      <c r="QR572" s="37"/>
      <c r="QS572" s="37"/>
      <c r="QT572" s="37"/>
      <c r="QU572" s="37"/>
      <c r="QV572" s="37"/>
      <c r="QW572" s="37"/>
      <c r="QX572" s="37"/>
      <c r="QY572" s="37"/>
      <c r="QZ572" s="37"/>
      <c r="RA572" s="37"/>
      <c r="RB572" s="37"/>
      <c r="RC572" s="37"/>
      <c r="RD572" s="37"/>
      <c r="RE572" s="37"/>
      <c r="RF572" s="37"/>
      <c r="RG572" s="37"/>
      <c r="RH572" s="37"/>
      <c r="RI572" s="37"/>
      <c r="RJ572" s="37"/>
      <c r="RK572" s="37"/>
      <c r="RL572" s="37"/>
      <c r="RM572" s="37"/>
      <c r="RN572" s="37"/>
      <c r="RO572" s="37"/>
      <c r="RP572" s="37"/>
      <c r="RQ572" s="37"/>
      <c r="RR572" s="37"/>
      <c r="RS572" s="37"/>
      <c r="RT572" s="37"/>
      <c r="RU572" s="37"/>
      <c r="RV572" s="37"/>
      <c r="RW572" s="37"/>
      <c r="RX572" s="37"/>
      <c r="RY572" s="37"/>
      <c r="RZ572" s="37"/>
      <c r="SA572" s="37"/>
      <c r="SB572" s="37"/>
      <c r="SC572" s="37"/>
      <c r="SD572" s="37"/>
      <c r="SE572" s="37"/>
      <c r="SF572" s="37"/>
      <c r="SG572" s="37"/>
      <c r="SH572" s="37"/>
      <c r="SI572" s="37"/>
      <c r="SJ572" s="37"/>
      <c r="SK572" s="37"/>
      <c r="SL572" s="37"/>
      <c r="SM572" s="37"/>
      <c r="SN572" s="37"/>
      <c r="SO572" s="37"/>
      <c r="SP572" s="37"/>
      <c r="SQ572" s="37"/>
      <c r="SR572" s="37"/>
      <c r="SS572" s="37"/>
      <c r="ST572" s="37"/>
      <c r="SU572" s="37"/>
      <c r="SV572" s="37"/>
      <c r="SW572" s="37"/>
      <c r="SX572" s="37"/>
      <c r="SY572" s="37"/>
      <c r="SZ572" s="37"/>
      <c r="TA572" s="37"/>
      <c r="TB572" s="37"/>
      <c r="TC572" s="37"/>
      <c r="TD572" s="37"/>
      <c r="TE572" s="37"/>
      <c r="TF572" s="37"/>
      <c r="TG572" s="37"/>
      <c r="TH572" s="37"/>
      <c r="TI572" s="37"/>
      <c r="TJ572" s="37"/>
      <c r="TK572" s="37"/>
      <c r="TL572" s="37"/>
      <c r="TM572" s="37"/>
      <c r="TN572" s="37"/>
      <c r="TO572" s="37"/>
      <c r="TP572" s="37"/>
      <c r="TQ572" s="37"/>
      <c r="TR572" s="37"/>
      <c r="TS572" s="37"/>
      <c r="TT572" s="37"/>
      <c r="TU572" s="37"/>
      <c r="TV572" s="37"/>
      <c r="TW572" s="37"/>
      <c r="TX572" s="37"/>
      <c r="TY572" s="37"/>
      <c r="TZ572" s="37"/>
      <c r="UA572" s="37"/>
      <c r="UB572" s="37"/>
      <c r="UC572" s="37"/>
      <c r="UD572" s="37"/>
      <c r="UE572" s="37"/>
      <c r="UF572" s="37"/>
      <c r="UG572" s="37"/>
      <c r="UH572" s="37"/>
      <c r="UI572" s="37"/>
      <c r="UJ572" s="37"/>
      <c r="UK572" s="37"/>
      <c r="UL572" s="37"/>
      <c r="UM572" s="37"/>
      <c r="UN572" s="37"/>
      <c r="UO572" s="37"/>
      <c r="UP572" s="37"/>
      <c r="UQ572" s="37"/>
      <c r="UR572" s="37"/>
      <c r="US572" s="37"/>
      <c r="UT572" s="37"/>
      <c r="UU572" s="37"/>
      <c r="UV572" s="37"/>
      <c r="UW572" s="37"/>
      <c r="UX572" s="37"/>
      <c r="UY572" s="37"/>
      <c r="UZ572" s="37"/>
      <c r="VA572" s="37"/>
      <c r="VB572" s="37"/>
      <c r="VC572" s="37"/>
      <c r="VD572" s="37"/>
      <c r="VE572" s="37"/>
      <c r="VF572" s="37"/>
      <c r="VG572" s="37"/>
      <c r="VH572" s="37"/>
      <c r="VI572" s="37"/>
      <c r="VJ572" s="37"/>
      <c r="VK572" s="37"/>
      <c r="VL572" s="37"/>
      <c r="VM572" s="37"/>
      <c r="VN572" s="37"/>
      <c r="VO572" s="37"/>
      <c r="VP572" s="37"/>
      <c r="VQ572" s="37"/>
      <c r="VR572" s="37"/>
      <c r="VS572" s="37"/>
      <c r="VT572" s="37"/>
      <c r="VU572" s="37"/>
      <c r="VV572" s="37"/>
      <c r="VW572" s="37"/>
      <c r="VX572" s="37"/>
      <c r="VY572" s="37"/>
      <c r="VZ572" s="37"/>
      <c r="WA572" s="37"/>
      <c r="WB572" s="37"/>
      <c r="WC572" s="37"/>
      <c r="WD572" s="37"/>
      <c r="WE572" s="37"/>
      <c r="WF572" s="37"/>
      <c r="WG572" s="37"/>
      <c r="WH572" s="37"/>
      <c r="WI572" s="37"/>
      <c r="WJ572" s="37"/>
      <c r="WK572" s="37"/>
      <c r="WL572" s="37"/>
      <c r="WM572" s="37"/>
      <c r="WN572" s="37"/>
      <c r="WO572" s="37"/>
      <c r="WP572" s="37"/>
      <c r="WQ572" s="37"/>
      <c r="WR572" s="37"/>
      <c r="WS572" s="37"/>
      <c r="WT572" s="37"/>
      <c r="WU572" s="37"/>
      <c r="WV572" s="37"/>
      <c r="WW572" s="37"/>
      <c r="WX572" s="37"/>
      <c r="WY572" s="37"/>
      <c r="WZ572" s="37"/>
      <c r="XA572" s="37"/>
      <c r="XB572" s="37"/>
      <c r="XC572" s="37"/>
      <c r="XD572" s="37"/>
      <c r="XE572" s="37"/>
      <c r="XF572" s="37"/>
      <c r="XG572" s="37"/>
      <c r="XH572" s="37"/>
      <c r="XI572" s="37"/>
      <c r="XJ572" s="37"/>
      <c r="XK572" s="37"/>
      <c r="XL572" s="37"/>
      <c r="XM572" s="37"/>
      <c r="XN572" s="37"/>
      <c r="XO572" s="37"/>
      <c r="XP572" s="37"/>
      <c r="XQ572" s="37"/>
      <c r="XR572" s="37"/>
      <c r="XS572" s="37"/>
      <c r="XT572" s="37"/>
      <c r="XU572" s="37"/>
      <c r="XV572" s="37"/>
      <c r="XW572" s="37"/>
      <c r="XX572" s="37"/>
      <c r="XY572" s="37"/>
      <c r="XZ572" s="37"/>
      <c r="YA572" s="37"/>
      <c r="YB572" s="37"/>
      <c r="YC572" s="37"/>
      <c r="YD572" s="37"/>
      <c r="YE572" s="37"/>
      <c r="YF572" s="37"/>
      <c r="YG572" s="37"/>
      <c r="YH572" s="37"/>
      <c r="YI572" s="37"/>
      <c r="YJ572" s="37"/>
      <c r="YK572" s="37"/>
      <c r="YL572" s="37"/>
      <c r="YM572" s="37"/>
      <c r="YN572" s="37"/>
      <c r="YO572" s="37"/>
      <c r="YP572" s="37"/>
      <c r="YQ572" s="37"/>
      <c r="YR572" s="37"/>
      <c r="YS572" s="37"/>
      <c r="YT572" s="37"/>
      <c r="YU572" s="37"/>
      <c r="YV572" s="37"/>
      <c r="YW572" s="37"/>
      <c r="YX572" s="37"/>
      <c r="YY572" s="37"/>
      <c r="YZ572" s="37"/>
      <c r="ZA572" s="37"/>
      <c r="ZB572" s="37"/>
      <c r="ZC572" s="37"/>
      <c r="ZD572" s="37"/>
      <c r="ZE572" s="37"/>
      <c r="ZF572" s="37"/>
      <c r="ZG572" s="37"/>
      <c r="ZH572" s="37"/>
      <c r="ZI572" s="37"/>
      <c r="ZJ572" s="37"/>
      <c r="ZK572" s="37"/>
      <c r="ZL572" s="37"/>
      <c r="ZM572" s="37"/>
      <c r="ZN572" s="37"/>
      <c r="ZO572" s="37"/>
      <c r="ZP572" s="37"/>
      <c r="ZQ572" s="37"/>
      <c r="ZR572" s="37"/>
      <c r="ZS572" s="37"/>
      <c r="ZT572" s="37"/>
      <c r="ZU572" s="37"/>
      <c r="ZV572" s="37"/>
      <c r="ZW572" s="37"/>
      <c r="ZX572" s="37"/>
      <c r="ZY572" s="37"/>
      <c r="ZZ572" s="37"/>
      <c r="AAA572" s="37"/>
      <c r="AAB572" s="37"/>
      <c r="AAC572" s="37"/>
      <c r="AAD572" s="37"/>
      <c r="AAE572" s="37"/>
      <c r="AAF572" s="37"/>
      <c r="AAG572" s="37"/>
      <c r="AAH572" s="37"/>
      <c r="AAI572" s="37"/>
      <c r="AAJ572" s="37"/>
      <c r="AAK572" s="37"/>
      <c r="AAL572" s="37"/>
      <c r="AAM572" s="37"/>
      <c r="AAN572" s="37"/>
      <c r="AAO572" s="37"/>
      <c r="AAP572" s="37"/>
      <c r="AAQ572" s="37"/>
      <c r="AAR572" s="37"/>
      <c r="AAS572" s="37"/>
      <c r="AAT572" s="37"/>
      <c r="AAU572" s="37"/>
      <c r="AAV572" s="37"/>
      <c r="AAW572" s="37"/>
      <c r="AAX572" s="37"/>
      <c r="AAY572" s="37"/>
      <c r="AAZ572" s="37"/>
      <c r="ABA572" s="37"/>
      <c r="ABB572" s="37"/>
      <c r="ABC572" s="37"/>
      <c r="ABD572" s="37"/>
      <c r="ABE572" s="37"/>
      <c r="ABF572" s="37"/>
      <c r="ABG572" s="37"/>
      <c r="ABH572" s="37"/>
      <c r="ABI572" s="37"/>
      <c r="ABJ572" s="37"/>
      <c r="ABK572" s="37"/>
      <c r="ABL572" s="37"/>
      <c r="ABM572" s="37"/>
      <c r="ABN572" s="37"/>
      <c r="ABO572" s="37"/>
      <c r="ABP572" s="37"/>
      <c r="ABQ572" s="37"/>
      <c r="ABR572" s="37"/>
      <c r="ABS572" s="37"/>
      <c r="ABT572" s="37"/>
      <c r="ABU572" s="37"/>
      <c r="ABV572" s="37"/>
      <c r="ABW572" s="37"/>
      <c r="ABX572" s="37"/>
      <c r="ABY572" s="37"/>
      <c r="ABZ572" s="37"/>
      <c r="ACA572" s="37"/>
      <c r="ACB572" s="37"/>
      <c r="ACC572" s="37"/>
      <c r="ACD572" s="37"/>
      <c r="ACE572" s="37"/>
      <c r="ACF572" s="37"/>
      <c r="ACG572" s="37"/>
      <c r="ACH572" s="37"/>
      <c r="ACI572" s="37"/>
      <c r="ACJ572" s="37"/>
      <c r="ACK572" s="37"/>
      <c r="ACL572" s="37"/>
      <c r="ACM572" s="37"/>
      <c r="ACN572" s="37"/>
      <c r="ACO572" s="37"/>
      <c r="ACP572" s="37"/>
      <c r="ACQ572" s="37"/>
      <c r="ACR572" s="37"/>
      <c r="ACS572" s="37"/>
      <c r="ACT572" s="37"/>
      <c r="ACU572" s="37"/>
      <c r="ACV572" s="37"/>
      <c r="ACW572" s="37"/>
      <c r="ACX572" s="37"/>
      <c r="ACY572" s="37"/>
      <c r="ACZ572" s="37"/>
      <c r="ADA572" s="37"/>
      <c r="ADB572" s="37"/>
      <c r="ADC572" s="37"/>
      <c r="ADD572" s="37"/>
      <c r="ADE572" s="37"/>
      <c r="ADF572" s="37"/>
      <c r="ADG572" s="37"/>
      <c r="ADH572" s="37"/>
      <c r="ADI572" s="37"/>
      <c r="ADJ572" s="37"/>
      <c r="ADK572" s="37"/>
      <c r="ADL572" s="37"/>
      <c r="ADM572" s="37"/>
      <c r="ADN572" s="37"/>
      <c r="ADO572" s="37"/>
      <c r="ADP572" s="37"/>
      <c r="ADQ572" s="37"/>
      <c r="ADR572" s="37"/>
      <c r="ADS572" s="37"/>
      <c r="ADT572" s="37"/>
      <c r="ADU572" s="37"/>
      <c r="ADV572" s="37"/>
      <c r="ADW572" s="37"/>
      <c r="ADX572" s="37"/>
      <c r="ADY572" s="37"/>
      <c r="ADZ572" s="37"/>
      <c r="AEA572" s="37"/>
      <c r="AEB572" s="37"/>
      <c r="AEC572" s="37"/>
      <c r="AED572" s="37"/>
      <c r="AEE572" s="37"/>
      <c r="AEF572" s="37"/>
      <c r="AEG572" s="37"/>
      <c r="AEH572" s="37"/>
      <c r="AEI572" s="37"/>
      <c r="AEJ572" s="37"/>
      <c r="AEK572" s="37"/>
      <c r="AEL572" s="37"/>
      <c r="AEM572" s="37"/>
      <c r="AEN572" s="37"/>
      <c r="AEO572" s="37"/>
      <c r="AEP572" s="37"/>
      <c r="AEQ572" s="37"/>
      <c r="AER572" s="37"/>
      <c r="AES572" s="37"/>
      <c r="AET572" s="37"/>
      <c r="AEU572" s="37"/>
      <c r="AEV572" s="37"/>
      <c r="AEW572" s="37"/>
      <c r="AEX572" s="37"/>
      <c r="AEY572" s="37"/>
      <c r="AEZ572" s="37"/>
      <c r="AFA572" s="37"/>
      <c r="AFB572" s="37"/>
      <c r="AFC572" s="37"/>
      <c r="AFD572" s="37"/>
      <c r="AFE572" s="37"/>
      <c r="AFF572" s="37"/>
      <c r="AFG572" s="37"/>
      <c r="AFH572" s="37"/>
      <c r="AFI572" s="37"/>
      <c r="AFJ572" s="37"/>
      <c r="AFK572" s="37"/>
      <c r="AFL572" s="37"/>
      <c r="AFM572" s="37"/>
      <c r="AFN572" s="37"/>
      <c r="AFO572" s="37"/>
      <c r="AFP572" s="37"/>
      <c r="AFQ572" s="37"/>
      <c r="AFR572" s="37"/>
      <c r="AFS572" s="37"/>
      <c r="AFT572" s="37"/>
      <c r="AFU572" s="37"/>
      <c r="AFV572" s="37"/>
      <c r="AFW572" s="37"/>
      <c r="AFX572" s="37"/>
      <c r="AFY572" s="37"/>
      <c r="AFZ572" s="37"/>
      <c r="AGA572" s="37"/>
      <c r="AGB572" s="37"/>
      <c r="AGC572" s="37"/>
      <c r="AGD572" s="37"/>
      <c r="AGE572" s="37"/>
      <c r="AGF572" s="37"/>
      <c r="AGG572" s="37"/>
      <c r="AGH572" s="37"/>
      <c r="AGI572" s="37"/>
      <c r="AGJ572" s="37"/>
      <c r="AGK572" s="37"/>
      <c r="AGL572" s="37"/>
      <c r="AGM572" s="37"/>
      <c r="AGN572" s="37"/>
      <c r="AGO572" s="37"/>
      <c r="AGP572" s="37"/>
      <c r="AGQ572" s="37"/>
      <c r="AGR572" s="37"/>
      <c r="AGS572" s="37"/>
      <c r="AGT572" s="37"/>
      <c r="AGU572" s="37"/>
      <c r="AGV572" s="37"/>
      <c r="AGW572" s="37"/>
      <c r="AGX572" s="37"/>
      <c r="AGY572" s="37"/>
      <c r="AGZ572" s="37"/>
      <c r="AHA572" s="37"/>
      <c r="AHB572" s="37"/>
      <c r="AHC572" s="37"/>
      <c r="AHD572" s="37"/>
      <c r="AHE572" s="37"/>
      <c r="AHF572" s="37"/>
      <c r="AHG572" s="37"/>
      <c r="AHH572" s="37"/>
      <c r="AHI572" s="37"/>
      <c r="AHJ572" s="37"/>
      <c r="AHK572" s="37"/>
      <c r="AHL572" s="37"/>
      <c r="AHM572" s="37"/>
      <c r="AHN572" s="37"/>
      <c r="AHO572" s="37"/>
      <c r="AHP572" s="37"/>
      <c r="AHQ572" s="37"/>
      <c r="AHR572" s="37"/>
      <c r="AHS572" s="37"/>
      <c r="AHT572" s="37"/>
      <c r="AHU572" s="37"/>
      <c r="AHV572" s="37"/>
      <c r="AHW572" s="37"/>
      <c r="AHX572" s="37"/>
      <c r="AHY572" s="37"/>
      <c r="AHZ572" s="37"/>
      <c r="AIA572" s="37"/>
      <c r="AIB572" s="37"/>
      <c r="AIC572" s="37"/>
      <c r="AID572" s="37"/>
      <c r="AIE572" s="37"/>
      <c r="AIF572" s="37"/>
      <c r="AIG572" s="37"/>
      <c r="AIH572" s="37"/>
      <c r="AII572" s="37"/>
      <c r="AIJ572" s="37"/>
      <c r="AIK572" s="37"/>
      <c r="AIL572" s="37"/>
      <c r="AIM572" s="37"/>
      <c r="AIN572" s="37"/>
      <c r="AIO572" s="37"/>
      <c r="AIP572" s="37"/>
      <c r="AIQ572" s="37"/>
      <c r="AIR572" s="37"/>
      <c r="AIS572" s="37"/>
      <c r="AIT572" s="37"/>
      <c r="AIU572" s="37"/>
      <c r="AIV572" s="37"/>
      <c r="AIW572" s="37"/>
      <c r="AIX572" s="37"/>
      <c r="AIY572" s="37"/>
      <c r="AIZ572" s="37"/>
      <c r="AJA572" s="37"/>
      <c r="AJB572" s="37"/>
      <c r="AJC572" s="37"/>
      <c r="AJD572" s="37"/>
      <c r="AJE572" s="37"/>
      <c r="AJF572" s="37"/>
      <c r="AJG572" s="37"/>
      <c r="AJH572" s="37"/>
      <c r="AJI572" s="37"/>
      <c r="AJJ572" s="37"/>
      <c r="AJK572" s="37"/>
      <c r="AJL572" s="37"/>
      <c r="AJM572" s="37"/>
      <c r="AJN572" s="37"/>
      <c r="AJO572" s="37"/>
      <c r="AJP572" s="37"/>
      <c r="AJQ572" s="37"/>
      <c r="AJR572" s="37"/>
      <c r="AJS572" s="37"/>
      <c r="AJT572" s="37"/>
      <c r="AJU572" s="37"/>
      <c r="AJV572" s="37"/>
      <c r="AJW572" s="37"/>
      <c r="AJX572" s="37"/>
      <c r="AJY572" s="37"/>
      <c r="AJZ572" s="37"/>
      <c r="AKA572" s="37"/>
      <c r="AKB572" s="37"/>
      <c r="AKC572" s="37"/>
      <c r="AKD572" s="37"/>
      <c r="AKE572" s="37"/>
      <c r="AKF572" s="37"/>
      <c r="AKG572" s="37"/>
      <c r="AKH572" s="37"/>
      <c r="AKI572" s="37"/>
      <c r="AKJ572" s="37"/>
      <c r="AKK572" s="37"/>
      <c r="AKL572" s="37"/>
      <c r="AKM572" s="37"/>
      <c r="AKN572" s="37"/>
      <c r="AKO572" s="37"/>
      <c r="AKP572" s="37"/>
      <c r="AKQ572" s="37"/>
      <c r="AKR572" s="37"/>
      <c r="AKS572" s="37"/>
      <c r="AKT572" s="37"/>
      <c r="AKU572" s="37"/>
      <c r="AKV572" s="37"/>
      <c r="AKW572" s="37"/>
      <c r="AKX572" s="37"/>
      <c r="AKY572" s="37"/>
      <c r="AKZ572" s="37"/>
      <c r="ALA572" s="37"/>
      <c r="ALB572" s="37"/>
      <c r="ALC572" s="37"/>
      <c r="ALD572" s="37"/>
      <c r="ALE572" s="37"/>
      <c r="ALF572" s="37"/>
      <c r="ALG572" s="37"/>
      <c r="ALH572" s="37"/>
      <c r="ALI572" s="37"/>
      <c r="ALJ572" s="37"/>
      <c r="ALK572" s="37"/>
      <c r="ALL572" s="37"/>
      <c r="ALM572" s="37"/>
      <c r="ALN572" s="37"/>
      <c r="ALO572" s="37"/>
      <c r="ALP572" s="37"/>
      <c r="ALQ572" s="37"/>
      <c r="ALR572" s="37"/>
      <c r="ALS572" s="37"/>
      <c r="ALT572" s="37"/>
      <c r="ALU572" s="37"/>
      <c r="ALV572" s="37"/>
      <c r="ALW572" s="37"/>
      <c r="ALX572" s="37"/>
      <c r="ALY572" s="37"/>
      <c r="ALZ572" s="37"/>
      <c r="AMA572" s="37"/>
      <c r="AMB572" s="37"/>
      <c r="AMC572" s="37"/>
      <c r="AMD572" s="37"/>
      <c r="AME572" s="37"/>
      <c r="AMF572" s="37"/>
      <c r="AMG572" s="37"/>
      <c r="AMH572" s="37"/>
      <c r="AMI572" s="37"/>
      <c r="AMJ572" s="37"/>
      <c r="AMK572" s="37"/>
      <c r="AML572" s="37"/>
      <c r="AMM572" s="37"/>
      <c r="AMN572" s="37"/>
      <c r="AMO572" s="37"/>
      <c r="AMP572" s="37"/>
      <c r="AMQ572" s="37"/>
      <c r="AMR572" s="37"/>
      <c r="AMS572" s="37"/>
      <c r="AMT572" s="37"/>
      <c r="AMU572" s="37"/>
      <c r="AMV572" s="37"/>
      <c r="AMW572" s="37"/>
      <c r="AMX572" s="37"/>
      <c r="AMY572" s="37"/>
      <c r="AMZ572" s="37"/>
      <c r="ANA572" s="37"/>
      <c r="ANB572" s="37"/>
      <c r="ANC572" s="37"/>
      <c r="AND572" s="37"/>
      <c r="ANE572" s="37"/>
      <c r="ANF572" s="37"/>
      <c r="ANG572" s="37"/>
      <c r="ANH572" s="37"/>
      <c r="ANI572" s="37"/>
      <c r="ANJ572" s="37"/>
      <c r="ANK572" s="37"/>
      <c r="ANL572" s="37"/>
      <c r="ANM572" s="37"/>
      <c r="ANN572" s="37"/>
      <c r="ANO572" s="37"/>
      <c r="ANP572" s="37"/>
      <c r="ANQ572" s="37"/>
      <c r="ANR572" s="37"/>
      <c r="ANS572" s="37"/>
      <c r="ANT572" s="37"/>
      <c r="ANU572" s="37"/>
      <c r="ANV572" s="37"/>
      <c r="ANW572" s="37"/>
      <c r="ANX572" s="37"/>
      <c r="ANY572" s="37"/>
      <c r="ANZ572" s="37"/>
      <c r="AOA572" s="37"/>
      <c r="AOB572" s="37"/>
      <c r="AOC572" s="37"/>
      <c r="AOD572" s="37"/>
      <c r="AOE572" s="37"/>
      <c r="AOF572" s="37"/>
      <c r="AOG572" s="37"/>
      <c r="AOH572" s="37"/>
      <c r="AOI572" s="37"/>
      <c r="AOJ572" s="37"/>
      <c r="AOK572" s="37"/>
      <c r="AOL572" s="37"/>
      <c r="AOM572" s="37"/>
      <c r="AON572" s="37"/>
      <c r="AOO572" s="37"/>
      <c r="AOP572" s="37"/>
      <c r="AOQ572" s="37"/>
      <c r="AOR572" s="37"/>
      <c r="AOS572" s="37"/>
      <c r="AOT572" s="37"/>
      <c r="AOU572" s="37"/>
      <c r="AOV572" s="37"/>
      <c r="AOW572" s="37"/>
      <c r="AOX572" s="37"/>
      <c r="AOY572" s="37"/>
      <c r="AOZ572" s="37"/>
      <c r="APA572" s="37"/>
      <c r="APB572" s="37"/>
      <c r="APC572" s="37"/>
      <c r="APD572" s="37"/>
      <c r="APE572" s="37"/>
      <c r="APF572" s="37"/>
      <c r="APG572" s="37"/>
      <c r="APH572" s="37"/>
      <c r="API572" s="37"/>
      <c r="APJ572" s="37"/>
      <c r="APK572" s="37"/>
      <c r="APL572" s="37"/>
      <c r="APM572" s="37"/>
      <c r="APN572" s="37"/>
      <c r="APO572" s="37"/>
      <c r="APP572" s="37"/>
      <c r="APQ572" s="37"/>
      <c r="APR572" s="37"/>
      <c r="APS572" s="37"/>
      <c r="APT572" s="37"/>
      <c r="APU572" s="37"/>
      <c r="APV572" s="37"/>
      <c r="APW572" s="37"/>
      <c r="APX572" s="37"/>
      <c r="APY572" s="37"/>
      <c r="APZ572" s="37"/>
      <c r="AQA572" s="37"/>
      <c r="AQB572" s="37"/>
      <c r="AQC572" s="37"/>
      <c r="AQD572" s="37"/>
      <c r="AQE572" s="37"/>
      <c r="AQF572" s="37"/>
      <c r="AQG572" s="37"/>
      <c r="AQH572" s="37"/>
      <c r="AQI572" s="37"/>
      <c r="AQJ572" s="37"/>
      <c r="AQK572" s="37"/>
      <c r="AQL572" s="37"/>
      <c r="AQM572" s="37"/>
      <c r="AQN572" s="37"/>
      <c r="AQO572" s="37"/>
      <c r="AQP572" s="37"/>
      <c r="AQQ572" s="37"/>
      <c r="AQR572" s="37"/>
      <c r="AQS572" s="37"/>
      <c r="AQT572" s="37"/>
      <c r="AQU572" s="37"/>
      <c r="AQV572" s="37"/>
      <c r="AQW572" s="37"/>
      <c r="AQX572" s="37"/>
      <c r="AQY572" s="37"/>
      <c r="AQZ572" s="37"/>
      <c r="ARA572" s="37"/>
      <c r="ARB572" s="37"/>
      <c r="ARC572" s="37"/>
      <c r="ARD572" s="37"/>
      <c r="ARE572" s="37"/>
      <c r="ARF572" s="37"/>
      <c r="ARG572" s="37"/>
      <c r="ARH572" s="37"/>
      <c r="ARI572" s="37"/>
      <c r="ARJ572" s="37"/>
      <c r="ARK572" s="37"/>
      <c r="ARL572" s="37"/>
      <c r="ARM572" s="37"/>
      <c r="ARN572" s="37"/>
      <c r="ARO572" s="37"/>
      <c r="ARP572" s="37"/>
      <c r="ARQ572" s="37"/>
      <c r="ARR572" s="37"/>
      <c r="ARS572" s="37"/>
      <c r="ART572" s="37"/>
      <c r="ARU572" s="37"/>
      <c r="ARV572" s="37"/>
      <c r="ARW572" s="37"/>
      <c r="ARX572" s="37"/>
      <c r="ARY572" s="37"/>
      <c r="ARZ572" s="37"/>
      <c r="ASA572" s="37"/>
      <c r="ASB572" s="37"/>
      <c r="ASC572" s="37"/>
      <c r="ASD572" s="37"/>
      <c r="ASE572" s="37"/>
      <c r="ASF572" s="37"/>
      <c r="ASG572" s="37"/>
      <c r="ASH572" s="37"/>
      <c r="ASI572" s="37"/>
      <c r="ASJ572" s="37"/>
      <c r="ASK572" s="37"/>
      <c r="ASL572" s="37"/>
      <c r="ASM572" s="37"/>
      <c r="ASN572" s="37"/>
      <c r="ASO572" s="37"/>
      <c r="ASP572" s="37"/>
      <c r="ASQ572" s="37"/>
      <c r="ASR572" s="37"/>
      <c r="ASS572" s="37"/>
      <c r="AST572" s="37"/>
      <c r="ASU572" s="37"/>
      <c r="ASV572" s="37"/>
      <c r="ASW572" s="37"/>
      <c r="ASX572" s="37"/>
      <c r="ASY572" s="37"/>
      <c r="ASZ572" s="37"/>
      <c r="ATA572" s="37"/>
      <c r="ATB572" s="37"/>
      <c r="ATC572" s="37"/>
      <c r="ATD572" s="37"/>
      <c r="ATE572" s="37"/>
      <c r="ATF572" s="37"/>
      <c r="ATG572" s="37"/>
      <c r="ATH572" s="37"/>
      <c r="ATI572" s="37"/>
      <c r="ATJ572" s="37"/>
      <c r="ATK572" s="37"/>
      <c r="ATL572" s="37"/>
      <c r="ATM572" s="37"/>
      <c r="ATN572" s="37"/>
      <c r="ATO572" s="37"/>
      <c r="ATP572" s="37"/>
      <c r="ATQ572" s="37"/>
      <c r="ATR572" s="37"/>
      <c r="ATS572" s="37"/>
      <c r="ATT572" s="37"/>
      <c r="ATU572" s="37"/>
      <c r="ATV572" s="37"/>
      <c r="ATW572" s="37"/>
      <c r="ATX572" s="37"/>
      <c r="ATY572" s="37"/>
      <c r="ATZ572" s="37"/>
      <c r="AUA572" s="37"/>
      <c r="AUB572" s="37"/>
      <c r="AUC572" s="37"/>
      <c r="AUD572" s="37"/>
      <c r="AUE572" s="37"/>
      <c r="AUF572" s="37"/>
      <c r="AUG572" s="37"/>
      <c r="AUH572" s="37"/>
      <c r="AUI572" s="37"/>
      <c r="AUJ572" s="37"/>
      <c r="AUK572" s="37"/>
      <c r="AUL572" s="37"/>
      <c r="AUM572" s="37"/>
      <c r="AUN572" s="37"/>
      <c r="AUO572" s="37"/>
      <c r="AUP572" s="37"/>
      <c r="AUQ572" s="37"/>
      <c r="AUR572" s="37"/>
      <c r="AUS572" s="37"/>
      <c r="AUT572" s="37"/>
      <c r="AUU572" s="37"/>
      <c r="AUV572" s="37"/>
      <c r="AUW572" s="37"/>
      <c r="AUX572" s="37"/>
      <c r="AUY572" s="37"/>
      <c r="AUZ572" s="37"/>
      <c r="AVA572" s="37"/>
      <c r="AVB572" s="37"/>
      <c r="AVC572" s="37"/>
      <c r="AVD572" s="37"/>
      <c r="AVE572" s="37"/>
      <c r="AVF572" s="37"/>
      <c r="AVG572" s="37"/>
      <c r="AVH572" s="37"/>
      <c r="AVI572" s="37"/>
      <c r="AVJ572" s="37"/>
      <c r="AVK572" s="37"/>
      <c r="AVL572" s="37"/>
      <c r="AVM572" s="37"/>
      <c r="AVN572" s="37"/>
      <c r="AVO572" s="37"/>
      <c r="AVP572" s="37"/>
      <c r="AVQ572" s="37"/>
      <c r="AVR572" s="37"/>
      <c r="AVS572" s="37"/>
      <c r="AVT572" s="37"/>
      <c r="AVU572" s="37"/>
      <c r="AVV572" s="37"/>
      <c r="AVW572" s="37"/>
      <c r="AVX572" s="37"/>
      <c r="AVY572" s="37"/>
      <c r="AVZ572" s="37"/>
      <c r="AWA572" s="37"/>
      <c r="AWB572" s="37"/>
      <c r="AWC572" s="37"/>
      <c r="AWD572" s="37"/>
      <c r="AWE572" s="37"/>
      <c r="AWF572" s="37"/>
      <c r="AWG572" s="37"/>
      <c r="AWH572" s="37"/>
      <c r="AWI572" s="37"/>
      <c r="AWJ572" s="37"/>
      <c r="AWK572" s="37"/>
      <c r="AWL572" s="37"/>
      <c r="AWM572" s="37"/>
      <c r="AWN572" s="37"/>
      <c r="AWO572" s="37"/>
      <c r="AWP572" s="37"/>
      <c r="AWQ572" s="37"/>
      <c r="AWR572" s="37"/>
      <c r="AWS572" s="37"/>
      <c r="AWT572" s="37"/>
      <c r="AWU572" s="37"/>
      <c r="AWV572" s="37"/>
      <c r="AWW572" s="37"/>
      <c r="AWX572" s="37"/>
      <c r="AWY572" s="37"/>
      <c r="AWZ572" s="37"/>
      <c r="AXA572" s="37"/>
      <c r="AXB572" s="37"/>
      <c r="AXC572" s="37"/>
      <c r="AXD572" s="37"/>
      <c r="AXE572" s="37"/>
      <c r="AXF572" s="37"/>
      <c r="AXG572" s="37"/>
      <c r="AXH572" s="37"/>
      <c r="AXI572" s="37"/>
      <c r="AXJ572" s="37"/>
      <c r="AXK572" s="37"/>
      <c r="AXL572" s="37"/>
      <c r="AXM572" s="37"/>
      <c r="AXN572" s="37"/>
      <c r="AXO572" s="37"/>
      <c r="AXP572" s="37"/>
      <c r="AXQ572" s="37"/>
      <c r="AXR572" s="37"/>
      <c r="AXS572" s="37"/>
      <c r="AXT572" s="37"/>
      <c r="AXU572" s="37"/>
      <c r="AXV572" s="37"/>
      <c r="AXW572" s="37"/>
      <c r="AXX572" s="37"/>
      <c r="AXY572" s="37"/>
      <c r="AXZ572" s="37"/>
      <c r="AYA572" s="37"/>
      <c r="AYB572" s="37"/>
      <c r="AYC572" s="37"/>
      <c r="AYD572" s="37"/>
      <c r="AYE572" s="37"/>
      <c r="AYF572" s="37"/>
      <c r="AYG572" s="37"/>
      <c r="AYH572" s="37"/>
      <c r="AYI572" s="37"/>
      <c r="AYJ572" s="37"/>
      <c r="AYK572" s="37"/>
      <c r="AYL572" s="37"/>
      <c r="AYM572" s="37"/>
      <c r="AYN572" s="37"/>
      <c r="AYO572" s="37"/>
      <c r="AYP572" s="37"/>
      <c r="AYQ572" s="37"/>
      <c r="AYR572" s="37"/>
      <c r="AYS572" s="37"/>
      <c r="AYT572" s="37"/>
      <c r="AYU572" s="37"/>
      <c r="AYV572" s="37"/>
      <c r="AYW572" s="37"/>
      <c r="AYX572" s="37"/>
      <c r="AYY572" s="37"/>
      <c r="AYZ572" s="37"/>
      <c r="AZA572" s="37"/>
      <c r="AZB572" s="37"/>
      <c r="AZC572" s="37"/>
      <c r="AZD572" s="37"/>
      <c r="AZE572" s="37"/>
      <c r="AZF572" s="37"/>
      <c r="AZG572" s="37"/>
      <c r="AZH572" s="37"/>
      <c r="AZI572" s="37"/>
      <c r="AZJ572" s="37"/>
      <c r="AZK572" s="37"/>
      <c r="AZL572" s="37"/>
      <c r="AZM572" s="37"/>
      <c r="AZN572" s="37"/>
      <c r="AZO572" s="37"/>
      <c r="AZP572" s="37"/>
      <c r="AZQ572" s="37"/>
      <c r="AZR572" s="37"/>
      <c r="AZS572" s="37"/>
      <c r="AZT572" s="37"/>
      <c r="AZU572" s="37"/>
      <c r="AZV572" s="37"/>
      <c r="AZW572" s="37"/>
      <c r="AZX572" s="37"/>
      <c r="AZY572" s="37"/>
      <c r="AZZ572" s="37"/>
      <c r="BAA572" s="37"/>
      <c r="BAB572" s="37"/>
      <c r="BAC572" s="37"/>
      <c r="BAD572" s="37"/>
      <c r="BAE572" s="37"/>
      <c r="BAF572" s="37"/>
      <c r="BAG572" s="37"/>
      <c r="BAH572" s="37"/>
      <c r="BAI572" s="37"/>
      <c r="BAJ572" s="37"/>
      <c r="BAK572" s="37"/>
      <c r="BAL572" s="37"/>
      <c r="BAM572" s="37"/>
      <c r="BAN572" s="37"/>
      <c r="BAO572" s="37"/>
      <c r="BAP572" s="37"/>
      <c r="BAQ572" s="37"/>
      <c r="BAR572" s="37"/>
      <c r="BAS572" s="37"/>
      <c r="BAT572" s="37"/>
      <c r="BAU572" s="37"/>
      <c r="BAV572" s="37"/>
      <c r="BAW572" s="37"/>
      <c r="BAX572" s="37"/>
      <c r="BAY572" s="37"/>
      <c r="BAZ572" s="37"/>
      <c r="BBA572" s="37"/>
      <c r="BBB572" s="37"/>
      <c r="BBC572" s="37"/>
      <c r="BBD572" s="37"/>
      <c r="BBE572" s="37"/>
      <c r="BBF572" s="37"/>
      <c r="BBG572" s="37"/>
      <c r="BBH572" s="37"/>
      <c r="BBI572" s="37"/>
      <c r="BBJ572" s="37"/>
      <c r="BBK572" s="37"/>
      <c r="BBL572" s="37"/>
      <c r="BBM572" s="37"/>
      <c r="BBN572" s="37"/>
      <c r="BBO572" s="37"/>
      <c r="BBP572" s="37"/>
      <c r="BBQ572" s="37"/>
      <c r="BBR572" s="37"/>
      <c r="BBS572" s="37"/>
      <c r="BBT572" s="37"/>
      <c r="BBU572" s="37"/>
      <c r="BBV572" s="37"/>
      <c r="BBW572" s="37"/>
      <c r="BBX572" s="37"/>
      <c r="BBY572" s="37"/>
      <c r="BBZ572" s="37"/>
      <c r="BCA572" s="37"/>
      <c r="BCB572" s="37"/>
      <c r="BCC572" s="37"/>
      <c r="BCD572" s="37"/>
      <c r="BCE572" s="37"/>
      <c r="BCF572" s="37"/>
      <c r="BCG572" s="37"/>
      <c r="BCH572" s="37"/>
      <c r="BCI572" s="37"/>
      <c r="BCJ572" s="37"/>
      <c r="BCK572" s="37"/>
      <c r="BCL572" s="37"/>
      <c r="BCM572" s="37"/>
      <c r="BCN572" s="37"/>
      <c r="BCO572" s="37"/>
      <c r="BCP572" s="37"/>
      <c r="BCQ572" s="37"/>
      <c r="BCR572" s="37"/>
      <c r="BCS572" s="37"/>
      <c r="BCT572" s="37"/>
      <c r="BCU572" s="37"/>
      <c r="BCV572" s="37"/>
      <c r="BCW572" s="37"/>
      <c r="BCX572" s="37"/>
      <c r="BCY572" s="37"/>
      <c r="BCZ572" s="37"/>
      <c r="BDA572" s="37"/>
      <c r="BDB572" s="37"/>
      <c r="BDC572" s="37"/>
      <c r="BDD572" s="37"/>
      <c r="BDE572" s="37"/>
      <c r="BDF572" s="37"/>
      <c r="BDG572" s="37"/>
      <c r="BDH572" s="37"/>
      <c r="BDI572" s="37"/>
      <c r="BDJ572" s="37"/>
      <c r="BDK572" s="37"/>
      <c r="BDL572" s="37"/>
      <c r="BDM572" s="37"/>
      <c r="BDN572" s="37"/>
      <c r="BDO572" s="37"/>
      <c r="BDP572" s="37"/>
      <c r="BDQ572" s="37"/>
      <c r="BDR572" s="37"/>
      <c r="BDS572" s="37"/>
      <c r="BDT572" s="37"/>
      <c r="BDU572" s="37"/>
      <c r="BDV572" s="37"/>
      <c r="BDW572" s="37"/>
      <c r="BDX572" s="37"/>
      <c r="BDY572" s="37"/>
      <c r="BDZ572" s="37"/>
      <c r="BEA572" s="37"/>
      <c r="BEB572" s="37"/>
      <c r="BEC572" s="37"/>
      <c r="BED572" s="37"/>
      <c r="BEE572" s="37"/>
      <c r="BEF572" s="37"/>
      <c r="BEG572" s="37"/>
      <c r="BEH572" s="37"/>
      <c r="BEI572" s="37"/>
      <c r="BEJ572" s="37"/>
      <c r="BEK572" s="37"/>
      <c r="BEL572" s="37"/>
      <c r="BEM572" s="37"/>
      <c r="BEN572" s="37"/>
      <c r="BEO572" s="37"/>
      <c r="BEP572" s="37"/>
      <c r="BEQ572" s="37"/>
      <c r="BER572" s="37"/>
      <c r="BES572" s="37"/>
      <c r="BET572" s="37"/>
      <c r="BEU572" s="37"/>
      <c r="BEV572" s="37"/>
      <c r="BEW572" s="37"/>
      <c r="BEX572" s="37"/>
      <c r="BEY572" s="37"/>
      <c r="BEZ572" s="37"/>
      <c r="BFA572" s="37"/>
      <c r="BFB572" s="37"/>
      <c r="BFC572" s="37"/>
      <c r="BFD572" s="37"/>
      <c r="BFE572" s="37"/>
      <c r="BFF572" s="37"/>
      <c r="BFG572" s="37"/>
      <c r="BFH572" s="37"/>
      <c r="BFI572" s="37"/>
      <c r="BFJ572" s="37"/>
      <c r="BFK572" s="37"/>
      <c r="BFL572" s="37"/>
      <c r="BFM572" s="37"/>
      <c r="BFN572" s="37"/>
      <c r="BFO572" s="37"/>
      <c r="BFP572" s="37"/>
      <c r="BFQ572" s="37"/>
      <c r="BFR572" s="37"/>
      <c r="BFS572" s="37"/>
      <c r="BFT572" s="37"/>
      <c r="BFU572" s="37"/>
      <c r="BFV572" s="37"/>
      <c r="BFW572" s="37"/>
      <c r="BFX572" s="37"/>
      <c r="BFY572" s="37"/>
      <c r="BFZ572" s="37"/>
      <c r="BGA572" s="37"/>
      <c r="BGB572" s="37"/>
      <c r="BGC572" s="37"/>
      <c r="BGD572" s="37"/>
      <c r="BGE572" s="37"/>
      <c r="BGF572" s="37"/>
      <c r="BGG572" s="37"/>
      <c r="BGH572" s="37"/>
      <c r="BGI572" s="37"/>
      <c r="BGJ572" s="37"/>
      <c r="BGK572" s="37"/>
      <c r="BGL572" s="37"/>
      <c r="BGM572" s="37"/>
      <c r="BGN572" s="37"/>
      <c r="BGO572" s="37"/>
      <c r="BGP572" s="37"/>
      <c r="BGQ572" s="37"/>
      <c r="BGR572" s="37"/>
      <c r="BGS572" s="37"/>
      <c r="BGT572" s="37"/>
      <c r="BGU572" s="37"/>
      <c r="BGV572" s="37"/>
      <c r="BGW572" s="37"/>
      <c r="BGX572" s="37"/>
      <c r="BGY572" s="37"/>
      <c r="BGZ572" s="37"/>
      <c r="BHA572" s="37"/>
      <c r="BHB572" s="37"/>
      <c r="BHC572" s="37"/>
      <c r="BHD572" s="37"/>
      <c r="BHE572" s="37"/>
      <c r="BHF572" s="37"/>
      <c r="BHG572" s="37"/>
      <c r="BHH572" s="37"/>
      <c r="BHI572" s="37"/>
      <c r="BHJ572" s="37"/>
      <c r="BHK572" s="37"/>
      <c r="BHL572" s="37"/>
      <c r="BHM572" s="37"/>
      <c r="BHN572" s="37"/>
      <c r="BHO572" s="37"/>
      <c r="BHP572" s="37"/>
      <c r="BHQ572" s="37"/>
      <c r="BHR572" s="37"/>
      <c r="BHS572" s="37"/>
      <c r="BHT572" s="37"/>
      <c r="BHU572" s="37"/>
      <c r="BHV572" s="37"/>
      <c r="BHW572" s="37"/>
      <c r="BHX572" s="37"/>
      <c r="BHY572" s="37"/>
      <c r="BHZ572" s="37"/>
      <c r="BIA572" s="37"/>
      <c r="BIB572" s="37"/>
      <c r="BIC572" s="37"/>
      <c r="BID572" s="37"/>
      <c r="BIE572" s="37"/>
      <c r="BIF572" s="37"/>
      <c r="BIG572" s="37"/>
      <c r="BIH572" s="37"/>
      <c r="BII572" s="37"/>
      <c r="BIJ572" s="37"/>
      <c r="BIK572" s="37"/>
      <c r="BIL572" s="37"/>
      <c r="BIM572" s="37"/>
      <c r="BIN572" s="37"/>
      <c r="BIO572" s="37"/>
      <c r="BIP572" s="37"/>
      <c r="BIQ572" s="37"/>
      <c r="BIR572" s="37"/>
      <c r="BIS572" s="37"/>
      <c r="BIT572" s="37"/>
      <c r="BIU572" s="37"/>
      <c r="BIV572" s="37"/>
      <c r="BIW572" s="37"/>
      <c r="BIX572" s="37"/>
      <c r="BIY572" s="37"/>
      <c r="BIZ572" s="37"/>
      <c r="BJA572" s="37"/>
      <c r="BJB572" s="37"/>
      <c r="BJC572" s="37"/>
      <c r="BJD572" s="37"/>
      <c r="BJE572" s="37"/>
      <c r="BJF572" s="37"/>
      <c r="BJG572" s="37"/>
      <c r="BJH572" s="37"/>
      <c r="BJI572" s="37"/>
      <c r="BJJ572" s="37"/>
      <c r="BJK572" s="37"/>
      <c r="BJL572" s="37"/>
      <c r="BJM572" s="37"/>
      <c r="BJN572" s="37"/>
      <c r="BJO572" s="37"/>
      <c r="BJP572" s="37"/>
      <c r="BJQ572" s="37"/>
      <c r="BJR572" s="37"/>
      <c r="BJS572" s="37"/>
      <c r="BJT572" s="37"/>
      <c r="BJU572" s="37"/>
      <c r="BJV572" s="37"/>
      <c r="BJW572" s="37"/>
      <c r="BJX572" s="37"/>
      <c r="BJY572" s="37"/>
      <c r="BJZ572" s="37"/>
      <c r="BKA572" s="37"/>
      <c r="BKB572" s="37"/>
      <c r="BKC572" s="37"/>
      <c r="BKD572" s="37"/>
      <c r="BKE572" s="37"/>
      <c r="BKF572" s="37"/>
      <c r="BKG572" s="37"/>
      <c r="BKH572" s="37"/>
      <c r="BKI572" s="37"/>
      <c r="BKJ572" s="37"/>
      <c r="BKK572" s="37"/>
      <c r="BKL572" s="37"/>
      <c r="BKM572" s="37"/>
      <c r="BKN572" s="37"/>
      <c r="BKO572" s="37"/>
      <c r="BKP572" s="37"/>
      <c r="BKQ572" s="37"/>
      <c r="BKR572" s="37"/>
      <c r="BKS572" s="37"/>
      <c r="BKT572" s="37"/>
      <c r="BKU572" s="37"/>
      <c r="BKV572" s="37"/>
      <c r="BKW572" s="37"/>
      <c r="BKX572" s="37"/>
      <c r="BKY572" s="37"/>
      <c r="BKZ572" s="37"/>
      <c r="BLA572" s="37"/>
      <c r="BLB572" s="37"/>
      <c r="BLC572" s="37"/>
      <c r="BLD572" s="37"/>
      <c r="BLE572" s="37"/>
      <c r="BLF572" s="37"/>
      <c r="BLG572" s="37"/>
      <c r="BLH572" s="37"/>
      <c r="BLI572" s="37"/>
      <c r="BLJ572" s="37"/>
      <c r="BLK572" s="37"/>
      <c r="BLL572" s="37"/>
      <c r="BLM572" s="37"/>
      <c r="BLN572" s="37"/>
      <c r="BLO572" s="37"/>
      <c r="BLP572" s="37"/>
      <c r="BLQ572" s="37"/>
      <c r="BLR572" s="37"/>
      <c r="BLS572" s="37"/>
      <c r="BLT572" s="37"/>
      <c r="BLU572" s="37"/>
      <c r="BLV572" s="37"/>
      <c r="BLW572" s="37"/>
      <c r="BLX572" s="37"/>
      <c r="BLY572" s="37"/>
      <c r="BLZ572" s="37"/>
      <c r="BMA572" s="37"/>
      <c r="BMB572" s="37"/>
      <c r="BMC572" s="37"/>
      <c r="BMD572" s="37"/>
      <c r="BME572" s="37"/>
      <c r="BMF572" s="37"/>
      <c r="BMG572" s="37"/>
      <c r="BMH572" s="37"/>
      <c r="BMI572" s="37"/>
      <c r="BMJ572" s="37"/>
      <c r="BMK572" s="37"/>
      <c r="BML572" s="37"/>
      <c r="BMM572" s="37"/>
      <c r="BMN572" s="37"/>
      <c r="BMO572" s="37"/>
      <c r="BMP572" s="37"/>
      <c r="BMQ572" s="37"/>
      <c r="BMR572" s="37"/>
      <c r="BMS572" s="37"/>
      <c r="BMT572" s="37"/>
      <c r="BMU572" s="37"/>
      <c r="BMV572" s="37"/>
      <c r="BMW572" s="37"/>
      <c r="BMX572" s="37"/>
      <c r="BMY572" s="37"/>
      <c r="BMZ572" s="37"/>
      <c r="BNA572" s="37"/>
      <c r="BNB572" s="37"/>
      <c r="BNC572" s="37"/>
      <c r="BND572" s="37"/>
      <c r="BNE572" s="37"/>
      <c r="BNF572" s="37"/>
      <c r="BNG572" s="37"/>
      <c r="BNH572" s="37"/>
      <c r="BNI572" s="37"/>
      <c r="BNJ572" s="37"/>
      <c r="BNK572" s="37"/>
      <c r="BNL572" s="37"/>
      <c r="BNM572" s="37"/>
      <c r="BNN572" s="37"/>
      <c r="BNO572" s="37"/>
      <c r="BNP572" s="37"/>
      <c r="BNQ572" s="37"/>
      <c r="BNR572" s="37"/>
      <c r="BNS572" s="37"/>
      <c r="BNT572" s="37"/>
      <c r="BNU572" s="37"/>
      <c r="BNV572" s="37"/>
      <c r="BNW572" s="37"/>
      <c r="BNX572" s="37"/>
      <c r="BNY572" s="37"/>
      <c r="BNZ572" s="37"/>
      <c r="BOA572" s="37"/>
      <c r="BOB572" s="37"/>
      <c r="BOC572" s="37"/>
      <c r="BOD572" s="37"/>
      <c r="BOE572" s="37"/>
      <c r="BOF572" s="37"/>
      <c r="BOG572" s="37"/>
      <c r="BOH572" s="37"/>
      <c r="BOI572" s="37"/>
      <c r="BOJ572" s="37"/>
      <c r="BOK572" s="37"/>
      <c r="BOL572" s="37"/>
      <c r="BOM572" s="37"/>
      <c r="BON572" s="37"/>
      <c r="BOO572" s="37"/>
      <c r="BOP572" s="37"/>
      <c r="BOQ572" s="37"/>
      <c r="BOR572" s="37"/>
      <c r="BOS572" s="37"/>
      <c r="BOT572" s="37"/>
      <c r="BOU572" s="37"/>
      <c r="BOV572" s="37"/>
      <c r="BOW572" s="37"/>
      <c r="BOX572" s="37"/>
      <c r="BOY572" s="37"/>
      <c r="BOZ572" s="37"/>
      <c r="BPA572" s="37"/>
      <c r="BPB572" s="37"/>
      <c r="BPC572" s="37"/>
      <c r="BPD572" s="37"/>
      <c r="BPE572" s="37"/>
      <c r="BPF572" s="37"/>
      <c r="BPG572" s="37"/>
      <c r="BPH572" s="37"/>
      <c r="BPI572" s="37"/>
      <c r="BPJ572" s="37"/>
      <c r="BPK572" s="37"/>
      <c r="BPL572" s="37"/>
      <c r="BPM572" s="37"/>
      <c r="BPN572" s="37"/>
      <c r="BPO572" s="37"/>
      <c r="BPP572" s="37"/>
      <c r="BPQ572" s="37"/>
      <c r="BPR572" s="37"/>
      <c r="BPS572" s="37"/>
      <c r="BPT572" s="37"/>
      <c r="BPU572" s="37"/>
      <c r="BPV572" s="37"/>
      <c r="BPW572" s="37"/>
      <c r="BPX572" s="37"/>
      <c r="BPY572" s="37"/>
      <c r="BPZ572" s="37"/>
      <c r="BQA572" s="37"/>
      <c r="BQB572" s="37"/>
      <c r="BQC572" s="37"/>
      <c r="BQD572" s="37"/>
      <c r="BQE572" s="37"/>
      <c r="BQF572" s="37"/>
      <c r="BQG572" s="37"/>
      <c r="BQH572" s="37"/>
      <c r="BQI572" s="37"/>
      <c r="BQJ572" s="37"/>
      <c r="BQK572" s="37"/>
      <c r="BQL572" s="37"/>
      <c r="BQM572" s="37"/>
      <c r="BQN572" s="37"/>
      <c r="BQO572" s="37"/>
      <c r="BQP572" s="37"/>
      <c r="BQQ572" s="37"/>
      <c r="BQR572" s="37"/>
      <c r="BQS572" s="37"/>
      <c r="BQT572" s="37"/>
      <c r="BQU572" s="37"/>
      <c r="BQV572" s="37"/>
      <c r="BQW572" s="37"/>
      <c r="BQX572" s="37"/>
      <c r="BQY572" s="37"/>
      <c r="BQZ572" s="37"/>
      <c r="BRA572" s="37"/>
      <c r="BRB572" s="37"/>
      <c r="BRC572" s="37"/>
      <c r="BRD572" s="37"/>
      <c r="BRE572" s="37"/>
      <c r="BRF572" s="37"/>
      <c r="BRG572" s="37"/>
      <c r="BRH572" s="37"/>
      <c r="BRI572" s="37"/>
      <c r="BRJ572" s="37"/>
      <c r="BRK572" s="37"/>
      <c r="BRL572" s="37"/>
      <c r="BRM572" s="37"/>
      <c r="BRN572" s="37"/>
      <c r="BRO572" s="37"/>
      <c r="BRP572" s="37"/>
      <c r="BRQ572" s="37"/>
      <c r="BRR572" s="37"/>
      <c r="BRS572" s="37"/>
      <c r="BRT572" s="37"/>
      <c r="BRU572" s="37"/>
      <c r="BRV572" s="37"/>
      <c r="BRW572" s="37"/>
      <c r="BRX572" s="37"/>
      <c r="BRY572" s="37"/>
      <c r="BRZ572" s="37"/>
      <c r="BSA572" s="37"/>
      <c r="BSB572" s="37"/>
      <c r="BSC572" s="37"/>
      <c r="BSD572" s="37"/>
      <c r="BSE572" s="37"/>
      <c r="BSF572" s="37"/>
      <c r="BSG572" s="37"/>
      <c r="BSH572" s="37"/>
      <c r="BSI572" s="37"/>
      <c r="BSJ572" s="37"/>
      <c r="BSK572" s="37"/>
      <c r="BSL572" s="37"/>
      <c r="BSM572" s="37"/>
      <c r="BSN572" s="37"/>
      <c r="BSO572" s="37"/>
      <c r="BSP572" s="37"/>
      <c r="BSQ572" s="37"/>
      <c r="BSR572" s="37"/>
      <c r="BSS572" s="37"/>
      <c r="BST572" s="37"/>
      <c r="BSU572" s="37"/>
      <c r="BSV572" s="37"/>
      <c r="BSW572" s="37"/>
      <c r="BSX572" s="37"/>
      <c r="BSY572" s="37"/>
      <c r="BSZ572" s="37"/>
      <c r="BTA572" s="37"/>
      <c r="BTB572" s="37"/>
      <c r="BTC572" s="37"/>
      <c r="BTD572" s="37"/>
      <c r="BTE572" s="37"/>
      <c r="BTF572" s="37"/>
      <c r="BTG572" s="37"/>
      <c r="BTH572" s="37"/>
      <c r="BTI572" s="37"/>
      <c r="BTJ572" s="37"/>
      <c r="BTK572" s="37"/>
      <c r="BTL572" s="37"/>
      <c r="BTM572" s="37"/>
      <c r="BTN572" s="37"/>
      <c r="BTO572" s="37"/>
      <c r="BTP572" s="37"/>
      <c r="BTQ572" s="37"/>
      <c r="BTR572" s="37"/>
      <c r="BTS572" s="37"/>
      <c r="BTT572" s="37"/>
      <c r="BTU572" s="37"/>
      <c r="BTV572" s="37"/>
      <c r="BTW572" s="37"/>
      <c r="BTX572" s="37"/>
      <c r="BTY572" s="37"/>
      <c r="BTZ572" s="37"/>
      <c r="BUA572" s="37"/>
      <c r="BUB572" s="37"/>
      <c r="BUC572" s="37"/>
      <c r="BUD572" s="37"/>
      <c r="BUE572" s="37"/>
      <c r="BUF572" s="37"/>
      <c r="BUG572" s="37"/>
      <c r="BUH572" s="37"/>
      <c r="BUI572" s="37"/>
      <c r="BUJ572" s="37"/>
      <c r="BUK572" s="37"/>
      <c r="BUL572" s="37"/>
      <c r="BUM572" s="37"/>
      <c r="BUN572" s="37"/>
      <c r="BUO572" s="37"/>
      <c r="BUP572" s="37"/>
      <c r="BUQ572" s="37"/>
      <c r="BUR572" s="37"/>
      <c r="BUS572" s="37"/>
      <c r="BUT572" s="37"/>
      <c r="BUU572" s="37"/>
      <c r="BUV572" s="37"/>
      <c r="BUW572" s="37"/>
      <c r="BUX572" s="37"/>
      <c r="BUY572" s="37"/>
      <c r="BUZ572" s="37"/>
      <c r="BVA572" s="37"/>
      <c r="BVB572" s="37"/>
      <c r="BVC572" s="37"/>
      <c r="BVD572" s="37"/>
      <c r="BVE572" s="37"/>
      <c r="BVF572" s="37"/>
      <c r="BVG572" s="37"/>
      <c r="BVH572" s="37"/>
      <c r="BVI572" s="37"/>
      <c r="BVJ572" s="37"/>
      <c r="BVK572" s="37"/>
      <c r="BVL572" s="37"/>
      <c r="BVM572" s="37"/>
      <c r="BVN572" s="37"/>
      <c r="BVO572" s="37"/>
      <c r="BVP572" s="37"/>
      <c r="BVQ572" s="37"/>
      <c r="BVR572" s="37"/>
      <c r="BVS572" s="37"/>
      <c r="BVT572" s="37"/>
      <c r="BVU572" s="37"/>
      <c r="BVV572" s="37"/>
      <c r="BVW572" s="37"/>
      <c r="BVX572" s="37"/>
      <c r="BVY572" s="37"/>
      <c r="BVZ572" s="37"/>
      <c r="BWA572" s="37"/>
      <c r="BWB572" s="37"/>
      <c r="BWC572" s="37"/>
      <c r="BWD572" s="37"/>
      <c r="BWE572" s="37"/>
      <c r="BWF572" s="37"/>
      <c r="BWG572" s="37"/>
      <c r="BWH572" s="37"/>
      <c r="BWI572" s="37"/>
      <c r="BWJ572" s="37"/>
      <c r="BWK572" s="37"/>
      <c r="BWL572" s="37"/>
      <c r="BWM572" s="37"/>
      <c r="BWN572" s="37"/>
      <c r="BWO572" s="37"/>
      <c r="BWP572" s="37"/>
      <c r="BWQ572" s="37"/>
      <c r="BWR572" s="37"/>
      <c r="BWS572" s="37"/>
      <c r="BWT572" s="37"/>
      <c r="BWU572" s="37"/>
      <c r="BWV572" s="37"/>
      <c r="BWW572" s="37"/>
      <c r="BWX572" s="37"/>
      <c r="BWY572" s="37"/>
      <c r="BWZ572" s="37"/>
      <c r="BXA572" s="37"/>
      <c r="BXB572" s="37"/>
      <c r="BXC572" s="37"/>
      <c r="BXD572" s="37"/>
      <c r="BXE572" s="37"/>
      <c r="BXF572" s="37"/>
      <c r="BXG572" s="37"/>
      <c r="BXH572" s="37"/>
      <c r="BXI572" s="37"/>
      <c r="BXJ572" s="37"/>
      <c r="BXK572" s="37"/>
      <c r="BXL572" s="37"/>
      <c r="BXM572" s="37"/>
      <c r="BXN572" s="37"/>
      <c r="BXO572" s="37"/>
      <c r="BXP572" s="37"/>
      <c r="BXQ572" s="37"/>
      <c r="BXR572" s="37"/>
      <c r="BXS572" s="37"/>
      <c r="BXT572" s="37"/>
      <c r="BXU572" s="37"/>
      <c r="BXV572" s="37"/>
      <c r="BXW572" s="37"/>
      <c r="BXX572" s="37"/>
      <c r="BXY572" s="37"/>
      <c r="BXZ572" s="37"/>
      <c r="BYA572" s="37"/>
      <c r="BYB572" s="37"/>
      <c r="BYC572" s="37"/>
      <c r="BYD572" s="37"/>
      <c r="BYE572" s="37"/>
      <c r="BYF572" s="37"/>
      <c r="BYG572" s="37"/>
      <c r="BYH572" s="37"/>
      <c r="BYI572" s="37"/>
      <c r="BYJ572" s="37"/>
      <c r="BYK572" s="37"/>
      <c r="BYL572" s="37"/>
      <c r="BYM572" s="37"/>
      <c r="BYN572" s="37"/>
      <c r="BYO572" s="37"/>
      <c r="BYP572" s="37"/>
      <c r="BYQ572" s="37"/>
      <c r="BYR572" s="37"/>
      <c r="BYS572" s="37"/>
      <c r="BYT572" s="37"/>
      <c r="BYU572" s="37"/>
      <c r="BYV572" s="37"/>
      <c r="BYW572" s="37"/>
      <c r="BYX572" s="37"/>
      <c r="BYY572" s="37"/>
      <c r="BYZ572" s="37"/>
      <c r="BZA572" s="37"/>
      <c r="BZB572" s="37"/>
      <c r="BZC572" s="37"/>
      <c r="BZD572" s="37"/>
      <c r="BZE572" s="37"/>
      <c r="BZF572" s="37"/>
      <c r="BZG572" s="37"/>
      <c r="BZH572" s="37"/>
      <c r="BZI572" s="37"/>
      <c r="BZJ572" s="37"/>
      <c r="BZK572" s="37"/>
      <c r="BZL572" s="37"/>
      <c r="BZM572" s="37"/>
      <c r="BZN572" s="37"/>
      <c r="BZO572" s="37"/>
      <c r="BZP572" s="37"/>
      <c r="BZQ572" s="37"/>
      <c r="BZR572" s="37"/>
      <c r="BZS572" s="37"/>
      <c r="BZT572" s="37"/>
      <c r="BZU572" s="37"/>
      <c r="BZV572" s="37"/>
      <c r="BZW572" s="37"/>
      <c r="BZX572" s="37"/>
      <c r="BZY572" s="37"/>
      <c r="BZZ572" s="37"/>
      <c r="CAA572" s="37"/>
      <c r="CAB572" s="37"/>
      <c r="CAC572" s="37"/>
      <c r="CAD572" s="37"/>
      <c r="CAE572" s="37"/>
      <c r="CAF572" s="37"/>
      <c r="CAG572" s="37"/>
      <c r="CAH572" s="37"/>
      <c r="CAI572" s="37"/>
      <c r="CAJ572" s="37"/>
      <c r="CAK572" s="37"/>
      <c r="CAL572" s="37"/>
      <c r="CAM572" s="37"/>
      <c r="CAN572" s="37"/>
      <c r="CAO572" s="37"/>
      <c r="CAP572" s="37"/>
      <c r="CAQ572" s="37"/>
      <c r="CAR572" s="37"/>
      <c r="CAS572" s="37"/>
      <c r="CAT572" s="37"/>
      <c r="CAU572" s="37"/>
      <c r="CAV572" s="37"/>
      <c r="CAW572" s="37"/>
      <c r="CAX572" s="37"/>
      <c r="CAY572" s="37"/>
      <c r="CAZ572" s="37"/>
      <c r="CBA572" s="37"/>
      <c r="CBB572" s="37"/>
      <c r="CBC572" s="37"/>
      <c r="CBD572" s="37"/>
      <c r="CBE572" s="37"/>
      <c r="CBF572" s="37"/>
      <c r="CBG572" s="37"/>
      <c r="CBH572" s="37"/>
      <c r="CBI572" s="37"/>
      <c r="CBJ572" s="37"/>
      <c r="CBK572" s="37"/>
      <c r="CBL572" s="37"/>
      <c r="CBM572" s="37"/>
      <c r="CBN572" s="37"/>
      <c r="CBO572" s="37"/>
      <c r="CBP572" s="37"/>
      <c r="CBQ572" s="37"/>
      <c r="CBR572" s="37"/>
      <c r="CBS572" s="37"/>
      <c r="CBT572" s="37"/>
      <c r="CBU572" s="37"/>
      <c r="CBV572" s="37"/>
      <c r="CBW572" s="37"/>
      <c r="CBX572" s="37"/>
      <c r="CBY572" s="37"/>
      <c r="CBZ572" s="37"/>
      <c r="CCA572" s="37"/>
      <c r="CCB572" s="37"/>
      <c r="CCC572" s="37"/>
      <c r="CCD572" s="37"/>
      <c r="CCE572" s="37"/>
      <c r="CCF572" s="37"/>
      <c r="CCG572" s="37"/>
      <c r="CCH572" s="37"/>
      <c r="CCI572" s="37"/>
      <c r="CCJ572" s="37"/>
      <c r="CCK572" s="37"/>
      <c r="CCL572" s="37"/>
      <c r="CCM572" s="37"/>
      <c r="CCN572" s="37"/>
      <c r="CCO572" s="37"/>
      <c r="CCP572" s="37"/>
      <c r="CCQ572" s="37"/>
      <c r="CCR572" s="37"/>
      <c r="CCS572" s="37"/>
      <c r="CCT572" s="37"/>
      <c r="CCU572" s="37"/>
      <c r="CCV572" s="37"/>
      <c r="CCW572" s="37"/>
      <c r="CCX572" s="37"/>
      <c r="CCY572" s="37"/>
      <c r="CCZ572" s="37"/>
      <c r="CDA572" s="37"/>
      <c r="CDB572" s="37"/>
      <c r="CDC572" s="37"/>
      <c r="CDD572" s="37"/>
      <c r="CDE572" s="37"/>
      <c r="CDF572" s="37"/>
      <c r="CDG572" s="37"/>
      <c r="CDH572" s="37"/>
      <c r="CDI572" s="37"/>
      <c r="CDJ572" s="37"/>
      <c r="CDK572" s="37"/>
      <c r="CDL572" s="37"/>
      <c r="CDM572" s="37"/>
      <c r="CDN572" s="37"/>
      <c r="CDO572" s="37"/>
      <c r="CDP572" s="37"/>
      <c r="CDQ572" s="37"/>
      <c r="CDR572" s="37"/>
      <c r="CDS572" s="37"/>
      <c r="CDT572" s="37"/>
      <c r="CDU572" s="37"/>
      <c r="CDV572" s="37"/>
      <c r="CDW572" s="37"/>
      <c r="CDX572" s="37"/>
      <c r="CDY572" s="37"/>
      <c r="CDZ572" s="37"/>
      <c r="CEA572" s="37"/>
      <c r="CEB572" s="37"/>
      <c r="CEC572" s="37"/>
      <c r="CED572" s="37"/>
      <c r="CEE572" s="37"/>
      <c r="CEF572" s="37"/>
      <c r="CEG572" s="37"/>
      <c r="CEH572" s="37"/>
      <c r="CEI572" s="37"/>
      <c r="CEJ572" s="37"/>
      <c r="CEK572" s="37"/>
      <c r="CEL572" s="37"/>
      <c r="CEM572" s="37"/>
      <c r="CEN572" s="37"/>
      <c r="CEO572" s="37"/>
      <c r="CEP572" s="37"/>
      <c r="CEQ572" s="37"/>
      <c r="CER572" s="37"/>
      <c r="CES572" s="37"/>
      <c r="CET572" s="37"/>
      <c r="CEU572" s="37"/>
      <c r="CEV572" s="37"/>
      <c r="CEW572" s="37"/>
      <c r="CEX572" s="37"/>
      <c r="CEY572" s="37"/>
      <c r="CEZ572" s="37"/>
    </row>
    <row r="573" spans="1:2184" ht="60" customHeight="1">
      <c r="A573" s="984"/>
      <c r="B573" s="894"/>
      <c r="C573" s="966"/>
      <c r="D573" s="981"/>
      <c r="E573" s="969"/>
      <c r="F573" s="966"/>
      <c r="G573" s="966"/>
      <c r="H573" s="967"/>
      <c r="I573" s="968"/>
      <c r="J573" s="969"/>
      <c r="K573" s="966"/>
      <c r="L573" s="966"/>
      <c r="M573" s="989"/>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c r="CT573" s="37"/>
      <c r="CU573" s="37"/>
      <c r="CV573" s="37"/>
      <c r="CW573" s="37"/>
      <c r="CX573" s="37"/>
      <c r="CY573" s="37"/>
      <c r="CZ573" s="37"/>
      <c r="DA573" s="37"/>
      <c r="DB573" s="37"/>
      <c r="DC573" s="37"/>
      <c r="DD573" s="37"/>
      <c r="DE573" s="37"/>
      <c r="DF573" s="37"/>
      <c r="DG573" s="37"/>
      <c r="DH573" s="37"/>
      <c r="DI573" s="37"/>
      <c r="DJ573" s="37"/>
      <c r="DK573" s="37"/>
      <c r="DL573" s="37"/>
      <c r="DM573" s="37"/>
      <c r="DN573" s="37"/>
      <c r="DO573" s="37"/>
      <c r="DP573" s="37"/>
      <c r="DQ573" s="37"/>
      <c r="DR573" s="37"/>
      <c r="DS573" s="37"/>
      <c r="DT573" s="37"/>
      <c r="DU573" s="37"/>
      <c r="DV573" s="37"/>
      <c r="DW573" s="37"/>
      <c r="DX573" s="37"/>
      <c r="DY573" s="37"/>
      <c r="DZ573" s="37"/>
      <c r="EA573" s="37"/>
      <c r="EB573" s="37"/>
      <c r="EC573" s="37"/>
      <c r="ED573" s="37"/>
      <c r="EE573" s="37"/>
      <c r="EF573" s="37"/>
      <c r="EG573" s="37"/>
      <c r="EH573" s="37"/>
      <c r="EI573" s="37"/>
      <c r="EJ573" s="37"/>
      <c r="EK573" s="37"/>
      <c r="EL573" s="37"/>
      <c r="EM573" s="37"/>
      <c r="EN573" s="37"/>
      <c r="EO573" s="37"/>
      <c r="EP573" s="37"/>
      <c r="EQ573" s="37"/>
      <c r="ER573" s="37"/>
      <c r="ES573" s="37"/>
      <c r="ET573" s="37"/>
      <c r="EU573" s="37"/>
      <c r="EV573" s="37"/>
      <c r="EW573" s="37"/>
      <c r="EX573" s="37"/>
      <c r="EY573" s="37"/>
      <c r="EZ573" s="37"/>
      <c r="FA573" s="37"/>
      <c r="FB573" s="37"/>
      <c r="FC573" s="37"/>
      <c r="FD573" s="37"/>
      <c r="FE573" s="37"/>
      <c r="FF573" s="37"/>
      <c r="FG573" s="37"/>
      <c r="FH573" s="37"/>
      <c r="FI573" s="37"/>
      <c r="FJ573" s="37"/>
      <c r="FK573" s="37"/>
      <c r="FL573" s="37"/>
      <c r="FM573" s="37"/>
      <c r="FN573" s="37"/>
      <c r="FO573" s="37"/>
      <c r="FP573" s="37"/>
      <c r="FQ573" s="37"/>
      <c r="FR573" s="37"/>
      <c r="FS573" s="37"/>
      <c r="FT573" s="37"/>
      <c r="FU573" s="37"/>
      <c r="FV573" s="37"/>
      <c r="FW573" s="37"/>
      <c r="FX573" s="37"/>
      <c r="FY573" s="37"/>
      <c r="FZ573" s="37"/>
      <c r="GA573" s="37"/>
      <c r="GB573" s="37"/>
      <c r="GC573" s="37"/>
      <c r="GD573" s="37"/>
      <c r="GE573" s="37"/>
      <c r="GF573" s="37"/>
      <c r="GG573" s="37"/>
      <c r="GH573" s="37"/>
      <c r="GI573" s="37"/>
      <c r="GJ573" s="37"/>
      <c r="GK573" s="37"/>
      <c r="GL573" s="37"/>
      <c r="GM573" s="37"/>
      <c r="GN573" s="37"/>
      <c r="GO573" s="37"/>
      <c r="GP573" s="37"/>
      <c r="GQ573" s="37"/>
      <c r="GR573" s="37"/>
      <c r="GS573" s="37"/>
      <c r="GT573" s="37"/>
      <c r="GU573" s="37"/>
      <c r="GV573" s="37"/>
      <c r="GW573" s="37"/>
      <c r="GX573" s="37"/>
      <c r="GY573" s="37"/>
      <c r="GZ573" s="37"/>
      <c r="HA573" s="37"/>
      <c r="HB573" s="37"/>
      <c r="HC573" s="37"/>
      <c r="HD573" s="37"/>
      <c r="HE573" s="37"/>
      <c r="HF573" s="37"/>
      <c r="HG573" s="37"/>
      <c r="HH573" s="37"/>
      <c r="HI573" s="37"/>
      <c r="HJ573" s="37"/>
      <c r="HK573" s="37"/>
      <c r="HL573" s="37"/>
      <c r="HM573" s="37"/>
      <c r="HN573" s="37"/>
      <c r="HO573" s="37"/>
      <c r="HP573" s="37"/>
      <c r="HQ573" s="37"/>
      <c r="HR573" s="37"/>
      <c r="HS573" s="37"/>
      <c r="HT573" s="37"/>
      <c r="HU573" s="37"/>
      <c r="HV573" s="37"/>
      <c r="HW573" s="37"/>
      <c r="HX573" s="37"/>
      <c r="HY573" s="37"/>
      <c r="HZ573" s="37"/>
      <c r="IA573" s="37"/>
      <c r="IB573" s="37"/>
      <c r="IC573" s="37"/>
      <c r="ID573" s="37"/>
      <c r="IE573" s="37"/>
      <c r="IF573" s="37"/>
      <c r="IG573" s="37"/>
      <c r="IH573" s="37"/>
      <c r="II573" s="37"/>
      <c r="IJ573" s="37"/>
      <c r="IK573" s="37"/>
      <c r="IL573" s="37"/>
      <c r="IM573" s="37"/>
      <c r="IN573" s="37"/>
      <c r="IO573" s="37"/>
      <c r="IP573" s="37"/>
      <c r="IQ573" s="37"/>
      <c r="IR573" s="37"/>
      <c r="IS573" s="37"/>
      <c r="IT573" s="37"/>
      <c r="IU573" s="37"/>
      <c r="IV573" s="37"/>
      <c r="IW573" s="37"/>
      <c r="IX573" s="37"/>
      <c r="IY573" s="37"/>
      <c r="IZ573" s="37"/>
      <c r="JA573" s="37"/>
      <c r="JB573" s="37"/>
      <c r="JC573" s="37"/>
      <c r="JD573" s="37"/>
      <c r="JE573" s="37"/>
      <c r="JF573" s="37"/>
      <c r="JG573" s="37"/>
      <c r="JH573" s="37"/>
      <c r="JI573" s="37"/>
      <c r="JJ573" s="37"/>
      <c r="JK573" s="37"/>
      <c r="JL573" s="37"/>
      <c r="JM573" s="37"/>
      <c r="JN573" s="37"/>
      <c r="JO573" s="37"/>
      <c r="JP573" s="37"/>
      <c r="JQ573" s="37"/>
      <c r="JR573" s="37"/>
      <c r="JS573" s="37"/>
      <c r="JT573" s="37"/>
      <c r="JU573" s="37"/>
      <c r="JV573" s="37"/>
      <c r="JW573" s="37"/>
      <c r="JX573" s="37"/>
      <c r="JY573" s="37"/>
      <c r="JZ573" s="37"/>
      <c r="KA573" s="37"/>
      <c r="KB573" s="37"/>
      <c r="KC573" s="37"/>
      <c r="KD573" s="37"/>
      <c r="KE573" s="37"/>
      <c r="KF573" s="37"/>
      <c r="KG573" s="37"/>
      <c r="KH573" s="37"/>
      <c r="KI573" s="37"/>
      <c r="KJ573" s="37"/>
      <c r="KK573" s="37"/>
      <c r="KL573" s="37"/>
      <c r="KM573" s="37"/>
      <c r="KN573" s="37"/>
      <c r="KO573" s="37"/>
      <c r="KP573" s="37"/>
      <c r="KQ573" s="37"/>
      <c r="KR573" s="37"/>
      <c r="KS573" s="37"/>
      <c r="KT573" s="37"/>
      <c r="KU573" s="37"/>
      <c r="KV573" s="37"/>
      <c r="KW573" s="37"/>
      <c r="KX573" s="37"/>
      <c r="KY573" s="37"/>
      <c r="KZ573" s="37"/>
      <c r="LA573" s="37"/>
      <c r="LB573" s="37"/>
      <c r="LC573" s="37"/>
      <c r="LD573" s="37"/>
      <c r="LE573" s="37"/>
      <c r="LF573" s="37"/>
      <c r="LG573" s="37"/>
      <c r="LH573" s="37"/>
      <c r="LI573" s="37"/>
      <c r="LJ573" s="37"/>
      <c r="LK573" s="37"/>
      <c r="LL573" s="37"/>
      <c r="LM573" s="37"/>
      <c r="LN573" s="37"/>
      <c r="LO573" s="37"/>
      <c r="LP573" s="37"/>
      <c r="LQ573" s="37"/>
      <c r="LR573" s="37"/>
      <c r="LS573" s="37"/>
      <c r="LT573" s="37"/>
      <c r="LU573" s="37"/>
      <c r="LV573" s="37"/>
      <c r="LW573" s="37"/>
      <c r="LX573" s="37"/>
      <c r="LY573" s="37"/>
      <c r="LZ573" s="37"/>
      <c r="MA573" s="37"/>
      <c r="MB573" s="37"/>
      <c r="MC573" s="37"/>
      <c r="MD573" s="37"/>
      <c r="ME573" s="37"/>
      <c r="MF573" s="37"/>
      <c r="MG573" s="37"/>
      <c r="MH573" s="37"/>
      <c r="MI573" s="37"/>
      <c r="MJ573" s="37"/>
      <c r="MK573" s="37"/>
      <c r="ML573" s="37"/>
      <c r="MM573" s="37"/>
      <c r="MN573" s="37"/>
      <c r="MO573" s="37"/>
      <c r="MP573" s="37"/>
      <c r="MQ573" s="37"/>
      <c r="MR573" s="37"/>
      <c r="MS573" s="37"/>
      <c r="MT573" s="37"/>
      <c r="MU573" s="37"/>
      <c r="MV573" s="37"/>
      <c r="MW573" s="37"/>
      <c r="MX573" s="37"/>
      <c r="MY573" s="37"/>
      <c r="MZ573" s="37"/>
      <c r="NA573" s="37"/>
      <c r="NB573" s="37"/>
      <c r="NC573" s="37"/>
      <c r="ND573" s="37"/>
      <c r="NE573" s="37"/>
      <c r="NF573" s="37"/>
      <c r="NG573" s="37"/>
      <c r="NH573" s="37"/>
      <c r="NI573" s="37"/>
      <c r="NJ573" s="37"/>
      <c r="NK573" s="37"/>
      <c r="NL573" s="37"/>
      <c r="NM573" s="37"/>
      <c r="NN573" s="37"/>
      <c r="NO573" s="37"/>
      <c r="NP573" s="37"/>
      <c r="NQ573" s="37"/>
      <c r="NR573" s="37"/>
      <c r="NS573" s="37"/>
      <c r="NT573" s="37"/>
      <c r="NU573" s="37"/>
      <c r="NV573" s="37"/>
      <c r="NW573" s="37"/>
      <c r="NX573" s="37"/>
      <c r="NY573" s="37"/>
      <c r="NZ573" s="37"/>
      <c r="OA573" s="37"/>
      <c r="OB573" s="37"/>
      <c r="OC573" s="37"/>
      <c r="OD573" s="37"/>
      <c r="OE573" s="37"/>
      <c r="OF573" s="37"/>
      <c r="OG573" s="37"/>
      <c r="OH573" s="37"/>
      <c r="OI573" s="37"/>
      <c r="OJ573" s="37"/>
      <c r="OK573" s="37"/>
      <c r="OL573" s="37"/>
      <c r="OM573" s="37"/>
      <c r="ON573" s="37"/>
      <c r="OO573" s="37"/>
      <c r="OP573" s="37"/>
      <c r="OQ573" s="37"/>
      <c r="OR573" s="37"/>
      <c r="OS573" s="37"/>
      <c r="OT573" s="37"/>
      <c r="OU573" s="37"/>
      <c r="OV573" s="37"/>
      <c r="OW573" s="37"/>
      <c r="OX573" s="37"/>
      <c r="OY573" s="37"/>
      <c r="OZ573" s="37"/>
      <c r="PA573" s="37"/>
      <c r="PB573" s="37"/>
      <c r="PC573" s="37"/>
      <c r="PD573" s="37"/>
      <c r="PE573" s="37"/>
      <c r="PF573" s="37"/>
      <c r="PG573" s="37"/>
      <c r="PH573" s="37"/>
      <c r="PI573" s="37"/>
      <c r="PJ573" s="37"/>
      <c r="PK573" s="37"/>
      <c r="PL573" s="37"/>
      <c r="PM573" s="37"/>
      <c r="PN573" s="37"/>
      <c r="PO573" s="37"/>
      <c r="PP573" s="37"/>
      <c r="PQ573" s="37"/>
      <c r="PR573" s="37"/>
      <c r="PS573" s="37"/>
      <c r="PT573" s="37"/>
      <c r="PU573" s="37"/>
      <c r="PV573" s="37"/>
      <c r="PW573" s="37"/>
      <c r="PX573" s="37"/>
      <c r="PY573" s="37"/>
      <c r="PZ573" s="37"/>
      <c r="QA573" s="37"/>
      <c r="QB573" s="37"/>
      <c r="QC573" s="37"/>
      <c r="QD573" s="37"/>
      <c r="QE573" s="37"/>
      <c r="QF573" s="37"/>
      <c r="QG573" s="37"/>
      <c r="QH573" s="37"/>
      <c r="QI573" s="37"/>
      <c r="QJ573" s="37"/>
      <c r="QK573" s="37"/>
      <c r="QL573" s="37"/>
      <c r="QM573" s="37"/>
      <c r="QN573" s="37"/>
      <c r="QO573" s="37"/>
      <c r="QP573" s="37"/>
      <c r="QQ573" s="37"/>
      <c r="QR573" s="37"/>
      <c r="QS573" s="37"/>
      <c r="QT573" s="37"/>
      <c r="QU573" s="37"/>
      <c r="QV573" s="37"/>
      <c r="QW573" s="37"/>
      <c r="QX573" s="37"/>
      <c r="QY573" s="37"/>
      <c r="QZ573" s="37"/>
      <c r="RA573" s="37"/>
      <c r="RB573" s="37"/>
      <c r="RC573" s="37"/>
      <c r="RD573" s="37"/>
      <c r="RE573" s="37"/>
      <c r="RF573" s="37"/>
      <c r="RG573" s="37"/>
      <c r="RH573" s="37"/>
      <c r="RI573" s="37"/>
      <c r="RJ573" s="37"/>
      <c r="RK573" s="37"/>
      <c r="RL573" s="37"/>
      <c r="RM573" s="37"/>
      <c r="RN573" s="37"/>
      <c r="RO573" s="37"/>
      <c r="RP573" s="37"/>
      <c r="RQ573" s="37"/>
      <c r="RR573" s="37"/>
      <c r="RS573" s="37"/>
      <c r="RT573" s="37"/>
      <c r="RU573" s="37"/>
      <c r="RV573" s="37"/>
      <c r="RW573" s="37"/>
      <c r="RX573" s="37"/>
      <c r="RY573" s="37"/>
      <c r="RZ573" s="37"/>
      <c r="SA573" s="37"/>
      <c r="SB573" s="37"/>
      <c r="SC573" s="37"/>
      <c r="SD573" s="37"/>
      <c r="SE573" s="37"/>
      <c r="SF573" s="37"/>
      <c r="SG573" s="37"/>
      <c r="SH573" s="37"/>
      <c r="SI573" s="37"/>
      <c r="SJ573" s="37"/>
      <c r="SK573" s="37"/>
      <c r="SL573" s="37"/>
      <c r="SM573" s="37"/>
      <c r="SN573" s="37"/>
      <c r="SO573" s="37"/>
      <c r="SP573" s="37"/>
      <c r="SQ573" s="37"/>
      <c r="SR573" s="37"/>
      <c r="SS573" s="37"/>
      <c r="ST573" s="37"/>
      <c r="SU573" s="37"/>
      <c r="SV573" s="37"/>
      <c r="SW573" s="37"/>
      <c r="SX573" s="37"/>
      <c r="SY573" s="37"/>
      <c r="SZ573" s="37"/>
      <c r="TA573" s="37"/>
      <c r="TB573" s="37"/>
      <c r="TC573" s="37"/>
      <c r="TD573" s="37"/>
      <c r="TE573" s="37"/>
      <c r="TF573" s="37"/>
      <c r="TG573" s="37"/>
      <c r="TH573" s="37"/>
      <c r="TI573" s="37"/>
      <c r="TJ573" s="37"/>
      <c r="TK573" s="37"/>
      <c r="TL573" s="37"/>
      <c r="TM573" s="37"/>
      <c r="TN573" s="37"/>
      <c r="TO573" s="37"/>
      <c r="TP573" s="37"/>
      <c r="TQ573" s="37"/>
      <c r="TR573" s="37"/>
      <c r="TS573" s="37"/>
      <c r="TT573" s="37"/>
      <c r="TU573" s="37"/>
      <c r="TV573" s="37"/>
      <c r="TW573" s="37"/>
      <c r="TX573" s="37"/>
      <c r="TY573" s="37"/>
      <c r="TZ573" s="37"/>
      <c r="UA573" s="37"/>
      <c r="UB573" s="37"/>
      <c r="UC573" s="37"/>
      <c r="UD573" s="37"/>
      <c r="UE573" s="37"/>
      <c r="UF573" s="37"/>
      <c r="UG573" s="37"/>
      <c r="UH573" s="37"/>
      <c r="UI573" s="37"/>
      <c r="UJ573" s="37"/>
      <c r="UK573" s="37"/>
      <c r="UL573" s="37"/>
      <c r="UM573" s="37"/>
      <c r="UN573" s="37"/>
      <c r="UO573" s="37"/>
      <c r="UP573" s="37"/>
      <c r="UQ573" s="37"/>
      <c r="UR573" s="37"/>
      <c r="US573" s="37"/>
      <c r="UT573" s="37"/>
      <c r="UU573" s="37"/>
      <c r="UV573" s="37"/>
      <c r="UW573" s="37"/>
      <c r="UX573" s="37"/>
      <c r="UY573" s="37"/>
      <c r="UZ573" s="37"/>
      <c r="VA573" s="37"/>
      <c r="VB573" s="37"/>
      <c r="VC573" s="37"/>
      <c r="VD573" s="37"/>
      <c r="VE573" s="37"/>
      <c r="VF573" s="37"/>
      <c r="VG573" s="37"/>
      <c r="VH573" s="37"/>
      <c r="VI573" s="37"/>
      <c r="VJ573" s="37"/>
      <c r="VK573" s="37"/>
      <c r="VL573" s="37"/>
      <c r="VM573" s="37"/>
      <c r="VN573" s="37"/>
      <c r="VO573" s="37"/>
      <c r="VP573" s="37"/>
      <c r="VQ573" s="37"/>
      <c r="VR573" s="37"/>
      <c r="VS573" s="37"/>
      <c r="VT573" s="37"/>
      <c r="VU573" s="37"/>
      <c r="VV573" s="37"/>
      <c r="VW573" s="37"/>
      <c r="VX573" s="37"/>
      <c r="VY573" s="37"/>
      <c r="VZ573" s="37"/>
      <c r="WA573" s="37"/>
      <c r="WB573" s="37"/>
      <c r="WC573" s="37"/>
      <c r="WD573" s="37"/>
      <c r="WE573" s="37"/>
      <c r="WF573" s="37"/>
      <c r="WG573" s="37"/>
      <c r="WH573" s="37"/>
      <c r="WI573" s="37"/>
      <c r="WJ573" s="37"/>
      <c r="WK573" s="37"/>
      <c r="WL573" s="37"/>
      <c r="WM573" s="37"/>
      <c r="WN573" s="37"/>
      <c r="WO573" s="37"/>
      <c r="WP573" s="37"/>
      <c r="WQ573" s="37"/>
      <c r="WR573" s="37"/>
      <c r="WS573" s="37"/>
      <c r="WT573" s="37"/>
      <c r="WU573" s="37"/>
      <c r="WV573" s="37"/>
      <c r="WW573" s="37"/>
      <c r="WX573" s="37"/>
      <c r="WY573" s="37"/>
      <c r="WZ573" s="37"/>
      <c r="XA573" s="37"/>
      <c r="XB573" s="37"/>
      <c r="XC573" s="37"/>
      <c r="XD573" s="37"/>
      <c r="XE573" s="37"/>
      <c r="XF573" s="37"/>
      <c r="XG573" s="37"/>
      <c r="XH573" s="37"/>
      <c r="XI573" s="37"/>
      <c r="XJ573" s="37"/>
      <c r="XK573" s="37"/>
      <c r="XL573" s="37"/>
      <c r="XM573" s="37"/>
      <c r="XN573" s="37"/>
      <c r="XO573" s="37"/>
      <c r="XP573" s="37"/>
      <c r="XQ573" s="37"/>
      <c r="XR573" s="37"/>
      <c r="XS573" s="37"/>
      <c r="XT573" s="37"/>
      <c r="XU573" s="37"/>
      <c r="XV573" s="37"/>
      <c r="XW573" s="37"/>
      <c r="XX573" s="37"/>
      <c r="XY573" s="37"/>
      <c r="XZ573" s="37"/>
      <c r="YA573" s="37"/>
      <c r="YB573" s="37"/>
      <c r="YC573" s="37"/>
      <c r="YD573" s="37"/>
      <c r="YE573" s="37"/>
      <c r="YF573" s="37"/>
      <c r="YG573" s="37"/>
      <c r="YH573" s="37"/>
      <c r="YI573" s="37"/>
      <c r="YJ573" s="37"/>
      <c r="YK573" s="37"/>
      <c r="YL573" s="37"/>
      <c r="YM573" s="37"/>
      <c r="YN573" s="37"/>
      <c r="YO573" s="37"/>
      <c r="YP573" s="37"/>
      <c r="YQ573" s="37"/>
      <c r="YR573" s="37"/>
      <c r="YS573" s="37"/>
      <c r="YT573" s="37"/>
      <c r="YU573" s="37"/>
      <c r="YV573" s="37"/>
      <c r="YW573" s="37"/>
      <c r="YX573" s="37"/>
      <c r="YY573" s="37"/>
      <c r="YZ573" s="37"/>
      <c r="ZA573" s="37"/>
      <c r="ZB573" s="37"/>
      <c r="ZC573" s="37"/>
      <c r="ZD573" s="37"/>
      <c r="ZE573" s="37"/>
      <c r="ZF573" s="37"/>
      <c r="ZG573" s="37"/>
      <c r="ZH573" s="37"/>
      <c r="ZI573" s="37"/>
      <c r="ZJ573" s="37"/>
      <c r="ZK573" s="37"/>
      <c r="ZL573" s="37"/>
      <c r="ZM573" s="37"/>
      <c r="ZN573" s="37"/>
      <c r="ZO573" s="37"/>
      <c r="ZP573" s="37"/>
      <c r="ZQ573" s="37"/>
      <c r="ZR573" s="37"/>
      <c r="ZS573" s="37"/>
      <c r="ZT573" s="37"/>
      <c r="ZU573" s="37"/>
      <c r="ZV573" s="37"/>
      <c r="ZW573" s="37"/>
      <c r="ZX573" s="37"/>
      <c r="ZY573" s="37"/>
      <c r="ZZ573" s="37"/>
      <c r="AAA573" s="37"/>
      <c r="AAB573" s="37"/>
      <c r="AAC573" s="37"/>
      <c r="AAD573" s="37"/>
      <c r="AAE573" s="37"/>
      <c r="AAF573" s="37"/>
      <c r="AAG573" s="37"/>
      <c r="AAH573" s="37"/>
      <c r="AAI573" s="37"/>
      <c r="AAJ573" s="37"/>
      <c r="AAK573" s="37"/>
      <c r="AAL573" s="37"/>
      <c r="AAM573" s="37"/>
      <c r="AAN573" s="37"/>
      <c r="AAO573" s="37"/>
      <c r="AAP573" s="37"/>
      <c r="AAQ573" s="37"/>
      <c r="AAR573" s="37"/>
      <c r="AAS573" s="37"/>
      <c r="AAT573" s="37"/>
      <c r="AAU573" s="37"/>
      <c r="AAV573" s="37"/>
      <c r="AAW573" s="37"/>
      <c r="AAX573" s="37"/>
      <c r="AAY573" s="37"/>
      <c r="AAZ573" s="37"/>
      <c r="ABA573" s="37"/>
      <c r="ABB573" s="37"/>
      <c r="ABC573" s="37"/>
      <c r="ABD573" s="37"/>
      <c r="ABE573" s="37"/>
      <c r="ABF573" s="37"/>
      <c r="ABG573" s="37"/>
      <c r="ABH573" s="37"/>
      <c r="ABI573" s="37"/>
      <c r="ABJ573" s="37"/>
      <c r="ABK573" s="37"/>
      <c r="ABL573" s="37"/>
      <c r="ABM573" s="37"/>
      <c r="ABN573" s="37"/>
      <c r="ABO573" s="37"/>
      <c r="ABP573" s="37"/>
      <c r="ABQ573" s="37"/>
      <c r="ABR573" s="37"/>
      <c r="ABS573" s="37"/>
      <c r="ABT573" s="37"/>
      <c r="ABU573" s="37"/>
      <c r="ABV573" s="37"/>
      <c r="ABW573" s="37"/>
      <c r="ABX573" s="37"/>
      <c r="ABY573" s="37"/>
      <c r="ABZ573" s="37"/>
      <c r="ACA573" s="37"/>
      <c r="ACB573" s="37"/>
      <c r="ACC573" s="37"/>
      <c r="ACD573" s="37"/>
      <c r="ACE573" s="37"/>
      <c r="ACF573" s="37"/>
      <c r="ACG573" s="37"/>
      <c r="ACH573" s="37"/>
      <c r="ACI573" s="37"/>
      <c r="ACJ573" s="37"/>
      <c r="ACK573" s="37"/>
      <c r="ACL573" s="37"/>
      <c r="ACM573" s="37"/>
      <c r="ACN573" s="37"/>
      <c r="ACO573" s="37"/>
      <c r="ACP573" s="37"/>
      <c r="ACQ573" s="37"/>
      <c r="ACR573" s="37"/>
      <c r="ACS573" s="37"/>
      <c r="ACT573" s="37"/>
      <c r="ACU573" s="37"/>
      <c r="ACV573" s="37"/>
      <c r="ACW573" s="37"/>
      <c r="ACX573" s="37"/>
      <c r="ACY573" s="37"/>
      <c r="ACZ573" s="37"/>
      <c r="ADA573" s="37"/>
      <c r="ADB573" s="37"/>
      <c r="ADC573" s="37"/>
      <c r="ADD573" s="37"/>
      <c r="ADE573" s="37"/>
      <c r="ADF573" s="37"/>
      <c r="ADG573" s="37"/>
      <c r="ADH573" s="37"/>
      <c r="ADI573" s="37"/>
      <c r="ADJ573" s="37"/>
      <c r="ADK573" s="37"/>
      <c r="ADL573" s="37"/>
      <c r="ADM573" s="37"/>
      <c r="ADN573" s="37"/>
      <c r="ADO573" s="37"/>
      <c r="ADP573" s="37"/>
      <c r="ADQ573" s="37"/>
      <c r="ADR573" s="37"/>
      <c r="ADS573" s="37"/>
      <c r="ADT573" s="37"/>
      <c r="ADU573" s="37"/>
      <c r="ADV573" s="37"/>
      <c r="ADW573" s="37"/>
      <c r="ADX573" s="37"/>
      <c r="ADY573" s="37"/>
      <c r="ADZ573" s="37"/>
      <c r="AEA573" s="37"/>
      <c r="AEB573" s="37"/>
      <c r="AEC573" s="37"/>
      <c r="AED573" s="37"/>
      <c r="AEE573" s="37"/>
      <c r="AEF573" s="37"/>
      <c r="AEG573" s="37"/>
      <c r="AEH573" s="37"/>
      <c r="AEI573" s="37"/>
      <c r="AEJ573" s="37"/>
      <c r="AEK573" s="37"/>
      <c r="AEL573" s="37"/>
      <c r="AEM573" s="37"/>
      <c r="AEN573" s="37"/>
      <c r="AEO573" s="37"/>
      <c r="AEP573" s="37"/>
      <c r="AEQ573" s="37"/>
      <c r="AER573" s="37"/>
      <c r="AES573" s="37"/>
      <c r="AET573" s="37"/>
      <c r="AEU573" s="37"/>
      <c r="AEV573" s="37"/>
      <c r="AEW573" s="37"/>
      <c r="AEX573" s="37"/>
      <c r="AEY573" s="37"/>
      <c r="AEZ573" s="37"/>
      <c r="AFA573" s="37"/>
      <c r="AFB573" s="37"/>
      <c r="AFC573" s="37"/>
      <c r="AFD573" s="37"/>
      <c r="AFE573" s="37"/>
      <c r="AFF573" s="37"/>
      <c r="AFG573" s="37"/>
      <c r="AFH573" s="37"/>
      <c r="AFI573" s="37"/>
      <c r="AFJ573" s="37"/>
      <c r="AFK573" s="37"/>
      <c r="AFL573" s="37"/>
      <c r="AFM573" s="37"/>
      <c r="AFN573" s="37"/>
      <c r="AFO573" s="37"/>
      <c r="AFP573" s="37"/>
      <c r="AFQ573" s="37"/>
      <c r="AFR573" s="37"/>
      <c r="AFS573" s="37"/>
      <c r="AFT573" s="37"/>
      <c r="AFU573" s="37"/>
      <c r="AFV573" s="37"/>
      <c r="AFW573" s="37"/>
      <c r="AFX573" s="37"/>
      <c r="AFY573" s="37"/>
      <c r="AFZ573" s="37"/>
      <c r="AGA573" s="37"/>
      <c r="AGB573" s="37"/>
      <c r="AGC573" s="37"/>
      <c r="AGD573" s="37"/>
      <c r="AGE573" s="37"/>
      <c r="AGF573" s="37"/>
      <c r="AGG573" s="37"/>
      <c r="AGH573" s="37"/>
      <c r="AGI573" s="37"/>
      <c r="AGJ573" s="37"/>
      <c r="AGK573" s="37"/>
      <c r="AGL573" s="37"/>
      <c r="AGM573" s="37"/>
      <c r="AGN573" s="37"/>
      <c r="AGO573" s="37"/>
      <c r="AGP573" s="37"/>
      <c r="AGQ573" s="37"/>
      <c r="AGR573" s="37"/>
      <c r="AGS573" s="37"/>
      <c r="AGT573" s="37"/>
      <c r="AGU573" s="37"/>
      <c r="AGV573" s="37"/>
      <c r="AGW573" s="37"/>
      <c r="AGX573" s="37"/>
      <c r="AGY573" s="37"/>
      <c r="AGZ573" s="37"/>
      <c r="AHA573" s="37"/>
      <c r="AHB573" s="37"/>
      <c r="AHC573" s="37"/>
      <c r="AHD573" s="37"/>
      <c r="AHE573" s="37"/>
      <c r="AHF573" s="37"/>
      <c r="AHG573" s="37"/>
      <c r="AHH573" s="37"/>
      <c r="AHI573" s="37"/>
      <c r="AHJ573" s="37"/>
      <c r="AHK573" s="37"/>
      <c r="AHL573" s="37"/>
      <c r="AHM573" s="37"/>
      <c r="AHN573" s="37"/>
      <c r="AHO573" s="37"/>
      <c r="AHP573" s="37"/>
      <c r="AHQ573" s="37"/>
      <c r="AHR573" s="37"/>
      <c r="AHS573" s="37"/>
      <c r="AHT573" s="37"/>
      <c r="AHU573" s="37"/>
      <c r="AHV573" s="37"/>
      <c r="AHW573" s="37"/>
      <c r="AHX573" s="37"/>
      <c r="AHY573" s="37"/>
      <c r="AHZ573" s="37"/>
      <c r="AIA573" s="37"/>
      <c r="AIB573" s="37"/>
      <c r="AIC573" s="37"/>
      <c r="AID573" s="37"/>
      <c r="AIE573" s="37"/>
      <c r="AIF573" s="37"/>
      <c r="AIG573" s="37"/>
      <c r="AIH573" s="37"/>
      <c r="AII573" s="37"/>
      <c r="AIJ573" s="37"/>
      <c r="AIK573" s="37"/>
      <c r="AIL573" s="37"/>
      <c r="AIM573" s="37"/>
      <c r="AIN573" s="37"/>
      <c r="AIO573" s="37"/>
      <c r="AIP573" s="37"/>
      <c r="AIQ573" s="37"/>
      <c r="AIR573" s="37"/>
      <c r="AIS573" s="37"/>
      <c r="AIT573" s="37"/>
      <c r="AIU573" s="37"/>
      <c r="AIV573" s="37"/>
      <c r="AIW573" s="37"/>
      <c r="AIX573" s="37"/>
      <c r="AIY573" s="37"/>
      <c r="AIZ573" s="37"/>
      <c r="AJA573" s="37"/>
      <c r="AJB573" s="37"/>
      <c r="AJC573" s="37"/>
      <c r="AJD573" s="37"/>
      <c r="AJE573" s="37"/>
      <c r="AJF573" s="37"/>
      <c r="AJG573" s="37"/>
      <c r="AJH573" s="37"/>
      <c r="AJI573" s="37"/>
      <c r="AJJ573" s="37"/>
      <c r="AJK573" s="37"/>
      <c r="AJL573" s="37"/>
      <c r="AJM573" s="37"/>
      <c r="AJN573" s="37"/>
      <c r="AJO573" s="37"/>
      <c r="AJP573" s="37"/>
      <c r="AJQ573" s="37"/>
      <c r="AJR573" s="37"/>
      <c r="AJS573" s="37"/>
      <c r="AJT573" s="37"/>
      <c r="AJU573" s="37"/>
      <c r="AJV573" s="37"/>
      <c r="AJW573" s="37"/>
      <c r="AJX573" s="37"/>
      <c r="AJY573" s="37"/>
      <c r="AJZ573" s="37"/>
      <c r="AKA573" s="37"/>
      <c r="AKB573" s="37"/>
      <c r="AKC573" s="37"/>
      <c r="AKD573" s="37"/>
      <c r="AKE573" s="37"/>
      <c r="AKF573" s="37"/>
      <c r="AKG573" s="37"/>
      <c r="AKH573" s="37"/>
      <c r="AKI573" s="37"/>
      <c r="AKJ573" s="37"/>
      <c r="AKK573" s="37"/>
      <c r="AKL573" s="37"/>
      <c r="AKM573" s="37"/>
      <c r="AKN573" s="37"/>
      <c r="AKO573" s="37"/>
      <c r="AKP573" s="37"/>
      <c r="AKQ573" s="37"/>
      <c r="AKR573" s="37"/>
      <c r="AKS573" s="37"/>
      <c r="AKT573" s="37"/>
      <c r="AKU573" s="37"/>
      <c r="AKV573" s="37"/>
      <c r="AKW573" s="37"/>
      <c r="AKX573" s="37"/>
      <c r="AKY573" s="37"/>
      <c r="AKZ573" s="37"/>
      <c r="ALA573" s="37"/>
      <c r="ALB573" s="37"/>
      <c r="ALC573" s="37"/>
      <c r="ALD573" s="37"/>
      <c r="ALE573" s="37"/>
      <c r="ALF573" s="37"/>
      <c r="ALG573" s="37"/>
      <c r="ALH573" s="37"/>
      <c r="ALI573" s="37"/>
      <c r="ALJ573" s="37"/>
      <c r="ALK573" s="37"/>
      <c r="ALL573" s="37"/>
      <c r="ALM573" s="37"/>
      <c r="ALN573" s="37"/>
      <c r="ALO573" s="37"/>
      <c r="ALP573" s="37"/>
      <c r="ALQ573" s="37"/>
      <c r="ALR573" s="37"/>
      <c r="ALS573" s="37"/>
      <c r="ALT573" s="37"/>
      <c r="ALU573" s="37"/>
      <c r="ALV573" s="37"/>
      <c r="ALW573" s="37"/>
      <c r="ALX573" s="37"/>
      <c r="ALY573" s="37"/>
      <c r="ALZ573" s="37"/>
      <c r="AMA573" s="37"/>
      <c r="AMB573" s="37"/>
      <c r="AMC573" s="37"/>
      <c r="AMD573" s="37"/>
      <c r="AME573" s="37"/>
      <c r="AMF573" s="37"/>
      <c r="AMG573" s="37"/>
      <c r="AMH573" s="37"/>
      <c r="AMI573" s="37"/>
      <c r="AMJ573" s="37"/>
      <c r="AMK573" s="37"/>
      <c r="AML573" s="37"/>
      <c r="AMM573" s="37"/>
      <c r="AMN573" s="37"/>
      <c r="AMO573" s="37"/>
      <c r="AMP573" s="37"/>
      <c r="AMQ573" s="37"/>
      <c r="AMR573" s="37"/>
      <c r="AMS573" s="37"/>
      <c r="AMT573" s="37"/>
      <c r="AMU573" s="37"/>
      <c r="AMV573" s="37"/>
      <c r="AMW573" s="37"/>
      <c r="AMX573" s="37"/>
      <c r="AMY573" s="37"/>
      <c r="AMZ573" s="37"/>
      <c r="ANA573" s="37"/>
      <c r="ANB573" s="37"/>
      <c r="ANC573" s="37"/>
      <c r="AND573" s="37"/>
      <c r="ANE573" s="37"/>
      <c r="ANF573" s="37"/>
      <c r="ANG573" s="37"/>
      <c r="ANH573" s="37"/>
      <c r="ANI573" s="37"/>
      <c r="ANJ573" s="37"/>
      <c r="ANK573" s="37"/>
      <c r="ANL573" s="37"/>
      <c r="ANM573" s="37"/>
      <c r="ANN573" s="37"/>
      <c r="ANO573" s="37"/>
      <c r="ANP573" s="37"/>
      <c r="ANQ573" s="37"/>
      <c r="ANR573" s="37"/>
      <c r="ANS573" s="37"/>
      <c r="ANT573" s="37"/>
      <c r="ANU573" s="37"/>
      <c r="ANV573" s="37"/>
      <c r="ANW573" s="37"/>
      <c r="ANX573" s="37"/>
      <c r="ANY573" s="37"/>
      <c r="ANZ573" s="37"/>
      <c r="AOA573" s="37"/>
      <c r="AOB573" s="37"/>
      <c r="AOC573" s="37"/>
      <c r="AOD573" s="37"/>
      <c r="AOE573" s="37"/>
      <c r="AOF573" s="37"/>
      <c r="AOG573" s="37"/>
      <c r="AOH573" s="37"/>
      <c r="AOI573" s="37"/>
      <c r="AOJ573" s="37"/>
      <c r="AOK573" s="37"/>
      <c r="AOL573" s="37"/>
      <c r="AOM573" s="37"/>
      <c r="AON573" s="37"/>
      <c r="AOO573" s="37"/>
      <c r="AOP573" s="37"/>
      <c r="AOQ573" s="37"/>
      <c r="AOR573" s="37"/>
      <c r="AOS573" s="37"/>
      <c r="AOT573" s="37"/>
      <c r="AOU573" s="37"/>
      <c r="AOV573" s="37"/>
      <c r="AOW573" s="37"/>
      <c r="AOX573" s="37"/>
      <c r="AOY573" s="37"/>
      <c r="AOZ573" s="37"/>
      <c r="APA573" s="37"/>
      <c r="APB573" s="37"/>
      <c r="APC573" s="37"/>
      <c r="APD573" s="37"/>
      <c r="APE573" s="37"/>
      <c r="APF573" s="37"/>
      <c r="APG573" s="37"/>
      <c r="APH573" s="37"/>
      <c r="API573" s="37"/>
      <c r="APJ573" s="37"/>
      <c r="APK573" s="37"/>
      <c r="APL573" s="37"/>
      <c r="APM573" s="37"/>
      <c r="APN573" s="37"/>
      <c r="APO573" s="37"/>
      <c r="APP573" s="37"/>
      <c r="APQ573" s="37"/>
      <c r="APR573" s="37"/>
      <c r="APS573" s="37"/>
      <c r="APT573" s="37"/>
      <c r="APU573" s="37"/>
      <c r="APV573" s="37"/>
      <c r="APW573" s="37"/>
      <c r="APX573" s="37"/>
      <c r="APY573" s="37"/>
      <c r="APZ573" s="37"/>
      <c r="AQA573" s="37"/>
      <c r="AQB573" s="37"/>
      <c r="AQC573" s="37"/>
      <c r="AQD573" s="37"/>
      <c r="AQE573" s="37"/>
      <c r="AQF573" s="37"/>
      <c r="AQG573" s="37"/>
      <c r="AQH573" s="37"/>
      <c r="AQI573" s="37"/>
      <c r="AQJ573" s="37"/>
      <c r="AQK573" s="37"/>
      <c r="AQL573" s="37"/>
      <c r="AQM573" s="37"/>
      <c r="AQN573" s="37"/>
      <c r="AQO573" s="37"/>
      <c r="AQP573" s="37"/>
      <c r="AQQ573" s="37"/>
      <c r="AQR573" s="37"/>
      <c r="AQS573" s="37"/>
      <c r="AQT573" s="37"/>
      <c r="AQU573" s="37"/>
      <c r="AQV573" s="37"/>
      <c r="AQW573" s="37"/>
      <c r="AQX573" s="37"/>
      <c r="AQY573" s="37"/>
      <c r="AQZ573" s="37"/>
      <c r="ARA573" s="37"/>
      <c r="ARB573" s="37"/>
      <c r="ARC573" s="37"/>
      <c r="ARD573" s="37"/>
      <c r="ARE573" s="37"/>
      <c r="ARF573" s="37"/>
      <c r="ARG573" s="37"/>
      <c r="ARH573" s="37"/>
      <c r="ARI573" s="37"/>
      <c r="ARJ573" s="37"/>
      <c r="ARK573" s="37"/>
      <c r="ARL573" s="37"/>
      <c r="ARM573" s="37"/>
      <c r="ARN573" s="37"/>
      <c r="ARO573" s="37"/>
      <c r="ARP573" s="37"/>
      <c r="ARQ573" s="37"/>
      <c r="ARR573" s="37"/>
      <c r="ARS573" s="37"/>
      <c r="ART573" s="37"/>
      <c r="ARU573" s="37"/>
      <c r="ARV573" s="37"/>
      <c r="ARW573" s="37"/>
      <c r="ARX573" s="37"/>
      <c r="ARY573" s="37"/>
      <c r="ARZ573" s="37"/>
      <c r="ASA573" s="37"/>
      <c r="ASB573" s="37"/>
      <c r="ASC573" s="37"/>
      <c r="ASD573" s="37"/>
      <c r="ASE573" s="37"/>
      <c r="ASF573" s="37"/>
      <c r="ASG573" s="37"/>
      <c r="ASH573" s="37"/>
      <c r="ASI573" s="37"/>
      <c r="ASJ573" s="37"/>
      <c r="ASK573" s="37"/>
      <c r="ASL573" s="37"/>
      <c r="ASM573" s="37"/>
      <c r="ASN573" s="37"/>
      <c r="ASO573" s="37"/>
      <c r="ASP573" s="37"/>
      <c r="ASQ573" s="37"/>
      <c r="ASR573" s="37"/>
      <c r="ASS573" s="37"/>
      <c r="AST573" s="37"/>
      <c r="ASU573" s="37"/>
      <c r="ASV573" s="37"/>
      <c r="ASW573" s="37"/>
      <c r="ASX573" s="37"/>
      <c r="ASY573" s="37"/>
      <c r="ASZ573" s="37"/>
      <c r="ATA573" s="37"/>
      <c r="ATB573" s="37"/>
      <c r="ATC573" s="37"/>
      <c r="ATD573" s="37"/>
      <c r="ATE573" s="37"/>
      <c r="ATF573" s="37"/>
      <c r="ATG573" s="37"/>
      <c r="ATH573" s="37"/>
      <c r="ATI573" s="37"/>
      <c r="ATJ573" s="37"/>
      <c r="ATK573" s="37"/>
      <c r="ATL573" s="37"/>
      <c r="ATM573" s="37"/>
      <c r="ATN573" s="37"/>
      <c r="ATO573" s="37"/>
      <c r="ATP573" s="37"/>
      <c r="ATQ573" s="37"/>
      <c r="ATR573" s="37"/>
      <c r="ATS573" s="37"/>
      <c r="ATT573" s="37"/>
      <c r="ATU573" s="37"/>
      <c r="ATV573" s="37"/>
      <c r="ATW573" s="37"/>
      <c r="ATX573" s="37"/>
      <c r="ATY573" s="37"/>
      <c r="ATZ573" s="37"/>
      <c r="AUA573" s="37"/>
      <c r="AUB573" s="37"/>
      <c r="AUC573" s="37"/>
      <c r="AUD573" s="37"/>
      <c r="AUE573" s="37"/>
      <c r="AUF573" s="37"/>
      <c r="AUG573" s="37"/>
      <c r="AUH573" s="37"/>
      <c r="AUI573" s="37"/>
      <c r="AUJ573" s="37"/>
      <c r="AUK573" s="37"/>
      <c r="AUL573" s="37"/>
      <c r="AUM573" s="37"/>
      <c r="AUN573" s="37"/>
      <c r="AUO573" s="37"/>
      <c r="AUP573" s="37"/>
      <c r="AUQ573" s="37"/>
      <c r="AUR573" s="37"/>
      <c r="AUS573" s="37"/>
      <c r="AUT573" s="37"/>
      <c r="AUU573" s="37"/>
      <c r="AUV573" s="37"/>
      <c r="AUW573" s="37"/>
      <c r="AUX573" s="37"/>
      <c r="AUY573" s="37"/>
      <c r="AUZ573" s="37"/>
      <c r="AVA573" s="37"/>
      <c r="AVB573" s="37"/>
      <c r="AVC573" s="37"/>
      <c r="AVD573" s="37"/>
      <c r="AVE573" s="37"/>
      <c r="AVF573" s="37"/>
      <c r="AVG573" s="37"/>
      <c r="AVH573" s="37"/>
      <c r="AVI573" s="37"/>
      <c r="AVJ573" s="37"/>
      <c r="AVK573" s="37"/>
      <c r="AVL573" s="37"/>
      <c r="AVM573" s="37"/>
      <c r="AVN573" s="37"/>
      <c r="AVO573" s="37"/>
      <c r="AVP573" s="37"/>
      <c r="AVQ573" s="37"/>
      <c r="AVR573" s="37"/>
      <c r="AVS573" s="37"/>
      <c r="AVT573" s="37"/>
      <c r="AVU573" s="37"/>
      <c r="AVV573" s="37"/>
      <c r="AVW573" s="37"/>
      <c r="AVX573" s="37"/>
      <c r="AVY573" s="37"/>
      <c r="AVZ573" s="37"/>
      <c r="AWA573" s="37"/>
      <c r="AWB573" s="37"/>
      <c r="AWC573" s="37"/>
      <c r="AWD573" s="37"/>
      <c r="AWE573" s="37"/>
      <c r="AWF573" s="37"/>
      <c r="AWG573" s="37"/>
      <c r="AWH573" s="37"/>
      <c r="AWI573" s="37"/>
      <c r="AWJ573" s="37"/>
      <c r="AWK573" s="37"/>
      <c r="AWL573" s="37"/>
      <c r="AWM573" s="37"/>
      <c r="AWN573" s="37"/>
      <c r="AWO573" s="37"/>
      <c r="AWP573" s="37"/>
      <c r="AWQ573" s="37"/>
      <c r="AWR573" s="37"/>
      <c r="AWS573" s="37"/>
      <c r="AWT573" s="37"/>
      <c r="AWU573" s="37"/>
      <c r="AWV573" s="37"/>
      <c r="AWW573" s="37"/>
      <c r="AWX573" s="37"/>
      <c r="AWY573" s="37"/>
      <c r="AWZ573" s="37"/>
      <c r="AXA573" s="37"/>
      <c r="AXB573" s="37"/>
      <c r="AXC573" s="37"/>
      <c r="AXD573" s="37"/>
      <c r="AXE573" s="37"/>
      <c r="AXF573" s="37"/>
      <c r="AXG573" s="37"/>
      <c r="AXH573" s="37"/>
      <c r="AXI573" s="37"/>
      <c r="AXJ573" s="37"/>
      <c r="AXK573" s="37"/>
      <c r="AXL573" s="37"/>
      <c r="AXM573" s="37"/>
      <c r="AXN573" s="37"/>
      <c r="AXO573" s="37"/>
      <c r="AXP573" s="37"/>
      <c r="AXQ573" s="37"/>
      <c r="AXR573" s="37"/>
      <c r="AXS573" s="37"/>
      <c r="AXT573" s="37"/>
      <c r="AXU573" s="37"/>
      <c r="AXV573" s="37"/>
      <c r="AXW573" s="37"/>
      <c r="AXX573" s="37"/>
      <c r="AXY573" s="37"/>
      <c r="AXZ573" s="37"/>
      <c r="AYA573" s="37"/>
      <c r="AYB573" s="37"/>
      <c r="AYC573" s="37"/>
      <c r="AYD573" s="37"/>
      <c r="AYE573" s="37"/>
      <c r="AYF573" s="37"/>
      <c r="AYG573" s="37"/>
      <c r="AYH573" s="37"/>
      <c r="AYI573" s="37"/>
      <c r="AYJ573" s="37"/>
      <c r="AYK573" s="37"/>
      <c r="AYL573" s="37"/>
      <c r="AYM573" s="37"/>
      <c r="AYN573" s="37"/>
      <c r="AYO573" s="37"/>
      <c r="AYP573" s="37"/>
      <c r="AYQ573" s="37"/>
      <c r="AYR573" s="37"/>
      <c r="AYS573" s="37"/>
      <c r="AYT573" s="37"/>
      <c r="AYU573" s="37"/>
      <c r="AYV573" s="37"/>
      <c r="AYW573" s="37"/>
      <c r="AYX573" s="37"/>
      <c r="AYY573" s="37"/>
      <c r="AYZ573" s="37"/>
      <c r="AZA573" s="37"/>
      <c r="AZB573" s="37"/>
      <c r="AZC573" s="37"/>
      <c r="AZD573" s="37"/>
      <c r="AZE573" s="37"/>
      <c r="AZF573" s="37"/>
      <c r="AZG573" s="37"/>
      <c r="AZH573" s="37"/>
      <c r="AZI573" s="37"/>
      <c r="AZJ573" s="37"/>
      <c r="AZK573" s="37"/>
      <c r="AZL573" s="37"/>
      <c r="AZM573" s="37"/>
      <c r="AZN573" s="37"/>
      <c r="AZO573" s="37"/>
      <c r="AZP573" s="37"/>
      <c r="AZQ573" s="37"/>
      <c r="AZR573" s="37"/>
      <c r="AZS573" s="37"/>
      <c r="AZT573" s="37"/>
      <c r="AZU573" s="37"/>
      <c r="AZV573" s="37"/>
      <c r="AZW573" s="37"/>
      <c r="AZX573" s="37"/>
      <c r="AZY573" s="37"/>
      <c r="AZZ573" s="37"/>
      <c r="BAA573" s="37"/>
      <c r="BAB573" s="37"/>
      <c r="BAC573" s="37"/>
      <c r="BAD573" s="37"/>
      <c r="BAE573" s="37"/>
      <c r="BAF573" s="37"/>
      <c r="BAG573" s="37"/>
      <c r="BAH573" s="37"/>
      <c r="BAI573" s="37"/>
      <c r="BAJ573" s="37"/>
      <c r="BAK573" s="37"/>
      <c r="BAL573" s="37"/>
      <c r="BAM573" s="37"/>
      <c r="BAN573" s="37"/>
      <c r="BAO573" s="37"/>
      <c r="BAP573" s="37"/>
      <c r="BAQ573" s="37"/>
      <c r="BAR573" s="37"/>
      <c r="BAS573" s="37"/>
      <c r="BAT573" s="37"/>
      <c r="BAU573" s="37"/>
      <c r="BAV573" s="37"/>
      <c r="BAW573" s="37"/>
      <c r="BAX573" s="37"/>
      <c r="BAY573" s="37"/>
      <c r="BAZ573" s="37"/>
      <c r="BBA573" s="37"/>
      <c r="BBB573" s="37"/>
      <c r="BBC573" s="37"/>
      <c r="BBD573" s="37"/>
      <c r="BBE573" s="37"/>
      <c r="BBF573" s="37"/>
      <c r="BBG573" s="37"/>
      <c r="BBH573" s="37"/>
      <c r="BBI573" s="37"/>
      <c r="BBJ573" s="37"/>
      <c r="BBK573" s="37"/>
      <c r="BBL573" s="37"/>
      <c r="BBM573" s="37"/>
      <c r="BBN573" s="37"/>
      <c r="BBO573" s="37"/>
      <c r="BBP573" s="37"/>
      <c r="BBQ573" s="37"/>
      <c r="BBR573" s="37"/>
      <c r="BBS573" s="37"/>
      <c r="BBT573" s="37"/>
      <c r="BBU573" s="37"/>
      <c r="BBV573" s="37"/>
      <c r="BBW573" s="37"/>
      <c r="BBX573" s="37"/>
      <c r="BBY573" s="37"/>
      <c r="BBZ573" s="37"/>
      <c r="BCA573" s="37"/>
      <c r="BCB573" s="37"/>
      <c r="BCC573" s="37"/>
      <c r="BCD573" s="37"/>
      <c r="BCE573" s="37"/>
      <c r="BCF573" s="37"/>
      <c r="BCG573" s="37"/>
      <c r="BCH573" s="37"/>
      <c r="BCI573" s="37"/>
      <c r="BCJ573" s="37"/>
      <c r="BCK573" s="37"/>
      <c r="BCL573" s="37"/>
      <c r="BCM573" s="37"/>
      <c r="BCN573" s="37"/>
      <c r="BCO573" s="37"/>
      <c r="BCP573" s="37"/>
      <c r="BCQ573" s="37"/>
      <c r="BCR573" s="37"/>
      <c r="BCS573" s="37"/>
      <c r="BCT573" s="37"/>
      <c r="BCU573" s="37"/>
      <c r="BCV573" s="37"/>
      <c r="BCW573" s="37"/>
      <c r="BCX573" s="37"/>
      <c r="BCY573" s="37"/>
      <c r="BCZ573" s="37"/>
      <c r="BDA573" s="37"/>
      <c r="BDB573" s="37"/>
      <c r="BDC573" s="37"/>
      <c r="BDD573" s="37"/>
      <c r="BDE573" s="37"/>
      <c r="BDF573" s="37"/>
      <c r="BDG573" s="37"/>
      <c r="BDH573" s="37"/>
      <c r="BDI573" s="37"/>
      <c r="BDJ573" s="37"/>
      <c r="BDK573" s="37"/>
      <c r="BDL573" s="37"/>
      <c r="BDM573" s="37"/>
      <c r="BDN573" s="37"/>
      <c r="BDO573" s="37"/>
      <c r="BDP573" s="37"/>
      <c r="BDQ573" s="37"/>
      <c r="BDR573" s="37"/>
      <c r="BDS573" s="37"/>
      <c r="BDT573" s="37"/>
      <c r="BDU573" s="37"/>
      <c r="BDV573" s="37"/>
      <c r="BDW573" s="37"/>
      <c r="BDX573" s="37"/>
      <c r="BDY573" s="37"/>
      <c r="BDZ573" s="37"/>
      <c r="BEA573" s="37"/>
      <c r="BEB573" s="37"/>
      <c r="BEC573" s="37"/>
      <c r="BED573" s="37"/>
      <c r="BEE573" s="37"/>
      <c r="BEF573" s="37"/>
      <c r="BEG573" s="37"/>
      <c r="BEH573" s="37"/>
      <c r="BEI573" s="37"/>
      <c r="BEJ573" s="37"/>
      <c r="BEK573" s="37"/>
      <c r="BEL573" s="37"/>
      <c r="BEM573" s="37"/>
      <c r="BEN573" s="37"/>
      <c r="BEO573" s="37"/>
      <c r="BEP573" s="37"/>
      <c r="BEQ573" s="37"/>
      <c r="BER573" s="37"/>
      <c r="BES573" s="37"/>
      <c r="BET573" s="37"/>
      <c r="BEU573" s="37"/>
      <c r="BEV573" s="37"/>
      <c r="BEW573" s="37"/>
      <c r="BEX573" s="37"/>
      <c r="BEY573" s="37"/>
      <c r="BEZ573" s="37"/>
      <c r="BFA573" s="37"/>
      <c r="BFB573" s="37"/>
      <c r="BFC573" s="37"/>
      <c r="BFD573" s="37"/>
      <c r="BFE573" s="37"/>
      <c r="BFF573" s="37"/>
      <c r="BFG573" s="37"/>
      <c r="BFH573" s="37"/>
      <c r="BFI573" s="37"/>
      <c r="BFJ573" s="37"/>
      <c r="BFK573" s="37"/>
      <c r="BFL573" s="37"/>
      <c r="BFM573" s="37"/>
      <c r="BFN573" s="37"/>
      <c r="BFO573" s="37"/>
      <c r="BFP573" s="37"/>
      <c r="BFQ573" s="37"/>
      <c r="BFR573" s="37"/>
      <c r="BFS573" s="37"/>
      <c r="BFT573" s="37"/>
      <c r="BFU573" s="37"/>
      <c r="BFV573" s="37"/>
      <c r="BFW573" s="37"/>
      <c r="BFX573" s="37"/>
      <c r="BFY573" s="37"/>
      <c r="BFZ573" s="37"/>
      <c r="BGA573" s="37"/>
      <c r="BGB573" s="37"/>
      <c r="BGC573" s="37"/>
      <c r="BGD573" s="37"/>
      <c r="BGE573" s="37"/>
      <c r="BGF573" s="37"/>
      <c r="BGG573" s="37"/>
      <c r="BGH573" s="37"/>
      <c r="BGI573" s="37"/>
      <c r="BGJ573" s="37"/>
      <c r="BGK573" s="37"/>
      <c r="BGL573" s="37"/>
      <c r="BGM573" s="37"/>
      <c r="BGN573" s="37"/>
      <c r="BGO573" s="37"/>
      <c r="BGP573" s="37"/>
      <c r="BGQ573" s="37"/>
      <c r="BGR573" s="37"/>
      <c r="BGS573" s="37"/>
      <c r="BGT573" s="37"/>
      <c r="BGU573" s="37"/>
      <c r="BGV573" s="37"/>
      <c r="BGW573" s="37"/>
      <c r="BGX573" s="37"/>
      <c r="BGY573" s="37"/>
      <c r="BGZ573" s="37"/>
      <c r="BHA573" s="37"/>
      <c r="BHB573" s="37"/>
      <c r="BHC573" s="37"/>
      <c r="BHD573" s="37"/>
      <c r="BHE573" s="37"/>
      <c r="BHF573" s="37"/>
      <c r="BHG573" s="37"/>
      <c r="BHH573" s="37"/>
      <c r="BHI573" s="37"/>
      <c r="BHJ573" s="37"/>
      <c r="BHK573" s="37"/>
      <c r="BHL573" s="37"/>
      <c r="BHM573" s="37"/>
      <c r="BHN573" s="37"/>
      <c r="BHO573" s="37"/>
      <c r="BHP573" s="37"/>
      <c r="BHQ573" s="37"/>
      <c r="BHR573" s="37"/>
      <c r="BHS573" s="37"/>
      <c r="BHT573" s="37"/>
      <c r="BHU573" s="37"/>
      <c r="BHV573" s="37"/>
      <c r="BHW573" s="37"/>
      <c r="BHX573" s="37"/>
      <c r="BHY573" s="37"/>
      <c r="BHZ573" s="37"/>
      <c r="BIA573" s="37"/>
      <c r="BIB573" s="37"/>
      <c r="BIC573" s="37"/>
      <c r="BID573" s="37"/>
      <c r="BIE573" s="37"/>
      <c r="BIF573" s="37"/>
      <c r="BIG573" s="37"/>
      <c r="BIH573" s="37"/>
      <c r="BII573" s="37"/>
      <c r="BIJ573" s="37"/>
      <c r="BIK573" s="37"/>
      <c r="BIL573" s="37"/>
      <c r="BIM573" s="37"/>
      <c r="BIN573" s="37"/>
      <c r="BIO573" s="37"/>
      <c r="BIP573" s="37"/>
      <c r="BIQ573" s="37"/>
      <c r="BIR573" s="37"/>
      <c r="BIS573" s="37"/>
      <c r="BIT573" s="37"/>
      <c r="BIU573" s="37"/>
      <c r="BIV573" s="37"/>
      <c r="BIW573" s="37"/>
      <c r="BIX573" s="37"/>
      <c r="BIY573" s="37"/>
      <c r="BIZ573" s="37"/>
      <c r="BJA573" s="37"/>
      <c r="BJB573" s="37"/>
      <c r="BJC573" s="37"/>
      <c r="BJD573" s="37"/>
      <c r="BJE573" s="37"/>
      <c r="BJF573" s="37"/>
      <c r="BJG573" s="37"/>
      <c r="BJH573" s="37"/>
      <c r="BJI573" s="37"/>
      <c r="BJJ573" s="37"/>
      <c r="BJK573" s="37"/>
      <c r="BJL573" s="37"/>
      <c r="BJM573" s="37"/>
      <c r="BJN573" s="37"/>
      <c r="BJO573" s="37"/>
      <c r="BJP573" s="37"/>
      <c r="BJQ573" s="37"/>
      <c r="BJR573" s="37"/>
      <c r="BJS573" s="37"/>
      <c r="BJT573" s="37"/>
      <c r="BJU573" s="37"/>
      <c r="BJV573" s="37"/>
      <c r="BJW573" s="37"/>
      <c r="BJX573" s="37"/>
      <c r="BJY573" s="37"/>
      <c r="BJZ573" s="37"/>
      <c r="BKA573" s="37"/>
      <c r="BKB573" s="37"/>
      <c r="BKC573" s="37"/>
      <c r="BKD573" s="37"/>
      <c r="BKE573" s="37"/>
      <c r="BKF573" s="37"/>
      <c r="BKG573" s="37"/>
      <c r="BKH573" s="37"/>
      <c r="BKI573" s="37"/>
      <c r="BKJ573" s="37"/>
      <c r="BKK573" s="37"/>
      <c r="BKL573" s="37"/>
      <c r="BKM573" s="37"/>
      <c r="BKN573" s="37"/>
      <c r="BKO573" s="37"/>
      <c r="BKP573" s="37"/>
      <c r="BKQ573" s="37"/>
      <c r="BKR573" s="37"/>
      <c r="BKS573" s="37"/>
      <c r="BKT573" s="37"/>
      <c r="BKU573" s="37"/>
      <c r="BKV573" s="37"/>
      <c r="BKW573" s="37"/>
      <c r="BKX573" s="37"/>
      <c r="BKY573" s="37"/>
      <c r="BKZ573" s="37"/>
      <c r="BLA573" s="37"/>
      <c r="BLB573" s="37"/>
      <c r="BLC573" s="37"/>
      <c r="BLD573" s="37"/>
      <c r="BLE573" s="37"/>
      <c r="BLF573" s="37"/>
      <c r="BLG573" s="37"/>
      <c r="BLH573" s="37"/>
      <c r="BLI573" s="37"/>
      <c r="BLJ573" s="37"/>
      <c r="BLK573" s="37"/>
      <c r="BLL573" s="37"/>
      <c r="BLM573" s="37"/>
      <c r="BLN573" s="37"/>
      <c r="BLO573" s="37"/>
      <c r="BLP573" s="37"/>
      <c r="BLQ573" s="37"/>
      <c r="BLR573" s="37"/>
      <c r="BLS573" s="37"/>
      <c r="BLT573" s="37"/>
      <c r="BLU573" s="37"/>
      <c r="BLV573" s="37"/>
      <c r="BLW573" s="37"/>
      <c r="BLX573" s="37"/>
      <c r="BLY573" s="37"/>
      <c r="BLZ573" s="37"/>
      <c r="BMA573" s="37"/>
      <c r="BMB573" s="37"/>
      <c r="BMC573" s="37"/>
      <c r="BMD573" s="37"/>
      <c r="BME573" s="37"/>
      <c r="BMF573" s="37"/>
      <c r="BMG573" s="37"/>
      <c r="BMH573" s="37"/>
      <c r="BMI573" s="37"/>
      <c r="BMJ573" s="37"/>
      <c r="BMK573" s="37"/>
      <c r="BML573" s="37"/>
      <c r="BMM573" s="37"/>
      <c r="BMN573" s="37"/>
      <c r="BMO573" s="37"/>
      <c r="BMP573" s="37"/>
      <c r="BMQ573" s="37"/>
      <c r="BMR573" s="37"/>
      <c r="BMS573" s="37"/>
      <c r="BMT573" s="37"/>
      <c r="BMU573" s="37"/>
      <c r="BMV573" s="37"/>
      <c r="BMW573" s="37"/>
      <c r="BMX573" s="37"/>
      <c r="BMY573" s="37"/>
      <c r="BMZ573" s="37"/>
      <c r="BNA573" s="37"/>
      <c r="BNB573" s="37"/>
      <c r="BNC573" s="37"/>
      <c r="BND573" s="37"/>
      <c r="BNE573" s="37"/>
      <c r="BNF573" s="37"/>
      <c r="BNG573" s="37"/>
      <c r="BNH573" s="37"/>
      <c r="BNI573" s="37"/>
      <c r="BNJ573" s="37"/>
      <c r="BNK573" s="37"/>
      <c r="BNL573" s="37"/>
      <c r="BNM573" s="37"/>
      <c r="BNN573" s="37"/>
      <c r="BNO573" s="37"/>
      <c r="BNP573" s="37"/>
      <c r="BNQ573" s="37"/>
      <c r="BNR573" s="37"/>
      <c r="BNS573" s="37"/>
      <c r="BNT573" s="37"/>
      <c r="BNU573" s="37"/>
      <c r="BNV573" s="37"/>
      <c r="BNW573" s="37"/>
      <c r="BNX573" s="37"/>
      <c r="BNY573" s="37"/>
      <c r="BNZ573" s="37"/>
      <c r="BOA573" s="37"/>
      <c r="BOB573" s="37"/>
      <c r="BOC573" s="37"/>
      <c r="BOD573" s="37"/>
      <c r="BOE573" s="37"/>
      <c r="BOF573" s="37"/>
      <c r="BOG573" s="37"/>
      <c r="BOH573" s="37"/>
      <c r="BOI573" s="37"/>
      <c r="BOJ573" s="37"/>
      <c r="BOK573" s="37"/>
      <c r="BOL573" s="37"/>
      <c r="BOM573" s="37"/>
      <c r="BON573" s="37"/>
      <c r="BOO573" s="37"/>
      <c r="BOP573" s="37"/>
      <c r="BOQ573" s="37"/>
      <c r="BOR573" s="37"/>
      <c r="BOS573" s="37"/>
      <c r="BOT573" s="37"/>
      <c r="BOU573" s="37"/>
      <c r="BOV573" s="37"/>
      <c r="BOW573" s="37"/>
      <c r="BOX573" s="37"/>
      <c r="BOY573" s="37"/>
      <c r="BOZ573" s="37"/>
      <c r="BPA573" s="37"/>
      <c r="BPB573" s="37"/>
      <c r="BPC573" s="37"/>
      <c r="BPD573" s="37"/>
      <c r="BPE573" s="37"/>
      <c r="BPF573" s="37"/>
      <c r="BPG573" s="37"/>
      <c r="BPH573" s="37"/>
      <c r="BPI573" s="37"/>
      <c r="BPJ573" s="37"/>
      <c r="BPK573" s="37"/>
      <c r="BPL573" s="37"/>
      <c r="BPM573" s="37"/>
      <c r="BPN573" s="37"/>
      <c r="BPO573" s="37"/>
      <c r="BPP573" s="37"/>
      <c r="BPQ573" s="37"/>
      <c r="BPR573" s="37"/>
      <c r="BPS573" s="37"/>
      <c r="BPT573" s="37"/>
      <c r="BPU573" s="37"/>
      <c r="BPV573" s="37"/>
      <c r="BPW573" s="37"/>
      <c r="BPX573" s="37"/>
      <c r="BPY573" s="37"/>
      <c r="BPZ573" s="37"/>
      <c r="BQA573" s="37"/>
      <c r="BQB573" s="37"/>
      <c r="BQC573" s="37"/>
      <c r="BQD573" s="37"/>
      <c r="BQE573" s="37"/>
      <c r="BQF573" s="37"/>
      <c r="BQG573" s="37"/>
      <c r="BQH573" s="37"/>
      <c r="BQI573" s="37"/>
      <c r="BQJ573" s="37"/>
      <c r="BQK573" s="37"/>
      <c r="BQL573" s="37"/>
      <c r="BQM573" s="37"/>
      <c r="BQN573" s="37"/>
      <c r="BQO573" s="37"/>
      <c r="BQP573" s="37"/>
      <c r="BQQ573" s="37"/>
      <c r="BQR573" s="37"/>
      <c r="BQS573" s="37"/>
      <c r="BQT573" s="37"/>
      <c r="BQU573" s="37"/>
      <c r="BQV573" s="37"/>
      <c r="BQW573" s="37"/>
      <c r="BQX573" s="37"/>
      <c r="BQY573" s="37"/>
      <c r="BQZ573" s="37"/>
      <c r="BRA573" s="37"/>
      <c r="BRB573" s="37"/>
      <c r="BRC573" s="37"/>
      <c r="BRD573" s="37"/>
      <c r="BRE573" s="37"/>
      <c r="BRF573" s="37"/>
      <c r="BRG573" s="37"/>
      <c r="BRH573" s="37"/>
      <c r="BRI573" s="37"/>
      <c r="BRJ573" s="37"/>
      <c r="BRK573" s="37"/>
      <c r="BRL573" s="37"/>
      <c r="BRM573" s="37"/>
      <c r="BRN573" s="37"/>
      <c r="BRO573" s="37"/>
      <c r="BRP573" s="37"/>
      <c r="BRQ573" s="37"/>
      <c r="BRR573" s="37"/>
      <c r="BRS573" s="37"/>
      <c r="BRT573" s="37"/>
      <c r="BRU573" s="37"/>
      <c r="BRV573" s="37"/>
      <c r="BRW573" s="37"/>
      <c r="BRX573" s="37"/>
      <c r="BRY573" s="37"/>
      <c r="BRZ573" s="37"/>
      <c r="BSA573" s="37"/>
      <c r="BSB573" s="37"/>
      <c r="BSC573" s="37"/>
      <c r="BSD573" s="37"/>
      <c r="BSE573" s="37"/>
      <c r="BSF573" s="37"/>
      <c r="BSG573" s="37"/>
      <c r="BSH573" s="37"/>
      <c r="BSI573" s="37"/>
      <c r="BSJ573" s="37"/>
      <c r="BSK573" s="37"/>
      <c r="BSL573" s="37"/>
      <c r="BSM573" s="37"/>
      <c r="BSN573" s="37"/>
      <c r="BSO573" s="37"/>
      <c r="BSP573" s="37"/>
      <c r="BSQ573" s="37"/>
      <c r="BSR573" s="37"/>
      <c r="BSS573" s="37"/>
      <c r="BST573" s="37"/>
      <c r="BSU573" s="37"/>
      <c r="BSV573" s="37"/>
      <c r="BSW573" s="37"/>
      <c r="BSX573" s="37"/>
      <c r="BSY573" s="37"/>
      <c r="BSZ573" s="37"/>
      <c r="BTA573" s="37"/>
      <c r="BTB573" s="37"/>
      <c r="BTC573" s="37"/>
      <c r="BTD573" s="37"/>
      <c r="BTE573" s="37"/>
      <c r="BTF573" s="37"/>
      <c r="BTG573" s="37"/>
      <c r="BTH573" s="37"/>
      <c r="BTI573" s="37"/>
      <c r="BTJ573" s="37"/>
      <c r="BTK573" s="37"/>
      <c r="BTL573" s="37"/>
      <c r="BTM573" s="37"/>
      <c r="BTN573" s="37"/>
      <c r="BTO573" s="37"/>
      <c r="BTP573" s="37"/>
      <c r="BTQ573" s="37"/>
      <c r="BTR573" s="37"/>
      <c r="BTS573" s="37"/>
      <c r="BTT573" s="37"/>
      <c r="BTU573" s="37"/>
      <c r="BTV573" s="37"/>
      <c r="BTW573" s="37"/>
      <c r="BTX573" s="37"/>
      <c r="BTY573" s="37"/>
      <c r="BTZ573" s="37"/>
      <c r="BUA573" s="37"/>
      <c r="BUB573" s="37"/>
      <c r="BUC573" s="37"/>
      <c r="BUD573" s="37"/>
      <c r="BUE573" s="37"/>
      <c r="BUF573" s="37"/>
      <c r="BUG573" s="37"/>
      <c r="BUH573" s="37"/>
      <c r="BUI573" s="37"/>
      <c r="BUJ573" s="37"/>
      <c r="BUK573" s="37"/>
      <c r="BUL573" s="37"/>
      <c r="BUM573" s="37"/>
      <c r="BUN573" s="37"/>
      <c r="BUO573" s="37"/>
      <c r="BUP573" s="37"/>
      <c r="BUQ573" s="37"/>
      <c r="BUR573" s="37"/>
      <c r="BUS573" s="37"/>
      <c r="BUT573" s="37"/>
      <c r="BUU573" s="37"/>
      <c r="BUV573" s="37"/>
      <c r="BUW573" s="37"/>
      <c r="BUX573" s="37"/>
      <c r="BUY573" s="37"/>
      <c r="BUZ573" s="37"/>
      <c r="BVA573" s="37"/>
      <c r="BVB573" s="37"/>
      <c r="BVC573" s="37"/>
      <c r="BVD573" s="37"/>
      <c r="BVE573" s="37"/>
      <c r="BVF573" s="37"/>
      <c r="BVG573" s="37"/>
      <c r="BVH573" s="37"/>
      <c r="BVI573" s="37"/>
      <c r="BVJ573" s="37"/>
      <c r="BVK573" s="37"/>
      <c r="BVL573" s="37"/>
      <c r="BVM573" s="37"/>
      <c r="BVN573" s="37"/>
      <c r="BVO573" s="37"/>
      <c r="BVP573" s="37"/>
      <c r="BVQ573" s="37"/>
      <c r="BVR573" s="37"/>
      <c r="BVS573" s="37"/>
      <c r="BVT573" s="37"/>
      <c r="BVU573" s="37"/>
      <c r="BVV573" s="37"/>
      <c r="BVW573" s="37"/>
      <c r="BVX573" s="37"/>
      <c r="BVY573" s="37"/>
      <c r="BVZ573" s="37"/>
      <c r="BWA573" s="37"/>
      <c r="BWB573" s="37"/>
      <c r="BWC573" s="37"/>
      <c r="BWD573" s="37"/>
      <c r="BWE573" s="37"/>
      <c r="BWF573" s="37"/>
      <c r="BWG573" s="37"/>
      <c r="BWH573" s="37"/>
      <c r="BWI573" s="37"/>
      <c r="BWJ573" s="37"/>
      <c r="BWK573" s="37"/>
      <c r="BWL573" s="37"/>
      <c r="BWM573" s="37"/>
      <c r="BWN573" s="37"/>
      <c r="BWO573" s="37"/>
      <c r="BWP573" s="37"/>
      <c r="BWQ573" s="37"/>
      <c r="BWR573" s="37"/>
      <c r="BWS573" s="37"/>
      <c r="BWT573" s="37"/>
      <c r="BWU573" s="37"/>
      <c r="BWV573" s="37"/>
      <c r="BWW573" s="37"/>
      <c r="BWX573" s="37"/>
      <c r="BWY573" s="37"/>
      <c r="BWZ573" s="37"/>
      <c r="BXA573" s="37"/>
      <c r="BXB573" s="37"/>
      <c r="BXC573" s="37"/>
      <c r="BXD573" s="37"/>
      <c r="BXE573" s="37"/>
      <c r="BXF573" s="37"/>
      <c r="BXG573" s="37"/>
      <c r="BXH573" s="37"/>
      <c r="BXI573" s="37"/>
      <c r="BXJ573" s="37"/>
      <c r="BXK573" s="37"/>
      <c r="BXL573" s="37"/>
      <c r="BXM573" s="37"/>
      <c r="BXN573" s="37"/>
      <c r="BXO573" s="37"/>
      <c r="BXP573" s="37"/>
      <c r="BXQ573" s="37"/>
      <c r="BXR573" s="37"/>
      <c r="BXS573" s="37"/>
      <c r="BXT573" s="37"/>
      <c r="BXU573" s="37"/>
      <c r="BXV573" s="37"/>
      <c r="BXW573" s="37"/>
      <c r="BXX573" s="37"/>
      <c r="BXY573" s="37"/>
      <c r="BXZ573" s="37"/>
      <c r="BYA573" s="37"/>
      <c r="BYB573" s="37"/>
      <c r="BYC573" s="37"/>
      <c r="BYD573" s="37"/>
      <c r="BYE573" s="37"/>
      <c r="BYF573" s="37"/>
      <c r="BYG573" s="37"/>
      <c r="BYH573" s="37"/>
      <c r="BYI573" s="37"/>
      <c r="BYJ573" s="37"/>
      <c r="BYK573" s="37"/>
      <c r="BYL573" s="37"/>
      <c r="BYM573" s="37"/>
      <c r="BYN573" s="37"/>
      <c r="BYO573" s="37"/>
      <c r="BYP573" s="37"/>
      <c r="BYQ573" s="37"/>
      <c r="BYR573" s="37"/>
      <c r="BYS573" s="37"/>
      <c r="BYT573" s="37"/>
      <c r="BYU573" s="37"/>
      <c r="BYV573" s="37"/>
      <c r="BYW573" s="37"/>
      <c r="BYX573" s="37"/>
      <c r="BYY573" s="37"/>
      <c r="BYZ573" s="37"/>
      <c r="BZA573" s="37"/>
      <c r="BZB573" s="37"/>
      <c r="BZC573" s="37"/>
      <c r="BZD573" s="37"/>
      <c r="BZE573" s="37"/>
      <c r="BZF573" s="37"/>
      <c r="BZG573" s="37"/>
      <c r="BZH573" s="37"/>
      <c r="BZI573" s="37"/>
      <c r="BZJ573" s="37"/>
      <c r="BZK573" s="37"/>
      <c r="BZL573" s="37"/>
      <c r="BZM573" s="37"/>
      <c r="BZN573" s="37"/>
      <c r="BZO573" s="37"/>
      <c r="BZP573" s="37"/>
      <c r="BZQ573" s="37"/>
      <c r="BZR573" s="37"/>
      <c r="BZS573" s="37"/>
      <c r="BZT573" s="37"/>
      <c r="BZU573" s="37"/>
      <c r="BZV573" s="37"/>
      <c r="BZW573" s="37"/>
      <c r="BZX573" s="37"/>
      <c r="BZY573" s="37"/>
      <c r="BZZ573" s="37"/>
      <c r="CAA573" s="37"/>
      <c r="CAB573" s="37"/>
      <c r="CAC573" s="37"/>
      <c r="CAD573" s="37"/>
      <c r="CAE573" s="37"/>
      <c r="CAF573" s="37"/>
      <c r="CAG573" s="37"/>
      <c r="CAH573" s="37"/>
      <c r="CAI573" s="37"/>
      <c r="CAJ573" s="37"/>
      <c r="CAK573" s="37"/>
      <c r="CAL573" s="37"/>
      <c r="CAM573" s="37"/>
      <c r="CAN573" s="37"/>
      <c r="CAO573" s="37"/>
      <c r="CAP573" s="37"/>
      <c r="CAQ573" s="37"/>
      <c r="CAR573" s="37"/>
      <c r="CAS573" s="37"/>
      <c r="CAT573" s="37"/>
      <c r="CAU573" s="37"/>
      <c r="CAV573" s="37"/>
      <c r="CAW573" s="37"/>
      <c r="CAX573" s="37"/>
      <c r="CAY573" s="37"/>
      <c r="CAZ573" s="37"/>
      <c r="CBA573" s="37"/>
      <c r="CBB573" s="37"/>
      <c r="CBC573" s="37"/>
      <c r="CBD573" s="37"/>
      <c r="CBE573" s="37"/>
      <c r="CBF573" s="37"/>
      <c r="CBG573" s="37"/>
      <c r="CBH573" s="37"/>
      <c r="CBI573" s="37"/>
      <c r="CBJ573" s="37"/>
      <c r="CBK573" s="37"/>
      <c r="CBL573" s="37"/>
      <c r="CBM573" s="37"/>
      <c r="CBN573" s="37"/>
      <c r="CBO573" s="37"/>
      <c r="CBP573" s="37"/>
      <c r="CBQ573" s="37"/>
      <c r="CBR573" s="37"/>
      <c r="CBS573" s="37"/>
      <c r="CBT573" s="37"/>
      <c r="CBU573" s="37"/>
      <c r="CBV573" s="37"/>
      <c r="CBW573" s="37"/>
      <c r="CBX573" s="37"/>
      <c r="CBY573" s="37"/>
      <c r="CBZ573" s="37"/>
      <c r="CCA573" s="37"/>
      <c r="CCB573" s="37"/>
      <c r="CCC573" s="37"/>
      <c r="CCD573" s="37"/>
      <c r="CCE573" s="37"/>
      <c r="CCF573" s="37"/>
      <c r="CCG573" s="37"/>
      <c r="CCH573" s="37"/>
      <c r="CCI573" s="37"/>
      <c r="CCJ573" s="37"/>
      <c r="CCK573" s="37"/>
      <c r="CCL573" s="37"/>
      <c r="CCM573" s="37"/>
      <c r="CCN573" s="37"/>
      <c r="CCO573" s="37"/>
      <c r="CCP573" s="37"/>
      <c r="CCQ573" s="37"/>
      <c r="CCR573" s="37"/>
      <c r="CCS573" s="37"/>
      <c r="CCT573" s="37"/>
      <c r="CCU573" s="37"/>
      <c r="CCV573" s="37"/>
      <c r="CCW573" s="37"/>
      <c r="CCX573" s="37"/>
      <c r="CCY573" s="37"/>
      <c r="CCZ573" s="37"/>
      <c r="CDA573" s="37"/>
      <c r="CDB573" s="37"/>
      <c r="CDC573" s="37"/>
      <c r="CDD573" s="37"/>
      <c r="CDE573" s="37"/>
      <c r="CDF573" s="37"/>
      <c r="CDG573" s="37"/>
      <c r="CDH573" s="37"/>
      <c r="CDI573" s="37"/>
      <c r="CDJ573" s="37"/>
      <c r="CDK573" s="37"/>
      <c r="CDL573" s="37"/>
      <c r="CDM573" s="37"/>
      <c r="CDN573" s="37"/>
      <c r="CDO573" s="37"/>
      <c r="CDP573" s="37"/>
      <c r="CDQ573" s="37"/>
      <c r="CDR573" s="37"/>
      <c r="CDS573" s="37"/>
      <c r="CDT573" s="37"/>
      <c r="CDU573" s="37"/>
      <c r="CDV573" s="37"/>
      <c r="CDW573" s="37"/>
      <c r="CDX573" s="37"/>
      <c r="CDY573" s="37"/>
      <c r="CDZ573" s="37"/>
      <c r="CEA573" s="37"/>
      <c r="CEB573" s="37"/>
      <c r="CEC573" s="37"/>
      <c r="CED573" s="37"/>
      <c r="CEE573" s="37"/>
      <c r="CEF573" s="37"/>
      <c r="CEG573" s="37"/>
      <c r="CEH573" s="37"/>
      <c r="CEI573" s="37"/>
      <c r="CEJ573" s="37"/>
      <c r="CEK573" s="37"/>
      <c r="CEL573" s="37"/>
      <c r="CEM573" s="37"/>
      <c r="CEN573" s="37"/>
      <c r="CEO573" s="37"/>
      <c r="CEP573" s="37"/>
      <c r="CEQ573" s="37"/>
      <c r="CER573" s="37"/>
      <c r="CES573" s="37"/>
      <c r="CET573" s="37"/>
      <c r="CEU573" s="37"/>
      <c r="CEV573" s="37"/>
      <c r="CEW573" s="37"/>
      <c r="CEX573" s="37"/>
      <c r="CEY573" s="37"/>
      <c r="CEZ573" s="37"/>
    </row>
    <row r="574" spans="1:2184" ht="15.75" customHeight="1">
      <c r="A574" s="984"/>
      <c r="B574" s="894">
        <v>95122105</v>
      </c>
      <c r="C574" s="966" t="s">
        <v>944</v>
      </c>
      <c r="D574" s="981" t="s">
        <v>576</v>
      </c>
      <c r="E574" s="969" t="s">
        <v>945</v>
      </c>
      <c r="F574" s="966" t="s">
        <v>67</v>
      </c>
      <c r="G574" s="966" t="s">
        <v>752</v>
      </c>
      <c r="H574" s="967">
        <v>299997357.05000001</v>
      </c>
      <c r="I574" s="968">
        <v>299997357.05000001</v>
      </c>
      <c r="J574" s="969" t="s">
        <v>29</v>
      </c>
      <c r="K574" s="966" t="s">
        <v>29</v>
      </c>
      <c r="L574" s="966" t="s">
        <v>753</v>
      </c>
      <c r="M574" s="959" t="s">
        <v>765</v>
      </c>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c r="CT574" s="37"/>
      <c r="CU574" s="37"/>
      <c r="CV574" s="37"/>
      <c r="CW574" s="37"/>
      <c r="CX574" s="37"/>
      <c r="CY574" s="37"/>
      <c r="CZ574" s="37"/>
      <c r="DA574" s="37"/>
      <c r="DB574" s="37"/>
      <c r="DC574" s="37"/>
      <c r="DD574" s="37"/>
      <c r="DE574" s="37"/>
      <c r="DF574" s="37"/>
      <c r="DG574" s="37"/>
      <c r="DH574" s="37"/>
      <c r="DI574" s="37"/>
      <c r="DJ574" s="37"/>
      <c r="DK574" s="37"/>
      <c r="DL574" s="37"/>
      <c r="DM574" s="37"/>
      <c r="DN574" s="37"/>
      <c r="DO574" s="37"/>
      <c r="DP574" s="37"/>
      <c r="DQ574" s="37"/>
      <c r="DR574" s="37"/>
      <c r="DS574" s="37"/>
      <c r="DT574" s="37"/>
      <c r="DU574" s="37"/>
      <c r="DV574" s="37"/>
      <c r="DW574" s="37"/>
      <c r="DX574" s="37"/>
      <c r="DY574" s="37"/>
      <c r="DZ574" s="37"/>
      <c r="EA574" s="37"/>
      <c r="EB574" s="37"/>
      <c r="EC574" s="37"/>
      <c r="ED574" s="37"/>
      <c r="EE574" s="37"/>
      <c r="EF574" s="37"/>
      <c r="EG574" s="37"/>
      <c r="EH574" s="37"/>
      <c r="EI574" s="37"/>
      <c r="EJ574" s="37"/>
      <c r="EK574" s="37"/>
      <c r="EL574" s="37"/>
      <c r="EM574" s="37"/>
      <c r="EN574" s="37"/>
      <c r="EO574" s="37"/>
      <c r="EP574" s="37"/>
      <c r="EQ574" s="37"/>
      <c r="ER574" s="37"/>
      <c r="ES574" s="37"/>
      <c r="ET574" s="37"/>
      <c r="EU574" s="37"/>
      <c r="EV574" s="37"/>
      <c r="EW574" s="37"/>
      <c r="EX574" s="37"/>
      <c r="EY574" s="37"/>
      <c r="EZ574" s="37"/>
      <c r="FA574" s="37"/>
      <c r="FB574" s="37"/>
      <c r="FC574" s="37"/>
      <c r="FD574" s="37"/>
      <c r="FE574" s="37"/>
      <c r="FF574" s="37"/>
      <c r="FG574" s="37"/>
      <c r="FH574" s="37"/>
      <c r="FI574" s="37"/>
      <c r="FJ574" s="37"/>
      <c r="FK574" s="37"/>
      <c r="FL574" s="37"/>
      <c r="FM574" s="37"/>
      <c r="FN574" s="37"/>
      <c r="FO574" s="37"/>
      <c r="FP574" s="37"/>
      <c r="FQ574" s="37"/>
      <c r="FR574" s="37"/>
      <c r="FS574" s="37"/>
      <c r="FT574" s="37"/>
      <c r="FU574" s="37"/>
      <c r="FV574" s="37"/>
      <c r="FW574" s="37"/>
      <c r="FX574" s="37"/>
      <c r="FY574" s="37"/>
      <c r="FZ574" s="37"/>
      <c r="GA574" s="37"/>
      <c r="GB574" s="37"/>
      <c r="GC574" s="37"/>
      <c r="GD574" s="37"/>
      <c r="GE574" s="37"/>
      <c r="GF574" s="37"/>
      <c r="GG574" s="37"/>
      <c r="GH574" s="37"/>
      <c r="GI574" s="37"/>
      <c r="GJ574" s="37"/>
      <c r="GK574" s="37"/>
      <c r="GL574" s="37"/>
      <c r="GM574" s="37"/>
      <c r="GN574" s="37"/>
      <c r="GO574" s="37"/>
      <c r="GP574" s="37"/>
      <c r="GQ574" s="37"/>
      <c r="GR574" s="37"/>
      <c r="GS574" s="37"/>
      <c r="GT574" s="37"/>
      <c r="GU574" s="37"/>
      <c r="GV574" s="37"/>
      <c r="GW574" s="37"/>
      <c r="GX574" s="37"/>
      <c r="GY574" s="37"/>
      <c r="GZ574" s="37"/>
      <c r="HA574" s="37"/>
      <c r="HB574" s="37"/>
      <c r="HC574" s="37"/>
      <c r="HD574" s="37"/>
      <c r="HE574" s="37"/>
      <c r="HF574" s="37"/>
      <c r="HG574" s="37"/>
      <c r="HH574" s="37"/>
      <c r="HI574" s="37"/>
      <c r="HJ574" s="37"/>
      <c r="HK574" s="37"/>
      <c r="HL574" s="37"/>
      <c r="HM574" s="37"/>
      <c r="HN574" s="37"/>
      <c r="HO574" s="37"/>
      <c r="HP574" s="37"/>
      <c r="HQ574" s="37"/>
      <c r="HR574" s="37"/>
      <c r="HS574" s="37"/>
      <c r="HT574" s="37"/>
      <c r="HU574" s="37"/>
      <c r="HV574" s="37"/>
      <c r="HW574" s="37"/>
      <c r="HX574" s="37"/>
      <c r="HY574" s="37"/>
      <c r="HZ574" s="37"/>
      <c r="IA574" s="37"/>
      <c r="IB574" s="37"/>
      <c r="IC574" s="37"/>
      <c r="ID574" s="37"/>
      <c r="IE574" s="37"/>
      <c r="IF574" s="37"/>
      <c r="IG574" s="37"/>
      <c r="IH574" s="37"/>
      <c r="II574" s="37"/>
      <c r="IJ574" s="37"/>
      <c r="IK574" s="37"/>
      <c r="IL574" s="37"/>
      <c r="IM574" s="37"/>
      <c r="IN574" s="37"/>
      <c r="IO574" s="37"/>
      <c r="IP574" s="37"/>
      <c r="IQ574" s="37"/>
      <c r="IR574" s="37"/>
      <c r="IS574" s="37"/>
      <c r="IT574" s="37"/>
      <c r="IU574" s="37"/>
      <c r="IV574" s="37"/>
      <c r="IW574" s="37"/>
      <c r="IX574" s="37"/>
      <c r="IY574" s="37"/>
      <c r="IZ574" s="37"/>
      <c r="JA574" s="37"/>
      <c r="JB574" s="37"/>
      <c r="JC574" s="37"/>
      <c r="JD574" s="37"/>
      <c r="JE574" s="37"/>
      <c r="JF574" s="37"/>
      <c r="JG574" s="37"/>
      <c r="JH574" s="37"/>
      <c r="JI574" s="37"/>
      <c r="JJ574" s="37"/>
      <c r="JK574" s="37"/>
      <c r="JL574" s="37"/>
      <c r="JM574" s="37"/>
      <c r="JN574" s="37"/>
      <c r="JO574" s="37"/>
      <c r="JP574" s="37"/>
      <c r="JQ574" s="37"/>
      <c r="JR574" s="37"/>
      <c r="JS574" s="37"/>
      <c r="JT574" s="37"/>
      <c r="JU574" s="37"/>
      <c r="JV574" s="37"/>
      <c r="JW574" s="37"/>
      <c r="JX574" s="37"/>
      <c r="JY574" s="37"/>
      <c r="JZ574" s="37"/>
      <c r="KA574" s="37"/>
      <c r="KB574" s="37"/>
      <c r="KC574" s="37"/>
      <c r="KD574" s="37"/>
      <c r="KE574" s="37"/>
      <c r="KF574" s="37"/>
      <c r="KG574" s="37"/>
      <c r="KH574" s="37"/>
      <c r="KI574" s="37"/>
      <c r="KJ574" s="37"/>
      <c r="KK574" s="37"/>
      <c r="KL574" s="37"/>
      <c r="KM574" s="37"/>
      <c r="KN574" s="37"/>
      <c r="KO574" s="37"/>
      <c r="KP574" s="37"/>
      <c r="KQ574" s="37"/>
      <c r="KR574" s="37"/>
      <c r="KS574" s="37"/>
      <c r="KT574" s="37"/>
      <c r="KU574" s="37"/>
      <c r="KV574" s="37"/>
      <c r="KW574" s="37"/>
      <c r="KX574" s="37"/>
      <c r="KY574" s="37"/>
      <c r="KZ574" s="37"/>
      <c r="LA574" s="37"/>
      <c r="LB574" s="37"/>
      <c r="LC574" s="37"/>
      <c r="LD574" s="37"/>
      <c r="LE574" s="37"/>
      <c r="LF574" s="37"/>
      <c r="LG574" s="37"/>
      <c r="LH574" s="37"/>
      <c r="LI574" s="37"/>
      <c r="LJ574" s="37"/>
      <c r="LK574" s="37"/>
      <c r="LL574" s="37"/>
      <c r="LM574" s="37"/>
      <c r="LN574" s="37"/>
      <c r="LO574" s="37"/>
      <c r="LP574" s="37"/>
      <c r="LQ574" s="37"/>
      <c r="LR574" s="37"/>
      <c r="LS574" s="37"/>
      <c r="LT574" s="37"/>
      <c r="LU574" s="37"/>
      <c r="LV574" s="37"/>
      <c r="LW574" s="37"/>
      <c r="LX574" s="37"/>
      <c r="LY574" s="37"/>
      <c r="LZ574" s="37"/>
      <c r="MA574" s="37"/>
      <c r="MB574" s="37"/>
      <c r="MC574" s="37"/>
      <c r="MD574" s="37"/>
      <c r="ME574" s="37"/>
      <c r="MF574" s="37"/>
      <c r="MG574" s="37"/>
      <c r="MH574" s="37"/>
      <c r="MI574" s="37"/>
      <c r="MJ574" s="37"/>
      <c r="MK574" s="37"/>
      <c r="ML574" s="37"/>
      <c r="MM574" s="37"/>
      <c r="MN574" s="37"/>
      <c r="MO574" s="37"/>
      <c r="MP574" s="37"/>
      <c r="MQ574" s="37"/>
      <c r="MR574" s="37"/>
      <c r="MS574" s="37"/>
      <c r="MT574" s="37"/>
      <c r="MU574" s="37"/>
      <c r="MV574" s="37"/>
      <c r="MW574" s="37"/>
      <c r="MX574" s="37"/>
      <c r="MY574" s="37"/>
      <c r="MZ574" s="37"/>
      <c r="NA574" s="37"/>
      <c r="NB574" s="37"/>
      <c r="NC574" s="37"/>
      <c r="ND574" s="37"/>
      <c r="NE574" s="37"/>
      <c r="NF574" s="37"/>
      <c r="NG574" s="37"/>
      <c r="NH574" s="37"/>
      <c r="NI574" s="37"/>
      <c r="NJ574" s="37"/>
      <c r="NK574" s="37"/>
      <c r="NL574" s="37"/>
      <c r="NM574" s="37"/>
      <c r="NN574" s="37"/>
      <c r="NO574" s="37"/>
      <c r="NP574" s="37"/>
      <c r="NQ574" s="37"/>
      <c r="NR574" s="37"/>
      <c r="NS574" s="37"/>
      <c r="NT574" s="37"/>
      <c r="NU574" s="37"/>
      <c r="NV574" s="37"/>
      <c r="NW574" s="37"/>
      <c r="NX574" s="37"/>
      <c r="NY574" s="37"/>
      <c r="NZ574" s="37"/>
      <c r="OA574" s="37"/>
      <c r="OB574" s="37"/>
      <c r="OC574" s="37"/>
      <c r="OD574" s="37"/>
      <c r="OE574" s="37"/>
      <c r="OF574" s="37"/>
      <c r="OG574" s="37"/>
      <c r="OH574" s="37"/>
      <c r="OI574" s="37"/>
      <c r="OJ574" s="37"/>
      <c r="OK574" s="37"/>
      <c r="OL574" s="37"/>
      <c r="OM574" s="37"/>
      <c r="ON574" s="37"/>
      <c r="OO574" s="37"/>
      <c r="OP574" s="37"/>
      <c r="OQ574" s="37"/>
      <c r="OR574" s="37"/>
      <c r="OS574" s="37"/>
      <c r="OT574" s="37"/>
      <c r="OU574" s="37"/>
      <c r="OV574" s="37"/>
      <c r="OW574" s="37"/>
      <c r="OX574" s="37"/>
      <c r="OY574" s="37"/>
      <c r="OZ574" s="37"/>
      <c r="PA574" s="37"/>
      <c r="PB574" s="37"/>
      <c r="PC574" s="37"/>
      <c r="PD574" s="37"/>
      <c r="PE574" s="37"/>
      <c r="PF574" s="37"/>
      <c r="PG574" s="37"/>
      <c r="PH574" s="37"/>
      <c r="PI574" s="37"/>
      <c r="PJ574" s="37"/>
      <c r="PK574" s="37"/>
      <c r="PL574" s="37"/>
      <c r="PM574" s="37"/>
      <c r="PN574" s="37"/>
      <c r="PO574" s="37"/>
      <c r="PP574" s="37"/>
      <c r="PQ574" s="37"/>
      <c r="PR574" s="37"/>
      <c r="PS574" s="37"/>
      <c r="PT574" s="37"/>
      <c r="PU574" s="37"/>
      <c r="PV574" s="37"/>
      <c r="PW574" s="37"/>
      <c r="PX574" s="37"/>
      <c r="PY574" s="37"/>
      <c r="PZ574" s="37"/>
      <c r="QA574" s="37"/>
      <c r="QB574" s="37"/>
      <c r="QC574" s="37"/>
      <c r="QD574" s="37"/>
      <c r="QE574" s="37"/>
      <c r="QF574" s="37"/>
      <c r="QG574" s="37"/>
      <c r="QH574" s="37"/>
      <c r="QI574" s="37"/>
      <c r="QJ574" s="37"/>
      <c r="QK574" s="37"/>
      <c r="QL574" s="37"/>
      <c r="QM574" s="37"/>
      <c r="QN574" s="37"/>
      <c r="QO574" s="37"/>
      <c r="QP574" s="37"/>
      <c r="QQ574" s="37"/>
      <c r="QR574" s="37"/>
      <c r="QS574" s="37"/>
      <c r="QT574" s="37"/>
      <c r="QU574" s="37"/>
      <c r="QV574" s="37"/>
      <c r="QW574" s="37"/>
      <c r="QX574" s="37"/>
      <c r="QY574" s="37"/>
      <c r="QZ574" s="37"/>
      <c r="RA574" s="37"/>
      <c r="RB574" s="37"/>
      <c r="RC574" s="37"/>
      <c r="RD574" s="37"/>
      <c r="RE574" s="37"/>
      <c r="RF574" s="37"/>
      <c r="RG574" s="37"/>
      <c r="RH574" s="37"/>
      <c r="RI574" s="37"/>
      <c r="RJ574" s="37"/>
      <c r="RK574" s="37"/>
      <c r="RL574" s="37"/>
      <c r="RM574" s="37"/>
      <c r="RN574" s="37"/>
      <c r="RO574" s="37"/>
      <c r="RP574" s="37"/>
      <c r="RQ574" s="37"/>
      <c r="RR574" s="37"/>
      <c r="RS574" s="37"/>
      <c r="RT574" s="37"/>
      <c r="RU574" s="37"/>
      <c r="RV574" s="37"/>
      <c r="RW574" s="37"/>
      <c r="RX574" s="37"/>
      <c r="RY574" s="37"/>
      <c r="RZ574" s="37"/>
      <c r="SA574" s="37"/>
      <c r="SB574" s="37"/>
      <c r="SC574" s="37"/>
      <c r="SD574" s="37"/>
      <c r="SE574" s="37"/>
      <c r="SF574" s="37"/>
      <c r="SG574" s="37"/>
      <c r="SH574" s="37"/>
      <c r="SI574" s="37"/>
      <c r="SJ574" s="37"/>
      <c r="SK574" s="37"/>
      <c r="SL574" s="37"/>
      <c r="SM574" s="37"/>
      <c r="SN574" s="37"/>
      <c r="SO574" s="37"/>
      <c r="SP574" s="37"/>
      <c r="SQ574" s="37"/>
      <c r="SR574" s="37"/>
      <c r="SS574" s="37"/>
      <c r="ST574" s="37"/>
      <c r="SU574" s="37"/>
      <c r="SV574" s="37"/>
      <c r="SW574" s="37"/>
      <c r="SX574" s="37"/>
      <c r="SY574" s="37"/>
      <c r="SZ574" s="37"/>
      <c r="TA574" s="37"/>
      <c r="TB574" s="37"/>
      <c r="TC574" s="37"/>
      <c r="TD574" s="37"/>
      <c r="TE574" s="37"/>
      <c r="TF574" s="37"/>
      <c r="TG574" s="37"/>
      <c r="TH574" s="37"/>
      <c r="TI574" s="37"/>
      <c r="TJ574" s="37"/>
      <c r="TK574" s="37"/>
      <c r="TL574" s="37"/>
      <c r="TM574" s="37"/>
      <c r="TN574" s="37"/>
      <c r="TO574" s="37"/>
      <c r="TP574" s="37"/>
      <c r="TQ574" s="37"/>
      <c r="TR574" s="37"/>
      <c r="TS574" s="37"/>
      <c r="TT574" s="37"/>
      <c r="TU574" s="37"/>
      <c r="TV574" s="37"/>
      <c r="TW574" s="37"/>
      <c r="TX574" s="37"/>
      <c r="TY574" s="37"/>
      <c r="TZ574" s="37"/>
      <c r="UA574" s="37"/>
      <c r="UB574" s="37"/>
      <c r="UC574" s="37"/>
      <c r="UD574" s="37"/>
      <c r="UE574" s="37"/>
      <c r="UF574" s="37"/>
      <c r="UG574" s="37"/>
      <c r="UH574" s="37"/>
      <c r="UI574" s="37"/>
      <c r="UJ574" s="37"/>
      <c r="UK574" s="37"/>
      <c r="UL574" s="37"/>
      <c r="UM574" s="37"/>
      <c r="UN574" s="37"/>
      <c r="UO574" s="37"/>
      <c r="UP574" s="37"/>
      <c r="UQ574" s="37"/>
      <c r="UR574" s="37"/>
      <c r="US574" s="37"/>
      <c r="UT574" s="37"/>
      <c r="UU574" s="37"/>
      <c r="UV574" s="37"/>
      <c r="UW574" s="37"/>
      <c r="UX574" s="37"/>
      <c r="UY574" s="37"/>
      <c r="UZ574" s="37"/>
      <c r="VA574" s="37"/>
      <c r="VB574" s="37"/>
      <c r="VC574" s="37"/>
      <c r="VD574" s="37"/>
      <c r="VE574" s="37"/>
      <c r="VF574" s="37"/>
      <c r="VG574" s="37"/>
      <c r="VH574" s="37"/>
      <c r="VI574" s="37"/>
      <c r="VJ574" s="37"/>
      <c r="VK574" s="37"/>
      <c r="VL574" s="37"/>
      <c r="VM574" s="37"/>
      <c r="VN574" s="37"/>
      <c r="VO574" s="37"/>
      <c r="VP574" s="37"/>
      <c r="VQ574" s="37"/>
      <c r="VR574" s="37"/>
      <c r="VS574" s="37"/>
      <c r="VT574" s="37"/>
      <c r="VU574" s="37"/>
      <c r="VV574" s="37"/>
      <c r="VW574" s="37"/>
      <c r="VX574" s="37"/>
      <c r="VY574" s="37"/>
      <c r="VZ574" s="37"/>
      <c r="WA574" s="37"/>
      <c r="WB574" s="37"/>
      <c r="WC574" s="37"/>
      <c r="WD574" s="37"/>
      <c r="WE574" s="37"/>
      <c r="WF574" s="37"/>
      <c r="WG574" s="37"/>
      <c r="WH574" s="37"/>
      <c r="WI574" s="37"/>
      <c r="WJ574" s="37"/>
      <c r="WK574" s="37"/>
      <c r="WL574" s="37"/>
      <c r="WM574" s="37"/>
      <c r="WN574" s="37"/>
      <c r="WO574" s="37"/>
      <c r="WP574" s="37"/>
      <c r="WQ574" s="37"/>
      <c r="WR574" s="37"/>
      <c r="WS574" s="37"/>
      <c r="WT574" s="37"/>
      <c r="WU574" s="37"/>
      <c r="WV574" s="37"/>
      <c r="WW574" s="37"/>
      <c r="WX574" s="37"/>
      <c r="WY574" s="37"/>
      <c r="WZ574" s="37"/>
      <c r="XA574" s="37"/>
      <c r="XB574" s="37"/>
      <c r="XC574" s="37"/>
      <c r="XD574" s="37"/>
      <c r="XE574" s="37"/>
      <c r="XF574" s="37"/>
      <c r="XG574" s="37"/>
      <c r="XH574" s="37"/>
      <c r="XI574" s="37"/>
      <c r="XJ574" s="37"/>
      <c r="XK574" s="37"/>
      <c r="XL574" s="37"/>
      <c r="XM574" s="37"/>
      <c r="XN574" s="37"/>
      <c r="XO574" s="37"/>
      <c r="XP574" s="37"/>
      <c r="XQ574" s="37"/>
      <c r="XR574" s="37"/>
      <c r="XS574" s="37"/>
      <c r="XT574" s="37"/>
      <c r="XU574" s="37"/>
      <c r="XV574" s="37"/>
      <c r="XW574" s="37"/>
      <c r="XX574" s="37"/>
      <c r="XY574" s="37"/>
      <c r="XZ574" s="37"/>
      <c r="YA574" s="37"/>
      <c r="YB574" s="37"/>
      <c r="YC574" s="37"/>
      <c r="YD574" s="37"/>
      <c r="YE574" s="37"/>
      <c r="YF574" s="37"/>
      <c r="YG574" s="37"/>
      <c r="YH574" s="37"/>
      <c r="YI574" s="37"/>
      <c r="YJ574" s="37"/>
      <c r="YK574" s="37"/>
      <c r="YL574" s="37"/>
      <c r="YM574" s="37"/>
      <c r="YN574" s="37"/>
      <c r="YO574" s="37"/>
      <c r="YP574" s="37"/>
      <c r="YQ574" s="37"/>
      <c r="YR574" s="37"/>
      <c r="YS574" s="37"/>
      <c r="YT574" s="37"/>
      <c r="YU574" s="37"/>
      <c r="YV574" s="37"/>
      <c r="YW574" s="37"/>
      <c r="YX574" s="37"/>
      <c r="YY574" s="37"/>
      <c r="YZ574" s="37"/>
      <c r="ZA574" s="37"/>
      <c r="ZB574" s="37"/>
      <c r="ZC574" s="37"/>
      <c r="ZD574" s="37"/>
      <c r="ZE574" s="37"/>
      <c r="ZF574" s="37"/>
      <c r="ZG574" s="37"/>
      <c r="ZH574" s="37"/>
      <c r="ZI574" s="37"/>
      <c r="ZJ574" s="37"/>
      <c r="ZK574" s="37"/>
      <c r="ZL574" s="37"/>
      <c r="ZM574" s="37"/>
      <c r="ZN574" s="37"/>
      <c r="ZO574" s="37"/>
      <c r="ZP574" s="37"/>
      <c r="ZQ574" s="37"/>
      <c r="ZR574" s="37"/>
      <c r="ZS574" s="37"/>
      <c r="ZT574" s="37"/>
      <c r="ZU574" s="37"/>
      <c r="ZV574" s="37"/>
      <c r="ZW574" s="37"/>
      <c r="ZX574" s="37"/>
      <c r="ZY574" s="37"/>
      <c r="ZZ574" s="37"/>
      <c r="AAA574" s="37"/>
      <c r="AAB574" s="37"/>
      <c r="AAC574" s="37"/>
      <c r="AAD574" s="37"/>
      <c r="AAE574" s="37"/>
      <c r="AAF574" s="37"/>
      <c r="AAG574" s="37"/>
      <c r="AAH574" s="37"/>
      <c r="AAI574" s="37"/>
      <c r="AAJ574" s="37"/>
      <c r="AAK574" s="37"/>
      <c r="AAL574" s="37"/>
      <c r="AAM574" s="37"/>
      <c r="AAN574" s="37"/>
      <c r="AAO574" s="37"/>
      <c r="AAP574" s="37"/>
      <c r="AAQ574" s="37"/>
      <c r="AAR574" s="37"/>
      <c r="AAS574" s="37"/>
      <c r="AAT574" s="37"/>
      <c r="AAU574" s="37"/>
      <c r="AAV574" s="37"/>
      <c r="AAW574" s="37"/>
      <c r="AAX574" s="37"/>
      <c r="AAY574" s="37"/>
      <c r="AAZ574" s="37"/>
      <c r="ABA574" s="37"/>
      <c r="ABB574" s="37"/>
      <c r="ABC574" s="37"/>
      <c r="ABD574" s="37"/>
      <c r="ABE574" s="37"/>
      <c r="ABF574" s="37"/>
      <c r="ABG574" s="37"/>
      <c r="ABH574" s="37"/>
      <c r="ABI574" s="37"/>
      <c r="ABJ574" s="37"/>
      <c r="ABK574" s="37"/>
      <c r="ABL574" s="37"/>
      <c r="ABM574" s="37"/>
      <c r="ABN574" s="37"/>
      <c r="ABO574" s="37"/>
      <c r="ABP574" s="37"/>
      <c r="ABQ574" s="37"/>
      <c r="ABR574" s="37"/>
      <c r="ABS574" s="37"/>
      <c r="ABT574" s="37"/>
      <c r="ABU574" s="37"/>
      <c r="ABV574" s="37"/>
      <c r="ABW574" s="37"/>
      <c r="ABX574" s="37"/>
      <c r="ABY574" s="37"/>
      <c r="ABZ574" s="37"/>
      <c r="ACA574" s="37"/>
      <c r="ACB574" s="37"/>
      <c r="ACC574" s="37"/>
      <c r="ACD574" s="37"/>
      <c r="ACE574" s="37"/>
      <c r="ACF574" s="37"/>
      <c r="ACG574" s="37"/>
      <c r="ACH574" s="37"/>
      <c r="ACI574" s="37"/>
      <c r="ACJ574" s="37"/>
      <c r="ACK574" s="37"/>
      <c r="ACL574" s="37"/>
      <c r="ACM574" s="37"/>
      <c r="ACN574" s="37"/>
      <c r="ACO574" s="37"/>
      <c r="ACP574" s="37"/>
      <c r="ACQ574" s="37"/>
      <c r="ACR574" s="37"/>
      <c r="ACS574" s="37"/>
      <c r="ACT574" s="37"/>
      <c r="ACU574" s="37"/>
      <c r="ACV574" s="37"/>
      <c r="ACW574" s="37"/>
      <c r="ACX574" s="37"/>
      <c r="ACY574" s="37"/>
      <c r="ACZ574" s="37"/>
      <c r="ADA574" s="37"/>
      <c r="ADB574" s="37"/>
      <c r="ADC574" s="37"/>
      <c r="ADD574" s="37"/>
      <c r="ADE574" s="37"/>
      <c r="ADF574" s="37"/>
      <c r="ADG574" s="37"/>
      <c r="ADH574" s="37"/>
      <c r="ADI574" s="37"/>
      <c r="ADJ574" s="37"/>
      <c r="ADK574" s="37"/>
      <c r="ADL574" s="37"/>
      <c r="ADM574" s="37"/>
      <c r="ADN574" s="37"/>
      <c r="ADO574" s="37"/>
      <c r="ADP574" s="37"/>
      <c r="ADQ574" s="37"/>
      <c r="ADR574" s="37"/>
      <c r="ADS574" s="37"/>
      <c r="ADT574" s="37"/>
      <c r="ADU574" s="37"/>
      <c r="ADV574" s="37"/>
      <c r="ADW574" s="37"/>
      <c r="ADX574" s="37"/>
      <c r="ADY574" s="37"/>
      <c r="ADZ574" s="37"/>
      <c r="AEA574" s="37"/>
      <c r="AEB574" s="37"/>
      <c r="AEC574" s="37"/>
      <c r="AED574" s="37"/>
      <c r="AEE574" s="37"/>
      <c r="AEF574" s="37"/>
      <c r="AEG574" s="37"/>
      <c r="AEH574" s="37"/>
      <c r="AEI574" s="37"/>
      <c r="AEJ574" s="37"/>
      <c r="AEK574" s="37"/>
      <c r="AEL574" s="37"/>
      <c r="AEM574" s="37"/>
      <c r="AEN574" s="37"/>
      <c r="AEO574" s="37"/>
      <c r="AEP574" s="37"/>
      <c r="AEQ574" s="37"/>
      <c r="AER574" s="37"/>
      <c r="AES574" s="37"/>
      <c r="AET574" s="37"/>
      <c r="AEU574" s="37"/>
      <c r="AEV574" s="37"/>
      <c r="AEW574" s="37"/>
      <c r="AEX574" s="37"/>
      <c r="AEY574" s="37"/>
      <c r="AEZ574" s="37"/>
      <c r="AFA574" s="37"/>
      <c r="AFB574" s="37"/>
      <c r="AFC574" s="37"/>
      <c r="AFD574" s="37"/>
      <c r="AFE574" s="37"/>
      <c r="AFF574" s="37"/>
      <c r="AFG574" s="37"/>
      <c r="AFH574" s="37"/>
      <c r="AFI574" s="37"/>
      <c r="AFJ574" s="37"/>
      <c r="AFK574" s="37"/>
      <c r="AFL574" s="37"/>
      <c r="AFM574" s="37"/>
      <c r="AFN574" s="37"/>
      <c r="AFO574" s="37"/>
      <c r="AFP574" s="37"/>
      <c r="AFQ574" s="37"/>
      <c r="AFR574" s="37"/>
      <c r="AFS574" s="37"/>
      <c r="AFT574" s="37"/>
      <c r="AFU574" s="37"/>
      <c r="AFV574" s="37"/>
      <c r="AFW574" s="37"/>
      <c r="AFX574" s="37"/>
      <c r="AFY574" s="37"/>
      <c r="AFZ574" s="37"/>
      <c r="AGA574" s="37"/>
      <c r="AGB574" s="37"/>
      <c r="AGC574" s="37"/>
      <c r="AGD574" s="37"/>
      <c r="AGE574" s="37"/>
      <c r="AGF574" s="37"/>
      <c r="AGG574" s="37"/>
      <c r="AGH574" s="37"/>
      <c r="AGI574" s="37"/>
      <c r="AGJ574" s="37"/>
      <c r="AGK574" s="37"/>
      <c r="AGL574" s="37"/>
      <c r="AGM574" s="37"/>
      <c r="AGN574" s="37"/>
      <c r="AGO574" s="37"/>
      <c r="AGP574" s="37"/>
      <c r="AGQ574" s="37"/>
      <c r="AGR574" s="37"/>
      <c r="AGS574" s="37"/>
      <c r="AGT574" s="37"/>
      <c r="AGU574" s="37"/>
      <c r="AGV574" s="37"/>
      <c r="AGW574" s="37"/>
      <c r="AGX574" s="37"/>
      <c r="AGY574" s="37"/>
      <c r="AGZ574" s="37"/>
      <c r="AHA574" s="37"/>
      <c r="AHB574" s="37"/>
      <c r="AHC574" s="37"/>
      <c r="AHD574" s="37"/>
      <c r="AHE574" s="37"/>
      <c r="AHF574" s="37"/>
      <c r="AHG574" s="37"/>
      <c r="AHH574" s="37"/>
      <c r="AHI574" s="37"/>
      <c r="AHJ574" s="37"/>
      <c r="AHK574" s="37"/>
      <c r="AHL574" s="37"/>
      <c r="AHM574" s="37"/>
      <c r="AHN574" s="37"/>
      <c r="AHO574" s="37"/>
      <c r="AHP574" s="37"/>
      <c r="AHQ574" s="37"/>
      <c r="AHR574" s="37"/>
      <c r="AHS574" s="37"/>
      <c r="AHT574" s="37"/>
      <c r="AHU574" s="37"/>
      <c r="AHV574" s="37"/>
      <c r="AHW574" s="37"/>
      <c r="AHX574" s="37"/>
      <c r="AHY574" s="37"/>
      <c r="AHZ574" s="37"/>
      <c r="AIA574" s="37"/>
      <c r="AIB574" s="37"/>
      <c r="AIC574" s="37"/>
      <c r="AID574" s="37"/>
      <c r="AIE574" s="37"/>
      <c r="AIF574" s="37"/>
      <c r="AIG574" s="37"/>
      <c r="AIH574" s="37"/>
      <c r="AII574" s="37"/>
      <c r="AIJ574" s="37"/>
      <c r="AIK574" s="37"/>
      <c r="AIL574" s="37"/>
      <c r="AIM574" s="37"/>
      <c r="AIN574" s="37"/>
      <c r="AIO574" s="37"/>
      <c r="AIP574" s="37"/>
      <c r="AIQ574" s="37"/>
      <c r="AIR574" s="37"/>
      <c r="AIS574" s="37"/>
      <c r="AIT574" s="37"/>
      <c r="AIU574" s="37"/>
      <c r="AIV574" s="37"/>
      <c r="AIW574" s="37"/>
      <c r="AIX574" s="37"/>
      <c r="AIY574" s="37"/>
      <c r="AIZ574" s="37"/>
      <c r="AJA574" s="37"/>
      <c r="AJB574" s="37"/>
      <c r="AJC574" s="37"/>
      <c r="AJD574" s="37"/>
      <c r="AJE574" s="37"/>
      <c r="AJF574" s="37"/>
      <c r="AJG574" s="37"/>
      <c r="AJH574" s="37"/>
      <c r="AJI574" s="37"/>
      <c r="AJJ574" s="37"/>
      <c r="AJK574" s="37"/>
      <c r="AJL574" s="37"/>
      <c r="AJM574" s="37"/>
      <c r="AJN574" s="37"/>
      <c r="AJO574" s="37"/>
      <c r="AJP574" s="37"/>
      <c r="AJQ574" s="37"/>
      <c r="AJR574" s="37"/>
      <c r="AJS574" s="37"/>
      <c r="AJT574" s="37"/>
      <c r="AJU574" s="37"/>
      <c r="AJV574" s="37"/>
      <c r="AJW574" s="37"/>
      <c r="AJX574" s="37"/>
      <c r="AJY574" s="37"/>
      <c r="AJZ574" s="37"/>
      <c r="AKA574" s="37"/>
      <c r="AKB574" s="37"/>
      <c r="AKC574" s="37"/>
      <c r="AKD574" s="37"/>
      <c r="AKE574" s="37"/>
      <c r="AKF574" s="37"/>
      <c r="AKG574" s="37"/>
      <c r="AKH574" s="37"/>
      <c r="AKI574" s="37"/>
      <c r="AKJ574" s="37"/>
      <c r="AKK574" s="37"/>
      <c r="AKL574" s="37"/>
      <c r="AKM574" s="37"/>
      <c r="AKN574" s="37"/>
      <c r="AKO574" s="37"/>
      <c r="AKP574" s="37"/>
      <c r="AKQ574" s="37"/>
      <c r="AKR574" s="37"/>
      <c r="AKS574" s="37"/>
      <c r="AKT574" s="37"/>
      <c r="AKU574" s="37"/>
      <c r="AKV574" s="37"/>
      <c r="AKW574" s="37"/>
      <c r="AKX574" s="37"/>
      <c r="AKY574" s="37"/>
      <c r="AKZ574" s="37"/>
      <c r="ALA574" s="37"/>
      <c r="ALB574" s="37"/>
      <c r="ALC574" s="37"/>
      <c r="ALD574" s="37"/>
      <c r="ALE574" s="37"/>
      <c r="ALF574" s="37"/>
      <c r="ALG574" s="37"/>
      <c r="ALH574" s="37"/>
      <c r="ALI574" s="37"/>
      <c r="ALJ574" s="37"/>
      <c r="ALK574" s="37"/>
      <c r="ALL574" s="37"/>
      <c r="ALM574" s="37"/>
      <c r="ALN574" s="37"/>
      <c r="ALO574" s="37"/>
      <c r="ALP574" s="37"/>
      <c r="ALQ574" s="37"/>
      <c r="ALR574" s="37"/>
      <c r="ALS574" s="37"/>
      <c r="ALT574" s="37"/>
      <c r="ALU574" s="37"/>
      <c r="ALV574" s="37"/>
      <c r="ALW574" s="37"/>
      <c r="ALX574" s="37"/>
      <c r="ALY574" s="37"/>
      <c r="ALZ574" s="37"/>
      <c r="AMA574" s="37"/>
      <c r="AMB574" s="37"/>
      <c r="AMC574" s="37"/>
      <c r="AMD574" s="37"/>
      <c r="AME574" s="37"/>
      <c r="AMF574" s="37"/>
      <c r="AMG574" s="37"/>
      <c r="AMH574" s="37"/>
      <c r="AMI574" s="37"/>
      <c r="AMJ574" s="37"/>
      <c r="AMK574" s="37"/>
      <c r="AML574" s="37"/>
      <c r="AMM574" s="37"/>
      <c r="AMN574" s="37"/>
      <c r="AMO574" s="37"/>
      <c r="AMP574" s="37"/>
      <c r="AMQ574" s="37"/>
      <c r="AMR574" s="37"/>
      <c r="AMS574" s="37"/>
      <c r="AMT574" s="37"/>
      <c r="AMU574" s="37"/>
      <c r="AMV574" s="37"/>
      <c r="AMW574" s="37"/>
      <c r="AMX574" s="37"/>
      <c r="AMY574" s="37"/>
      <c r="AMZ574" s="37"/>
      <c r="ANA574" s="37"/>
      <c r="ANB574" s="37"/>
      <c r="ANC574" s="37"/>
      <c r="AND574" s="37"/>
      <c r="ANE574" s="37"/>
      <c r="ANF574" s="37"/>
      <c r="ANG574" s="37"/>
      <c r="ANH574" s="37"/>
      <c r="ANI574" s="37"/>
      <c r="ANJ574" s="37"/>
      <c r="ANK574" s="37"/>
      <c r="ANL574" s="37"/>
      <c r="ANM574" s="37"/>
      <c r="ANN574" s="37"/>
      <c r="ANO574" s="37"/>
      <c r="ANP574" s="37"/>
      <c r="ANQ574" s="37"/>
      <c r="ANR574" s="37"/>
      <c r="ANS574" s="37"/>
      <c r="ANT574" s="37"/>
      <c r="ANU574" s="37"/>
      <c r="ANV574" s="37"/>
      <c r="ANW574" s="37"/>
      <c r="ANX574" s="37"/>
      <c r="ANY574" s="37"/>
      <c r="ANZ574" s="37"/>
      <c r="AOA574" s="37"/>
      <c r="AOB574" s="37"/>
      <c r="AOC574" s="37"/>
      <c r="AOD574" s="37"/>
      <c r="AOE574" s="37"/>
      <c r="AOF574" s="37"/>
      <c r="AOG574" s="37"/>
      <c r="AOH574" s="37"/>
      <c r="AOI574" s="37"/>
      <c r="AOJ574" s="37"/>
      <c r="AOK574" s="37"/>
      <c r="AOL574" s="37"/>
      <c r="AOM574" s="37"/>
      <c r="AON574" s="37"/>
      <c r="AOO574" s="37"/>
      <c r="AOP574" s="37"/>
      <c r="AOQ574" s="37"/>
      <c r="AOR574" s="37"/>
      <c r="AOS574" s="37"/>
      <c r="AOT574" s="37"/>
      <c r="AOU574" s="37"/>
      <c r="AOV574" s="37"/>
      <c r="AOW574" s="37"/>
      <c r="AOX574" s="37"/>
      <c r="AOY574" s="37"/>
      <c r="AOZ574" s="37"/>
      <c r="APA574" s="37"/>
      <c r="APB574" s="37"/>
      <c r="APC574" s="37"/>
      <c r="APD574" s="37"/>
      <c r="APE574" s="37"/>
      <c r="APF574" s="37"/>
      <c r="APG574" s="37"/>
      <c r="APH574" s="37"/>
      <c r="API574" s="37"/>
      <c r="APJ574" s="37"/>
      <c r="APK574" s="37"/>
      <c r="APL574" s="37"/>
      <c r="APM574" s="37"/>
      <c r="APN574" s="37"/>
      <c r="APO574" s="37"/>
      <c r="APP574" s="37"/>
      <c r="APQ574" s="37"/>
      <c r="APR574" s="37"/>
      <c r="APS574" s="37"/>
      <c r="APT574" s="37"/>
      <c r="APU574" s="37"/>
      <c r="APV574" s="37"/>
      <c r="APW574" s="37"/>
      <c r="APX574" s="37"/>
      <c r="APY574" s="37"/>
      <c r="APZ574" s="37"/>
      <c r="AQA574" s="37"/>
      <c r="AQB574" s="37"/>
      <c r="AQC574" s="37"/>
      <c r="AQD574" s="37"/>
      <c r="AQE574" s="37"/>
      <c r="AQF574" s="37"/>
      <c r="AQG574" s="37"/>
      <c r="AQH574" s="37"/>
      <c r="AQI574" s="37"/>
      <c r="AQJ574" s="37"/>
      <c r="AQK574" s="37"/>
      <c r="AQL574" s="37"/>
      <c r="AQM574" s="37"/>
      <c r="AQN574" s="37"/>
      <c r="AQO574" s="37"/>
      <c r="AQP574" s="37"/>
      <c r="AQQ574" s="37"/>
      <c r="AQR574" s="37"/>
      <c r="AQS574" s="37"/>
      <c r="AQT574" s="37"/>
      <c r="AQU574" s="37"/>
      <c r="AQV574" s="37"/>
      <c r="AQW574" s="37"/>
      <c r="AQX574" s="37"/>
      <c r="AQY574" s="37"/>
      <c r="AQZ574" s="37"/>
      <c r="ARA574" s="37"/>
      <c r="ARB574" s="37"/>
      <c r="ARC574" s="37"/>
      <c r="ARD574" s="37"/>
      <c r="ARE574" s="37"/>
      <c r="ARF574" s="37"/>
      <c r="ARG574" s="37"/>
      <c r="ARH574" s="37"/>
      <c r="ARI574" s="37"/>
      <c r="ARJ574" s="37"/>
      <c r="ARK574" s="37"/>
      <c r="ARL574" s="37"/>
      <c r="ARM574" s="37"/>
      <c r="ARN574" s="37"/>
      <c r="ARO574" s="37"/>
      <c r="ARP574" s="37"/>
      <c r="ARQ574" s="37"/>
      <c r="ARR574" s="37"/>
      <c r="ARS574" s="37"/>
      <c r="ART574" s="37"/>
      <c r="ARU574" s="37"/>
      <c r="ARV574" s="37"/>
      <c r="ARW574" s="37"/>
      <c r="ARX574" s="37"/>
      <c r="ARY574" s="37"/>
      <c r="ARZ574" s="37"/>
      <c r="ASA574" s="37"/>
      <c r="ASB574" s="37"/>
      <c r="ASC574" s="37"/>
      <c r="ASD574" s="37"/>
      <c r="ASE574" s="37"/>
      <c r="ASF574" s="37"/>
      <c r="ASG574" s="37"/>
      <c r="ASH574" s="37"/>
      <c r="ASI574" s="37"/>
      <c r="ASJ574" s="37"/>
      <c r="ASK574" s="37"/>
      <c r="ASL574" s="37"/>
      <c r="ASM574" s="37"/>
      <c r="ASN574" s="37"/>
      <c r="ASO574" s="37"/>
      <c r="ASP574" s="37"/>
      <c r="ASQ574" s="37"/>
      <c r="ASR574" s="37"/>
      <c r="ASS574" s="37"/>
      <c r="AST574" s="37"/>
      <c r="ASU574" s="37"/>
      <c r="ASV574" s="37"/>
      <c r="ASW574" s="37"/>
      <c r="ASX574" s="37"/>
      <c r="ASY574" s="37"/>
      <c r="ASZ574" s="37"/>
      <c r="ATA574" s="37"/>
      <c r="ATB574" s="37"/>
      <c r="ATC574" s="37"/>
      <c r="ATD574" s="37"/>
      <c r="ATE574" s="37"/>
      <c r="ATF574" s="37"/>
      <c r="ATG574" s="37"/>
      <c r="ATH574" s="37"/>
      <c r="ATI574" s="37"/>
      <c r="ATJ574" s="37"/>
      <c r="ATK574" s="37"/>
      <c r="ATL574" s="37"/>
      <c r="ATM574" s="37"/>
      <c r="ATN574" s="37"/>
      <c r="ATO574" s="37"/>
      <c r="ATP574" s="37"/>
      <c r="ATQ574" s="37"/>
      <c r="ATR574" s="37"/>
      <c r="ATS574" s="37"/>
      <c r="ATT574" s="37"/>
      <c r="ATU574" s="37"/>
      <c r="ATV574" s="37"/>
      <c r="ATW574" s="37"/>
      <c r="ATX574" s="37"/>
      <c r="ATY574" s="37"/>
      <c r="ATZ574" s="37"/>
      <c r="AUA574" s="37"/>
      <c r="AUB574" s="37"/>
      <c r="AUC574" s="37"/>
      <c r="AUD574" s="37"/>
      <c r="AUE574" s="37"/>
      <c r="AUF574" s="37"/>
      <c r="AUG574" s="37"/>
      <c r="AUH574" s="37"/>
      <c r="AUI574" s="37"/>
      <c r="AUJ574" s="37"/>
      <c r="AUK574" s="37"/>
      <c r="AUL574" s="37"/>
      <c r="AUM574" s="37"/>
      <c r="AUN574" s="37"/>
      <c r="AUO574" s="37"/>
      <c r="AUP574" s="37"/>
      <c r="AUQ574" s="37"/>
      <c r="AUR574" s="37"/>
      <c r="AUS574" s="37"/>
      <c r="AUT574" s="37"/>
      <c r="AUU574" s="37"/>
      <c r="AUV574" s="37"/>
      <c r="AUW574" s="37"/>
      <c r="AUX574" s="37"/>
      <c r="AUY574" s="37"/>
      <c r="AUZ574" s="37"/>
      <c r="AVA574" s="37"/>
      <c r="AVB574" s="37"/>
      <c r="AVC574" s="37"/>
      <c r="AVD574" s="37"/>
      <c r="AVE574" s="37"/>
      <c r="AVF574" s="37"/>
      <c r="AVG574" s="37"/>
      <c r="AVH574" s="37"/>
      <c r="AVI574" s="37"/>
      <c r="AVJ574" s="37"/>
      <c r="AVK574" s="37"/>
      <c r="AVL574" s="37"/>
      <c r="AVM574" s="37"/>
      <c r="AVN574" s="37"/>
      <c r="AVO574" s="37"/>
      <c r="AVP574" s="37"/>
      <c r="AVQ574" s="37"/>
      <c r="AVR574" s="37"/>
      <c r="AVS574" s="37"/>
      <c r="AVT574" s="37"/>
      <c r="AVU574" s="37"/>
      <c r="AVV574" s="37"/>
      <c r="AVW574" s="37"/>
      <c r="AVX574" s="37"/>
      <c r="AVY574" s="37"/>
      <c r="AVZ574" s="37"/>
      <c r="AWA574" s="37"/>
      <c r="AWB574" s="37"/>
      <c r="AWC574" s="37"/>
      <c r="AWD574" s="37"/>
      <c r="AWE574" s="37"/>
      <c r="AWF574" s="37"/>
      <c r="AWG574" s="37"/>
      <c r="AWH574" s="37"/>
      <c r="AWI574" s="37"/>
      <c r="AWJ574" s="37"/>
      <c r="AWK574" s="37"/>
      <c r="AWL574" s="37"/>
      <c r="AWM574" s="37"/>
      <c r="AWN574" s="37"/>
      <c r="AWO574" s="37"/>
      <c r="AWP574" s="37"/>
      <c r="AWQ574" s="37"/>
      <c r="AWR574" s="37"/>
      <c r="AWS574" s="37"/>
      <c r="AWT574" s="37"/>
      <c r="AWU574" s="37"/>
      <c r="AWV574" s="37"/>
      <c r="AWW574" s="37"/>
      <c r="AWX574" s="37"/>
      <c r="AWY574" s="37"/>
      <c r="AWZ574" s="37"/>
      <c r="AXA574" s="37"/>
      <c r="AXB574" s="37"/>
      <c r="AXC574" s="37"/>
      <c r="AXD574" s="37"/>
      <c r="AXE574" s="37"/>
      <c r="AXF574" s="37"/>
      <c r="AXG574" s="37"/>
      <c r="AXH574" s="37"/>
      <c r="AXI574" s="37"/>
      <c r="AXJ574" s="37"/>
      <c r="AXK574" s="37"/>
      <c r="AXL574" s="37"/>
      <c r="AXM574" s="37"/>
      <c r="AXN574" s="37"/>
      <c r="AXO574" s="37"/>
      <c r="AXP574" s="37"/>
      <c r="AXQ574" s="37"/>
      <c r="AXR574" s="37"/>
      <c r="AXS574" s="37"/>
      <c r="AXT574" s="37"/>
      <c r="AXU574" s="37"/>
      <c r="AXV574" s="37"/>
      <c r="AXW574" s="37"/>
      <c r="AXX574" s="37"/>
      <c r="AXY574" s="37"/>
      <c r="AXZ574" s="37"/>
      <c r="AYA574" s="37"/>
      <c r="AYB574" s="37"/>
      <c r="AYC574" s="37"/>
      <c r="AYD574" s="37"/>
      <c r="AYE574" s="37"/>
      <c r="AYF574" s="37"/>
      <c r="AYG574" s="37"/>
      <c r="AYH574" s="37"/>
      <c r="AYI574" s="37"/>
      <c r="AYJ574" s="37"/>
      <c r="AYK574" s="37"/>
      <c r="AYL574" s="37"/>
      <c r="AYM574" s="37"/>
      <c r="AYN574" s="37"/>
      <c r="AYO574" s="37"/>
      <c r="AYP574" s="37"/>
      <c r="AYQ574" s="37"/>
      <c r="AYR574" s="37"/>
      <c r="AYS574" s="37"/>
      <c r="AYT574" s="37"/>
      <c r="AYU574" s="37"/>
      <c r="AYV574" s="37"/>
      <c r="AYW574" s="37"/>
      <c r="AYX574" s="37"/>
      <c r="AYY574" s="37"/>
      <c r="AYZ574" s="37"/>
      <c r="AZA574" s="37"/>
      <c r="AZB574" s="37"/>
      <c r="AZC574" s="37"/>
      <c r="AZD574" s="37"/>
      <c r="AZE574" s="37"/>
      <c r="AZF574" s="37"/>
      <c r="AZG574" s="37"/>
      <c r="AZH574" s="37"/>
      <c r="AZI574" s="37"/>
      <c r="AZJ574" s="37"/>
      <c r="AZK574" s="37"/>
      <c r="AZL574" s="37"/>
      <c r="AZM574" s="37"/>
      <c r="AZN574" s="37"/>
      <c r="AZO574" s="37"/>
      <c r="AZP574" s="37"/>
      <c r="AZQ574" s="37"/>
      <c r="AZR574" s="37"/>
      <c r="AZS574" s="37"/>
      <c r="AZT574" s="37"/>
      <c r="AZU574" s="37"/>
      <c r="AZV574" s="37"/>
      <c r="AZW574" s="37"/>
      <c r="AZX574" s="37"/>
      <c r="AZY574" s="37"/>
      <c r="AZZ574" s="37"/>
      <c r="BAA574" s="37"/>
      <c r="BAB574" s="37"/>
      <c r="BAC574" s="37"/>
      <c r="BAD574" s="37"/>
      <c r="BAE574" s="37"/>
      <c r="BAF574" s="37"/>
      <c r="BAG574" s="37"/>
      <c r="BAH574" s="37"/>
      <c r="BAI574" s="37"/>
      <c r="BAJ574" s="37"/>
      <c r="BAK574" s="37"/>
      <c r="BAL574" s="37"/>
      <c r="BAM574" s="37"/>
      <c r="BAN574" s="37"/>
      <c r="BAO574" s="37"/>
      <c r="BAP574" s="37"/>
      <c r="BAQ574" s="37"/>
      <c r="BAR574" s="37"/>
      <c r="BAS574" s="37"/>
      <c r="BAT574" s="37"/>
      <c r="BAU574" s="37"/>
      <c r="BAV574" s="37"/>
      <c r="BAW574" s="37"/>
      <c r="BAX574" s="37"/>
      <c r="BAY574" s="37"/>
      <c r="BAZ574" s="37"/>
      <c r="BBA574" s="37"/>
      <c r="BBB574" s="37"/>
      <c r="BBC574" s="37"/>
      <c r="BBD574" s="37"/>
      <c r="BBE574" s="37"/>
      <c r="BBF574" s="37"/>
      <c r="BBG574" s="37"/>
      <c r="BBH574" s="37"/>
      <c r="BBI574" s="37"/>
      <c r="BBJ574" s="37"/>
      <c r="BBK574" s="37"/>
      <c r="BBL574" s="37"/>
      <c r="BBM574" s="37"/>
      <c r="BBN574" s="37"/>
      <c r="BBO574" s="37"/>
      <c r="BBP574" s="37"/>
      <c r="BBQ574" s="37"/>
      <c r="BBR574" s="37"/>
      <c r="BBS574" s="37"/>
      <c r="BBT574" s="37"/>
      <c r="BBU574" s="37"/>
      <c r="BBV574" s="37"/>
      <c r="BBW574" s="37"/>
      <c r="BBX574" s="37"/>
      <c r="BBY574" s="37"/>
      <c r="BBZ574" s="37"/>
      <c r="BCA574" s="37"/>
      <c r="BCB574" s="37"/>
      <c r="BCC574" s="37"/>
      <c r="BCD574" s="37"/>
      <c r="BCE574" s="37"/>
      <c r="BCF574" s="37"/>
      <c r="BCG574" s="37"/>
      <c r="BCH574" s="37"/>
      <c r="BCI574" s="37"/>
      <c r="BCJ574" s="37"/>
      <c r="BCK574" s="37"/>
      <c r="BCL574" s="37"/>
      <c r="BCM574" s="37"/>
      <c r="BCN574" s="37"/>
      <c r="BCO574" s="37"/>
      <c r="BCP574" s="37"/>
      <c r="BCQ574" s="37"/>
      <c r="BCR574" s="37"/>
      <c r="BCS574" s="37"/>
      <c r="BCT574" s="37"/>
      <c r="BCU574" s="37"/>
      <c r="BCV574" s="37"/>
      <c r="BCW574" s="37"/>
      <c r="BCX574" s="37"/>
      <c r="BCY574" s="37"/>
      <c r="BCZ574" s="37"/>
      <c r="BDA574" s="37"/>
      <c r="BDB574" s="37"/>
      <c r="BDC574" s="37"/>
      <c r="BDD574" s="37"/>
      <c r="BDE574" s="37"/>
      <c r="BDF574" s="37"/>
      <c r="BDG574" s="37"/>
      <c r="BDH574" s="37"/>
      <c r="BDI574" s="37"/>
      <c r="BDJ574" s="37"/>
      <c r="BDK574" s="37"/>
      <c r="BDL574" s="37"/>
      <c r="BDM574" s="37"/>
      <c r="BDN574" s="37"/>
      <c r="BDO574" s="37"/>
      <c r="BDP574" s="37"/>
      <c r="BDQ574" s="37"/>
      <c r="BDR574" s="37"/>
      <c r="BDS574" s="37"/>
      <c r="BDT574" s="37"/>
      <c r="BDU574" s="37"/>
      <c r="BDV574" s="37"/>
      <c r="BDW574" s="37"/>
      <c r="BDX574" s="37"/>
      <c r="BDY574" s="37"/>
      <c r="BDZ574" s="37"/>
      <c r="BEA574" s="37"/>
      <c r="BEB574" s="37"/>
      <c r="BEC574" s="37"/>
      <c r="BED574" s="37"/>
      <c r="BEE574" s="37"/>
      <c r="BEF574" s="37"/>
      <c r="BEG574" s="37"/>
      <c r="BEH574" s="37"/>
      <c r="BEI574" s="37"/>
      <c r="BEJ574" s="37"/>
      <c r="BEK574" s="37"/>
      <c r="BEL574" s="37"/>
      <c r="BEM574" s="37"/>
      <c r="BEN574" s="37"/>
      <c r="BEO574" s="37"/>
      <c r="BEP574" s="37"/>
      <c r="BEQ574" s="37"/>
      <c r="BER574" s="37"/>
      <c r="BES574" s="37"/>
      <c r="BET574" s="37"/>
      <c r="BEU574" s="37"/>
      <c r="BEV574" s="37"/>
      <c r="BEW574" s="37"/>
      <c r="BEX574" s="37"/>
      <c r="BEY574" s="37"/>
      <c r="BEZ574" s="37"/>
      <c r="BFA574" s="37"/>
      <c r="BFB574" s="37"/>
      <c r="BFC574" s="37"/>
      <c r="BFD574" s="37"/>
      <c r="BFE574" s="37"/>
      <c r="BFF574" s="37"/>
      <c r="BFG574" s="37"/>
      <c r="BFH574" s="37"/>
      <c r="BFI574" s="37"/>
      <c r="BFJ574" s="37"/>
      <c r="BFK574" s="37"/>
      <c r="BFL574" s="37"/>
      <c r="BFM574" s="37"/>
      <c r="BFN574" s="37"/>
      <c r="BFO574" s="37"/>
      <c r="BFP574" s="37"/>
      <c r="BFQ574" s="37"/>
      <c r="BFR574" s="37"/>
      <c r="BFS574" s="37"/>
      <c r="BFT574" s="37"/>
      <c r="BFU574" s="37"/>
      <c r="BFV574" s="37"/>
      <c r="BFW574" s="37"/>
      <c r="BFX574" s="37"/>
      <c r="BFY574" s="37"/>
      <c r="BFZ574" s="37"/>
      <c r="BGA574" s="37"/>
      <c r="BGB574" s="37"/>
      <c r="BGC574" s="37"/>
      <c r="BGD574" s="37"/>
      <c r="BGE574" s="37"/>
      <c r="BGF574" s="37"/>
      <c r="BGG574" s="37"/>
      <c r="BGH574" s="37"/>
      <c r="BGI574" s="37"/>
      <c r="BGJ574" s="37"/>
      <c r="BGK574" s="37"/>
      <c r="BGL574" s="37"/>
      <c r="BGM574" s="37"/>
      <c r="BGN574" s="37"/>
      <c r="BGO574" s="37"/>
      <c r="BGP574" s="37"/>
      <c r="BGQ574" s="37"/>
      <c r="BGR574" s="37"/>
      <c r="BGS574" s="37"/>
      <c r="BGT574" s="37"/>
      <c r="BGU574" s="37"/>
      <c r="BGV574" s="37"/>
      <c r="BGW574" s="37"/>
      <c r="BGX574" s="37"/>
      <c r="BGY574" s="37"/>
      <c r="BGZ574" s="37"/>
      <c r="BHA574" s="37"/>
      <c r="BHB574" s="37"/>
      <c r="BHC574" s="37"/>
      <c r="BHD574" s="37"/>
      <c r="BHE574" s="37"/>
      <c r="BHF574" s="37"/>
      <c r="BHG574" s="37"/>
      <c r="BHH574" s="37"/>
      <c r="BHI574" s="37"/>
      <c r="BHJ574" s="37"/>
      <c r="BHK574" s="37"/>
      <c r="BHL574" s="37"/>
      <c r="BHM574" s="37"/>
      <c r="BHN574" s="37"/>
      <c r="BHO574" s="37"/>
      <c r="BHP574" s="37"/>
      <c r="BHQ574" s="37"/>
      <c r="BHR574" s="37"/>
      <c r="BHS574" s="37"/>
      <c r="BHT574" s="37"/>
      <c r="BHU574" s="37"/>
      <c r="BHV574" s="37"/>
      <c r="BHW574" s="37"/>
      <c r="BHX574" s="37"/>
      <c r="BHY574" s="37"/>
      <c r="BHZ574" s="37"/>
      <c r="BIA574" s="37"/>
      <c r="BIB574" s="37"/>
      <c r="BIC574" s="37"/>
      <c r="BID574" s="37"/>
      <c r="BIE574" s="37"/>
      <c r="BIF574" s="37"/>
      <c r="BIG574" s="37"/>
      <c r="BIH574" s="37"/>
      <c r="BII574" s="37"/>
      <c r="BIJ574" s="37"/>
      <c r="BIK574" s="37"/>
      <c r="BIL574" s="37"/>
      <c r="BIM574" s="37"/>
      <c r="BIN574" s="37"/>
      <c r="BIO574" s="37"/>
      <c r="BIP574" s="37"/>
      <c r="BIQ574" s="37"/>
      <c r="BIR574" s="37"/>
      <c r="BIS574" s="37"/>
      <c r="BIT574" s="37"/>
      <c r="BIU574" s="37"/>
      <c r="BIV574" s="37"/>
      <c r="BIW574" s="37"/>
      <c r="BIX574" s="37"/>
      <c r="BIY574" s="37"/>
      <c r="BIZ574" s="37"/>
      <c r="BJA574" s="37"/>
      <c r="BJB574" s="37"/>
      <c r="BJC574" s="37"/>
      <c r="BJD574" s="37"/>
      <c r="BJE574" s="37"/>
      <c r="BJF574" s="37"/>
      <c r="BJG574" s="37"/>
      <c r="BJH574" s="37"/>
      <c r="BJI574" s="37"/>
      <c r="BJJ574" s="37"/>
      <c r="BJK574" s="37"/>
      <c r="BJL574" s="37"/>
      <c r="BJM574" s="37"/>
      <c r="BJN574" s="37"/>
      <c r="BJO574" s="37"/>
      <c r="BJP574" s="37"/>
      <c r="BJQ574" s="37"/>
      <c r="BJR574" s="37"/>
      <c r="BJS574" s="37"/>
      <c r="BJT574" s="37"/>
      <c r="BJU574" s="37"/>
      <c r="BJV574" s="37"/>
      <c r="BJW574" s="37"/>
      <c r="BJX574" s="37"/>
      <c r="BJY574" s="37"/>
      <c r="BJZ574" s="37"/>
      <c r="BKA574" s="37"/>
      <c r="BKB574" s="37"/>
      <c r="BKC574" s="37"/>
      <c r="BKD574" s="37"/>
      <c r="BKE574" s="37"/>
      <c r="BKF574" s="37"/>
      <c r="BKG574" s="37"/>
      <c r="BKH574" s="37"/>
      <c r="BKI574" s="37"/>
      <c r="BKJ574" s="37"/>
      <c r="BKK574" s="37"/>
      <c r="BKL574" s="37"/>
      <c r="BKM574" s="37"/>
      <c r="BKN574" s="37"/>
      <c r="BKO574" s="37"/>
      <c r="BKP574" s="37"/>
      <c r="BKQ574" s="37"/>
      <c r="BKR574" s="37"/>
      <c r="BKS574" s="37"/>
      <c r="BKT574" s="37"/>
      <c r="BKU574" s="37"/>
      <c r="BKV574" s="37"/>
      <c r="BKW574" s="37"/>
      <c r="BKX574" s="37"/>
      <c r="BKY574" s="37"/>
      <c r="BKZ574" s="37"/>
      <c r="BLA574" s="37"/>
      <c r="BLB574" s="37"/>
      <c r="BLC574" s="37"/>
      <c r="BLD574" s="37"/>
      <c r="BLE574" s="37"/>
      <c r="BLF574" s="37"/>
      <c r="BLG574" s="37"/>
      <c r="BLH574" s="37"/>
      <c r="BLI574" s="37"/>
      <c r="BLJ574" s="37"/>
      <c r="BLK574" s="37"/>
      <c r="BLL574" s="37"/>
      <c r="BLM574" s="37"/>
      <c r="BLN574" s="37"/>
      <c r="BLO574" s="37"/>
      <c r="BLP574" s="37"/>
      <c r="BLQ574" s="37"/>
      <c r="BLR574" s="37"/>
      <c r="BLS574" s="37"/>
      <c r="BLT574" s="37"/>
      <c r="BLU574" s="37"/>
      <c r="BLV574" s="37"/>
      <c r="BLW574" s="37"/>
      <c r="BLX574" s="37"/>
      <c r="BLY574" s="37"/>
      <c r="BLZ574" s="37"/>
      <c r="BMA574" s="37"/>
      <c r="BMB574" s="37"/>
      <c r="BMC574" s="37"/>
      <c r="BMD574" s="37"/>
      <c r="BME574" s="37"/>
      <c r="BMF574" s="37"/>
      <c r="BMG574" s="37"/>
      <c r="BMH574" s="37"/>
      <c r="BMI574" s="37"/>
      <c r="BMJ574" s="37"/>
      <c r="BMK574" s="37"/>
      <c r="BML574" s="37"/>
      <c r="BMM574" s="37"/>
      <c r="BMN574" s="37"/>
      <c r="BMO574" s="37"/>
      <c r="BMP574" s="37"/>
      <c r="BMQ574" s="37"/>
      <c r="BMR574" s="37"/>
      <c r="BMS574" s="37"/>
      <c r="BMT574" s="37"/>
      <c r="BMU574" s="37"/>
      <c r="BMV574" s="37"/>
      <c r="BMW574" s="37"/>
      <c r="BMX574" s="37"/>
      <c r="BMY574" s="37"/>
      <c r="BMZ574" s="37"/>
      <c r="BNA574" s="37"/>
      <c r="BNB574" s="37"/>
      <c r="BNC574" s="37"/>
      <c r="BND574" s="37"/>
      <c r="BNE574" s="37"/>
      <c r="BNF574" s="37"/>
      <c r="BNG574" s="37"/>
      <c r="BNH574" s="37"/>
      <c r="BNI574" s="37"/>
      <c r="BNJ574" s="37"/>
      <c r="BNK574" s="37"/>
      <c r="BNL574" s="37"/>
      <c r="BNM574" s="37"/>
      <c r="BNN574" s="37"/>
      <c r="BNO574" s="37"/>
      <c r="BNP574" s="37"/>
      <c r="BNQ574" s="37"/>
      <c r="BNR574" s="37"/>
      <c r="BNS574" s="37"/>
      <c r="BNT574" s="37"/>
      <c r="BNU574" s="37"/>
      <c r="BNV574" s="37"/>
      <c r="BNW574" s="37"/>
      <c r="BNX574" s="37"/>
      <c r="BNY574" s="37"/>
      <c r="BNZ574" s="37"/>
      <c r="BOA574" s="37"/>
      <c r="BOB574" s="37"/>
      <c r="BOC574" s="37"/>
      <c r="BOD574" s="37"/>
      <c r="BOE574" s="37"/>
      <c r="BOF574" s="37"/>
      <c r="BOG574" s="37"/>
      <c r="BOH574" s="37"/>
      <c r="BOI574" s="37"/>
      <c r="BOJ574" s="37"/>
      <c r="BOK574" s="37"/>
      <c r="BOL574" s="37"/>
      <c r="BOM574" s="37"/>
      <c r="BON574" s="37"/>
      <c r="BOO574" s="37"/>
      <c r="BOP574" s="37"/>
      <c r="BOQ574" s="37"/>
      <c r="BOR574" s="37"/>
      <c r="BOS574" s="37"/>
      <c r="BOT574" s="37"/>
      <c r="BOU574" s="37"/>
      <c r="BOV574" s="37"/>
      <c r="BOW574" s="37"/>
      <c r="BOX574" s="37"/>
      <c r="BOY574" s="37"/>
      <c r="BOZ574" s="37"/>
      <c r="BPA574" s="37"/>
      <c r="BPB574" s="37"/>
      <c r="BPC574" s="37"/>
      <c r="BPD574" s="37"/>
      <c r="BPE574" s="37"/>
      <c r="BPF574" s="37"/>
      <c r="BPG574" s="37"/>
      <c r="BPH574" s="37"/>
      <c r="BPI574" s="37"/>
      <c r="BPJ574" s="37"/>
      <c r="BPK574" s="37"/>
      <c r="BPL574" s="37"/>
      <c r="BPM574" s="37"/>
      <c r="BPN574" s="37"/>
      <c r="BPO574" s="37"/>
      <c r="BPP574" s="37"/>
      <c r="BPQ574" s="37"/>
      <c r="BPR574" s="37"/>
      <c r="BPS574" s="37"/>
      <c r="BPT574" s="37"/>
      <c r="BPU574" s="37"/>
      <c r="BPV574" s="37"/>
      <c r="BPW574" s="37"/>
      <c r="BPX574" s="37"/>
      <c r="BPY574" s="37"/>
      <c r="BPZ574" s="37"/>
      <c r="BQA574" s="37"/>
      <c r="BQB574" s="37"/>
      <c r="BQC574" s="37"/>
      <c r="BQD574" s="37"/>
      <c r="BQE574" s="37"/>
      <c r="BQF574" s="37"/>
      <c r="BQG574" s="37"/>
      <c r="BQH574" s="37"/>
      <c r="BQI574" s="37"/>
      <c r="BQJ574" s="37"/>
      <c r="BQK574" s="37"/>
      <c r="BQL574" s="37"/>
      <c r="BQM574" s="37"/>
      <c r="BQN574" s="37"/>
      <c r="BQO574" s="37"/>
      <c r="BQP574" s="37"/>
      <c r="BQQ574" s="37"/>
      <c r="BQR574" s="37"/>
      <c r="BQS574" s="37"/>
      <c r="BQT574" s="37"/>
      <c r="BQU574" s="37"/>
      <c r="BQV574" s="37"/>
      <c r="BQW574" s="37"/>
      <c r="BQX574" s="37"/>
      <c r="BQY574" s="37"/>
      <c r="BQZ574" s="37"/>
      <c r="BRA574" s="37"/>
      <c r="BRB574" s="37"/>
      <c r="BRC574" s="37"/>
      <c r="BRD574" s="37"/>
      <c r="BRE574" s="37"/>
      <c r="BRF574" s="37"/>
      <c r="BRG574" s="37"/>
      <c r="BRH574" s="37"/>
      <c r="BRI574" s="37"/>
      <c r="BRJ574" s="37"/>
      <c r="BRK574" s="37"/>
      <c r="BRL574" s="37"/>
      <c r="BRM574" s="37"/>
      <c r="BRN574" s="37"/>
      <c r="BRO574" s="37"/>
      <c r="BRP574" s="37"/>
      <c r="BRQ574" s="37"/>
      <c r="BRR574" s="37"/>
      <c r="BRS574" s="37"/>
      <c r="BRT574" s="37"/>
      <c r="BRU574" s="37"/>
      <c r="BRV574" s="37"/>
      <c r="BRW574" s="37"/>
      <c r="BRX574" s="37"/>
      <c r="BRY574" s="37"/>
      <c r="BRZ574" s="37"/>
      <c r="BSA574" s="37"/>
      <c r="BSB574" s="37"/>
      <c r="BSC574" s="37"/>
      <c r="BSD574" s="37"/>
      <c r="BSE574" s="37"/>
      <c r="BSF574" s="37"/>
      <c r="BSG574" s="37"/>
      <c r="BSH574" s="37"/>
      <c r="BSI574" s="37"/>
      <c r="BSJ574" s="37"/>
      <c r="BSK574" s="37"/>
      <c r="BSL574" s="37"/>
      <c r="BSM574" s="37"/>
      <c r="BSN574" s="37"/>
      <c r="BSO574" s="37"/>
      <c r="BSP574" s="37"/>
      <c r="BSQ574" s="37"/>
      <c r="BSR574" s="37"/>
      <c r="BSS574" s="37"/>
      <c r="BST574" s="37"/>
      <c r="BSU574" s="37"/>
      <c r="BSV574" s="37"/>
      <c r="BSW574" s="37"/>
      <c r="BSX574" s="37"/>
      <c r="BSY574" s="37"/>
      <c r="BSZ574" s="37"/>
      <c r="BTA574" s="37"/>
      <c r="BTB574" s="37"/>
      <c r="BTC574" s="37"/>
      <c r="BTD574" s="37"/>
      <c r="BTE574" s="37"/>
      <c r="BTF574" s="37"/>
      <c r="BTG574" s="37"/>
      <c r="BTH574" s="37"/>
      <c r="BTI574" s="37"/>
      <c r="BTJ574" s="37"/>
      <c r="BTK574" s="37"/>
      <c r="BTL574" s="37"/>
      <c r="BTM574" s="37"/>
      <c r="BTN574" s="37"/>
      <c r="BTO574" s="37"/>
      <c r="BTP574" s="37"/>
      <c r="BTQ574" s="37"/>
      <c r="BTR574" s="37"/>
      <c r="BTS574" s="37"/>
      <c r="BTT574" s="37"/>
      <c r="BTU574" s="37"/>
      <c r="BTV574" s="37"/>
      <c r="BTW574" s="37"/>
      <c r="BTX574" s="37"/>
      <c r="BTY574" s="37"/>
      <c r="BTZ574" s="37"/>
      <c r="BUA574" s="37"/>
      <c r="BUB574" s="37"/>
      <c r="BUC574" s="37"/>
      <c r="BUD574" s="37"/>
      <c r="BUE574" s="37"/>
      <c r="BUF574" s="37"/>
      <c r="BUG574" s="37"/>
      <c r="BUH574" s="37"/>
      <c r="BUI574" s="37"/>
      <c r="BUJ574" s="37"/>
      <c r="BUK574" s="37"/>
      <c r="BUL574" s="37"/>
      <c r="BUM574" s="37"/>
      <c r="BUN574" s="37"/>
      <c r="BUO574" s="37"/>
      <c r="BUP574" s="37"/>
      <c r="BUQ574" s="37"/>
      <c r="BUR574" s="37"/>
      <c r="BUS574" s="37"/>
      <c r="BUT574" s="37"/>
      <c r="BUU574" s="37"/>
      <c r="BUV574" s="37"/>
      <c r="BUW574" s="37"/>
      <c r="BUX574" s="37"/>
      <c r="BUY574" s="37"/>
      <c r="BUZ574" s="37"/>
      <c r="BVA574" s="37"/>
      <c r="BVB574" s="37"/>
      <c r="BVC574" s="37"/>
      <c r="BVD574" s="37"/>
      <c r="BVE574" s="37"/>
      <c r="BVF574" s="37"/>
      <c r="BVG574" s="37"/>
      <c r="BVH574" s="37"/>
      <c r="BVI574" s="37"/>
      <c r="BVJ574" s="37"/>
      <c r="BVK574" s="37"/>
      <c r="BVL574" s="37"/>
      <c r="BVM574" s="37"/>
      <c r="BVN574" s="37"/>
      <c r="BVO574" s="37"/>
      <c r="BVP574" s="37"/>
      <c r="BVQ574" s="37"/>
      <c r="BVR574" s="37"/>
      <c r="BVS574" s="37"/>
      <c r="BVT574" s="37"/>
      <c r="BVU574" s="37"/>
      <c r="BVV574" s="37"/>
      <c r="BVW574" s="37"/>
      <c r="BVX574" s="37"/>
      <c r="BVY574" s="37"/>
      <c r="BVZ574" s="37"/>
      <c r="BWA574" s="37"/>
      <c r="BWB574" s="37"/>
      <c r="BWC574" s="37"/>
      <c r="BWD574" s="37"/>
      <c r="BWE574" s="37"/>
      <c r="BWF574" s="37"/>
      <c r="BWG574" s="37"/>
      <c r="BWH574" s="37"/>
      <c r="BWI574" s="37"/>
      <c r="BWJ574" s="37"/>
      <c r="BWK574" s="37"/>
      <c r="BWL574" s="37"/>
      <c r="BWM574" s="37"/>
      <c r="BWN574" s="37"/>
      <c r="BWO574" s="37"/>
      <c r="BWP574" s="37"/>
      <c r="BWQ574" s="37"/>
      <c r="BWR574" s="37"/>
      <c r="BWS574" s="37"/>
      <c r="BWT574" s="37"/>
      <c r="BWU574" s="37"/>
      <c r="BWV574" s="37"/>
      <c r="BWW574" s="37"/>
      <c r="BWX574" s="37"/>
      <c r="BWY574" s="37"/>
      <c r="BWZ574" s="37"/>
      <c r="BXA574" s="37"/>
      <c r="BXB574" s="37"/>
      <c r="BXC574" s="37"/>
      <c r="BXD574" s="37"/>
      <c r="BXE574" s="37"/>
      <c r="BXF574" s="37"/>
      <c r="BXG574" s="37"/>
      <c r="BXH574" s="37"/>
      <c r="BXI574" s="37"/>
      <c r="BXJ574" s="37"/>
      <c r="BXK574" s="37"/>
      <c r="BXL574" s="37"/>
      <c r="BXM574" s="37"/>
      <c r="BXN574" s="37"/>
      <c r="BXO574" s="37"/>
      <c r="BXP574" s="37"/>
      <c r="BXQ574" s="37"/>
      <c r="BXR574" s="37"/>
      <c r="BXS574" s="37"/>
      <c r="BXT574" s="37"/>
      <c r="BXU574" s="37"/>
      <c r="BXV574" s="37"/>
      <c r="BXW574" s="37"/>
      <c r="BXX574" s="37"/>
      <c r="BXY574" s="37"/>
      <c r="BXZ574" s="37"/>
      <c r="BYA574" s="37"/>
      <c r="BYB574" s="37"/>
      <c r="BYC574" s="37"/>
      <c r="BYD574" s="37"/>
      <c r="BYE574" s="37"/>
      <c r="BYF574" s="37"/>
      <c r="BYG574" s="37"/>
      <c r="BYH574" s="37"/>
      <c r="BYI574" s="37"/>
      <c r="BYJ574" s="37"/>
      <c r="BYK574" s="37"/>
      <c r="BYL574" s="37"/>
      <c r="BYM574" s="37"/>
      <c r="BYN574" s="37"/>
      <c r="BYO574" s="37"/>
      <c r="BYP574" s="37"/>
      <c r="BYQ574" s="37"/>
      <c r="BYR574" s="37"/>
      <c r="BYS574" s="37"/>
      <c r="BYT574" s="37"/>
      <c r="BYU574" s="37"/>
      <c r="BYV574" s="37"/>
      <c r="BYW574" s="37"/>
      <c r="BYX574" s="37"/>
      <c r="BYY574" s="37"/>
      <c r="BYZ574" s="37"/>
      <c r="BZA574" s="37"/>
      <c r="BZB574" s="37"/>
      <c r="BZC574" s="37"/>
      <c r="BZD574" s="37"/>
      <c r="BZE574" s="37"/>
      <c r="BZF574" s="37"/>
      <c r="BZG574" s="37"/>
      <c r="BZH574" s="37"/>
      <c r="BZI574" s="37"/>
      <c r="BZJ574" s="37"/>
      <c r="BZK574" s="37"/>
      <c r="BZL574" s="37"/>
      <c r="BZM574" s="37"/>
      <c r="BZN574" s="37"/>
      <c r="BZO574" s="37"/>
      <c r="BZP574" s="37"/>
      <c r="BZQ574" s="37"/>
      <c r="BZR574" s="37"/>
      <c r="BZS574" s="37"/>
      <c r="BZT574" s="37"/>
      <c r="BZU574" s="37"/>
      <c r="BZV574" s="37"/>
      <c r="BZW574" s="37"/>
      <c r="BZX574" s="37"/>
      <c r="BZY574" s="37"/>
      <c r="BZZ574" s="37"/>
      <c r="CAA574" s="37"/>
      <c r="CAB574" s="37"/>
      <c r="CAC574" s="37"/>
      <c r="CAD574" s="37"/>
      <c r="CAE574" s="37"/>
      <c r="CAF574" s="37"/>
      <c r="CAG574" s="37"/>
      <c r="CAH574" s="37"/>
      <c r="CAI574" s="37"/>
      <c r="CAJ574" s="37"/>
      <c r="CAK574" s="37"/>
      <c r="CAL574" s="37"/>
      <c r="CAM574" s="37"/>
      <c r="CAN574" s="37"/>
      <c r="CAO574" s="37"/>
      <c r="CAP574" s="37"/>
      <c r="CAQ574" s="37"/>
      <c r="CAR574" s="37"/>
      <c r="CAS574" s="37"/>
      <c r="CAT574" s="37"/>
      <c r="CAU574" s="37"/>
      <c r="CAV574" s="37"/>
      <c r="CAW574" s="37"/>
      <c r="CAX574" s="37"/>
      <c r="CAY574" s="37"/>
      <c r="CAZ574" s="37"/>
      <c r="CBA574" s="37"/>
      <c r="CBB574" s="37"/>
      <c r="CBC574" s="37"/>
      <c r="CBD574" s="37"/>
      <c r="CBE574" s="37"/>
      <c r="CBF574" s="37"/>
      <c r="CBG574" s="37"/>
      <c r="CBH574" s="37"/>
      <c r="CBI574" s="37"/>
      <c r="CBJ574" s="37"/>
      <c r="CBK574" s="37"/>
      <c r="CBL574" s="37"/>
      <c r="CBM574" s="37"/>
      <c r="CBN574" s="37"/>
      <c r="CBO574" s="37"/>
      <c r="CBP574" s="37"/>
      <c r="CBQ574" s="37"/>
      <c r="CBR574" s="37"/>
      <c r="CBS574" s="37"/>
      <c r="CBT574" s="37"/>
      <c r="CBU574" s="37"/>
      <c r="CBV574" s="37"/>
      <c r="CBW574" s="37"/>
      <c r="CBX574" s="37"/>
      <c r="CBY574" s="37"/>
      <c r="CBZ574" s="37"/>
      <c r="CCA574" s="37"/>
      <c r="CCB574" s="37"/>
      <c r="CCC574" s="37"/>
      <c r="CCD574" s="37"/>
      <c r="CCE574" s="37"/>
      <c r="CCF574" s="37"/>
      <c r="CCG574" s="37"/>
      <c r="CCH574" s="37"/>
      <c r="CCI574" s="37"/>
      <c r="CCJ574" s="37"/>
      <c r="CCK574" s="37"/>
      <c r="CCL574" s="37"/>
      <c r="CCM574" s="37"/>
      <c r="CCN574" s="37"/>
      <c r="CCO574" s="37"/>
      <c r="CCP574" s="37"/>
      <c r="CCQ574" s="37"/>
      <c r="CCR574" s="37"/>
      <c r="CCS574" s="37"/>
      <c r="CCT574" s="37"/>
      <c r="CCU574" s="37"/>
      <c r="CCV574" s="37"/>
      <c r="CCW574" s="37"/>
      <c r="CCX574" s="37"/>
      <c r="CCY574" s="37"/>
      <c r="CCZ574" s="37"/>
      <c r="CDA574" s="37"/>
      <c r="CDB574" s="37"/>
      <c r="CDC574" s="37"/>
      <c r="CDD574" s="37"/>
      <c r="CDE574" s="37"/>
      <c r="CDF574" s="37"/>
      <c r="CDG574" s="37"/>
      <c r="CDH574" s="37"/>
      <c r="CDI574" s="37"/>
      <c r="CDJ574" s="37"/>
      <c r="CDK574" s="37"/>
      <c r="CDL574" s="37"/>
      <c r="CDM574" s="37"/>
      <c r="CDN574" s="37"/>
      <c r="CDO574" s="37"/>
      <c r="CDP574" s="37"/>
      <c r="CDQ574" s="37"/>
      <c r="CDR574" s="37"/>
      <c r="CDS574" s="37"/>
      <c r="CDT574" s="37"/>
      <c r="CDU574" s="37"/>
      <c r="CDV574" s="37"/>
      <c r="CDW574" s="37"/>
      <c r="CDX574" s="37"/>
      <c r="CDY574" s="37"/>
      <c r="CDZ574" s="37"/>
      <c r="CEA574" s="37"/>
      <c r="CEB574" s="37"/>
      <c r="CEC574" s="37"/>
      <c r="CED574" s="37"/>
      <c r="CEE574" s="37"/>
      <c r="CEF574" s="37"/>
      <c r="CEG574" s="37"/>
      <c r="CEH574" s="37"/>
      <c r="CEI574" s="37"/>
      <c r="CEJ574" s="37"/>
      <c r="CEK574" s="37"/>
      <c r="CEL574" s="37"/>
      <c r="CEM574" s="37"/>
      <c r="CEN574" s="37"/>
      <c r="CEO574" s="37"/>
      <c r="CEP574" s="37"/>
      <c r="CEQ574" s="37"/>
      <c r="CER574" s="37"/>
      <c r="CES574" s="37"/>
      <c r="CET574" s="37"/>
      <c r="CEU574" s="37"/>
      <c r="CEV574" s="37"/>
      <c r="CEW574" s="37"/>
      <c r="CEX574" s="37"/>
      <c r="CEY574" s="37"/>
      <c r="CEZ574" s="37"/>
    </row>
    <row r="575" spans="1:2184" ht="32.25" customHeight="1">
      <c r="A575" s="984"/>
      <c r="B575" s="894"/>
      <c r="C575" s="966"/>
      <c r="D575" s="981"/>
      <c r="E575" s="969"/>
      <c r="F575" s="966"/>
      <c r="G575" s="966"/>
      <c r="H575" s="967"/>
      <c r="I575" s="968"/>
      <c r="J575" s="969"/>
      <c r="K575" s="966"/>
      <c r="L575" s="966"/>
      <c r="M575" s="959"/>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c r="CT575" s="37"/>
      <c r="CU575" s="37"/>
      <c r="CV575" s="37"/>
      <c r="CW575" s="37"/>
      <c r="CX575" s="37"/>
      <c r="CY575" s="37"/>
      <c r="CZ575" s="37"/>
      <c r="DA575" s="37"/>
      <c r="DB575" s="37"/>
      <c r="DC575" s="37"/>
      <c r="DD575" s="37"/>
      <c r="DE575" s="37"/>
      <c r="DF575" s="37"/>
      <c r="DG575" s="37"/>
      <c r="DH575" s="37"/>
      <c r="DI575" s="37"/>
      <c r="DJ575" s="37"/>
      <c r="DK575" s="37"/>
      <c r="DL575" s="37"/>
      <c r="DM575" s="37"/>
      <c r="DN575" s="37"/>
      <c r="DO575" s="37"/>
      <c r="DP575" s="37"/>
      <c r="DQ575" s="37"/>
      <c r="DR575" s="37"/>
      <c r="DS575" s="37"/>
      <c r="DT575" s="37"/>
      <c r="DU575" s="37"/>
      <c r="DV575" s="37"/>
      <c r="DW575" s="37"/>
      <c r="DX575" s="37"/>
      <c r="DY575" s="37"/>
      <c r="DZ575" s="37"/>
      <c r="EA575" s="37"/>
      <c r="EB575" s="37"/>
      <c r="EC575" s="37"/>
      <c r="ED575" s="37"/>
      <c r="EE575" s="37"/>
      <c r="EF575" s="37"/>
      <c r="EG575" s="37"/>
      <c r="EH575" s="37"/>
      <c r="EI575" s="37"/>
      <c r="EJ575" s="37"/>
      <c r="EK575" s="37"/>
      <c r="EL575" s="37"/>
      <c r="EM575" s="37"/>
      <c r="EN575" s="37"/>
      <c r="EO575" s="37"/>
      <c r="EP575" s="37"/>
      <c r="EQ575" s="37"/>
      <c r="ER575" s="37"/>
      <c r="ES575" s="37"/>
      <c r="ET575" s="37"/>
      <c r="EU575" s="37"/>
      <c r="EV575" s="37"/>
      <c r="EW575" s="37"/>
      <c r="EX575" s="37"/>
      <c r="EY575" s="37"/>
      <c r="EZ575" s="37"/>
      <c r="FA575" s="37"/>
      <c r="FB575" s="37"/>
      <c r="FC575" s="37"/>
      <c r="FD575" s="37"/>
      <c r="FE575" s="37"/>
      <c r="FF575" s="37"/>
      <c r="FG575" s="37"/>
      <c r="FH575" s="37"/>
      <c r="FI575" s="37"/>
      <c r="FJ575" s="37"/>
      <c r="FK575" s="37"/>
      <c r="FL575" s="37"/>
      <c r="FM575" s="37"/>
      <c r="FN575" s="37"/>
      <c r="FO575" s="37"/>
      <c r="FP575" s="37"/>
      <c r="FQ575" s="37"/>
      <c r="FR575" s="37"/>
      <c r="FS575" s="37"/>
      <c r="FT575" s="37"/>
      <c r="FU575" s="37"/>
      <c r="FV575" s="37"/>
      <c r="FW575" s="37"/>
      <c r="FX575" s="37"/>
      <c r="FY575" s="37"/>
      <c r="FZ575" s="37"/>
      <c r="GA575" s="37"/>
      <c r="GB575" s="37"/>
      <c r="GC575" s="37"/>
      <c r="GD575" s="37"/>
      <c r="GE575" s="37"/>
      <c r="GF575" s="37"/>
      <c r="GG575" s="37"/>
      <c r="GH575" s="37"/>
      <c r="GI575" s="37"/>
      <c r="GJ575" s="37"/>
      <c r="GK575" s="37"/>
      <c r="GL575" s="37"/>
      <c r="GM575" s="37"/>
      <c r="GN575" s="37"/>
      <c r="GO575" s="37"/>
      <c r="GP575" s="37"/>
      <c r="GQ575" s="37"/>
      <c r="GR575" s="37"/>
      <c r="GS575" s="37"/>
      <c r="GT575" s="37"/>
      <c r="GU575" s="37"/>
      <c r="GV575" s="37"/>
      <c r="GW575" s="37"/>
      <c r="GX575" s="37"/>
      <c r="GY575" s="37"/>
      <c r="GZ575" s="37"/>
      <c r="HA575" s="37"/>
      <c r="HB575" s="37"/>
      <c r="HC575" s="37"/>
      <c r="HD575" s="37"/>
      <c r="HE575" s="37"/>
      <c r="HF575" s="37"/>
      <c r="HG575" s="37"/>
      <c r="HH575" s="37"/>
      <c r="HI575" s="37"/>
      <c r="HJ575" s="37"/>
      <c r="HK575" s="37"/>
      <c r="HL575" s="37"/>
      <c r="HM575" s="37"/>
      <c r="HN575" s="37"/>
      <c r="HO575" s="37"/>
      <c r="HP575" s="37"/>
      <c r="HQ575" s="37"/>
      <c r="HR575" s="37"/>
      <c r="HS575" s="37"/>
      <c r="HT575" s="37"/>
      <c r="HU575" s="37"/>
      <c r="HV575" s="37"/>
      <c r="HW575" s="37"/>
      <c r="HX575" s="37"/>
      <c r="HY575" s="37"/>
      <c r="HZ575" s="37"/>
      <c r="IA575" s="37"/>
      <c r="IB575" s="37"/>
      <c r="IC575" s="37"/>
      <c r="ID575" s="37"/>
      <c r="IE575" s="37"/>
      <c r="IF575" s="37"/>
      <c r="IG575" s="37"/>
      <c r="IH575" s="37"/>
      <c r="II575" s="37"/>
      <c r="IJ575" s="37"/>
      <c r="IK575" s="37"/>
      <c r="IL575" s="37"/>
      <c r="IM575" s="37"/>
      <c r="IN575" s="37"/>
      <c r="IO575" s="37"/>
      <c r="IP575" s="37"/>
      <c r="IQ575" s="37"/>
      <c r="IR575" s="37"/>
      <c r="IS575" s="37"/>
      <c r="IT575" s="37"/>
      <c r="IU575" s="37"/>
      <c r="IV575" s="37"/>
      <c r="IW575" s="37"/>
      <c r="IX575" s="37"/>
      <c r="IY575" s="37"/>
      <c r="IZ575" s="37"/>
      <c r="JA575" s="37"/>
      <c r="JB575" s="37"/>
      <c r="JC575" s="37"/>
      <c r="JD575" s="37"/>
      <c r="JE575" s="37"/>
      <c r="JF575" s="37"/>
      <c r="JG575" s="37"/>
      <c r="JH575" s="37"/>
      <c r="JI575" s="37"/>
      <c r="JJ575" s="37"/>
      <c r="JK575" s="37"/>
      <c r="JL575" s="37"/>
      <c r="JM575" s="37"/>
      <c r="JN575" s="37"/>
      <c r="JO575" s="37"/>
      <c r="JP575" s="37"/>
      <c r="JQ575" s="37"/>
      <c r="JR575" s="37"/>
      <c r="JS575" s="37"/>
      <c r="JT575" s="37"/>
      <c r="JU575" s="37"/>
      <c r="JV575" s="37"/>
      <c r="JW575" s="37"/>
      <c r="JX575" s="37"/>
      <c r="JY575" s="37"/>
      <c r="JZ575" s="37"/>
      <c r="KA575" s="37"/>
      <c r="KB575" s="37"/>
      <c r="KC575" s="37"/>
      <c r="KD575" s="37"/>
      <c r="KE575" s="37"/>
      <c r="KF575" s="37"/>
      <c r="KG575" s="37"/>
      <c r="KH575" s="37"/>
      <c r="KI575" s="37"/>
      <c r="KJ575" s="37"/>
      <c r="KK575" s="37"/>
      <c r="KL575" s="37"/>
      <c r="KM575" s="37"/>
      <c r="KN575" s="37"/>
      <c r="KO575" s="37"/>
      <c r="KP575" s="37"/>
      <c r="KQ575" s="37"/>
      <c r="KR575" s="37"/>
      <c r="KS575" s="37"/>
      <c r="KT575" s="37"/>
      <c r="KU575" s="37"/>
      <c r="KV575" s="37"/>
      <c r="KW575" s="37"/>
      <c r="KX575" s="37"/>
      <c r="KY575" s="37"/>
      <c r="KZ575" s="37"/>
      <c r="LA575" s="37"/>
      <c r="LB575" s="37"/>
      <c r="LC575" s="37"/>
      <c r="LD575" s="37"/>
      <c r="LE575" s="37"/>
      <c r="LF575" s="37"/>
      <c r="LG575" s="37"/>
      <c r="LH575" s="37"/>
      <c r="LI575" s="37"/>
      <c r="LJ575" s="37"/>
      <c r="LK575" s="37"/>
      <c r="LL575" s="37"/>
      <c r="LM575" s="37"/>
      <c r="LN575" s="37"/>
      <c r="LO575" s="37"/>
      <c r="LP575" s="37"/>
      <c r="LQ575" s="37"/>
      <c r="LR575" s="37"/>
      <c r="LS575" s="37"/>
      <c r="LT575" s="37"/>
      <c r="LU575" s="37"/>
      <c r="LV575" s="37"/>
      <c r="LW575" s="37"/>
      <c r="LX575" s="37"/>
      <c r="LY575" s="37"/>
      <c r="LZ575" s="37"/>
      <c r="MA575" s="37"/>
      <c r="MB575" s="37"/>
      <c r="MC575" s="37"/>
      <c r="MD575" s="37"/>
      <c r="ME575" s="37"/>
      <c r="MF575" s="37"/>
      <c r="MG575" s="37"/>
      <c r="MH575" s="37"/>
      <c r="MI575" s="37"/>
      <c r="MJ575" s="37"/>
      <c r="MK575" s="37"/>
      <c r="ML575" s="37"/>
      <c r="MM575" s="37"/>
      <c r="MN575" s="37"/>
      <c r="MO575" s="37"/>
      <c r="MP575" s="37"/>
      <c r="MQ575" s="37"/>
      <c r="MR575" s="37"/>
      <c r="MS575" s="37"/>
      <c r="MT575" s="37"/>
      <c r="MU575" s="37"/>
      <c r="MV575" s="37"/>
      <c r="MW575" s="37"/>
      <c r="MX575" s="37"/>
      <c r="MY575" s="37"/>
      <c r="MZ575" s="37"/>
      <c r="NA575" s="37"/>
      <c r="NB575" s="37"/>
      <c r="NC575" s="37"/>
      <c r="ND575" s="37"/>
      <c r="NE575" s="37"/>
      <c r="NF575" s="37"/>
      <c r="NG575" s="37"/>
      <c r="NH575" s="37"/>
      <c r="NI575" s="37"/>
      <c r="NJ575" s="37"/>
      <c r="NK575" s="37"/>
      <c r="NL575" s="37"/>
      <c r="NM575" s="37"/>
      <c r="NN575" s="37"/>
      <c r="NO575" s="37"/>
      <c r="NP575" s="37"/>
      <c r="NQ575" s="37"/>
      <c r="NR575" s="37"/>
      <c r="NS575" s="37"/>
      <c r="NT575" s="37"/>
      <c r="NU575" s="37"/>
      <c r="NV575" s="37"/>
      <c r="NW575" s="37"/>
      <c r="NX575" s="37"/>
      <c r="NY575" s="37"/>
      <c r="NZ575" s="37"/>
      <c r="OA575" s="37"/>
      <c r="OB575" s="37"/>
      <c r="OC575" s="37"/>
      <c r="OD575" s="37"/>
      <c r="OE575" s="37"/>
      <c r="OF575" s="37"/>
      <c r="OG575" s="37"/>
      <c r="OH575" s="37"/>
      <c r="OI575" s="37"/>
      <c r="OJ575" s="37"/>
      <c r="OK575" s="37"/>
      <c r="OL575" s="37"/>
      <c r="OM575" s="37"/>
      <c r="ON575" s="37"/>
      <c r="OO575" s="37"/>
      <c r="OP575" s="37"/>
      <c r="OQ575" s="37"/>
      <c r="OR575" s="37"/>
      <c r="OS575" s="37"/>
      <c r="OT575" s="37"/>
      <c r="OU575" s="37"/>
      <c r="OV575" s="37"/>
      <c r="OW575" s="37"/>
      <c r="OX575" s="37"/>
      <c r="OY575" s="37"/>
      <c r="OZ575" s="37"/>
      <c r="PA575" s="37"/>
      <c r="PB575" s="37"/>
      <c r="PC575" s="37"/>
      <c r="PD575" s="37"/>
      <c r="PE575" s="37"/>
      <c r="PF575" s="37"/>
      <c r="PG575" s="37"/>
      <c r="PH575" s="37"/>
      <c r="PI575" s="37"/>
      <c r="PJ575" s="37"/>
      <c r="PK575" s="37"/>
      <c r="PL575" s="37"/>
      <c r="PM575" s="37"/>
      <c r="PN575" s="37"/>
      <c r="PO575" s="37"/>
      <c r="PP575" s="37"/>
      <c r="PQ575" s="37"/>
      <c r="PR575" s="37"/>
      <c r="PS575" s="37"/>
      <c r="PT575" s="37"/>
      <c r="PU575" s="37"/>
      <c r="PV575" s="37"/>
      <c r="PW575" s="37"/>
      <c r="PX575" s="37"/>
      <c r="PY575" s="37"/>
      <c r="PZ575" s="37"/>
      <c r="QA575" s="37"/>
      <c r="QB575" s="37"/>
      <c r="QC575" s="37"/>
      <c r="QD575" s="37"/>
      <c r="QE575" s="37"/>
      <c r="QF575" s="37"/>
      <c r="QG575" s="37"/>
      <c r="QH575" s="37"/>
      <c r="QI575" s="37"/>
      <c r="QJ575" s="37"/>
      <c r="QK575" s="37"/>
      <c r="QL575" s="37"/>
      <c r="QM575" s="37"/>
      <c r="QN575" s="37"/>
      <c r="QO575" s="37"/>
      <c r="QP575" s="37"/>
      <c r="QQ575" s="37"/>
      <c r="QR575" s="37"/>
      <c r="QS575" s="37"/>
      <c r="QT575" s="37"/>
      <c r="QU575" s="37"/>
      <c r="QV575" s="37"/>
      <c r="QW575" s="37"/>
      <c r="QX575" s="37"/>
      <c r="QY575" s="37"/>
      <c r="QZ575" s="37"/>
      <c r="RA575" s="37"/>
      <c r="RB575" s="37"/>
      <c r="RC575" s="37"/>
      <c r="RD575" s="37"/>
      <c r="RE575" s="37"/>
      <c r="RF575" s="37"/>
      <c r="RG575" s="37"/>
      <c r="RH575" s="37"/>
      <c r="RI575" s="37"/>
      <c r="RJ575" s="37"/>
      <c r="RK575" s="37"/>
      <c r="RL575" s="37"/>
      <c r="RM575" s="37"/>
      <c r="RN575" s="37"/>
      <c r="RO575" s="37"/>
      <c r="RP575" s="37"/>
      <c r="RQ575" s="37"/>
      <c r="RR575" s="37"/>
      <c r="RS575" s="37"/>
      <c r="RT575" s="37"/>
      <c r="RU575" s="37"/>
      <c r="RV575" s="37"/>
      <c r="RW575" s="37"/>
      <c r="RX575" s="37"/>
      <c r="RY575" s="37"/>
      <c r="RZ575" s="37"/>
      <c r="SA575" s="37"/>
      <c r="SB575" s="37"/>
      <c r="SC575" s="37"/>
      <c r="SD575" s="37"/>
      <c r="SE575" s="37"/>
      <c r="SF575" s="37"/>
      <c r="SG575" s="37"/>
      <c r="SH575" s="37"/>
      <c r="SI575" s="37"/>
      <c r="SJ575" s="37"/>
      <c r="SK575" s="37"/>
      <c r="SL575" s="37"/>
      <c r="SM575" s="37"/>
      <c r="SN575" s="37"/>
      <c r="SO575" s="37"/>
      <c r="SP575" s="37"/>
      <c r="SQ575" s="37"/>
      <c r="SR575" s="37"/>
      <c r="SS575" s="37"/>
      <c r="ST575" s="37"/>
      <c r="SU575" s="37"/>
      <c r="SV575" s="37"/>
      <c r="SW575" s="37"/>
      <c r="SX575" s="37"/>
      <c r="SY575" s="37"/>
      <c r="SZ575" s="37"/>
      <c r="TA575" s="37"/>
      <c r="TB575" s="37"/>
      <c r="TC575" s="37"/>
      <c r="TD575" s="37"/>
      <c r="TE575" s="37"/>
      <c r="TF575" s="37"/>
      <c r="TG575" s="37"/>
      <c r="TH575" s="37"/>
      <c r="TI575" s="37"/>
      <c r="TJ575" s="37"/>
      <c r="TK575" s="37"/>
      <c r="TL575" s="37"/>
      <c r="TM575" s="37"/>
      <c r="TN575" s="37"/>
      <c r="TO575" s="37"/>
      <c r="TP575" s="37"/>
      <c r="TQ575" s="37"/>
      <c r="TR575" s="37"/>
      <c r="TS575" s="37"/>
      <c r="TT575" s="37"/>
      <c r="TU575" s="37"/>
      <c r="TV575" s="37"/>
      <c r="TW575" s="37"/>
      <c r="TX575" s="37"/>
      <c r="TY575" s="37"/>
      <c r="TZ575" s="37"/>
      <c r="UA575" s="37"/>
      <c r="UB575" s="37"/>
      <c r="UC575" s="37"/>
      <c r="UD575" s="37"/>
      <c r="UE575" s="37"/>
      <c r="UF575" s="37"/>
      <c r="UG575" s="37"/>
      <c r="UH575" s="37"/>
      <c r="UI575" s="37"/>
      <c r="UJ575" s="37"/>
      <c r="UK575" s="37"/>
      <c r="UL575" s="37"/>
      <c r="UM575" s="37"/>
      <c r="UN575" s="37"/>
      <c r="UO575" s="37"/>
      <c r="UP575" s="37"/>
      <c r="UQ575" s="37"/>
      <c r="UR575" s="37"/>
      <c r="US575" s="37"/>
      <c r="UT575" s="37"/>
      <c r="UU575" s="37"/>
      <c r="UV575" s="37"/>
      <c r="UW575" s="37"/>
      <c r="UX575" s="37"/>
      <c r="UY575" s="37"/>
      <c r="UZ575" s="37"/>
      <c r="VA575" s="37"/>
      <c r="VB575" s="37"/>
      <c r="VC575" s="37"/>
      <c r="VD575" s="37"/>
      <c r="VE575" s="37"/>
      <c r="VF575" s="37"/>
      <c r="VG575" s="37"/>
      <c r="VH575" s="37"/>
      <c r="VI575" s="37"/>
      <c r="VJ575" s="37"/>
      <c r="VK575" s="37"/>
      <c r="VL575" s="37"/>
      <c r="VM575" s="37"/>
      <c r="VN575" s="37"/>
      <c r="VO575" s="37"/>
      <c r="VP575" s="37"/>
      <c r="VQ575" s="37"/>
      <c r="VR575" s="37"/>
      <c r="VS575" s="37"/>
      <c r="VT575" s="37"/>
      <c r="VU575" s="37"/>
      <c r="VV575" s="37"/>
      <c r="VW575" s="37"/>
      <c r="VX575" s="37"/>
      <c r="VY575" s="37"/>
      <c r="VZ575" s="37"/>
      <c r="WA575" s="37"/>
      <c r="WB575" s="37"/>
      <c r="WC575" s="37"/>
      <c r="WD575" s="37"/>
      <c r="WE575" s="37"/>
      <c r="WF575" s="37"/>
      <c r="WG575" s="37"/>
      <c r="WH575" s="37"/>
      <c r="WI575" s="37"/>
      <c r="WJ575" s="37"/>
      <c r="WK575" s="37"/>
      <c r="WL575" s="37"/>
      <c r="WM575" s="37"/>
      <c r="WN575" s="37"/>
      <c r="WO575" s="37"/>
      <c r="WP575" s="37"/>
      <c r="WQ575" s="37"/>
      <c r="WR575" s="37"/>
      <c r="WS575" s="37"/>
      <c r="WT575" s="37"/>
      <c r="WU575" s="37"/>
      <c r="WV575" s="37"/>
      <c r="WW575" s="37"/>
      <c r="WX575" s="37"/>
      <c r="WY575" s="37"/>
      <c r="WZ575" s="37"/>
      <c r="XA575" s="37"/>
      <c r="XB575" s="37"/>
      <c r="XC575" s="37"/>
      <c r="XD575" s="37"/>
      <c r="XE575" s="37"/>
      <c r="XF575" s="37"/>
      <c r="XG575" s="37"/>
      <c r="XH575" s="37"/>
      <c r="XI575" s="37"/>
      <c r="XJ575" s="37"/>
      <c r="XK575" s="37"/>
      <c r="XL575" s="37"/>
      <c r="XM575" s="37"/>
      <c r="XN575" s="37"/>
      <c r="XO575" s="37"/>
      <c r="XP575" s="37"/>
      <c r="XQ575" s="37"/>
      <c r="XR575" s="37"/>
      <c r="XS575" s="37"/>
      <c r="XT575" s="37"/>
      <c r="XU575" s="37"/>
      <c r="XV575" s="37"/>
      <c r="XW575" s="37"/>
      <c r="XX575" s="37"/>
      <c r="XY575" s="37"/>
      <c r="XZ575" s="37"/>
      <c r="YA575" s="37"/>
      <c r="YB575" s="37"/>
      <c r="YC575" s="37"/>
      <c r="YD575" s="37"/>
      <c r="YE575" s="37"/>
      <c r="YF575" s="37"/>
      <c r="YG575" s="37"/>
      <c r="YH575" s="37"/>
      <c r="YI575" s="37"/>
      <c r="YJ575" s="37"/>
      <c r="YK575" s="37"/>
      <c r="YL575" s="37"/>
      <c r="YM575" s="37"/>
      <c r="YN575" s="37"/>
      <c r="YO575" s="37"/>
      <c r="YP575" s="37"/>
      <c r="YQ575" s="37"/>
      <c r="YR575" s="37"/>
      <c r="YS575" s="37"/>
      <c r="YT575" s="37"/>
      <c r="YU575" s="37"/>
      <c r="YV575" s="37"/>
      <c r="YW575" s="37"/>
      <c r="YX575" s="37"/>
      <c r="YY575" s="37"/>
      <c r="YZ575" s="37"/>
      <c r="ZA575" s="37"/>
      <c r="ZB575" s="37"/>
      <c r="ZC575" s="37"/>
      <c r="ZD575" s="37"/>
      <c r="ZE575" s="37"/>
      <c r="ZF575" s="37"/>
      <c r="ZG575" s="37"/>
      <c r="ZH575" s="37"/>
      <c r="ZI575" s="37"/>
      <c r="ZJ575" s="37"/>
      <c r="ZK575" s="37"/>
      <c r="ZL575" s="37"/>
      <c r="ZM575" s="37"/>
      <c r="ZN575" s="37"/>
      <c r="ZO575" s="37"/>
      <c r="ZP575" s="37"/>
      <c r="ZQ575" s="37"/>
      <c r="ZR575" s="37"/>
      <c r="ZS575" s="37"/>
      <c r="ZT575" s="37"/>
      <c r="ZU575" s="37"/>
      <c r="ZV575" s="37"/>
      <c r="ZW575" s="37"/>
      <c r="ZX575" s="37"/>
      <c r="ZY575" s="37"/>
      <c r="ZZ575" s="37"/>
      <c r="AAA575" s="37"/>
      <c r="AAB575" s="37"/>
      <c r="AAC575" s="37"/>
      <c r="AAD575" s="37"/>
      <c r="AAE575" s="37"/>
      <c r="AAF575" s="37"/>
      <c r="AAG575" s="37"/>
      <c r="AAH575" s="37"/>
      <c r="AAI575" s="37"/>
      <c r="AAJ575" s="37"/>
      <c r="AAK575" s="37"/>
      <c r="AAL575" s="37"/>
      <c r="AAM575" s="37"/>
      <c r="AAN575" s="37"/>
      <c r="AAO575" s="37"/>
      <c r="AAP575" s="37"/>
      <c r="AAQ575" s="37"/>
      <c r="AAR575" s="37"/>
      <c r="AAS575" s="37"/>
      <c r="AAT575" s="37"/>
      <c r="AAU575" s="37"/>
      <c r="AAV575" s="37"/>
      <c r="AAW575" s="37"/>
      <c r="AAX575" s="37"/>
      <c r="AAY575" s="37"/>
      <c r="AAZ575" s="37"/>
      <c r="ABA575" s="37"/>
      <c r="ABB575" s="37"/>
      <c r="ABC575" s="37"/>
      <c r="ABD575" s="37"/>
      <c r="ABE575" s="37"/>
      <c r="ABF575" s="37"/>
      <c r="ABG575" s="37"/>
      <c r="ABH575" s="37"/>
      <c r="ABI575" s="37"/>
      <c r="ABJ575" s="37"/>
      <c r="ABK575" s="37"/>
      <c r="ABL575" s="37"/>
      <c r="ABM575" s="37"/>
      <c r="ABN575" s="37"/>
      <c r="ABO575" s="37"/>
      <c r="ABP575" s="37"/>
      <c r="ABQ575" s="37"/>
      <c r="ABR575" s="37"/>
      <c r="ABS575" s="37"/>
      <c r="ABT575" s="37"/>
      <c r="ABU575" s="37"/>
      <c r="ABV575" s="37"/>
      <c r="ABW575" s="37"/>
      <c r="ABX575" s="37"/>
      <c r="ABY575" s="37"/>
      <c r="ABZ575" s="37"/>
      <c r="ACA575" s="37"/>
      <c r="ACB575" s="37"/>
      <c r="ACC575" s="37"/>
      <c r="ACD575" s="37"/>
      <c r="ACE575" s="37"/>
      <c r="ACF575" s="37"/>
      <c r="ACG575" s="37"/>
      <c r="ACH575" s="37"/>
      <c r="ACI575" s="37"/>
      <c r="ACJ575" s="37"/>
      <c r="ACK575" s="37"/>
      <c r="ACL575" s="37"/>
      <c r="ACM575" s="37"/>
      <c r="ACN575" s="37"/>
      <c r="ACO575" s="37"/>
      <c r="ACP575" s="37"/>
      <c r="ACQ575" s="37"/>
      <c r="ACR575" s="37"/>
      <c r="ACS575" s="37"/>
      <c r="ACT575" s="37"/>
      <c r="ACU575" s="37"/>
      <c r="ACV575" s="37"/>
      <c r="ACW575" s="37"/>
      <c r="ACX575" s="37"/>
      <c r="ACY575" s="37"/>
      <c r="ACZ575" s="37"/>
      <c r="ADA575" s="37"/>
      <c r="ADB575" s="37"/>
      <c r="ADC575" s="37"/>
      <c r="ADD575" s="37"/>
      <c r="ADE575" s="37"/>
      <c r="ADF575" s="37"/>
      <c r="ADG575" s="37"/>
      <c r="ADH575" s="37"/>
      <c r="ADI575" s="37"/>
      <c r="ADJ575" s="37"/>
      <c r="ADK575" s="37"/>
      <c r="ADL575" s="37"/>
      <c r="ADM575" s="37"/>
      <c r="ADN575" s="37"/>
      <c r="ADO575" s="37"/>
      <c r="ADP575" s="37"/>
      <c r="ADQ575" s="37"/>
      <c r="ADR575" s="37"/>
      <c r="ADS575" s="37"/>
      <c r="ADT575" s="37"/>
      <c r="ADU575" s="37"/>
      <c r="ADV575" s="37"/>
      <c r="ADW575" s="37"/>
      <c r="ADX575" s="37"/>
      <c r="ADY575" s="37"/>
      <c r="ADZ575" s="37"/>
      <c r="AEA575" s="37"/>
      <c r="AEB575" s="37"/>
      <c r="AEC575" s="37"/>
      <c r="AED575" s="37"/>
      <c r="AEE575" s="37"/>
      <c r="AEF575" s="37"/>
      <c r="AEG575" s="37"/>
      <c r="AEH575" s="37"/>
      <c r="AEI575" s="37"/>
      <c r="AEJ575" s="37"/>
      <c r="AEK575" s="37"/>
      <c r="AEL575" s="37"/>
      <c r="AEM575" s="37"/>
      <c r="AEN575" s="37"/>
      <c r="AEO575" s="37"/>
      <c r="AEP575" s="37"/>
      <c r="AEQ575" s="37"/>
      <c r="AER575" s="37"/>
      <c r="AES575" s="37"/>
      <c r="AET575" s="37"/>
      <c r="AEU575" s="37"/>
      <c r="AEV575" s="37"/>
      <c r="AEW575" s="37"/>
      <c r="AEX575" s="37"/>
      <c r="AEY575" s="37"/>
      <c r="AEZ575" s="37"/>
      <c r="AFA575" s="37"/>
      <c r="AFB575" s="37"/>
      <c r="AFC575" s="37"/>
      <c r="AFD575" s="37"/>
      <c r="AFE575" s="37"/>
      <c r="AFF575" s="37"/>
      <c r="AFG575" s="37"/>
      <c r="AFH575" s="37"/>
      <c r="AFI575" s="37"/>
      <c r="AFJ575" s="37"/>
      <c r="AFK575" s="37"/>
      <c r="AFL575" s="37"/>
      <c r="AFM575" s="37"/>
      <c r="AFN575" s="37"/>
      <c r="AFO575" s="37"/>
      <c r="AFP575" s="37"/>
      <c r="AFQ575" s="37"/>
      <c r="AFR575" s="37"/>
      <c r="AFS575" s="37"/>
      <c r="AFT575" s="37"/>
      <c r="AFU575" s="37"/>
      <c r="AFV575" s="37"/>
      <c r="AFW575" s="37"/>
      <c r="AFX575" s="37"/>
      <c r="AFY575" s="37"/>
      <c r="AFZ575" s="37"/>
      <c r="AGA575" s="37"/>
      <c r="AGB575" s="37"/>
      <c r="AGC575" s="37"/>
      <c r="AGD575" s="37"/>
      <c r="AGE575" s="37"/>
      <c r="AGF575" s="37"/>
      <c r="AGG575" s="37"/>
      <c r="AGH575" s="37"/>
      <c r="AGI575" s="37"/>
      <c r="AGJ575" s="37"/>
      <c r="AGK575" s="37"/>
      <c r="AGL575" s="37"/>
      <c r="AGM575" s="37"/>
      <c r="AGN575" s="37"/>
      <c r="AGO575" s="37"/>
      <c r="AGP575" s="37"/>
      <c r="AGQ575" s="37"/>
      <c r="AGR575" s="37"/>
      <c r="AGS575" s="37"/>
      <c r="AGT575" s="37"/>
      <c r="AGU575" s="37"/>
      <c r="AGV575" s="37"/>
      <c r="AGW575" s="37"/>
      <c r="AGX575" s="37"/>
      <c r="AGY575" s="37"/>
      <c r="AGZ575" s="37"/>
      <c r="AHA575" s="37"/>
      <c r="AHB575" s="37"/>
      <c r="AHC575" s="37"/>
      <c r="AHD575" s="37"/>
      <c r="AHE575" s="37"/>
      <c r="AHF575" s="37"/>
      <c r="AHG575" s="37"/>
      <c r="AHH575" s="37"/>
      <c r="AHI575" s="37"/>
      <c r="AHJ575" s="37"/>
      <c r="AHK575" s="37"/>
      <c r="AHL575" s="37"/>
      <c r="AHM575" s="37"/>
      <c r="AHN575" s="37"/>
      <c r="AHO575" s="37"/>
      <c r="AHP575" s="37"/>
      <c r="AHQ575" s="37"/>
      <c r="AHR575" s="37"/>
      <c r="AHS575" s="37"/>
      <c r="AHT575" s="37"/>
      <c r="AHU575" s="37"/>
      <c r="AHV575" s="37"/>
      <c r="AHW575" s="37"/>
      <c r="AHX575" s="37"/>
      <c r="AHY575" s="37"/>
      <c r="AHZ575" s="37"/>
      <c r="AIA575" s="37"/>
      <c r="AIB575" s="37"/>
      <c r="AIC575" s="37"/>
      <c r="AID575" s="37"/>
      <c r="AIE575" s="37"/>
      <c r="AIF575" s="37"/>
      <c r="AIG575" s="37"/>
      <c r="AIH575" s="37"/>
      <c r="AII575" s="37"/>
      <c r="AIJ575" s="37"/>
      <c r="AIK575" s="37"/>
      <c r="AIL575" s="37"/>
      <c r="AIM575" s="37"/>
      <c r="AIN575" s="37"/>
      <c r="AIO575" s="37"/>
      <c r="AIP575" s="37"/>
      <c r="AIQ575" s="37"/>
      <c r="AIR575" s="37"/>
      <c r="AIS575" s="37"/>
      <c r="AIT575" s="37"/>
      <c r="AIU575" s="37"/>
      <c r="AIV575" s="37"/>
      <c r="AIW575" s="37"/>
      <c r="AIX575" s="37"/>
      <c r="AIY575" s="37"/>
      <c r="AIZ575" s="37"/>
      <c r="AJA575" s="37"/>
      <c r="AJB575" s="37"/>
      <c r="AJC575" s="37"/>
      <c r="AJD575" s="37"/>
      <c r="AJE575" s="37"/>
      <c r="AJF575" s="37"/>
      <c r="AJG575" s="37"/>
      <c r="AJH575" s="37"/>
      <c r="AJI575" s="37"/>
      <c r="AJJ575" s="37"/>
      <c r="AJK575" s="37"/>
      <c r="AJL575" s="37"/>
      <c r="AJM575" s="37"/>
      <c r="AJN575" s="37"/>
      <c r="AJO575" s="37"/>
      <c r="AJP575" s="37"/>
      <c r="AJQ575" s="37"/>
      <c r="AJR575" s="37"/>
      <c r="AJS575" s="37"/>
      <c r="AJT575" s="37"/>
      <c r="AJU575" s="37"/>
      <c r="AJV575" s="37"/>
      <c r="AJW575" s="37"/>
      <c r="AJX575" s="37"/>
      <c r="AJY575" s="37"/>
      <c r="AJZ575" s="37"/>
      <c r="AKA575" s="37"/>
      <c r="AKB575" s="37"/>
      <c r="AKC575" s="37"/>
      <c r="AKD575" s="37"/>
      <c r="AKE575" s="37"/>
      <c r="AKF575" s="37"/>
      <c r="AKG575" s="37"/>
      <c r="AKH575" s="37"/>
      <c r="AKI575" s="37"/>
      <c r="AKJ575" s="37"/>
      <c r="AKK575" s="37"/>
      <c r="AKL575" s="37"/>
      <c r="AKM575" s="37"/>
      <c r="AKN575" s="37"/>
      <c r="AKO575" s="37"/>
      <c r="AKP575" s="37"/>
      <c r="AKQ575" s="37"/>
      <c r="AKR575" s="37"/>
      <c r="AKS575" s="37"/>
      <c r="AKT575" s="37"/>
      <c r="AKU575" s="37"/>
      <c r="AKV575" s="37"/>
      <c r="AKW575" s="37"/>
      <c r="AKX575" s="37"/>
      <c r="AKY575" s="37"/>
      <c r="AKZ575" s="37"/>
      <c r="ALA575" s="37"/>
      <c r="ALB575" s="37"/>
      <c r="ALC575" s="37"/>
      <c r="ALD575" s="37"/>
      <c r="ALE575" s="37"/>
      <c r="ALF575" s="37"/>
      <c r="ALG575" s="37"/>
      <c r="ALH575" s="37"/>
      <c r="ALI575" s="37"/>
      <c r="ALJ575" s="37"/>
      <c r="ALK575" s="37"/>
      <c r="ALL575" s="37"/>
      <c r="ALM575" s="37"/>
      <c r="ALN575" s="37"/>
      <c r="ALO575" s="37"/>
      <c r="ALP575" s="37"/>
      <c r="ALQ575" s="37"/>
      <c r="ALR575" s="37"/>
      <c r="ALS575" s="37"/>
      <c r="ALT575" s="37"/>
      <c r="ALU575" s="37"/>
      <c r="ALV575" s="37"/>
      <c r="ALW575" s="37"/>
      <c r="ALX575" s="37"/>
      <c r="ALY575" s="37"/>
      <c r="ALZ575" s="37"/>
      <c r="AMA575" s="37"/>
      <c r="AMB575" s="37"/>
      <c r="AMC575" s="37"/>
      <c r="AMD575" s="37"/>
      <c r="AME575" s="37"/>
      <c r="AMF575" s="37"/>
      <c r="AMG575" s="37"/>
      <c r="AMH575" s="37"/>
      <c r="AMI575" s="37"/>
      <c r="AMJ575" s="37"/>
      <c r="AMK575" s="37"/>
      <c r="AML575" s="37"/>
      <c r="AMM575" s="37"/>
      <c r="AMN575" s="37"/>
      <c r="AMO575" s="37"/>
      <c r="AMP575" s="37"/>
      <c r="AMQ575" s="37"/>
      <c r="AMR575" s="37"/>
      <c r="AMS575" s="37"/>
      <c r="AMT575" s="37"/>
      <c r="AMU575" s="37"/>
      <c r="AMV575" s="37"/>
      <c r="AMW575" s="37"/>
      <c r="AMX575" s="37"/>
      <c r="AMY575" s="37"/>
      <c r="AMZ575" s="37"/>
      <c r="ANA575" s="37"/>
      <c r="ANB575" s="37"/>
      <c r="ANC575" s="37"/>
      <c r="AND575" s="37"/>
      <c r="ANE575" s="37"/>
      <c r="ANF575" s="37"/>
      <c r="ANG575" s="37"/>
      <c r="ANH575" s="37"/>
      <c r="ANI575" s="37"/>
      <c r="ANJ575" s="37"/>
      <c r="ANK575" s="37"/>
      <c r="ANL575" s="37"/>
      <c r="ANM575" s="37"/>
      <c r="ANN575" s="37"/>
      <c r="ANO575" s="37"/>
      <c r="ANP575" s="37"/>
      <c r="ANQ575" s="37"/>
      <c r="ANR575" s="37"/>
      <c r="ANS575" s="37"/>
      <c r="ANT575" s="37"/>
      <c r="ANU575" s="37"/>
      <c r="ANV575" s="37"/>
      <c r="ANW575" s="37"/>
      <c r="ANX575" s="37"/>
      <c r="ANY575" s="37"/>
      <c r="ANZ575" s="37"/>
      <c r="AOA575" s="37"/>
      <c r="AOB575" s="37"/>
      <c r="AOC575" s="37"/>
      <c r="AOD575" s="37"/>
      <c r="AOE575" s="37"/>
      <c r="AOF575" s="37"/>
      <c r="AOG575" s="37"/>
      <c r="AOH575" s="37"/>
      <c r="AOI575" s="37"/>
      <c r="AOJ575" s="37"/>
      <c r="AOK575" s="37"/>
      <c r="AOL575" s="37"/>
      <c r="AOM575" s="37"/>
      <c r="AON575" s="37"/>
      <c r="AOO575" s="37"/>
      <c r="AOP575" s="37"/>
      <c r="AOQ575" s="37"/>
      <c r="AOR575" s="37"/>
      <c r="AOS575" s="37"/>
      <c r="AOT575" s="37"/>
      <c r="AOU575" s="37"/>
      <c r="AOV575" s="37"/>
      <c r="AOW575" s="37"/>
      <c r="AOX575" s="37"/>
      <c r="AOY575" s="37"/>
      <c r="AOZ575" s="37"/>
      <c r="APA575" s="37"/>
      <c r="APB575" s="37"/>
      <c r="APC575" s="37"/>
      <c r="APD575" s="37"/>
      <c r="APE575" s="37"/>
      <c r="APF575" s="37"/>
      <c r="APG575" s="37"/>
      <c r="APH575" s="37"/>
      <c r="API575" s="37"/>
      <c r="APJ575" s="37"/>
      <c r="APK575" s="37"/>
      <c r="APL575" s="37"/>
      <c r="APM575" s="37"/>
      <c r="APN575" s="37"/>
      <c r="APO575" s="37"/>
      <c r="APP575" s="37"/>
      <c r="APQ575" s="37"/>
      <c r="APR575" s="37"/>
      <c r="APS575" s="37"/>
      <c r="APT575" s="37"/>
      <c r="APU575" s="37"/>
      <c r="APV575" s="37"/>
      <c r="APW575" s="37"/>
      <c r="APX575" s="37"/>
      <c r="APY575" s="37"/>
      <c r="APZ575" s="37"/>
      <c r="AQA575" s="37"/>
      <c r="AQB575" s="37"/>
      <c r="AQC575" s="37"/>
      <c r="AQD575" s="37"/>
      <c r="AQE575" s="37"/>
      <c r="AQF575" s="37"/>
      <c r="AQG575" s="37"/>
      <c r="AQH575" s="37"/>
      <c r="AQI575" s="37"/>
      <c r="AQJ575" s="37"/>
      <c r="AQK575" s="37"/>
      <c r="AQL575" s="37"/>
      <c r="AQM575" s="37"/>
      <c r="AQN575" s="37"/>
      <c r="AQO575" s="37"/>
      <c r="AQP575" s="37"/>
      <c r="AQQ575" s="37"/>
      <c r="AQR575" s="37"/>
      <c r="AQS575" s="37"/>
      <c r="AQT575" s="37"/>
      <c r="AQU575" s="37"/>
      <c r="AQV575" s="37"/>
      <c r="AQW575" s="37"/>
      <c r="AQX575" s="37"/>
      <c r="AQY575" s="37"/>
      <c r="AQZ575" s="37"/>
      <c r="ARA575" s="37"/>
      <c r="ARB575" s="37"/>
      <c r="ARC575" s="37"/>
      <c r="ARD575" s="37"/>
      <c r="ARE575" s="37"/>
      <c r="ARF575" s="37"/>
      <c r="ARG575" s="37"/>
      <c r="ARH575" s="37"/>
      <c r="ARI575" s="37"/>
      <c r="ARJ575" s="37"/>
      <c r="ARK575" s="37"/>
      <c r="ARL575" s="37"/>
      <c r="ARM575" s="37"/>
      <c r="ARN575" s="37"/>
      <c r="ARO575" s="37"/>
      <c r="ARP575" s="37"/>
      <c r="ARQ575" s="37"/>
      <c r="ARR575" s="37"/>
      <c r="ARS575" s="37"/>
      <c r="ART575" s="37"/>
      <c r="ARU575" s="37"/>
      <c r="ARV575" s="37"/>
      <c r="ARW575" s="37"/>
      <c r="ARX575" s="37"/>
      <c r="ARY575" s="37"/>
      <c r="ARZ575" s="37"/>
      <c r="ASA575" s="37"/>
      <c r="ASB575" s="37"/>
      <c r="ASC575" s="37"/>
      <c r="ASD575" s="37"/>
      <c r="ASE575" s="37"/>
      <c r="ASF575" s="37"/>
      <c r="ASG575" s="37"/>
      <c r="ASH575" s="37"/>
      <c r="ASI575" s="37"/>
      <c r="ASJ575" s="37"/>
      <c r="ASK575" s="37"/>
      <c r="ASL575" s="37"/>
      <c r="ASM575" s="37"/>
      <c r="ASN575" s="37"/>
      <c r="ASO575" s="37"/>
      <c r="ASP575" s="37"/>
      <c r="ASQ575" s="37"/>
      <c r="ASR575" s="37"/>
      <c r="ASS575" s="37"/>
      <c r="AST575" s="37"/>
      <c r="ASU575" s="37"/>
      <c r="ASV575" s="37"/>
      <c r="ASW575" s="37"/>
      <c r="ASX575" s="37"/>
      <c r="ASY575" s="37"/>
      <c r="ASZ575" s="37"/>
      <c r="ATA575" s="37"/>
      <c r="ATB575" s="37"/>
      <c r="ATC575" s="37"/>
      <c r="ATD575" s="37"/>
      <c r="ATE575" s="37"/>
      <c r="ATF575" s="37"/>
      <c r="ATG575" s="37"/>
      <c r="ATH575" s="37"/>
      <c r="ATI575" s="37"/>
      <c r="ATJ575" s="37"/>
      <c r="ATK575" s="37"/>
      <c r="ATL575" s="37"/>
      <c r="ATM575" s="37"/>
      <c r="ATN575" s="37"/>
      <c r="ATO575" s="37"/>
      <c r="ATP575" s="37"/>
      <c r="ATQ575" s="37"/>
      <c r="ATR575" s="37"/>
      <c r="ATS575" s="37"/>
      <c r="ATT575" s="37"/>
      <c r="ATU575" s="37"/>
      <c r="ATV575" s="37"/>
      <c r="ATW575" s="37"/>
      <c r="ATX575" s="37"/>
      <c r="ATY575" s="37"/>
      <c r="ATZ575" s="37"/>
      <c r="AUA575" s="37"/>
      <c r="AUB575" s="37"/>
      <c r="AUC575" s="37"/>
      <c r="AUD575" s="37"/>
      <c r="AUE575" s="37"/>
      <c r="AUF575" s="37"/>
      <c r="AUG575" s="37"/>
      <c r="AUH575" s="37"/>
      <c r="AUI575" s="37"/>
      <c r="AUJ575" s="37"/>
      <c r="AUK575" s="37"/>
      <c r="AUL575" s="37"/>
      <c r="AUM575" s="37"/>
      <c r="AUN575" s="37"/>
      <c r="AUO575" s="37"/>
      <c r="AUP575" s="37"/>
      <c r="AUQ575" s="37"/>
      <c r="AUR575" s="37"/>
      <c r="AUS575" s="37"/>
      <c r="AUT575" s="37"/>
      <c r="AUU575" s="37"/>
      <c r="AUV575" s="37"/>
      <c r="AUW575" s="37"/>
      <c r="AUX575" s="37"/>
      <c r="AUY575" s="37"/>
      <c r="AUZ575" s="37"/>
      <c r="AVA575" s="37"/>
      <c r="AVB575" s="37"/>
      <c r="AVC575" s="37"/>
      <c r="AVD575" s="37"/>
      <c r="AVE575" s="37"/>
      <c r="AVF575" s="37"/>
      <c r="AVG575" s="37"/>
      <c r="AVH575" s="37"/>
      <c r="AVI575" s="37"/>
      <c r="AVJ575" s="37"/>
      <c r="AVK575" s="37"/>
      <c r="AVL575" s="37"/>
      <c r="AVM575" s="37"/>
      <c r="AVN575" s="37"/>
      <c r="AVO575" s="37"/>
      <c r="AVP575" s="37"/>
      <c r="AVQ575" s="37"/>
      <c r="AVR575" s="37"/>
      <c r="AVS575" s="37"/>
      <c r="AVT575" s="37"/>
      <c r="AVU575" s="37"/>
      <c r="AVV575" s="37"/>
      <c r="AVW575" s="37"/>
      <c r="AVX575" s="37"/>
      <c r="AVY575" s="37"/>
      <c r="AVZ575" s="37"/>
      <c r="AWA575" s="37"/>
      <c r="AWB575" s="37"/>
      <c r="AWC575" s="37"/>
      <c r="AWD575" s="37"/>
      <c r="AWE575" s="37"/>
      <c r="AWF575" s="37"/>
      <c r="AWG575" s="37"/>
      <c r="AWH575" s="37"/>
      <c r="AWI575" s="37"/>
      <c r="AWJ575" s="37"/>
      <c r="AWK575" s="37"/>
      <c r="AWL575" s="37"/>
      <c r="AWM575" s="37"/>
      <c r="AWN575" s="37"/>
      <c r="AWO575" s="37"/>
      <c r="AWP575" s="37"/>
      <c r="AWQ575" s="37"/>
      <c r="AWR575" s="37"/>
      <c r="AWS575" s="37"/>
      <c r="AWT575" s="37"/>
      <c r="AWU575" s="37"/>
      <c r="AWV575" s="37"/>
      <c r="AWW575" s="37"/>
      <c r="AWX575" s="37"/>
      <c r="AWY575" s="37"/>
      <c r="AWZ575" s="37"/>
      <c r="AXA575" s="37"/>
      <c r="AXB575" s="37"/>
      <c r="AXC575" s="37"/>
      <c r="AXD575" s="37"/>
      <c r="AXE575" s="37"/>
      <c r="AXF575" s="37"/>
      <c r="AXG575" s="37"/>
      <c r="AXH575" s="37"/>
      <c r="AXI575" s="37"/>
      <c r="AXJ575" s="37"/>
      <c r="AXK575" s="37"/>
      <c r="AXL575" s="37"/>
      <c r="AXM575" s="37"/>
      <c r="AXN575" s="37"/>
      <c r="AXO575" s="37"/>
      <c r="AXP575" s="37"/>
      <c r="AXQ575" s="37"/>
      <c r="AXR575" s="37"/>
      <c r="AXS575" s="37"/>
      <c r="AXT575" s="37"/>
      <c r="AXU575" s="37"/>
      <c r="AXV575" s="37"/>
      <c r="AXW575" s="37"/>
      <c r="AXX575" s="37"/>
      <c r="AXY575" s="37"/>
      <c r="AXZ575" s="37"/>
      <c r="AYA575" s="37"/>
      <c r="AYB575" s="37"/>
      <c r="AYC575" s="37"/>
      <c r="AYD575" s="37"/>
      <c r="AYE575" s="37"/>
      <c r="AYF575" s="37"/>
      <c r="AYG575" s="37"/>
      <c r="AYH575" s="37"/>
      <c r="AYI575" s="37"/>
      <c r="AYJ575" s="37"/>
      <c r="AYK575" s="37"/>
      <c r="AYL575" s="37"/>
      <c r="AYM575" s="37"/>
      <c r="AYN575" s="37"/>
      <c r="AYO575" s="37"/>
      <c r="AYP575" s="37"/>
      <c r="AYQ575" s="37"/>
      <c r="AYR575" s="37"/>
      <c r="AYS575" s="37"/>
      <c r="AYT575" s="37"/>
      <c r="AYU575" s="37"/>
      <c r="AYV575" s="37"/>
      <c r="AYW575" s="37"/>
      <c r="AYX575" s="37"/>
      <c r="AYY575" s="37"/>
      <c r="AYZ575" s="37"/>
      <c r="AZA575" s="37"/>
      <c r="AZB575" s="37"/>
      <c r="AZC575" s="37"/>
      <c r="AZD575" s="37"/>
      <c r="AZE575" s="37"/>
      <c r="AZF575" s="37"/>
      <c r="AZG575" s="37"/>
      <c r="AZH575" s="37"/>
      <c r="AZI575" s="37"/>
      <c r="AZJ575" s="37"/>
      <c r="AZK575" s="37"/>
      <c r="AZL575" s="37"/>
      <c r="AZM575" s="37"/>
      <c r="AZN575" s="37"/>
      <c r="AZO575" s="37"/>
      <c r="AZP575" s="37"/>
      <c r="AZQ575" s="37"/>
      <c r="AZR575" s="37"/>
      <c r="AZS575" s="37"/>
      <c r="AZT575" s="37"/>
      <c r="AZU575" s="37"/>
      <c r="AZV575" s="37"/>
      <c r="AZW575" s="37"/>
      <c r="AZX575" s="37"/>
      <c r="AZY575" s="37"/>
      <c r="AZZ575" s="37"/>
      <c r="BAA575" s="37"/>
      <c r="BAB575" s="37"/>
      <c r="BAC575" s="37"/>
      <c r="BAD575" s="37"/>
      <c r="BAE575" s="37"/>
      <c r="BAF575" s="37"/>
      <c r="BAG575" s="37"/>
      <c r="BAH575" s="37"/>
      <c r="BAI575" s="37"/>
      <c r="BAJ575" s="37"/>
      <c r="BAK575" s="37"/>
      <c r="BAL575" s="37"/>
      <c r="BAM575" s="37"/>
      <c r="BAN575" s="37"/>
      <c r="BAO575" s="37"/>
      <c r="BAP575" s="37"/>
      <c r="BAQ575" s="37"/>
      <c r="BAR575" s="37"/>
      <c r="BAS575" s="37"/>
      <c r="BAT575" s="37"/>
      <c r="BAU575" s="37"/>
      <c r="BAV575" s="37"/>
      <c r="BAW575" s="37"/>
      <c r="BAX575" s="37"/>
      <c r="BAY575" s="37"/>
      <c r="BAZ575" s="37"/>
      <c r="BBA575" s="37"/>
      <c r="BBB575" s="37"/>
      <c r="BBC575" s="37"/>
      <c r="BBD575" s="37"/>
      <c r="BBE575" s="37"/>
      <c r="BBF575" s="37"/>
      <c r="BBG575" s="37"/>
      <c r="BBH575" s="37"/>
      <c r="BBI575" s="37"/>
      <c r="BBJ575" s="37"/>
      <c r="BBK575" s="37"/>
      <c r="BBL575" s="37"/>
      <c r="BBM575" s="37"/>
      <c r="BBN575" s="37"/>
      <c r="BBO575" s="37"/>
      <c r="BBP575" s="37"/>
      <c r="BBQ575" s="37"/>
      <c r="BBR575" s="37"/>
      <c r="BBS575" s="37"/>
      <c r="BBT575" s="37"/>
      <c r="BBU575" s="37"/>
      <c r="BBV575" s="37"/>
      <c r="BBW575" s="37"/>
      <c r="BBX575" s="37"/>
      <c r="BBY575" s="37"/>
      <c r="BBZ575" s="37"/>
      <c r="BCA575" s="37"/>
      <c r="BCB575" s="37"/>
      <c r="BCC575" s="37"/>
      <c r="BCD575" s="37"/>
      <c r="BCE575" s="37"/>
      <c r="BCF575" s="37"/>
      <c r="BCG575" s="37"/>
      <c r="BCH575" s="37"/>
      <c r="BCI575" s="37"/>
      <c r="BCJ575" s="37"/>
      <c r="BCK575" s="37"/>
      <c r="BCL575" s="37"/>
      <c r="BCM575" s="37"/>
      <c r="BCN575" s="37"/>
      <c r="BCO575" s="37"/>
      <c r="BCP575" s="37"/>
      <c r="BCQ575" s="37"/>
      <c r="BCR575" s="37"/>
      <c r="BCS575" s="37"/>
      <c r="BCT575" s="37"/>
      <c r="BCU575" s="37"/>
      <c r="BCV575" s="37"/>
      <c r="BCW575" s="37"/>
      <c r="BCX575" s="37"/>
      <c r="BCY575" s="37"/>
      <c r="BCZ575" s="37"/>
      <c r="BDA575" s="37"/>
      <c r="BDB575" s="37"/>
      <c r="BDC575" s="37"/>
      <c r="BDD575" s="37"/>
      <c r="BDE575" s="37"/>
      <c r="BDF575" s="37"/>
      <c r="BDG575" s="37"/>
      <c r="BDH575" s="37"/>
      <c r="BDI575" s="37"/>
      <c r="BDJ575" s="37"/>
      <c r="BDK575" s="37"/>
      <c r="BDL575" s="37"/>
      <c r="BDM575" s="37"/>
      <c r="BDN575" s="37"/>
      <c r="BDO575" s="37"/>
      <c r="BDP575" s="37"/>
      <c r="BDQ575" s="37"/>
      <c r="BDR575" s="37"/>
      <c r="BDS575" s="37"/>
      <c r="BDT575" s="37"/>
      <c r="BDU575" s="37"/>
      <c r="BDV575" s="37"/>
      <c r="BDW575" s="37"/>
      <c r="BDX575" s="37"/>
      <c r="BDY575" s="37"/>
      <c r="BDZ575" s="37"/>
      <c r="BEA575" s="37"/>
      <c r="BEB575" s="37"/>
      <c r="BEC575" s="37"/>
      <c r="BED575" s="37"/>
      <c r="BEE575" s="37"/>
      <c r="BEF575" s="37"/>
      <c r="BEG575" s="37"/>
      <c r="BEH575" s="37"/>
      <c r="BEI575" s="37"/>
      <c r="BEJ575" s="37"/>
      <c r="BEK575" s="37"/>
      <c r="BEL575" s="37"/>
      <c r="BEM575" s="37"/>
      <c r="BEN575" s="37"/>
      <c r="BEO575" s="37"/>
      <c r="BEP575" s="37"/>
      <c r="BEQ575" s="37"/>
      <c r="BER575" s="37"/>
      <c r="BES575" s="37"/>
      <c r="BET575" s="37"/>
      <c r="BEU575" s="37"/>
      <c r="BEV575" s="37"/>
      <c r="BEW575" s="37"/>
      <c r="BEX575" s="37"/>
      <c r="BEY575" s="37"/>
      <c r="BEZ575" s="37"/>
      <c r="BFA575" s="37"/>
      <c r="BFB575" s="37"/>
      <c r="BFC575" s="37"/>
      <c r="BFD575" s="37"/>
      <c r="BFE575" s="37"/>
      <c r="BFF575" s="37"/>
      <c r="BFG575" s="37"/>
      <c r="BFH575" s="37"/>
      <c r="BFI575" s="37"/>
      <c r="BFJ575" s="37"/>
      <c r="BFK575" s="37"/>
      <c r="BFL575" s="37"/>
      <c r="BFM575" s="37"/>
      <c r="BFN575" s="37"/>
      <c r="BFO575" s="37"/>
      <c r="BFP575" s="37"/>
      <c r="BFQ575" s="37"/>
      <c r="BFR575" s="37"/>
      <c r="BFS575" s="37"/>
      <c r="BFT575" s="37"/>
      <c r="BFU575" s="37"/>
      <c r="BFV575" s="37"/>
      <c r="BFW575" s="37"/>
      <c r="BFX575" s="37"/>
      <c r="BFY575" s="37"/>
      <c r="BFZ575" s="37"/>
      <c r="BGA575" s="37"/>
      <c r="BGB575" s="37"/>
      <c r="BGC575" s="37"/>
      <c r="BGD575" s="37"/>
      <c r="BGE575" s="37"/>
      <c r="BGF575" s="37"/>
      <c r="BGG575" s="37"/>
      <c r="BGH575" s="37"/>
      <c r="BGI575" s="37"/>
      <c r="BGJ575" s="37"/>
      <c r="BGK575" s="37"/>
      <c r="BGL575" s="37"/>
      <c r="BGM575" s="37"/>
      <c r="BGN575" s="37"/>
      <c r="BGO575" s="37"/>
      <c r="BGP575" s="37"/>
      <c r="BGQ575" s="37"/>
      <c r="BGR575" s="37"/>
      <c r="BGS575" s="37"/>
      <c r="BGT575" s="37"/>
      <c r="BGU575" s="37"/>
      <c r="BGV575" s="37"/>
      <c r="BGW575" s="37"/>
      <c r="BGX575" s="37"/>
      <c r="BGY575" s="37"/>
      <c r="BGZ575" s="37"/>
      <c r="BHA575" s="37"/>
      <c r="BHB575" s="37"/>
      <c r="BHC575" s="37"/>
      <c r="BHD575" s="37"/>
      <c r="BHE575" s="37"/>
      <c r="BHF575" s="37"/>
      <c r="BHG575" s="37"/>
      <c r="BHH575" s="37"/>
      <c r="BHI575" s="37"/>
      <c r="BHJ575" s="37"/>
      <c r="BHK575" s="37"/>
      <c r="BHL575" s="37"/>
      <c r="BHM575" s="37"/>
      <c r="BHN575" s="37"/>
      <c r="BHO575" s="37"/>
      <c r="BHP575" s="37"/>
      <c r="BHQ575" s="37"/>
      <c r="BHR575" s="37"/>
      <c r="BHS575" s="37"/>
      <c r="BHT575" s="37"/>
      <c r="BHU575" s="37"/>
      <c r="BHV575" s="37"/>
      <c r="BHW575" s="37"/>
      <c r="BHX575" s="37"/>
      <c r="BHY575" s="37"/>
      <c r="BHZ575" s="37"/>
      <c r="BIA575" s="37"/>
      <c r="BIB575" s="37"/>
      <c r="BIC575" s="37"/>
      <c r="BID575" s="37"/>
      <c r="BIE575" s="37"/>
      <c r="BIF575" s="37"/>
      <c r="BIG575" s="37"/>
      <c r="BIH575" s="37"/>
      <c r="BII575" s="37"/>
      <c r="BIJ575" s="37"/>
      <c r="BIK575" s="37"/>
      <c r="BIL575" s="37"/>
      <c r="BIM575" s="37"/>
      <c r="BIN575" s="37"/>
      <c r="BIO575" s="37"/>
      <c r="BIP575" s="37"/>
      <c r="BIQ575" s="37"/>
      <c r="BIR575" s="37"/>
      <c r="BIS575" s="37"/>
      <c r="BIT575" s="37"/>
      <c r="BIU575" s="37"/>
      <c r="BIV575" s="37"/>
      <c r="BIW575" s="37"/>
      <c r="BIX575" s="37"/>
      <c r="BIY575" s="37"/>
      <c r="BIZ575" s="37"/>
      <c r="BJA575" s="37"/>
      <c r="BJB575" s="37"/>
      <c r="BJC575" s="37"/>
      <c r="BJD575" s="37"/>
      <c r="BJE575" s="37"/>
      <c r="BJF575" s="37"/>
      <c r="BJG575" s="37"/>
      <c r="BJH575" s="37"/>
      <c r="BJI575" s="37"/>
      <c r="BJJ575" s="37"/>
      <c r="BJK575" s="37"/>
      <c r="BJL575" s="37"/>
      <c r="BJM575" s="37"/>
      <c r="BJN575" s="37"/>
      <c r="BJO575" s="37"/>
      <c r="BJP575" s="37"/>
      <c r="BJQ575" s="37"/>
      <c r="BJR575" s="37"/>
      <c r="BJS575" s="37"/>
      <c r="BJT575" s="37"/>
      <c r="BJU575" s="37"/>
      <c r="BJV575" s="37"/>
      <c r="BJW575" s="37"/>
      <c r="BJX575" s="37"/>
      <c r="BJY575" s="37"/>
      <c r="BJZ575" s="37"/>
      <c r="BKA575" s="37"/>
      <c r="BKB575" s="37"/>
      <c r="BKC575" s="37"/>
      <c r="BKD575" s="37"/>
      <c r="BKE575" s="37"/>
      <c r="BKF575" s="37"/>
      <c r="BKG575" s="37"/>
      <c r="BKH575" s="37"/>
      <c r="BKI575" s="37"/>
      <c r="BKJ575" s="37"/>
      <c r="BKK575" s="37"/>
      <c r="BKL575" s="37"/>
      <c r="BKM575" s="37"/>
      <c r="BKN575" s="37"/>
      <c r="BKO575" s="37"/>
      <c r="BKP575" s="37"/>
      <c r="BKQ575" s="37"/>
      <c r="BKR575" s="37"/>
      <c r="BKS575" s="37"/>
      <c r="BKT575" s="37"/>
      <c r="BKU575" s="37"/>
      <c r="BKV575" s="37"/>
      <c r="BKW575" s="37"/>
      <c r="BKX575" s="37"/>
      <c r="BKY575" s="37"/>
      <c r="BKZ575" s="37"/>
      <c r="BLA575" s="37"/>
      <c r="BLB575" s="37"/>
      <c r="BLC575" s="37"/>
      <c r="BLD575" s="37"/>
      <c r="BLE575" s="37"/>
      <c r="BLF575" s="37"/>
      <c r="BLG575" s="37"/>
      <c r="BLH575" s="37"/>
      <c r="BLI575" s="37"/>
      <c r="BLJ575" s="37"/>
      <c r="BLK575" s="37"/>
      <c r="BLL575" s="37"/>
      <c r="BLM575" s="37"/>
      <c r="BLN575" s="37"/>
      <c r="BLO575" s="37"/>
      <c r="BLP575" s="37"/>
      <c r="BLQ575" s="37"/>
      <c r="BLR575" s="37"/>
      <c r="BLS575" s="37"/>
      <c r="BLT575" s="37"/>
      <c r="BLU575" s="37"/>
      <c r="BLV575" s="37"/>
      <c r="BLW575" s="37"/>
      <c r="BLX575" s="37"/>
      <c r="BLY575" s="37"/>
      <c r="BLZ575" s="37"/>
      <c r="BMA575" s="37"/>
      <c r="BMB575" s="37"/>
      <c r="BMC575" s="37"/>
      <c r="BMD575" s="37"/>
      <c r="BME575" s="37"/>
      <c r="BMF575" s="37"/>
      <c r="BMG575" s="37"/>
      <c r="BMH575" s="37"/>
      <c r="BMI575" s="37"/>
      <c r="BMJ575" s="37"/>
      <c r="BMK575" s="37"/>
      <c r="BML575" s="37"/>
      <c r="BMM575" s="37"/>
      <c r="BMN575" s="37"/>
      <c r="BMO575" s="37"/>
      <c r="BMP575" s="37"/>
      <c r="BMQ575" s="37"/>
      <c r="BMR575" s="37"/>
      <c r="BMS575" s="37"/>
      <c r="BMT575" s="37"/>
      <c r="BMU575" s="37"/>
      <c r="BMV575" s="37"/>
      <c r="BMW575" s="37"/>
      <c r="BMX575" s="37"/>
      <c r="BMY575" s="37"/>
      <c r="BMZ575" s="37"/>
      <c r="BNA575" s="37"/>
      <c r="BNB575" s="37"/>
      <c r="BNC575" s="37"/>
      <c r="BND575" s="37"/>
      <c r="BNE575" s="37"/>
      <c r="BNF575" s="37"/>
      <c r="BNG575" s="37"/>
      <c r="BNH575" s="37"/>
      <c r="BNI575" s="37"/>
      <c r="BNJ575" s="37"/>
      <c r="BNK575" s="37"/>
      <c r="BNL575" s="37"/>
      <c r="BNM575" s="37"/>
      <c r="BNN575" s="37"/>
      <c r="BNO575" s="37"/>
      <c r="BNP575" s="37"/>
      <c r="BNQ575" s="37"/>
      <c r="BNR575" s="37"/>
      <c r="BNS575" s="37"/>
      <c r="BNT575" s="37"/>
      <c r="BNU575" s="37"/>
      <c r="BNV575" s="37"/>
      <c r="BNW575" s="37"/>
      <c r="BNX575" s="37"/>
      <c r="BNY575" s="37"/>
      <c r="BNZ575" s="37"/>
      <c r="BOA575" s="37"/>
      <c r="BOB575" s="37"/>
      <c r="BOC575" s="37"/>
      <c r="BOD575" s="37"/>
      <c r="BOE575" s="37"/>
      <c r="BOF575" s="37"/>
      <c r="BOG575" s="37"/>
      <c r="BOH575" s="37"/>
      <c r="BOI575" s="37"/>
      <c r="BOJ575" s="37"/>
      <c r="BOK575" s="37"/>
      <c r="BOL575" s="37"/>
      <c r="BOM575" s="37"/>
      <c r="BON575" s="37"/>
      <c r="BOO575" s="37"/>
      <c r="BOP575" s="37"/>
      <c r="BOQ575" s="37"/>
      <c r="BOR575" s="37"/>
      <c r="BOS575" s="37"/>
      <c r="BOT575" s="37"/>
      <c r="BOU575" s="37"/>
      <c r="BOV575" s="37"/>
      <c r="BOW575" s="37"/>
      <c r="BOX575" s="37"/>
      <c r="BOY575" s="37"/>
      <c r="BOZ575" s="37"/>
      <c r="BPA575" s="37"/>
      <c r="BPB575" s="37"/>
      <c r="BPC575" s="37"/>
      <c r="BPD575" s="37"/>
      <c r="BPE575" s="37"/>
      <c r="BPF575" s="37"/>
      <c r="BPG575" s="37"/>
      <c r="BPH575" s="37"/>
      <c r="BPI575" s="37"/>
      <c r="BPJ575" s="37"/>
      <c r="BPK575" s="37"/>
      <c r="BPL575" s="37"/>
      <c r="BPM575" s="37"/>
      <c r="BPN575" s="37"/>
      <c r="BPO575" s="37"/>
      <c r="BPP575" s="37"/>
      <c r="BPQ575" s="37"/>
      <c r="BPR575" s="37"/>
      <c r="BPS575" s="37"/>
      <c r="BPT575" s="37"/>
      <c r="BPU575" s="37"/>
      <c r="BPV575" s="37"/>
      <c r="BPW575" s="37"/>
      <c r="BPX575" s="37"/>
      <c r="BPY575" s="37"/>
      <c r="BPZ575" s="37"/>
      <c r="BQA575" s="37"/>
      <c r="BQB575" s="37"/>
      <c r="BQC575" s="37"/>
      <c r="BQD575" s="37"/>
      <c r="BQE575" s="37"/>
      <c r="BQF575" s="37"/>
      <c r="BQG575" s="37"/>
      <c r="BQH575" s="37"/>
      <c r="BQI575" s="37"/>
      <c r="BQJ575" s="37"/>
      <c r="BQK575" s="37"/>
      <c r="BQL575" s="37"/>
      <c r="BQM575" s="37"/>
      <c r="BQN575" s="37"/>
      <c r="BQO575" s="37"/>
      <c r="BQP575" s="37"/>
      <c r="BQQ575" s="37"/>
      <c r="BQR575" s="37"/>
      <c r="BQS575" s="37"/>
      <c r="BQT575" s="37"/>
      <c r="BQU575" s="37"/>
      <c r="BQV575" s="37"/>
      <c r="BQW575" s="37"/>
      <c r="BQX575" s="37"/>
      <c r="BQY575" s="37"/>
      <c r="BQZ575" s="37"/>
      <c r="BRA575" s="37"/>
      <c r="BRB575" s="37"/>
      <c r="BRC575" s="37"/>
      <c r="BRD575" s="37"/>
      <c r="BRE575" s="37"/>
      <c r="BRF575" s="37"/>
      <c r="BRG575" s="37"/>
      <c r="BRH575" s="37"/>
      <c r="BRI575" s="37"/>
      <c r="BRJ575" s="37"/>
      <c r="BRK575" s="37"/>
      <c r="BRL575" s="37"/>
      <c r="BRM575" s="37"/>
      <c r="BRN575" s="37"/>
      <c r="BRO575" s="37"/>
      <c r="BRP575" s="37"/>
      <c r="BRQ575" s="37"/>
      <c r="BRR575" s="37"/>
      <c r="BRS575" s="37"/>
      <c r="BRT575" s="37"/>
      <c r="BRU575" s="37"/>
      <c r="BRV575" s="37"/>
      <c r="BRW575" s="37"/>
      <c r="BRX575" s="37"/>
      <c r="BRY575" s="37"/>
      <c r="BRZ575" s="37"/>
      <c r="BSA575" s="37"/>
      <c r="BSB575" s="37"/>
      <c r="BSC575" s="37"/>
      <c r="BSD575" s="37"/>
      <c r="BSE575" s="37"/>
      <c r="BSF575" s="37"/>
      <c r="BSG575" s="37"/>
      <c r="BSH575" s="37"/>
      <c r="BSI575" s="37"/>
      <c r="BSJ575" s="37"/>
      <c r="BSK575" s="37"/>
      <c r="BSL575" s="37"/>
      <c r="BSM575" s="37"/>
      <c r="BSN575" s="37"/>
      <c r="BSO575" s="37"/>
      <c r="BSP575" s="37"/>
      <c r="BSQ575" s="37"/>
      <c r="BSR575" s="37"/>
      <c r="BSS575" s="37"/>
      <c r="BST575" s="37"/>
      <c r="BSU575" s="37"/>
      <c r="BSV575" s="37"/>
      <c r="BSW575" s="37"/>
      <c r="BSX575" s="37"/>
      <c r="BSY575" s="37"/>
      <c r="BSZ575" s="37"/>
      <c r="BTA575" s="37"/>
      <c r="BTB575" s="37"/>
      <c r="BTC575" s="37"/>
      <c r="BTD575" s="37"/>
      <c r="BTE575" s="37"/>
      <c r="BTF575" s="37"/>
      <c r="BTG575" s="37"/>
      <c r="BTH575" s="37"/>
      <c r="BTI575" s="37"/>
      <c r="BTJ575" s="37"/>
      <c r="BTK575" s="37"/>
      <c r="BTL575" s="37"/>
      <c r="BTM575" s="37"/>
      <c r="BTN575" s="37"/>
      <c r="BTO575" s="37"/>
      <c r="BTP575" s="37"/>
      <c r="BTQ575" s="37"/>
      <c r="BTR575" s="37"/>
      <c r="BTS575" s="37"/>
      <c r="BTT575" s="37"/>
      <c r="BTU575" s="37"/>
      <c r="BTV575" s="37"/>
      <c r="BTW575" s="37"/>
      <c r="BTX575" s="37"/>
      <c r="BTY575" s="37"/>
      <c r="BTZ575" s="37"/>
      <c r="BUA575" s="37"/>
      <c r="BUB575" s="37"/>
      <c r="BUC575" s="37"/>
      <c r="BUD575" s="37"/>
      <c r="BUE575" s="37"/>
      <c r="BUF575" s="37"/>
      <c r="BUG575" s="37"/>
      <c r="BUH575" s="37"/>
      <c r="BUI575" s="37"/>
      <c r="BUJ575" s="37"/>
      <c r="BUK575" s="37"/>
      <c r="BUL575" s="37"/>
      <c r="BUM575" s="37"/>
      <c r="BUN575" s="37"/>
      <c r="BUO575" s="37"/>
      <c r="BUP575" s="37"/>
      <c r="BUQ575" s="37"/>
      <c r="BUR575" s="37"/>
      <c r="BUS575" s="37"/>
      <c r="BUT575" s="37"/>
      <c r="BUU575" s="37"/>
      <c r="BUV575" s="37"/>
      <c r="BUW575" s="37"/>
      <c r="BUX575" s="37"/>
      <c r="BUY575" s="37"/>
      <c r="BUZ575" s="37"/>
      <c r="BVA575" s="37"/>
      <c r="BVB575" s="37"/>
      <c r="BVC575" s="37"/>
      <c r="BVD575" s="37"/>
      <c r="BVE575" s="37"/>
      <c r="BVF575" s="37"/>
      <c r="BVG575" s="37"/>
      <c r="BVH575" s="37"/>
      <c r="BVI575" s="37"/>
      <c r="BVJ575" s="37"/>
      <c r="BVK575" s="37"/>
      <c r="BVL575" s="37"/>
      <c r="BVM575" s="37"/>
      <c r="BVN575" s="37"/>
      <c r="BVO575" s="37"/>
      <c r="BVP575" s="37"/>
      <c r="BVQ575" s="37"/>
      <c r="BVR575" s="37"/>
      <c r="BVS575" s="37"/>
      <c r="BVT575" s="37"/>
      <c r="BVU575" s="37"/>
      <c r="BVV575" s="37"/>
      <c r="BVW575" s="37"/>
      <c r="BVX575" s="37"/>
      <c r="BVY575" s="37"/>
      <c r="BVZ575" s="37"/>
      <c r="BWA575" s="37"/>
      <c r="BWB575" s="37"/>
      <c r="BWC575" s="37"/>
      <c r="BWD575" s="37"/>
      <c r="BWE575" s="37"/>
      <c r="BWF575" s="37"/>
      <c r="BWG575" s="37"/>
      <c r="BWH575" s="37"/>
      <c r="BWI575" s="37"/>
      <c r="BWJ575" s="37"/>
      <c r="BWK575" s="37"/>
      <c r="BWL575" s="37"/>
      <c r="BWM575" s="37"/>
      <c r="BWN575" s="37"/>
      <c r="BWO575" s="37"/>
      <c r="BWP575" s="37"/>
      <c r="BWQ575" s="37"/>
      <c r="BWR575" s="37"/>
      <c r="BWS575" s="37"/>
      <c r="BWT575" s="37"/>
      <c r="BWU575" s="37"/>
      <c r="BWV575" s="37"/>
      <c r="BWW575" s="37"/>
      <c r="BWX575" s="37"/>
      <c r="BWY575" s="37"/>
      <c r="BWZ575" s="37"/>
      <c r="BXA575" s="37"/>
      <c r="BXB575" s="37"/>
      <c r="BXC575" s="37"/>
      <c r="BXD575" s="37"/>
      <c r="BXE575" s="37"/>
      <c r="BXF575" s="37"/>
      <c r="BXG575" s="37"/>
      <c r="BXH575" s="37"/>
      <c r="BXI575" s="37"/>
      <c r="BXJ575" s="37"/>
      <c r="BXK575" s="37"/>
      <c r="BXL575" s="37"/>
      <c r="BXM575" s="37"/>
      <c r="BXN575" s="37"/>
      <c r="BXO575" s="37"/>
      <c r="BXP575" s="37"/>
      <c r="BXQ575" s="37"/>
      <c r="BXR575" s="37"/>
      <c r="BXS575" s="37"/>
      <c r="BXT575" s="37"/>
      <c r="BXU575" s="37"/>
      <c r="BXV575" s="37"/>
      <c r="BXW575" s="37"/>
      <c r="BXX575" s="37"/>
      <c r="BXY575" s="37"/>
      <c r="BXZ575" s="37"/>
      <c r="BYA575" s="37"/>
      <c r="BYB575" s="37"/>
      <c r="BYC575" s="37"/>
      <c r="BYD575" s="37"/>
      <c r="BYE575" s="37"/>
      <c r="BYF575" s="37"/>
      <c r="BYG575" s="37"/>
      <c r="BYH575" s="37"/>
      <c r="BYI575" s="37"/>
      <c r="BYJ575" s="37"/>
      <c r="BYK575" s="37"/>
      <c r="BYL575" s="37"/>
      <c r="BYM575" s="37"/>
      <c r="BYN575" s="37"/>
      <c r="BYO575" s="37"/>
      <c r="BYP575" s="37"/>
      <c r="BYQ575" s="37"/>
      <c r="BYR575" s="37"/>
      <c r="BYS575" s="37"/>
      <c r="BYT575" s="37"/>
      <c r="BYU575" s="37"/>
      <c r="BYV575" s="37"/>
      <c r="BYW575" s="37"/>
      <c r="BYX575" s="37"/>
      <c r="BYY575" s="37"/>
      <c r="BYZ575" s="37"/>
      <c r="BZA575" s="37"/>
      <c r="BZB575" s="37"/>
      <c r="BZC575" s="37"/>
      <c r="BZD575" s="37"/>
      <c r="BZE575" s="37"/>
      <c r="BZF575" s="37"/>
      <c r="BZG575" s="37"/>
      <c r="BZH575" s="37"/>
      <c r="BZI575" s="37"/>
      <c r="BZJ575" s="37"/>
      <c r="BZK575" s="37"/>
      <c r="BZL575" s="37"/>
      <c r="BZM575" s="37"/>
      <c r="BZN575" s="37"/>
      <c r="BZO575" s="37"/>
      <c r="BZP575" s="37"/>
      <c r="BZQ575" s="37"/>
      <c r="BZR575" s="37"/>
      <c r="BZS575" s="37"/>
      <c r="BZT575" s="37"/>
      <c r="BZU575" s="37"/>
      <c r="BZV575" s="37"/>
      <c r="BZW575" s="37"/>
      <c r="BZX575" s="37"/>
      <c r="BZY575" s="37"/>
      <c r="BZZ575" s="37"/>
      <c r="CAA575" s="37"/>
      <c r="CAB575" s="37"/>
      <c r="CAC575" s="37"/>
      <c r="CAD575" s="37"/>
      <c r="CAE575" s="37"/>
      <c r="CAF575" s="37"/>
      <c r="CAG575" s="37"/>
      <c r="CAH575" s="37"/>
      <c r="CAI575" s="37"/>
      <c r="CAJ575" s="37"/>
      <c r="CAK575" s="37"/>
      <c r="CAL575" s="37"/>
      <c r="CAM575" s="37"/>
      <c r="CAN575" s="37"/>
      <c r="CAO575" s="37"/>
      <c r="CAP575" s="37"/>
      <c r="CAQ575" s="37"/>
      <c r="CAR575" s="37"/>
      <c r="CAS575" s="37"/>
      <c r="CAT575" s="37"/>
      <c r="CAU575" s="37"/>
      <c r="CAV575" s="37"/>
      <c r="CAW575" s="37"/>
      <c r="CAX575" s="37"/>
      <c r="CAY575" s="37"/>
      <c r="CAZ575" s="37"/>
      <c r="CBA575" s="37"/>
      <c r="CBB575" s="37"/>
      <c r="CBC575" s="37"/>
      <c r="CBD575" s="37"/>
      <c r="CBE575" s="37"/>
      <c r="CBF575" s="37"/>
      <c r="CBG575" s="37"/>
      <c r="CBH575" s="37"/>
      <c r="CBI575" s="37"/>
      <c r="CBJ575" s="37"/>
      <c r="CBK575" s="37"/>
      <c r="CBL575" s="37"/>
      <c r="CBM575" s="37"/>
      <c r="CBN575" s="37"/>
      <c r="CBO575" s="37"/>
      <c r="CBP575" s="37"/>
      <c r="CBQ575" s="37"/>
      <c r="CBR575" s="37"/>
      <c r="CBS575" s="37"/>
      <c r="CBT575" s="37"/>
      <c r="CBU575" s="37"/>
      <c r="CBV575" s="37"/>
      <c r="CBW575" s="37"/>
      <c r="CBX575" s="37"/>
      <c r="CBY575" s="37"/>
      <c r="CBZ575" s="37"/>
      <c r="CCA575" s="37"/>
      <c r="CCB575" s="37"/>
      <c r="CCC575" s="37"/>
      <c r="CCD575" s="37"/>
      <c r="CCE575" s="37"/>
      <c r="CCF575" s="37"/>
      <c r="CCG575" s="37"/>
      <c r="CCH575" s="37"/>
      <c r="CCI575" s="37"/>
      <c r="CCJ575" s="37"/>
      <c r="CCK575" s="37"/>
      <c r="CCL575" s="37"/>
      <c r="CCM575" s="37"/>
      <c r="CCN575" s="37"/>
      <c r="CCO575" s="37"/>
      <c r="CCP575" s="37"/>
      <c r="CCQ575" s="37"/>
      <c r="CCR575" s="37"/>
      <c r="CCS575" s="37"/>
      <c r="CCT575" s="37"/>
      <c r="CCU575" s="37"/>
      <c r="CCV575" s="37"/>
      <c r="CCW575" s="37"/>
      <c r="CCX575" s="37"/>
      <c r="CCY575" s="37"/>
      <c r="CCZ575" s="37"/>
      <c r="CDA575" s="37"/>
      <c r="CDB575" s="37"/>
      <c r="CDC575" s="37"/>
      <c r="CDD575" s="37"/>
      <c r="CDE575" s="37"/>
      <c r="CDF575" s="37"/>
      <c r="CDG575" s="37"/>
      <c r="CDH575" s="37"/>
      <c r="CDI575" s="37"/>
      <c r="CDJ575" s="37"/>
      <c r="CDK575" s="37"/>
      <c r="CDL575" s="37"/>
      <c r="CDM575" s="37"/>
      <c r="CDN575" s="37"/>
      <c r="CDO575" s="37"/>
      <c r="CDP575" s="37"/>
      <c r="CDQ575" s="37"/>
      <c r="CDR575" s="37"/>
      <c r="CDS575" s="37"/>
      <c r="CDT575" s="37"/>
      <c r="CDU575" s="37"/>
      <c r="CDV575" s="37"/>
      <c r="CDW575" s="37"/>
      <c r="CDX575" s="37"/>
      <c r="CDY575" s="37"/>
      <c r="CDZ575" s="37"/>
      <c r="CEA575" s="37"/>
      <c r="CEB575" s="37"/>
      <c r="CEC575" s="37"/>
      <c r="CED575" s="37"/>
      <c r="CEE575" s="37"/>
      <c r="CEF575" s="37"/>
      <c r="CEG575" s="37"/>
      <c r="CEH575" s="37"/>
      <c r="CEI575" s="37"/>
      <c r="CEJ575" s="37"/>
      <c r="CEK575" s="37"/>
      <c r="CEL575" s="37"/>
      <c r="CEM575" s="37"/>
      <c r="CEN575" s="37"/>
      <c r="CEO575" s="37"/>
      <c r="CEP575" s="37"/>
      <c r="CEQ575" s="37"/>
      <c r="CER575" s="37"/>
      <c r="CES575" s="37"/>
      <c r="CET575" s="37"/>
      <c r="CEU575" s="37"/>
      <c r="CEV575" s="37"/>
      <c r="CEW575" s="37"/>
      <c r="CEX575" s="37"/>
      <c r="CEY575" s="37"/>
      <c r="CEZ575" s="37"/>
    </row>
    <row r="576" spans="1:2184" ht="30" customHeight="1">
      <c r="A576" s="984"/>
      <c r="B576" s="894">
        <v>86131601</v>
      </c>
      <c r="C576" s="973" t="s">
        <v>285</v>
      </c>
      <c r="D576" s="955" t="s">
        <v>140</v>
      </c>
      <c r="E576" s="973" t="s">
        <v>77</v>
      </c>
      <c r="F576" s="973" t="s">
        <v>946</v>
      </c>
      <c r="G576" s="973" t="s">
        <v>947</v>
      </c>
      <c r="H576" s="960">
        <v>170000000</v>
      </c>
      <c r="I576" s="982">
        <v>170000000</v>
      </c>
      <c r="J576" s="973" t="s">
        <v>29</v>
      </c>
      <c r="K576" s="973" t="s">
        <v>29</v>
      </c>
      <c r="L576" s="973" t="s">
        <v>283</v>
      </c>
      <c r="M576" s="958" t="s">
        <v>765</v>
      </c>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c r="CT576" s="37"/>
      <c r="CU576" s="37"/>
      <c r="CV576" s="37"/>
      <c r="CW576" s="37"/>
      <c r="CX576" s="37"/>
      <c r="CY576" s="37"/>
      <c r="CZ576" s="37"/>
      <c r="DA576" s="37"/>
      <c r="DB576" s="37"/>
      <c r="DC576" s="37"/>
      <c r="DD576" s="37"/>
      <c r="DE576" s="37"/>
      <c r="DF576" s="37"/>
      <c r="DG576" s="37"/>
      <c r="DH576" s="37"/>
      <c r="DI576" s="37"/>
      <c r="DJ576" s="37"/>
      <c r="DK576" s="37"/>
      <c r="DL576" s="37"/>
      <c r="DM576" s="37"/>
      <c r="DN576" s="37"/>
      <c r="DO576" s="37"/>
      <c r="DP576" s="37"/>
      <c r="DQ576" s="37"/>
      <c r="DR576" s="37"/>
      <c r="DS576" s="37"/>
      <c r="DT576" s="37"/>
      <c r="DU576" s="37"/>
      <c r="DV576" s="37"/>
      <c r="DW576" s="37"/>
      <c r="DX576" s="37"/>
      <c r="DY576" s="37"/>
      <c r="DZ576" s="37"/>
      <c r="EA576" s="37"/>
      <c r="EB576" s="37"/>
      <c r="EC576" s="37"/>
      <c r="ED576" s="37"/>
      <c r="EE576" s="37"/>
      <c r="EF576" s="37"/>
      <c r="EG576" s="37"/>
      <c r="EH576" s="37"/>
      <c r="EI576" s="37"/>
      <c r="EJ576" s="37"/>
      <c r="EK576" s="37"/>
      <c r="EL576" s="37"/>
      <c r="EM576" s="37"/>
      <c r="EN576" s="37"/>
      <c r="EO576" s="37"/>
      <c r="EP576" s="37"/>
      <c r="EQ576" s="37"/>
      <c r="ER576" s="37"/>
      <c r="ES576" s="37"/>
      <c r="ET576" s="37"/>
      <c r="EU576" s="37"/>
      <c r="EV576" s="37"/>
      <c r="EW576" s="37"/>
      <c r="EX576" s="37"/>
      <c r="EY576" s="37"/>
      <c r="EZ576" s="37"/>
      <c r="FA576" s="37"/>
      <c r="FB576" s="37"/>
      <c r="FC576" s="37"/>
      <c r="FD576" s="37"/>
      <c r="FE576" s="37"/>
      <c r="FF576" s="37"/>
      <c r="FG576" s="37"/>
      <c r="FH576" s="37"/>
      <c r="FI576" s="37"/>
      <c r="FJ576" s="37"/>
      <c r="FK576" s="37"/>
      <c r="FL576" s="37"/>
      <c r="FM576" s="37"/>
      <c r="FN576" s="37"/>
      <c r="FO576" s="37"/>
      <c r="FP576" s="37"/>
      <c r="FQ576" s="37"/>
      <c r="FR576" s="37"/>
      <c r="FS576" s="37"/>
      <c r="FT576" s="37"/>
      <c r="FU576" s="37"/>
      <c r="FV576" s="37"/>
      <c r="FW576" s="37"/>
      <c r="FX576" s="37"/>
      <c r="FY576" s="37"/>
      <c r="FZ576" s="37"/>
      <c r="GA576" s="37"/>
      <c r="GB576" s="37"/>
      <c r="GC576" s="37"/>
      <c r="GD576" s="37"/>
      <c r="GE576" s="37"/>
      <c r="GF576" s="37"/>
      <c r="GG576" s="37"/>
      <c r="GH576" s="37"/>
      <c r="GI576" s="37"/>
      <c r="GJ576" s="37"/>
      <c r="GK576" s="37"/>
      <c r="GL576" s="37"/>
      <c r="GM576" s="37"/>
      <c r="GN576" s="37"/>
      <c r="GO576" s="37"/>
      <c r="GP576" s="37"/>
      <c r="GQ576" s="37"/>
      <c r="GR576" s="37"/>
      <c r="GS576" s="37"/>
      <c r="GT576" s="37"/>
      <c r="GU576" s="37"/>
      <c r="GV576" s="37"/>
      <c r="GW576" s="37"/>
      <c r="GX576" s="37"/>
      <c r="GY576" s="37"/>
      <c r="GZ576" s="37"/>
      <c r="HA576" s="37"/>
      <c r="HB576" s="37"/>
      <c r="HC576" s="37"/>
      <c r="HD576" s="37"/>
      <c r="HE576" s="37"/>
      <c r="HF576" s="37"/>
      <c r="HG576" s="37"/>
      <c r="HH576" s="37"/>
      <c r="HI576" s="37"/>
      <c r="HJ576" s="37"/>
      <c r="HK576" s="37"/>
      <c r="HL576" s="37"/>
      <c r="HM576" s="37"/>
      <c r="HN576" s="37"/>
      <c r="HO576" s="37"/>
      <c r="HP576" s="37"/>
      <c r="HQ576" s="37"/>
      <c r="HR576" s="37"/>
      <c r="HS576" s="37"/>
      <c r="HT576" s="37"/>
      <c r="HU576" s="37"/>
      <c r="HV576" s="37"/>
      <c r="HW576" s="37"/>
      <c r="HX576" s="37"/>
      <c r="HY576" s="37"/>
      <c r="HZ576" s="37"/>
      <c r="IA576" s="37"/>
      <c r="IB576" s="37"/>
      <c r="IC576" s="37"/>
      <c r="ID576" s="37"/>
      <c r="IE576" s="37"/>
      <c r="IF576" s="37"/>
      <c r="IG576" s="37"/>
      <c r="IH576" s="37"/>
      <c r="II576" s="37"/>
      <c r="IJ576" s="37"/>
      <c r="IK576" s="37"/>
      <c r="IL576" s="37"/>
      <c r="IM576" s="37"/>
      <c r="IN576" s="37"/>
      <c r="IO576" s="37"/>
      <c r="IP576" s="37"/>
      <c r="IQ576" s="37"/>
      <c r="IR576" s="37"/>
      <c r="IS576" s="37"/>
      <c r="IT576" s="37"/>
      <c r="IU576" s="37"/>
      <c r="IV576" s="37"/>
      <c r="IW576" s="37"/>
      <c r="IX576" s="37"/>
      <c r="IY576" s="37"/>
      <c r="IZ576" s="37"/>
      <c r="JA576" s="37"/>
      <c r="JB576" s="37"/>
      <c r="JC576" s="37"/>
      <c r="JD576" s="37"/>
      <c r="JE576" s="37"/>
      <c r="JF576" s="37"/>
      <c r="JG576" s="37"/>
      <c r="JH576" s="37"/>
      <c r="JI576" s="37"/>
      <c r="JJ576" s="37"/>
      <c r="JK576" s="37"/>
      <c r="JL576" s="37"/>
      <c r="JM576" s="37"/>
      <c r="JN576" s="37"/>
      <c r="JO576" s="37"/>
      <c r="JP576" s="37"/>
      <c r="JQ576" s="37"/>
      <c r="JR576" s="37"/>
      <c r="JS576" s="37"/>
      <c r="JT576" s="37"/>
      <c r="JU576" s="37"/>
      <c r="JV576" s="37"/>
      <c r="JW576" s="37"/>
      <c r="JX576" s="37"/>
      <c r="JY576" s="37"/>
      <c r="JZ576" s="37"/>
      <c r="KA576" s="37"/>
      <c r="KB576" s="37"/>
      <c r="KC576" s="37"/>
      <c r="KD576" s="37"/>
      <c r="KE576" s="37"/>
      <c r="KF576" s="37"/>
      <c r="KG576" s="37"/>
      <c r="KH576" s="37"/>
      <c r="KI576" s="37"/>
      <c r="KJ576" s="37"/>
      <c r="KK576" s="37"/>
      <c r="KL576" s="37"/>
      <c r="KM576" s="37"/>
      <c r="KN576" s="37"/>
      <c r="KO576" s="37"/>
      <c r="KP576" s="37"/>
      <c r="KQ576" s="37"/>
      <c r="KR576" s="37"/>
      <c r="KS576" s="37"/>
      <c r="KT576" s="37"/>
      <c r="KU576" s="37"/>
      <c r="KV576" s="37"/>
      <c r="KW576" s="37"/>
      <c r="KX576" s="37"/>
      <c r="KY576" s="37"/>
      <c r="KZ576" s="37"/>
      <c r="LA576" s="37"/>
      <c r="LB576" s="37"/>
      <c r="LC576" s="37"/>
      <c r="LD576" s="37"/>
      <c r="LE576" s="37"/>
      <c r="LF576" s="37"/>
      <c r="LG576" s="37"/>
      <c r="LH576" s="37"/>
      <c r="LI576" s="37"/>
      <c r="LJ576" s="37"/>
      <c r="LK576" s="37"/>
      <c r="LL576" s="37"/>
      <c r="LM576" s="37"/>
      <c r="LN576" s="37"/>
      <c r="LO576" s="37"/>
      <c r="LP576" s="37"/>
      <c r="LQ576" s="37"/>
      <c r="LR576" s="37"/>
      <c r="LS576" s="37"/>
      <c r="LT576" s="37"/>
      <c r="LU576" s="37"/>
      <c r="LV576" s="37"/>
      <c r="LW576" s="37"/>
      <c r="LX576" s="37"/>
      <c r="LY576" s="37"/>
      <c r="LZ576" s="37"/>
      <c r="MA576" s="37"/>
      <c r="MB576" s="37"/>
      <c r="MC576" s="37"/>
      <c r="MD576" s="37"/>
      <c r="ME576" s="37"/>
      <c r="MF576" s="37"/>
      <c r="MG576" s="37"/>
      <c r="MH576" s="37"/>
      <c r="MI576" s="37"/>
      <c r="MJ576" s="37"/>
      <c r="MK576" s="37"/>
      <c r="ML576" s="37"/>
      <c r="MM576" s="37"/>
      <c r="MN576" s="37"/>
      <c r="MO576" s="37"/>
      <c r="MP576" s="37"/>
      <c r="MQ576" s="37"/>
      <c r="MR576" s="37"/>
      <c r="MS576" s="37"/>
      <c r="MT576" s="37"/>
      <c r="MU576" s="37"/>
      <c r="MV576" s="37"/>
      <c r="MW576" s="37"/>
      <c r="MX576" s="37"/>
      <c r="MY576" s="37"/>
      <c r="MZ576" s="37"/>
      <c r="NA576" s="37"/>
      <c r="NB576" s="37"/>
      <c r="NC576" s="37"/>
      <c r="ND576" s="37"/>
      <c r="NE576" s="37"/>
      <c r="NF576" s="37"/>
      <c r="NG576" s="37"/>
      <c r="NH576" s="37"/>
      <c r="NI576" s="37"/>
      <c r="NJ576" s="37"/>
      <c r="NK576" s="37"/>
      <c r="NL576" s="37"/>
      <c r="NM576" s="37"/>
      <c r="NN576" s="37"/>
      <c r="NO576" s="37"/>
      <c r="NP576" s="37"/>
      <c r="NQ576" s="37"/>
      <c r="NR576" s="37"/>
      <c r="NS576" s="37"/>
      <c r="NT576" s="37"/>
      <c r="NU576" s="37"/>
      <c r="NV576" s="37"/>
      <c r="NW576" s="37"/>
      <c r="NX576" s="37"/>
      <c r="NY576" s="37"/>
      <c r="NZ576" s="37"/>
      <c r="OA576" s="37"/>
      <c r="OB576" s="37"/>
      <c r="OC576" s="37"/>
      <c r="OD576" s="37"/>
      <c r="OE576" s="37"/>
      <c r="OF576" s="37"/>
      <c r="OG576" s="37"/>
      <c r="OH576" s="37"/>
      <c r="OI576" s="37"/>
      <c r="OJ576" s="37"/>
      <c r="OK576" s="37"/>
      <c r="OL576" s="37"/>
      <c r="OM576" s="37"/>
      <c r="ON576" s="37"/>
      <c r="OO576" s="37"/>
      <c r="OP576" s="37"/>
      <c r="OQ576" s="37"/>
      <c r="OR576" s="37"/>
      <c r="OS576" s="37"/>
      <c r="OT576" s="37"/>
      <c r="OU576" s="37"/>
      <c r="OV576" s="37"/>
      <c r="OW576" s="37"/>
      <c r="OX576" s="37"/>
      <c r="OY576" s="37"/>
      <c r="OZ576" s="37"/>
      <c r="PA576" s="37"/>
      <c r="PB576" s="37"/>
      <c r="PC576" s="37"/>
      <c r="PD576" s="37"/>
      <c r="PE576" s="37"/>
      <c r="PF576" s="37"/>
      <c r="PG576" s="37"/>
      <c r="PH576" s="37"/>
      <c r="PI576" s="37"/>
      <c r="PJ576" s="37"/>
      <c r="PK576" s="37"/>
      <c r="PL576" s="37"/>
      <c r="PM576" s="37"/>
      <c r="PN576" s="37"/>
      <c r="PO576" s="37"/>
      <c r="PP576" s="37"/>
      <c r="PQ576" s="37"/>
      <c r="PR576" s="37"/>
      <c r="PS576" s="37"/>
      <c r="PT576" s="37"/>
      <c r="PU576" s="37"/>
      <c r="PV576" s="37"/>
      <c r="PW576" s="37"/>
      <c r="PX576" s="37"/>
      <c r="PY576" s="37"/>
      <c r="PZ576" s="37"/>
      <c r="QA576" s="37"/>
      <c r="QB576" s="37"/>
      <c r="QC576" s="37"/>
      <c r="QD576" s="37"/>
      <c r="QE576" s="37"/>
      <c r="QF576" s="37"/>
      <c r="QG576" s="37"/>
      <c r="QH576" s="37"/>
      <c r="QI576" s="37"/>
      <c r="QJ576" s="37"/>
      <c r="QK576" s="37"/>
      <c r="QL576" s="37"/>
      <c r="QM576" s="37"/>
      <c r="QN576" s="37"/>
      <c r="QO576" s="37"/>
      <c r="QP576" s="37"/>
      <c r="QQ576" s="37"/>
      <c r="QR576" s="37"/>
      <c r="QS576" s="37"/>
      <c r="QT576" s="37"/>
      <c r="QU576" s="37"/>
      <c r="QV576" s="37"/>
      <c r="QW576" s="37"/>
      <c r="QX576" s="37"/>
      <c r="QY576" s="37"/>
      <c r="QZ576" s="37"/>
      <c r="RA576" s="37"/>
      <c r="RB576" s="37"/>
      <c r="RC576" s="37"/>
      <c r="RD576" s="37"/>
      <c r="RE576" s="37"/>
      <c r="RF576" s="37"/>
      <c r="RG576" s="37"/>
      <c r="RH576" s="37"/>
      <c r="RI576" s="37"/>
      <c r="RJ576" s="37"/>
      <c r="RK576" s="37"/>
      <c r="RL576" s="37"/>
      <c r="RM576" s="37"/>
      <c r="RN576" s="37"/>
      <c r="RO576" s="37"/>
      <c r="RP576" s="37"/>
      <c r="RQ576" s="37"/>
      <c r="RR576" s="37"/>
      <c r="RS576" s="37"/>
      <c r="RT576" s="37"/>
      <c r="RU576" s="37"/>
      <c r="RV576" s="37"/>
      <c r="RW576" s="37"/>
      <c r="RX576" s="37"/>
      <c r="RY576" s="37"/>
      <c r="RZ576" s="37"/>
      <c r="SA576" s="37"/>
      <c r="SB576" s="37"/>
      <c r="SC576" s="37"/>
      <c r="SD576" s="37"/>
      <c r="SE576" s="37"/>
      <c r="SF576" s="37"/>
      <c r="SG576" s="37"/>
      <c r="SH576" s="37"/>
      <c r="SI576" s="37"/>
      <c r="SJ576" s="37"/>
      <c r="SK576" s="37"/>
      <c r="SL576" s="37"/>
      <c r="SM576" s="37"/>
      <c r="SN576" s="37"/>
      <c r="SO576" s="37"/>
      <c r="SP576" s="37"/>
      <c r="SQ576" s="37"/>
      <c r="SR576" s="37"/>
      <c r="SS576" s="37"/>
      <c r="ST576" s="37"/>
      <c r="SU576" s="37"/>
      <c r="SV576" s="37"/>
      <c r="SW576" s="37"/>
      <c r="SX576" s="37"/>
      <c r="SY576" s="37"/>
      <c r="SZ576" s="37"/>
      <c r="TA576" s="37"/>
      <c r="TB576" s="37"/>
      <c r="TC576" s="37"/>
      <c r="TD576" s="37"/>
      <c r="TE576" s="37"/>
      <c r="TF576" s="37"/>
      <c r="TG576" s="37"/>
      <c r="TH576" s="37"/>
      <c r="TI576" s="37"/>
      <c r="TJ576" s="37"/>
      <c r="TK576" s="37"/>
      <c r="TL576" s="37"/>
      <c r="TM576" s="37"/>
      <c r="TN576" s="37"/>
      <c r="TO576" s="37"/>
      <c r="TP576" s="37"/>
      <c r="TQ576" s="37"/>
      <c r="TR576" s="37"/>
      <c r="TS576" s="37"/>
      <c r="TT576" s="37"/>
      <c r="TU576" s="37"/>
      <c r="TV576" s="37"/>
      <c r="TW576" s="37"/>
      <c r="TX576" s="37"/>
      <c r="TY576" s="37"/>
      <c r="TZ576" s="37"/>
      <c r="UA576" s="37"/>
      <c r="UB576" s="37"/>
      <c r="UC576" s="37"/>
      <c r="UD576" s="37"/>
      <c r="UE576" s="37"/>
      <c r="UF576" s="37"/>
      <c r="UG576" s="37"/>
      <c r="UH576" s="37"/>
      <c r="UI576" s="37"/>
      <c r="UJ576" s="37"/>
      <c r="UK576" s="37"/>
      <c r="UL576" s="37"/>
      <c r="UM576" s="37"/>
      <c r="UN576" s="37"/>
      <c r="UO576" s="37"/>
      <c r="UP576" s="37"/>
      <c r="UQ576" s="37"/>
      <c r="UR576" s="37"/>
      <c r="US576" s="37"/>
      <c r="UT576" s="37"/>
      <c r="UU576" s="37"/>
      <c r="UV576" s="37"/>
      <c r="UW576" s="37"/>
      <c r="UX576" s="37"/>
      <c r="UY576" s="37"/>
      <c r="UZ576" s="37"/>
      <c r="VA576" s="37"/>
      <c r="VB576" s="37"/>
      <c r="VC576" s="37"/>
      <c r="VD576" s="37"/>
      <c r="VE576" s="37"/>
      <c r="VF576" s="37"/>
      <c r="VG576" s="37"/>
      <c r="VH576" s="37"/>
      <c r="VI576" s="37"/>
      <c r="VJ576" s="37"/>
      <c r="VK576" s="37"/>
      <c r="VL576" s="37"/>
      <c r="VM576" s="37"/>
      <c r="VN576" s="37"/>
      <c r="VO576" s="37"/>
      <c r="VP576" s="37"/>
      <c r="VQ576" s="37"/>
      <c r="VR576" s="37"/>
      <c r="VS576" s="37"/>
      <c r="VT576" s="37"/>
      <c r="VU576" s="37"/>
      <c r="VV576" s="37"/>
      <c r="VW576" s="37"/>
      <c r="VX576" s="37"/>
      <c r="VY576" s="37"/>
      <c r="VZ576" s="37"/>
      <c r="WA576" s="37"/>
      <c r="WB576" s="37"/>
      <c r="WC576" s="37"/>
      <c r="WD576" s="37"/>
      <c r="WE576" s="37"/>
      <c r="WF576" s="37"/>
      <c r="WG576" s="37"/>
      <c r="WH576" s="37"/>
      <c r="WI576" s="37"/>
      <c r="WJ576" s="37"/>
      <c r="WK576" s="37"/>
      <c r="WL576" s="37"/>
      <c r="WM576" s="37"/>
      <c r="WN576" s="37"/>
      <c r="WO576" s="37"/>
      <c r="WP576" s="37"/>
      <c r="WQ576" s="37"/>
      <c r="WR576" s="37"/>
      <c r="WS576" s="37"/>
      <c r="WT576" s="37"/>
      <c r="WU576" s="37"/>
      <c r="WV576" s="37"/>
      <c r="WW576" s="37"/>
      <c r="WX576" s="37"/>
      <c r="WY576" s="37"/>
      <c r="WZ576" s="37"/>
      <c r="XA576" s="37"/>
      <c r="XB576" s="37"/>
      <c r="XC576" s="37"/>
      <c r="XD576" s="37"/>
      <c r="XE576" s="37"/>
      <c r="XF576" s="37"/>
      <c r="XG576" s="37"/>
      <c r="XH576" s="37"/>
      <c r="XI576" s="37"/>
      <c r="XJ576" s="37"/>
      <c r="XK576" s="37"/>
      <c r="XL576" s="37"/>
      <c r="XM576" s="37"/>
      <c r="XN576" s="37"/>
      <c r="XO576" s="37"/>
      <c r="XP576" s="37"/>
      <c r="XQ576" s="37"/>
      <c r="XR576" s="37"/>
      <c r="XS576" s="37"/>
      <c r="XT576" s="37"/>
      <c r="XU576" s="37"/>
      <c r="XV576" s="37"/>
      <c r="XW576" s="37"/>
      <c r="XX576" s="37"/>
      <c r="XY576" s="37"/>
      <c r="XZ576" s="37"/>
      <c r="YA576" s="37"/>
      <c r="YB576" s="37"/>
      <c r="YC576" s="37"/>
      <c r="YD576" s="37"/>
      <c r="YE576" s="37"/>
      <c r="YF576" s="37"/>
      <c r="YG576" s="37"/>
      <c r="YH576" s="37"/>
      <c r="YI576" s="37"/>
      <c r="YJ576" s="37"/>
      <c r="YK576" s="37"/>
      <c r="YL576" s="37"/>
      <c r="YM576" s="37"/>
      <c r="YN576" s="37"/>
      <c r="YO576" s="37"/>
      <c r="YP576" s="37"/>
      <c r="YQ576" s="37"/>
      <c r="YR576" s="37"/>
      <c r="YS576" s="37"/>
      <c r="YT576" s="37"/>
      <c r="YU576" s="37"/>
      <c r="YV576" s="37"/>
      <c r="YW576" s="37"/>
      <c r="YX576" s="37"/>
      <c r="YY576" s="37"/>
      <c r="YZ576" s="37"/>
      <c r="ZA576" s="37"/>
      <c r="ZB576" s="37"/>
      <c r="ZC576" s="37"/>
      <c r="ZD576" s="37"/>
      <c r="ZE576" s="37"/>
      <c r="ZF576" s="37"/>
      <c r="ZG576" s="37"/>
      <c r="ZH576" s="37"/>
      <c r="ZI576" s="37"/>
      <c r="ZJ576" s="37"/>
      <c r="ZK576" s="37"/>
      <c r="ZL576" s="37"/>
      <c r="ZM576" s="37"/>
      <c r="ZN576" s="37"/>
      <c r="ZO576" s="37"/>
      <c r="ZP576" s="37"/>
      <c r="ZQ576" s="37"/>
      <c r="ZR576" s="37"/>
      <c r="ZS576" s="37"/>
      <c r="ZT576" s="37"/>
      <c r="ZU576" s="37"/>
      <c r="ZV576" s="37"/>
      <c r="ZW576" s="37"/>
      <c r="ZX576" s="37"/>
      <c r="ZY576" s="37"/>
      <c r="ZZ576" s="37"/>
      <c r="AAA576" s="37"/>
      <c r="AAB576" s="37"/>
      <c r="AAC576" s="37"/>
      <c r="AAD576" s="37"/>
      <c r="AAE576" s="37"/>
      <c r="AAF576" s="37"/>
      <c r="AAG576" s="37"/>
      <c r="AAH576" s="37"/>
      <c r="AAI576" s="37"/>
      <c r="AAJ576" s="37"/>
      <c r="AAK576" s="37"/>
      <c r="AAL576" s="37"/>
      <c r="AAM576" s="37"/>
      <c r="AAN576" s="37"/>
      <c r="AAO576" s="37"/>
      <c r="AAP576" s="37"/>
      <c r="AAQ576" s="37"/>
      <c r="AAR576" s="37"/>
      <c r="AAS576" s="37"/>
      <c r="AAT576" s="37"/>
      <c r="AAU576" s="37"/>
      <c r="AAV576" s="37"/>
      <c r="AAW576" s="37"/>
      <c r="AAX576" s="37"/>
      <c r="AAY576" s="37"/>
      <c r="AAZ576" s="37"/>
      <c r="ABA576" s="37"/>
      <c r="ABB576" s="37"/>
      <c r="ABC576" s="37"/>
      <c r="ABD576" s="37"/>
      <c r="ABE576" s="37"/>
      <c r="ABF576" s="37"/>
      <c r="ABG576" s="37"/>
      <c r="ABH576" s="37"/>
      <c r="ABI576" s="37"/>
      <c r="ABJ576" s="37"/>
      <c r="ABK576" s="37"/>
      <c r="ABL576" s="37"/>
      <c r="ABM576" s="37"/>
      <c r="ABN576" s="37"/>
      <c r="ABO576" s="37"/>
      <c r="ABP576" s="37"/>
      <c r="ABQ576" s="37"/>
      <c r="ABR576" s="37"/>
      <c r="ABS576" s="37"/>
      <c r="ABT576" s="37"/>
      <c r="ABU576" s="37"/>
      <c r="ABV576" s="37"/>
      <c r="ABW576" s="37"/>
      <c r="ABX576" s="37"/>
      <c r="ABY576" s="37"/>
      <c r="ABZ576" s="37"/>
      <c r="ACA576" s="37"/>
      <c r="ACB576" s="37"/>
      <c r="ACC576" s="37"/>
      <c r="ACD576" s="37"/>
      <c r="ACE576" s="37"/>
      <c r="ACF576" s="37"/>
      <c r="ACG576" s="37"/>
      <c r="ACH576" s="37"/>
      <c r="ACI576" s="37"/>
      <c r="ACJ576" s="37"/>
      <c r="ACK576" s="37"/>
      <c r="ACL576" s="37"/>
      <c r="ACM576" s="37"/>
      <c r="ACN576" s="37"/>
      <c r="ACO576" s="37"/>
      <c r="ACP576" s="37"/>
      <c r="ACQ576" s="37"/>
      <c r="ACR576" s="37"/>
      <c r="ACS576" s="37"/>
      <c r="ACT576" s="37"/>
      <c r="ACU576" s="37"/>
      <c r="ACV576" s="37"/>
      <c r="ACW576" s="37"/>
      <c r="ACX576" s="37"/>
      <c r="ACY576" s="37"/>
      <c r="ACZ576" s="37"/>
      <c r="ADA576" s="37"/>
      <c r="ADB576" s="37"/>
      <c r="ADC576" s="37"/>
      <c r="ADD576" s="37"/>
      <c r="ADE576" s="37"/>
      <c r="ADF576" s="37"/>
      <c r="ADG576" s="37"/>
      <c r="ADH576" s="37"/>
      <c r="ADI576" s="37"/>
      <c r="ADJ576" s="37"/>
      <c r="ADK576" s="37"/>
      <c r="ADL576" s="37"/>
      <c r="ADM576" s="37"/>
      <c r="ADN576" s="37"/>
      <c r="ADO576" s="37"/>
      <c r="ADP576" s="37"/>
      <c r="ADQ576" s="37"/>
      <c r="ADR576" s="37"/>
      <c r="ADS576" s="37"/>
      <c r="ADT576" s="37"/>
      <c r="ADU576" s="37"/>
      <c r="ADV576" s="37"/>
      <c r="ADW576" s="37"/>
      <c r="ADX576" s="37"/>
      <c r="ADY576" s="37"/>
      <c r="ADZ576" s="37"/>
      <c r="AEA576" s="37"/>
      <c r="AEB576" s="37"/>
      <c r="AEC576" s="37"/>
      <c r="AED576" s="37"/>
      <c r="AEE576" s="37"/>
      <c r="AEF576" s="37"/>
      <c r="AEG576" s="37"/>
      <c r="AEH576" s="37"/>
      <c r="AEI576" s="37"/>
      <c r="AEJ576" s="37"/>
      <c r="AEK576" s="37"/>
      <c r="AEL576" s="37"/>
      <c r="AEM576" s="37"/>
      <c r="AEN576" s="37"/>
      <c r="AEO576" s="37"/>
      <c r="AEP576" s="37"/>
      <c r="AEQ576" s="37"/>
      <c r="AER576" s="37"/>
      <c r="AES576" s="37"/>
      <c r="AET576" s="37"/>
      <c r="AEU576" s="37"/>
      <c r="AEV576" s="37"/>
      <c r="AEW576" s="37"/>
      <c r="AEX576" s="37"/>
      <c r="AEY576" s="37"/>
      <c r="AEZ576" s="37"/>
      <c r="AFA576" s="37"/>
      <c r="AFB576" s="37"/>
      <c r="AFC576" s="37"/>
      <c r="AFD576" s="37"/>
      <c r="AFE576" s="37"/>
      <c r="AFF576" s="37"/>
      <c r="AFG576" s="37"/>
      <c r="AFH576" s="37"/>
      <c r="AFI576" s="37"/>
      <c r="AFJ576" s="37"/>
      <c r="AFK576" s="37"/>
      <c r="AFL576" s="37"/>
      <c r="AFM576" s="37"/>
      <c r="AFN576" s="37"/>
      <c r="AFO576" s="37"/>
      <c r="AFP576" s="37"/>
      <c r="AFQ576" s="37"/>
      <c r="AFR576" s="37"/>
      <c r="AFS576" s="37"/>
      <c r="AFT576" s="37"/>
      <c r="AFU576" s="37"/>
      <c r="AFV576" s="37"/>
      <c r="AFW576" s="37"/>
      <c r="AFX576" s="37"/>
      <c r="AFY576" s="37"/>
      <c r="AFZ576" s="37"/>
      <c r="AGA576" s="37"/>
      <c r="AGB576" s="37"/>
      <c r="AGC576" s="37"/>
      <c r="AGD576" s="37"/>
      <c r="AGE576" s="37"/>
      <c r="AGF576" s="37"/>
      <c r="AGG576" s="37"/>
      <c r="AGH576" s="37"/>
      <c r="AGI576" s="37"/>
      <c r="AGJ576" s="37"/>
      <c r="AGK576" s="37"/>
      <c r="AGL576" s="37"/>
      <c r="AGM576" s="37"/>
      <c r="AGN576" s="37"/>
      <c r="AGO576" s="37"/>
      <c r="AGP576" s="37"/>
      <c r="AGQ576" s="37"/>
      <c r="AGR576" s="37"/>
      <c r="AGS576" s="37"/>
      <c r="AGT576" s="37"/>
      <c r="AGU576" s="37"/>
      <c r="AGV576" s="37"/>
      <c r="AGW576" s="37"/>
      <c r="AGX576" s="37"/>
      <c r="AGY576" s="37"/>
      <c r="AGZ576" s="37"/>
      <c r="AHA576" s="37"/>
      <c r="AHB576" s="37"/>
      <c r="AHC576" s="37"/>
      <c r="AHD576" s="37"/>
      <c r="AHE576" s="37"/>
      <c r="AHF576" s="37"/>
      <c r="AHG576" s="37"/>
      <c r="AHH576" s="37"/>
      <c r="AHI576" s="37"/>
      <c r="AHJ576" s="37"/>
      <c r="AHK576" s="37"/>
      <c r="AHL576" s="37"/>
      <c r="AHM576" s="37"/>
      <c r="AHN576" s="37"/>
      <c r="AHO576" s="37"/>
      <c r="AHP576" s="37"/>
      <c r="AHQ576" s="37"/>
      <c r="AHR576" s="37"/>
      <c r="AHS576" s="37"/>
      <c r="AHT576" s="37"/>
      <c r="AHU576" s="37"/>
      <c r="AHV576" s="37"/>
      <c r="AHW576" s="37"/>
      <c r="AHX576" s="37"/>
      <c r="AHY576" s="37"/>
      <c r="AHZ576" s="37"/>
      <c r="AIA576" s="37"/>
      <c r="AIB576" s="37"/>
      <c r="AIC576" s="37"/>
      <c r="AID576" s="37"/>
      <c r="AIE576" s="37"/>
      <c r="AIF576" s="37"/>
      <c r="AIG576" s="37"/>
      <c r="AIH576" s="37"/>
      <c r="AII576" s="37"/>
      <c r="AIJ576" s="37"/>
      <c r="AIK576" s="37"/>
      <c r="AIL576" s="37"/>
      <c r="AIM576" s="37"/>
      <c r="AIN576" s="37"/>
      <c r="AIO576" s="37"/>
      <c r="AIP576" s="37"/>
      <c r="AIQ576" s="37"/>
      <c r="AIR576" s="37"/>
      <c r="AIS576" s="37"/>
      <c r="AIT576" s="37"/>
      <c r="AIU576" s="37"/>
      <c r="AIV576" s="37"/>
      <c r="AIW576" s="37"/>
      <c r="AIX576" s="37"/>
      <c r="AIY576" s="37"/>
      <c r="AIZ576" s="37"/>
      <c r="AJA576" s="37"/>
      <c r="AJB576" s="37"/>
      <c r="AJC576" s="37"/>
      <c r="AJD576" s="37"/>
      <c r="AJE576" s="37"/>
      <c r="AJF576" s="37"/>
      <c r="AJG576" s="37"/>
      <c r="AJH576" s="37"/>
      <c r="AJI576" s="37"/>
      <c r="AJJ576" s="37"/>
      <c r="AJK576" s="37"/>
      <c r="AJL576" s="37"/>
      <c r="AJM576" s="37"/>
      <c r="AJN576" s="37"/>
      <c r="AJO576" s="37"/>
      <c r="AJP576" s="37"/>
      <c r="AJQ576" s="37"/>
      <c r="AJR576" s="37"/>
      <c r="AJS576" s="37"/>
      <c r="AJT576" s="37"/>
      <c r="AJU576" s="37"/>
      <c r="AJV576" s="37"/>
      <c r="AJW576" s="37"/>
      <c r="AJX576" s="37"/>
      <c r="AJY576" s="37"/>
      <c r="AJZ576" s="37"/>
      <c r="AKA576" s="37"/>
      <c r="AKB576" s="37"/>
      <c r="AKC576" s="37"/>
      <c r="AKD576" s="37"/>
      <c r="AKE576" s="37"/>
      <c r="AKF576" s="37"/>
      <c r="AKG576" s="37"/>
      <c r="AKH576" s="37"/>
      <c r="AKI576" s="37"/>
      <c r="AKJ576" s="37"/>
      <c r="AKK576" s="37"/>
      <c r="AKL576" s="37"/>
      <c r="AKM576" s="37"/>
      <c r="AKN576" s="37"/>
      <c r="AKO576" s="37"/>
      <c r="AKP576" s="37"/>
      <c r="AKQ576" s="37"/>
      <c r="AKR576" s="37"/>
      <c r="AKS576" s="37"/>
      <c r="AKT576" s="37"/>
      <c r="AKU576" s="37"/>
      <c r="AKV576" s="37"/>
      <c r="AKW576" s="37"/>
      <c r="AKX576" s="37"/>
      <c r="AKY576" s="37"/>
      <c r="AKZ576" s="37"/>
      <c r="ALA576" s="37"/>
      <c r="ALB576" s="37"/>
      <c r="ALC576" s="37"/>
      <c r="ALD576" s="37"/>
      <c r="ALE576" s="37"/>
      <c r="ALF576" s="37"/>
      <c r="ALG576" s="37"/>
      <c r="ALH576" s="37"/>
      <c r="ALI576" s="37"/>
      <c r="ALJ576" s="37"/>
      <c r="ALK576" s="37"/>
      <c r="ALL576" s="37"/>
      <c r="ALM576" s="37"/>
      <c r="ALN576" s="37"/>
      <c r="ALO576" s="37"/>
      <c r="ALP576" s="37"/>
      <c r="ALQ576" s="37"/>
      <c r="ALR576" s="37"/>
      <c r="ALS576" s="37"/>
      <c r="ALT576" s="37"/>
      <c r="ALU576" s="37"/>
      <c r="ALV576" s="37"/>
      <c r="ALW576" s="37"/>
      <c r="ALX576" s="37"/>
      <c r="ALY576" s="37"/>
      <c r="ALZ576" s="37"/>
      <c r="AMA576" s="37"/>
      <c r="AMB576" s="37"/>
      <c r="AMC576" s="37"/>
      <c r="AMD576" s="37"/>
      <c r="AME576" s="37"/>
      <c r="AMF576" s="37"/>
      <c r="AMG576" s="37"/>
      <c r="AMH576" s="37"/>
      <c r="AMI576" s="37"/>
      <c r="AMJ576" s="37"/>
      <c r="AMK576" s="37"/>
      <c r="AML576" s="37"/>
      <c r="AMM576" s="37"/>
      <c r="AMN576" s="37"/>
      <c r="AMO576" s="37"/>
      <c r="AMP576" s="37"/>
      <c r="AMQ576" s="37"/>
      <c r="AMR576" s="37"/>
      <c r="AMS576" s="37"/>
      <c r="AMT576" s="37"/>
      <c r="AMU576" s="37"/>
      <c r="AMV576" s="37"/>
      <c r="AMW576" s="37"/>
      <c r="AMX576" s="37"/>
      <c r="AMY576" s="37"/>
      <c r="AMZ576" s="37"/>
      <c r="ANA576" s="37"/>
      <c r="ANB576" s="37"/>
      <c r="ANC576" s="37"/>
      <c r="AND576" s="37"/>
      <c r="ANE576" s="37"/>
      <c r="ANF576" s="37"/>
      <c r="ANG576" s="37"/>
      <c r="ANH576" s="37"/>
      <c r="ANI576" s="37"/>
      <c r="ANJ576" s="37"/>
      <c r="ANK576" s="37"/>
      <c r="ANL576" s="37"/>
      <c r="ANM576" s="37"/>
      <c r="ANN576" s="37"/>
      <c r="ANO576" s="37"/>
      <c r="ANP576" s="37"/>
      <c r="ANQ576" s="37"/>
      <c r="ANR576" s="37"/>
      <c r="ANS576" s="37"/>
      <c r="ANT576" s="37"/>
      <c r="ANU576" s="37"/>
      <c r="ANV576" s="37"/>
      <c r="ANW576" s="37"/>
      <c r="ANX576" s="37"/>
      <c r="ANY576" s="37"/>
      <c r="ANZ576" s="37"/>
      <c r="AOA576" s="37"/>
      <c r="AOB576" s="37"/>
      <c r="AOC576" s="37"/>
      <c r="AOD576" s="37"/>
      <c r="AOE576" s="37"/>
      <c r="AOF576" s="37"/>
      <c r="AOG576" s="37"/>
      <c r="AOH576" s="37"/>
      <c r="AOI576" s="37"/>
      <c r="AOJ576" s="37"/>
      <c r="AOK576" s="37"/>
      <c r="AOL576" s="37"/>
      <c r="AOM576" s="37"/>
      <c r="AON576" s="37"/>
      <c r="AOO576" s="37"/>
      <c r="AOP576" s="37"/>
      <c r="AOQ576" s="37"/>
      <c r="AOR576" s="37"/>
      <c r="AOS576" s="37"/>
      <c r="AOT576" s="37"/>
      <c r="AOU576" s="37"/>
      <c r="AOV576" s="37"/>
      <c r="AOW576" s="37"/>
      <c r="AOX576" s="37"/>
      <c r="AOY576" s="37"/>
      <c r="AOZ576" s="37"/>
      <c r="APA576" s="37"/>
      <c r="APB576" s="37"/>
      <c r="APC576" s="37"/>
      <c r="APD576" s="37"/>
      <c r="APE576" s="37"/>
      <c r="APF576" s="37"/>
      <c r="APG576" s="37"/>
      <c r="APH576" s="37"/>
      <c r="API576" s="37"/>
      <c r="APJ576" s="37"/>
      <c r="APK576" s="37"/>
      <c r="APL576" s="37"/>
      <c r="APM576" s="37"/>
      <c r="APN576" s="37"/>
      <c r="APO576" s="37"/>
      <c r="APP576" s="37"/>
      <c r="APQ576" s="37"/>
      <c r="APR576" s="37"/>
      <c r="APS576" s="37"/>
      <c r="APT576" s="37"/>
      <c r="APU576" s="37"/>
      <c r="APV576" s="37"/>
      <c r="APW576" s="37"/>
      <c r="APX576" s="37"/>
      <c r="APY576" s="37"/>
      <c r="APZ576" s="37"/>
      <c r="AQA576" s="37"/>
      <c r="AQB576" s="37"/>
      <c r="AQC576" s="37"/>
      <c r="AQD576" s="37"/>
      <c r="AQE576" s="37"/>
      <c r="AQF576" s="37"/>
      <c r="AQG576" s="37"/>
      <c r="AQH576" s="37"/>
      <c r="AQI576" s="37"/>
      <c r="AQJ576" s="37"/>
      <c r="AQK576" s="37"/>
      <c r="AQL576" s="37"/>
      <c r="AQM576" s="37"/>
      <c r="AQN576" s="37"/>
      <c r="AQO576" s="37"/>
      <c r="AQP576" s="37"/>
      <c r="AQQ576" s="37"/>
      <c r="AQR576" s="37"/>
      <c r="AQS576" s="37"/>
      <c r="AQT576" s="37"/>
      <c r="AQU576" s="37"/>
      <c r="AQV576" s="37"/>
      <c r="AQW576" s="37"/>
      <c r="AQX576" s="37"/>
      <c r="AQY576" s="37"/>
      <c r="AQZ576" s="37"/>
      <c r="ARA576" s="37"/>
      <c r="ARB576" s="37"/>
      <c r="ARC576" s="37"/>
      <c r="ARD576" s="37"/>
      <c r="ARE576" s="37"/>
      <c r="ARF576" s="37"/>
      <c r="ARG576" s="37"/>
      <c r="ARH576" s="37"/>
      <c r="ARI576" s="37"/>
      <c r="ARJ576" s="37"/>
      <c r="ARK576" s="37"/>
      <c r="ARL576" s="37"/>
      <c r="ARM576" s="37"/>
      <c r="ARN576" s="37"/>
      <c r="ARO576" s="37"/>
      <c r="ARP576" s="37"/>
      <c r="ARQ576" s="37"/>
      <c r="ARR576" s="37"/>
      <c r="ARS576" s="37"/>
      <c r="ART576" s="37"/>
      <c r="ARU576" s="37"/>
      <c r="ARV576" s="37"/>
      <c r="ARW576" s="37"/>
      <c r="ARX576" s="37"/>
      <c r="ARY576" s="37"/>
      <c r="ARZ576" s="37"/>
      <c r="ASA576" s="37"/>
      <c r="ASB576" s="37"/>
      <c r="ASC576" s="37"/>
      <c r="ASD576" s="37"/>
      <c r="ASE576" s="37"/>
      <c r="ASF576" s="37"/>
      <c r="ASG576" s="37"/>
      <c r="ASH576" s="37"/>
      <c r="ASI576" s="37"/>
      <c r="ASJ576" s="37"/>
      <c r="ASK576" s="37"/>
      <c r="ASL576" s="37"/>
      <c r="ASM576" s="37"/>
      <c r="ASN576" s="37"/>
      <c r="ASO576" s="37"/>
      <c r="ASP576" s="37"/>
      <c r="ASQ576" s="37"/>
      <c r="ASR576" s="37"/>
      <c r="ASS576" s="37"/>
      <c r="AST576" s="37"/>
      <c r="ASU576" s="37"/>
      <c r="ASV576" s="37"/>
      <c r="ASW576" s="37"/>
      <c r="ASX576" s="37"/>
      <c r="ASY576" s="37"/>
      <c r="ASZ576" s="37"/>
      <c r="ATA576" s="37"/>
      <c r="ATB576" s="37"/>
      <c r="ATC576" s="37"/>
      <c r="ATD576" s="37"/>
      <c r="ATE576" s="37"/>
      <c r="ATF576" s="37"/>
      <c r="ATG576" s="37"/>
      <c r="ATH576" s="37"/>
      <c r="ATI576" s="37"/>
      <c r="ATJ576" s="37"/>
      <c r="ATK576" s="37"/>
      <c r="ATL576" s="37"/>
      <c r="ATM576" s="37"/>
      <c r="ATN576" s="37"/>
      <c r="ATO576" s="37"/>
      <c r="ATP576" s="37"/>
      <c r="ATQ576" s="37"/>
      <c r="ATR576" s="37"/>
      <c r="ATS576" s="37"/>
      <c r="ATT576" s="37"/>
      <c r="ATU576" s="37"/>
      <c r="ATV576" s="37"/>
      <c r="ATW576" s="37"/>
      <c r="ATX576" s="37"/>
      <c r="ATY576" s="37"/>
      <c r="ATZ576" s="37"/>
      <c r="AUA576" s="37"/>
      <c r="AUB576" s="37"/>
      <c r="AUC576" s="37"/>
      <c r="AUD576" s="37"/>
      <c r="AUE576" s="37"/>
      <c r="AUF576" s="37"/>
      <c r="AUG576" s="37"/>
      <c r="AUH576" s="37"/>
      <c r="AUI576" s="37"/>
      <c r="AUJ576" s="37"/>
      <c r="AUK576" s="37"/>
      <c r="AUL576" s="37"/>
      <c r="AUM576" s="37"/>
      <c r="AUN576" s="37"/>
      <c r="AUO576" s="37"/>
      <c r="AUP576" s="37"/>
      <c r="AUQ576" s="37"/>
      <c r="AUR576" s="37"/>
      <c r="AUS576" s="37"/>
      <c r="AUT576" s="37"/>
      <c r="AUU576" s="37"/>
      <c r="AUV576" s="37"/>
      <c r="AUW576" s="37"/>
      <c r="AUX576" s="37"/>
      <c r="AUY576" s="37"/>
      <c r="AUZ576" s="37"/>
      <c r="AVA576" s="37"/>
      <c r="AVB576" s="37"/>
      <c r="AVC576" s="37"/>
      <c r="AVD576" s="37"/>
      <c r="AVE576" s="37"/>
      <c r="AVF576" s="37"/>
      <c r="AVG576" s="37"/>
      <c r="AVH576" s="37"/>
      <c r="AVI576" s="37"/>
      <c r="AVJ576" s="37"/>
      <c r="AVK576" s="37"/>
      <c r="AVL576" s="37"/>
      <c r="AVM576" s="37"/>
      <c r="AVN576" s="37"/>
      <c r="AVO576" s="37"/>
      <c r="AVP576" s="37"/>
      <c r="AVQ576" s="37"/>
      <c r="AVR576" s="37"/>
      <c r="AVS576" s="37"/>
      <c r="AVT576" s="37"/>
      <c r="AVU576" s="37"/>
      <c r="AVV576" s="37"/>
      <c r="AVW576" s="37"/>
      <c r="AVX576" s="37"/>
      <c r="AVY576" s="37"/>
      <c r="AVZ576" s="37"/>
      <c r="AWA576" s="37"/>
      <c r="AWB576" s="37"/>
      <c r="AWC576" s="37"/>
      <c r="AWD576" s="37"/>
      <c r="AWE576" s="37"/>
      <c r="AWF576" s="37"/>
      <c r="AWG576" s="37"/>
      <c r="AWH576" s="37"/>
      <c r="AWI576" s="37"/>
      <c r="AWJ576" s="37"/>
      <c r="AWK576" s="37"/>
      <c r="AWL576" s="37"/>
      <c r="AWM576" s="37"/>
      <c r="AWN576" s="37"/>
      <c r="AWO576" s="37"/>
      <c r="AWP576" s="37"/>
      <c r="AWQ576" s="37"/>
      <c r="AWR576" s="37"/>
      <c r="AWS576" s="37"/>
      <c r="AWT576" s="37"/>
      <c r="AWU576" s="37"/>
      <c r="AWV576" s="37"/>
      <c r="AWW576" s="37"/>
      <c r="AWX576" s="37"/>
      <c r="AWY576" s="37"/>
      <c r="AWZ576" s="37"/>
      <c r="AXA576" s="37"/>
      <c r="AXB576" s="37"/>
      <c r="AXC576" s="37"/>
      <c r="AXD576" s="37"/>
      <c r="AXE576" s="37"/>
      <c r="AXF576" s="37"/>
      <c r="AXG576" s="37"/>
      <c r="AXH576" s="37"/>
      <c r="AXI576" s="37"/>
      <c r="AXJ576" s="37"/>
      <c r="AXK576" s="37"/>
      <c r="AXL576" s="37"/>
      <c r="AXM576" s="37"/>
      <c r="AXN576" s="37"/>
      <c r="AXO576" s="37"/>
      <c r="AXP576" s="37"/>
      <c r="AXQ576" s="37"/>
      <c r="AXR576" s="37"/>
      <c r="AXS576" s="37"/>
      <c r="AXT576" s="37"/>
      <c r="AXU576" s="37"/>
      <c r="AXV576" s="37"/>
      <c r="AXW576" s="37"/>
      <c r="AXX576" s="37"/>
      <c r="AXY576" s="37"/>
      <c r="AXZ576" s="37"/>
      <c r="AYA576" s="37"/>
      <c r="AYB576" s="37"/>
      <c r="AYC576" s="37"/>
      <c r="AYD576" s="37"/>
      <c r="AYE576" s="37"/>
      <c r="AYF576" s="37"/>
      <c r="AYG576" s="37"/>
      <c r="AYH576" s="37"/>
      <c r="AYI576" s="37"/>
      <c r="AYJ576" s="37"/>
      <c r="AYK576" s="37"/>
      <c r="AYL576" s="37"/>
      <c r="AYM576" s="37"/>
      <c r="AYN576" s="37"/>
      <c r="AYO576" s="37"/>
      <c r="AYP576" s="37"/>
      <c r="AYQ576" s="37"/>
      <c r="AYR576" s="37"/>
      <c r="AYS576" s="37"/>
      <c r="AYT576" s="37"/>
      <c r="AYU576" s="37"/>
      <c r="AYV576" s="37"/>
      <c r="AYW576" s="37"/>
      <c r="AYX576" s="37"/>
      <c r="AYY576" s="37"/>
      <c r="AYZ576" s="37"/>
      <c r="AZA576" s="37"/>
      <c r="AZB576" s="37"/>
      <c r="AZC576" s="37"/>
      <c r="AZD576" s="37"/>
      <c r="AZE576" s="37"/>
      <c r="AZF576" s="37"/>
      <c r="AZG576" s="37"/>
      <c r="AZH576" s="37"/>
      <c r="AZI576" s="37"/>
      <c r="AZJ576" s="37"/>
      <c r="AZK576" s="37"/>
      <c r="AZL576" s="37"/>
      <c r="AZM576" s="37"/>
      <c r="AZN576" s="37"/>
      <c r="AZO576" s="37"/>
      <c r="AZP576" s="37"/>
      <c r="AZQ576" s="37"/>
      <c r="AZR576" s="37"/>
      <c r="AZS576" s="37"/>
      <c r="AZT576" s="37"/>
      <c r="AZU576" s="37"/>
      <c r="AZV576" s="37"/>
      <c r="AZW576" s="37"/>
      <c r="AZX576" s="37"/>
      <c r="AZY576" s="37"/>
      <c r="AZZ576" s="37"/>
      <c r="BAA576" s="37"/>
      <c r="BAB576" s="37"/>
      <c r="BAC576" s="37"/>
      <c r="BAD576" s="37"/>
      <c r="BAE576" s="37"/>
      <c r="BAF576" s="37"/>
      <c r="BAG576" s="37"/>
      <c r="BAH576" s="37"/>
      <c r="BAI576" s="37"/>
      <c r="BAJ576" s="37"/>
      <c r="BAK576" s="37"/>
      <c r="BAL576" s="37"/>
      <c r="BAM576" s="37"/>
      <c r="BAN576" s="37"/>
      <c r="BAO576" s="37"/>
      <c r="BAP576" s="37"/>
      <c r="BAQ576" s="37"/>
      <c r="BAR576" s="37"/>
      <c r="BAS576" s="37"/>
      <c r="BAT576" s="37"/>
      <c r="BAU576" s="37"/>
      <c r="BAV576" s="37"/>
      <c r="BAW576" s="37"/>
      <c r="BAX576" s="37"/>
      <c r="BAY576" s="37"/>
      <c r="BAZ576" s="37"/>
      <c r="BBA576" s="37"/>
      <c r="BBB576" s="37"/>
      <c r="BBC576" s="37"/>
      <c r="BBD576" s="37"/>
      <c r="BBE576" s="37"/>
      <c r="BBF576" s="37"/>
      <c r="BBG576" s="37"/>
      <c r="BBH576" s="37"/>
      <c r="BBI576" s="37"/>
      <c r="BBJ576" s="37"/>
      <c r="BBK576" s="37"/>
      <c r="BBL576" s="37"/>
      <c r="BBM576" s="37"/>
      <c r="BBN576" s="37"/>
      <c r="BBO576" s="37"/>
      <c r="BBP576" s="37"/>
      <c r="BBQ576" s="37"/>
      <c r="BBR576" s="37"/>
      <c r="BBS576" s="37"/>
      <c r="BBT576" s="37"/>
      <c r="BBU576" s="37"/>
      <c r="BBV576" s="37"/>
      <c r="BBW576" s="37"/>
      <c r="BBX576" s="37"/>
      <c r="BBY576" s="37"/>
      <c r="BBZ576" s="37"/>
      <c r="BCA576" s="37"/>
      <c r="BCB576" s="37"/>
      <c r="BCC576" s="37"/>
      <c r="BCD576" s="37"/>
      <c r="BCE576" s="37"/>
      <c r="BCF576" s="37"/>
      <c r="BCG576" s="37"/>
      <c r="BCH576" s="37"/>
      <c r="BCI576" s="37"/>
      <c r="BCJ576" s="37"/>
      <c r="BCK576" s="37"/>
      <c r="BCL576" s="37"/>
      <c r="BCM576" s="37"/>
      <c r="BCN576" s="37"/>
      <c r="BCO576" s="37"/>
      <c r="BCP576" s="37"/>
      <c r="BCQ576" s="37"/>
      <c r="BCR576" s="37"/>
      <c r="BCS576" s="37"/>
      <c r="BCT576" s="37"/>
      <c r="BCU576" s="37"/>
      <c r="BCV576" s="37"/>
      <c r="BCW576" s="37"/>
      <c r="BCX576" s="37"/>
      <c r="BCY576" s="37"/>
      <c r="BCZ576" s="37"/>
      <c r="BDA576" s="37"/>
      <c r="BDB576" s="37"/>
      <c r="BDC576" s="37"/>
      <c r="BDD576" s="37"/>
      <c r="BDE576" s="37"/>
      <c r="BDF576" s="37"/>
      <c r="BDG576" s="37"/>
      <c r="BDH576" s="37"/>
      <c r="BDI576" s="37"/>
      <c r="BDJ576" s="37"/>
      <c r="BDK576" s="37"/>
      <c r="BDL576" s="37"/>
      <c r="BDM576" s="37"/>
      <c r="BDN576" s="37"/>
      <c r="BDO576" s="37"/>
      <c r="BDP576" s="37"/>
      <c r="BDQ576" s="37"/>
      <c r="BDR576" s="37"/>
      <c r="BDS576" s="37"/>
      <c r="BDT576" s="37"/>
      <c r="BDU576" s="37"/>
      <c r="BDV576" s="37"/>
      <c r="BDW576" s="37"/>
      <c r="BDX576" s="37"/>
      <c r="BDY576" s="37"/>
      <c r="BDZ576" s="37"/>
      <c r="BEA576" s="37"/>
      <c r="BEB576" s="37"/>
      <c r="BEC576" s="37"/>
      <c r="BED576" s="37"/>
      <c r="BEE576" s="37"/>
      <c r="BEF576" s="37"/>
      <c r="BEG576" s="37"/>
      <c r="BEH576" s="37"/>
      <c r="BEI576" s="37"/>
      <c r="BEJ576" s="37"/>
      <c r="BEK576" s="37"/>
      <c r="BEL576" s="37"/>
      <c r="BEM576" s="37"/>
      <c r="BEN576" s="37"/>
      <c r="BEO576" s="37"/>
      <c r="BEP576" s="37"/>
      <c r="BEQ576" s="37"/>
      <c r="BER576" s="37"/>
      <c r="BES576" s="37"/>
      <c r="BET576" s="37"/>
      <c r="BEU576" s="37"/>
      <c r="BEV576" s="37"/>
      <c r="BEW576" s="37"/>
      <c r="BEX576" s="37"/>
      <c r="BEY576" s="37"/>
      <c r="BEZ576" s="37"/>
      <c r="BFA576" s="37"/>
      <c r="BFB576" s="37"/>
      <c r="BFC576" s="37"/>
      <c r="BFD576" s="37"/>
      <c r="BFE576" s="37"/>
      <c r="BFF576" s="37"/>
      <c r="BFG576" s="37"/>
      <c r="BFH576" s="37"/>
      <c r="BFI576" s="37"/>
      <c r="BFJ576" s="37"/>
      <c r="BFK576" s="37"/>
      <c r="BFL576" s="37"/>
      <c r="BFM576" s="37"/>
      <c r="BFN576" s="37"/>
      <c r="BFO576" s="37"/>
      <c r="BFP576" s="37"/>
      <c r="BFQ576" s="37"/>
      <c r="BFR576" s="37"/>
      <c r="BFS576" s="37"/>
      <c r="BFT576" s="37"/>
      <c r="BFU576" s="37"/>
      <c r="BFV576" s="37"/>
      <c r="BFW576" s="37"/>
      <c r="BFX576" s="37"/>
      <c r="BFY576" s="37"/>
      <c r="BFZ576" s="37"/>
      <c r="BGA576" s="37"/>
      <c r="BGB576" s="37"/>
      <c r="BGC576" s="37"/>
      <c r="BGD576" s="37"/>
      <c r="BGE576" s="37"/>
      <c r="BGF576" s="37"/>
      <c r="BGG576" s="37"/>
      <c r="BGH576" s="37"/>
      <c r="BGI576" s="37"/>
      <c r="BGJ576" s="37"/>
      <c r="BGK576" s="37"/>
      <c r="BGL576" s="37"/>
      <c r="BGM576" s="37"/>
      <c r="BGN576" s="37"/>
      <c r="BGO576" s="37"/>
      <c r="BGP576" s="37"/>
      <c r="BGQ576" s="37"/>
      <c r="BGR576" s="37"/>
      <c r="BGS576" s="37"/>
      <c r="BGT576" s="37"/>
      <c r="BGU576" s="37"/>
      <c r="BGV576" s="37"/>
      <c r="BGW576" s="37"/>
      <c r="BGX576" s="37"/>
      <c r="BGY576" s="37"/>
      <c r="BGZ576" s="37"/>
      <c r="BHA576" s="37"/>
      <c r="BHB576" s="37"/>
      <c r="BHC576" s="37"/>
      <c r="BHD576" s="37"/>
      <c r="BHE576" s="37"/>
      <c r="BHF576" s="37"/>
      <c r="BHG576" s="37"/>
      <c r="BHH576" s="37"/>
      <c r="BHI576" s="37"/>
      <c r="BHJ576" s="37"/>
      <c r="BHK576" s="37"/>
      <c r="BHL576" s="37"/>
      <c r="BHM576" s="37"/>
      <c r="BHN576" s="37"/>
      <c r="BHO576" s="37"/>
      <c r="BHP576" s="37"/>
      <c r="BHQ576" s="37"/>
      <c r="BHR576" s="37"/>
      <c r="BHS576" s="37"/>
      <c r="BHT576" s="37"/>
      <c r="BHU576" s="37"/>
      <c r="BHV576" s="37"/>
      <c r="BHW576" s="37"/>
      <c r="BHX576" s="37"/>
      <c r="BHY576" s="37"/>
      <c r="BHZ576" s="37"/>
      <c r="BIA576" s="37"/>
      <c r="BIB576" s="37"/>
      <c r="BIC576" s="37"/>
      <c r="BID576" s="37"/>
      <c r="BIE576" s="37"/>
      <c r="BIF576" s="37"/>
      <c r="BIG576" s="37"/>
      <c r="BIH576" s="37"/>
      <c r="BII576" s="37"/>
      <c r="BIJ576" s="37"/>
      <c r="BIK576" s="37"/>
      <c r="BIL576" s="37"/>
      <c r="BIM576" s="37"/>
      <c r="BIN576" s="37"/>
      <c r="BIO576" s="37"/>
      <c r="BIP576" s="37"/>
      <c r="BIQ576" s="37"/>
      <c r="BIR576" s="37"/>
      <c r="BIS576" s="37"/>
      <c r="BIT576" s="37"/>
      <c r="BIU576" s="37"/>
      <c r="BIV576" s="37"/>
      <c r="BIW576" s="37"/>
      <c r="BIX576" s="37"/>
      <c r="BIY576" s="37"/>
      <c r="BIZ576" s="37"/>
      <c r="BJA576" s="37"/>
      <c r="BJB576" s="37"/>
      <c r="BJC576" s="37"/>
      <c r="BJD576" s="37"/>
      <c r="BJE576" s="37"/>
      <c r="BJF576" s="37"/>
      <c r="BJG576" s="37"/>
      <c r="BJH576" s="37"/>
      <c r="BJI576" s="37"/>
      <c r="BJJ576" s="37"/>
      <c r="BJK576" s="37"/>
      <c r="BJL576" s="37"/>
      <c r="BJM576" s="37"/>
      <c r="BJN576" s="37"/>
      <c r="BJO576" s="37"/>
      <c r="BJP576" s="37"/>
      <c r="BJQ576" s="37"/>
      <c r="BJR576" s="37"/>
      <c r="BJS576" s="37"/>
      <c r="BJT576" s="37"/>
      <c r="BJU576" s="37"/>
      <c r="BJV576" s="37"/>
      <c r="BJW576" s="37"/>
      <c r="BJX576" s="37"/>
      <c r="BJY576" s="37"/>
      <c r="BJZ576" s="37"/>
      <c r="BKA576" s="37"/>
      <c r="BKB576" s="37"/>
      <c r="BKC576" s="37"/>
      <c r="BKD576" s="37"/>
      <c r="BKE576" s="37"/>
      <c r="BKF576" s="37"/>
      <c r="BKG576" s="37"/>
      <c r="BKH576" s="37"/>
      <c r="BKI576" s="37"/>
      <c r="BKJ576" s="37"/>
      <c r="BKK576" s="37"/>
      <c r="BKL576" s="37"/>
      <c r="BKM576" s="37"/>
      <c r="BKN576" s="37"/>
      <c r="BKO576" s="37"/>
      <c r="BKP576" s="37"/>
      <c r="BKQ576" s="37"/>
      <c r="BKR576" s="37"/>
      <c r="BKS576" s="37"/>
      <c r="BKT576" s="37"/>
      <c r="BKU576" s="37"/>
      <c r="BKV576" s="37"/>
      <c r="BKW576" s="37"/>
      <c r="BKX576" s="37"/>
      <c r="BKY576" s="37"/>
      <c r="BKZ576" s="37"/>
      <c r="BLA576" s="37"/>
      <c r="BLB576" s="37"/>
      <c r="BLC576" s="37"/>
      <c r="BLD576" s="37"/>
      <c r="BLE576" s="37"/>
      <c r="BLF576" s="37"/>
      <c r="BLG576" s="37"/>
      <c r="BLH576" s="37"/>
      <c r="BLI576" s="37"/>
      <c r="BLJ576" s="37"/>
      <c r="BLK576" s="37"/>
      <c r="BLL576" s="37"/>
      <c r="BLM576" s="37"/>
      <c r="BLN576" s="37"/>
      <c r="BLO576" s="37"/>
      <c r="BLP576" s="37"/>
      <c r="BLQ576" s="37"/>
      <c r="BLR576" s="37"/>
      <c r="BLS576" s="37"/>
      <c r="BLT576" s="37"/>
      <c r="BLU576" s="37"/>
      <c r="BLV576" s="37"/>
      <c r="BLW576" s="37"/>
      <c r="BLX576" s="37"/>
      <c r="BLY576" s="37"/>
      <c r="BLZ576" s="37"/>
      <c r="BMA576" s="37"/>
      <c r="BMB576" s="37"/>
      <c r="BMC576" s="37"/>
      <c r="BMD576" s="37"/>
      <c r="BME576" s="37"/>
      <c r="BMF576" s="37"/>
      <c r="BMG576" s="37"/>
      <c r="BMH576" s="37"/>
      <c r="BMI576" s="37"/>
      <c r="BMJ576" s="37"/>
      <c r="BMK576" s="37"/>
      <c r="BML576" s="37"/>
      <c r="BMM576" s="37"/>
      <c r="BMN576" s="37"/>
      <c r="BMO576" s="37"/>
      <c r="BMP576" s="37"/>
      <c r="BMQ576" s="37"/>
      <c r="BMR576" s="37"/>
      <c r="BMS576" s="37"/>
      <c r="BMT576" s="37"/>
      <c r="BMU576" s="37"/>
      <c r="BMV576" s="37"/>
      <c r="BMW576" s="37"/>
      <c r="BMX576" s="37"/>
      <c r="BMY576" s="37"/>
      <c r="BMZ576" s="37"/>
      <c r="BNA576" s="37"/>
      <c r="BNB576" s="37"/>
      <c r="BNC576" s="37"/>
      <c r="BND576" s="37"/>
      <c r="BNE576" s="37"/>
      <c r="BNF576" s="37"/>
      <c r="BNG576" s="37"/>
      <c r="BNH576" s="37"/>
      <c r="BNI576" s="37"/>
      <c r="BNJ576" s="37"/>
      <c r="BNK576" s="37"/>
      <c r="BNL576" s="37"/>
      <c r="BNM576" s="37"/>
      <c r="BNN576" s="37"/>
      <c r="BNO576" s="37"/>
      <c r="BNP576" s="37"/>
      <c r="BNQ576" s="37"/>
      <c r="BNR576" s="37"/>
      <c r="BNS576" s="37"/>
      <c r="BNT576" s="37"/>
      <c r="BNU576" s="37"/>
      <c r="BNV576" s="37"/>
      <c r="BNW576" s="37"/>
      <c r="BNX576" s="37"/>
      <c r="BNY576" s="37"/>
      <c r="BNZ576" s="37"/>
      <c r="BOA576" s="37"/>
      <c r="BOB576" s="37"/>
      <c r="BOC576" s="37"/>
      <c r="BOD576" s="37"/>
      <c r="BOE576" s="37"/>
      <c r="BOF576" s="37"/>
      <c r="BOG576" s="37"/>
      <c r="BOH576" s="37"/>
      <c r="BOI576" s="37"/>
      <c r="BOJ576" s="37"/>
      <c r="BOK576" s="37"/>
      <c r="BOL576" s="37"/>
      <c r="BOM576" s="37"/>
      <c r="BON576" s="37"/>
      <c r="BOO576" s="37"/>
      <c r="BOP576" s="37"/>
      <c r="BOQ576" s="37"/>
      <c r="BOR576" s="37"/>
      <c r="BOS576" s="37"/>
      <c r="BOT576" s="37"/>
      <c r="BOU576" s="37"/>
      <c r="BOV576" s="37"/>
      <c r="BOW576" s="37"/>
      <c r="BOX576" s="37"/>
      <c r="BOY576" s="37"/>
      <c r="BOZ576" s="37"/>
      <c r="BPA576" s="37"/>
      <c r="BPB576" s="37"/>
      <c r="BPC576" s="37"/>
      <c r="BPD576" s="37"/>
      <c r="BPE576" s="37"/>
      <c r="BPF576" s="37"/>
      <c r="BPG576" s="37"/>
      <c r="BPH576" s="37"/>
      <c r="BPI576" s="37"/>
      <c r="BPJ576" s="37"/>
      <c r="BPK576" s="37"/>
      <c r="BPL576" s="37"/>
      <c r="BPM576" s="37"/>
      <c r="BPN576" s="37"/>
      <c r="BPO576" s="37"/>
      <c r="BPP576" s="37"/>
      <c r="BPQ576" s="37"/>
      <c r="BPR576" s="37"/>
      <c r="BPS576" s="37"/>
      <c r="BPT576" s="37"/>
      <c r="BPU576" s="37"/>
      <c r="BPV576" s="37"/>
      <c r="BPW576" s="37"/>
      <c r="BPX576" s="37"/>
      <c r="BPY576" s="37"/>
      <c r="BPZ576" s="37"/>
      <c r="BQA576" s="37"/>
      <c r="BQB576" s="37"/>
      <c r="BQC576" s="37"/>
      <c r="BQD576" s="37"/>
      <c r="BQE576" s="37"/>
      <c r="BQF576" s="37"/>
      <c r="BQG576" s="37"/>
      <c r="BQH576" s="37"/>
      <c r="BQI576" s="37"/>
      <c r="BQJ576" s="37"/>
      <c r="BQK576" s="37"/>
      <c r="BQL576" s="37"/>
      <c r="BQM576" s="37"/>
      <c r="BQN576" s="37"/>
      <c r="BQO576" s="37"/>
      <c r="BQP576" s="37"/>
      <c r="BQQ576" s="37"/>
      <c r="BQR576" s="37"/>
      <c r="BQS576" s="37"/>
      <c r="BQT576" s="37"/>
      <c r="BQU576" s="37"/>
      <c r="BQV576" s="37"/>
      <c r="BQW576" s="37"/>
      <c r="BQX576" s="37"/>
      <c r="BQY576" s="37"/>
      <c r="BQZ576" s="37"/>
      <c r="BRA576" s="37"/>
      <c r="BRB576" s="37"/>
      <c r="BRC576" s="37"/>
      <c r="BRD576" s="37"/>
      <c r="BRE576" s="37"/>
      <c r="BRF576" s="37"/>
      <c r="BRG576" s="37"/>
      <c r="BRH576" s="37"/>
      <c r="BRI576" s="37"/>
      <c r="BRJ576" s="37"/>
      <c r="BRK576" s="37"/>
      <c r="BRL576" s="37"/>
      <c r="BRM576" s="37"/>
      <c r="BRN576" s="37"/>
      <c r="BRO576" s="37"/>
      <c r="BRP576" s="37"/>
      <c r="BRQ576" s="37"/>
      <c r="BRR576" s="37"/>
      <c r="BRS576" s="37"/>
      <c r="BRT576" s="37"/>
      <c r="BRU576" s="37"/>
      <c r="BRV576" s="37"/>
      <c r="BRW576" s="37"/>
      <c r="BRX576" s="37"/>
      <c r="BRY576" s="37"/>
      <c r="BRZ576" s="37"/>
      <c r="BSA576" s="37"/>
      <c r="BSB576" s="37"/>
      <c r="BSC576" s="37"/>
      <c r="BSD576" s="37"/>
      <c r="BSE576" s="37"/>
      <c r="BSF576" s="37"/>
      <c r="BSG576" s="37"/>
      <c r="BSH576" s="37"/>
      <c r="BSI576" s="37"/>
      <c r="BSJ576" s="37"/>
      <c r="BSK576" s="37"/>
      <c r="BSL576" s="37"/>
      <c r="BSM576" s="37"/>
      <c r="BSN576" s="37"/>
      <c r="BSO576" s="37"/>
      <c r="BSP576" s="37"/>
      <c r="BSQ576" s="37"/>
      <c r="BSR576" s="37"/>
      <c r="BSS576" s="37"/>
      <c r="BST576" s="37"/>
      <c r="BSU576" s="37"/>
      <c r="BSV576" s="37"/>
      <c r="BSW576" s="37"/>
      <c r="BSX576" s="37"/>
      <c r="BSY576" s="37"/>
      <c r="BSZ576" s="37"/>
      <c r="BTA576" s="37"/>
      <c r="BTB576" s="37"/>
      <c r="BTC576" s="37"/>
      <c r="BTD576" s="37"/>
      <c r="BTE576" s="37"/>
      <c r="BTF576" s="37"/>
      <c r="BTG576" s="37"/>
      <c r="BTH576" s="37"/>
      <c r="BTI576" s="37"/>
      <c r="BTJ576" s="37"/>
      <c r="BTK576" s="37"/>
      <c r="BTL576" s="37"/>
      <c r="BTM576" s="37"/>
      <c r="BTN576" s="37"/>
      <c r="BTO576" s="37"/>
      <c r="BTP576" s="37"/>
      <c r="BTQ576" s="37"/>
      <c r="BTR576" s="37"/>
      <c r="BTS576" s="37"/>
      <c r="BTT576" s="37"/>
      <c r="BTU576" s="37"/>
      <c r="BTV576" s="37"/>
      <c r="BTW576" s="37"/>
      <c r="BTX576" s="37"/>
      <c r="BTY576" s="37"/>
      <c r="BTZ576" s="37"/>
      <c r="BUA576" s="37"/>
      <c r="BUB576" s="37"/>
      <c r="BUC576" s="37"/>
      <c r="BUD576" s="37"/>
      <c r="BUE576" s="37"/>
      <c r="BUF576" s="37"/>
      <c r="BUG576" s="37"/>
      <c r="BUH576" s="37"/>
      <c r="BUI576" s="37"/>
      <c r="BUJ576" s="37"/>
      <c r="BUK576" s="37"/>
      <c r="BUL576" s="37"/>
      <c r="BUM576" s="37"/>
      <c r="BUN576" s="37"/>
      <c r="BUO576" s="37"/>
      <c r="BUP576" s="37"/>
      <c r="BUQ576" s="37"/>
      <c r="BUR576" s="37"/>
      <c r="BUS576" s="37"/>
      <c r="BUT576" s="37"/>
      <c r="BUU576" s="37"/>
      <c r="BUV576" s="37"/>
      <c r="BUW576" s="37"/>
      <c r="BUX576" s="37"/>
      <c r="BUY576" s="37"/>
      <c r="BUZ576" s="37"/>
      <c r="BVA576" s="37"/>
      <c r="BVB576" s="37"/>
      <c r="BVC576" s="37"/>
      <c r="BVD576" s="37"/>
      <c r="BVE576" s="37"/>
      <c r="BVF576" s="37"/>
      <c r="BVG576" s="37"/>
      <c r="BVH576" s="37"/>
      <c r="BVI576" s="37"/>
      <c r="BVJ576" s="37"/>
      <c r="BVK576" s="37"/>
      <c r="BVL576" s="37"/>
      <c r="BVM576" s="37"/>
      <c r="BVN576" s="37"/>
      <c r="BVO576" s="37"/>
      <c r="BVP576" s="37"/>
      <c r="BVQ576" s="37"/>
      <c r="BVR576" s="37"/>
      <c r="BVS576" s="37"/>
      <c r="BVT576" s="37"/>
      <c r="BVU576" s="37"/>
      <c r="BVV576" s="37"/>
      <c r="BVW576" s="37"/>
      <c r="BVX576" s="37"/>
      <c r="BVY576" s="37"/>
      <c r="BVZ576" s="37"/>
      <c r="BWA576" s="37"/>
      <c r="BWB576" s="37"/>
      <c r="BWC576" s="37"/>
      <c r="BWD576" s="37"/>
      <c r="BWE576" s="37"/>
      <c r="BWF576" s="37"/>
      <c r="BWG576" s="37"/>
      <c r="BWH576" s="37"/>
      <c r="BWI576" s="37"/>
      <c r="BWJ576" s="37"/>
      <c r="BWK576" s="37"/>
      <c r="BWL576" s="37"/>
      <c r="BWM576" s="37"/>
      <c r="BWN576" s="37"/>
      <c r="BWO576" s="37"/>
      <c r="BWP576" s="37"/>
      <c r="BWQ576" s="37"/>
      <c r="BWR576" s="37"/>
      <c r="BWS576" s="37"/>
      <c r="BWT576" s="37"/>
      <c r="BWU576" s="37"/>
      <c r="BWV576" s="37"/>
      <c r="BWW576" s="37"/>
      <c r="BWX576" s="37"/>
      <c r="BWY576" s="37"/>
      <c r="BWZ576" s="37"/>
      <c r="BXA576" s="37"/>
      <c r="BXB576" s="37"/>
      <c r="BXC576" s="37"/>
      <c r="BXD576" s="37"/>
      <c r="BXE576" s="37"/>
      <c r="BXF576" s="37"/>
      <c r="BXG576" s="37"/>
      <c r="BXH576" s="37"/>
      <c r="BXI576" s="37"/>
      <c r="BXJ576" s="37"/>
      <c r="BXK576" s="37"/>
      <c r="BXL576" s="37"/>
      <c r="BXM576" s="37"/>
      <c r="BXN576" s="37"/>
      <c r="BXO576" s="37"/>
      <c r="BXP576" s="37"/>
      <c r="BXQ576" s="37"/>
      <c r="BXR576" s="37"/>
      <c r="BXS576" s="37"/>
      <c r="BXT576" s="37"/>
      <c r="BXU576" s="37"/>
      <c r="BXV576" s="37"/>
      <c r="BXW576" s="37"/>
      <c r="BXX576" s="37"/>
      <c r="BXY576" s="37"/>
      <c r="BXZ576" s="37"/>
      <c r="BYA576" s="37"/>
      <c r="BYB576" s="37"/>
      <c r="BYC576" s="37"/>
      <c r="BYD576" s="37"/>
      <c r="BYE576" s="37"/>
      <c r="BYF576" s="37"/>
      <c r="BYG576" s="37"/>
      <c r="BYH576" s="37"/>
      <c r="BYI576" s="37"/>
      <c r="BYJ576" s="37"/>
      <c r="BYK576" s="37"/>
      <c r="BYL576" s="37"/>
      <c r="BYM576" s="37"/>
      <c r="BYN576" s="37"/>
      <c r="BYO576" s="37"/>
      <c r="BYP576" s="37"/>
      <c r="BYQ576" s="37"/>
      <c r="BYR576" s="37"/>
      <c r="BYS576" s="37"/>
      <c r="BYT576" s="37"/>
      <c r="BYU576" s="37"/>
      <c r="BYV576" s="37"/>
      <c r="BYW576" s="37"/>
      <c r="BYX576" s="37"/>
      <c r="BYY576" s="37"/>
      <c r="BYZ576" s="37"/>
      <c r="BZA576" s="37"/>
      <c r="BZB576" s="37"/>
      <c r="BZC576" s="37"/>
      <c r="BZD576" s="37"/>
      <c r="BZE576" s="37"/>
      <c r="BZF576" s="37"/>
      <c r="BZG576" s="37"/>
      <c r="BZH576" s="37"/>
      <c r="BZI576" s="37"/>
      <c r="BZJ576" s="37"/>
      <c r="BZK576" s="37"/>
      <c r="BZL576" s="37"/>
      <c r="BZM576" s="37"/>
      <c r="BZN576" s="37"/>
      <c r="BZO576" s="37"/>
      <c r="BZP576" s="37"/>
      <c r="BZQ576" s="37"/>
      <c r="BZR576" s="37"/>
      <c r="BZS576" s="37"/>
      <c r="BZT576" s="37"/>
      <c r="BZU576" s="37"/>
      <c r="BZV576" s="37"/>
      <c r="BZW576" s="37"/>
      <c r="BZX576" s="37"/>
      <c r="BZY576" s="37"/>
      <c r="BZZ576" s="37"/>
      <c r="CAA576" s="37"/>
      <c r="CAB576" s="37"/>
      <c r="CAC576" s="37"/>
      <c r="CAD576" s="37"/>
      <c r="CAE576" s="37"/>
      <c r="CAF576" s="37"/>
      <c r="CAG576" s="37"/>
      <c r="CAH576" s="37"/>
      <c r="CAI576" s="37"/>
      <c r="CAJ576" s="37"/>
      <c r="CAK576" s="37"/>
      <c r="CAL576" s="37"/>
      <c r="CAM576" s="37"/>
      <c r="CAN576" s="37"/>
      <c r="CAO576" s="37"/>
      <c r="CAP576" s="37"/>
      <c r="CAQ576" s="37"/>
      <c r="CAR576" s="37"/>
      <c r="CAS576" s="37"/>
      <c r="CAT576" s="37"/>
      <c r="CAU576" s="37"/>
      <c r="CAV576" s="37"/>
      <c r="CAW576" s="37"/>
      <c r="CAX576" s="37"/>
      <c r="CAY576" s="37"/>
      <c r="CAZ576" s="37"/>
      <c r="CBA576" s="37"/>
      <c r="CBB576" s="37"/>
      <c r="CBC576" s="37"/>
      <c r="CBD576" s="37"/>
      <c r="CBE576" s="37"/>
      <c r="CBF576" s="37"/>
      <c r="CBG576" s="37"/>
      <c r="CBH576" s="37"/>
      <c r="CBI576" s="37"/>
      <c r="CBJ576" s="37"/>
      <c r="CBK576" s="37"/>
      <c r="CBL576" s="37"/>
      <c r="CBM576" s="37"/>
      <c r="CBN576" s="37"/>
      <c r="CBO576" s="37"/>
      <c r="CBP576" s="37"/>
      <c r="CBQ576" s="37"/>
      <c r="CBR576" s="37"/>
      <c r="CBS576" s="37"/>
      <c r="CBT576" s="37"/>
      <c r="CBU576" s="37"/>
      <c r="CBV576" s="37"/>
      <c r="CBW576" s="37"/>
      <c r="CBX576" s="37"/>
      <c r="CBY576" s="37"/>
      <c r="CBZ576" s="37"/>
      <c r="CCA576" s="37"/>
      <c r="CCB576" s="37"/>
      <c r="CCC576" s="37"/>
      <c r="CCD576" s="37"/>
      <c r="CCE576" s="37"/>
      <c r="CCF576" s="37"/>
      <c r="CCG576" s="37"/>
      <c r="CCH576" s="37"/>
      <c r="CCI576" s="37"/>
      <c r="CCJ576" s="37"/>
      <c r="CCK576" s="37"/>
      <c r="CCL576" s="37"/>
      <c r="CCM576" s="37"/>
      <c r="CCN576" s="37"/>
      <c r="CCO576" s="37"/>
      <c r="CCP576" s="37"/>
      <c r="CCQ576" s="37"/>
      <c r="CCR576" s="37"/>
      <c r="CCS576" s="37"/>
      <c r="CCT576" s="37"/>
      <c r="CCU576" s="37"/>
      <c r="CCV576" s="37"/>
      <c r="CCW576" s="37"/>
      <c r="CCX576" s="37"/>
      <c r="CCY576" s="37"/>
      <c r="CCZ576" s="37"/>
      <c r="CDA576" s="37"/>
      <c r="CDB576" s="37"/>
      <c r="CDC576" s="37"/>
      <c r="CDD576" s="37"/>
      <c r="CDE576" s="37"/>
      <c r="CDF576" s="37"/>
      <c r="CDG576" s="37"/>
      <c r="CDH576" s="37"/>
      <c r="CDI576" s="37"/>
      <c r="CDJ576" s="37"/>
      <c r="CDK576" s="37"/>
      <c r="CDL576" s="37"/>
      <c r="CDM576" s="37"/>
      <c r="CDN576" s="37"/>
      <c r="CDO576" s="37"/>
      <c r="CDP576" s="37"/>
      <c r="CDQ576" s="37"/>
      <c r="CDR576" s="37"/>
      <c r="CDS576" s="37"/>
      <c r="CDT576" s="37"/>
      <c r="CDU576" s="37"/>
      <c r="CDV576" s="37"/>
      <c r="CDW576" s="37"/>
      <c r="CDX576" s="37"/>
      <c r="CDY576" s="37"/>
      <c r="CDZ576" s="37"/>
      <c r="CEA576" s="37"/>
      <c r="CEB576" s="37"/>
      <c r="CEC576" s="37"/>
      <c r="CED576" s="37"/>
      <c r="CEE576" s="37"/>
      <c r="CEF576" s="37"/>
      <c r="CEG576" s="37"/>
      <c r="CEH576" s="37"/>
      <c r="CEI576" s="37"/>
      <c r="CEJ576" s="37"/>
      <c r="CEK576" s="37"/>
      <c r="CEL576" s="37"/>
      <c r="CEM576" s="37"/>
      <c r="CEN576" s="37"/>
      <c r="CEO576" s="37"/>
      <c r="CEP576" s="37"/>
      <c r="CEQ576" s="37"/>
      <c r="CER576" s="37"/>
      <c r="CES576" s="37"/>
      <c r="CET576" s="37"/>
      <c r="CEU576" s="37"/>
      <c r="CEV576" s="37"/>
      <c r="CEW576" s="37"/>
      <c r="CEX576" s="37"/>
      <c r="CEY576" s="37"/>
      <c r="CEZ576" s="37"/>
    </row>
    <row r="577" spans="1:2184" ht="33" customHeight="1">
      <c r="A577" s="984"/>
      <c r="B577" s="894"/>
      <c r="C577" s="973"/>
      <c r="D577" s="955"/>
      <c r="E577" s="973"/>
      <c r="F577" s="973"/>
      <c r="G577" s="973"/>
      <c r="H577" s="960"/>
      <c r="I577" s="982"/>
      <c r="J577" s="973"/>
      <c r="K577" s="973"/>
      <c r="L577" s="973"/>
      <c r="M577" s="958"/>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c r="CT577" s="37"/>
      <c r="CU577" s="37"/>
      <c r="CV577" s="37"/>
      <c r="CW577" s="37"/>
      <c r="CX577" s="37"/>
      <c r="CY577" s="37"/>
      <c r="CZ577" s="37"/>
      <c r="DA577" s="37"/>
      <c r="DB577" s="37"/>
      <c r="DC577" s="37"/>
      <c r="DD577" s="37"/>
      <c r="DE577" s="37"/>
      <c r="DF577" s="37"/>
      <c r="DG577" s="37"/>
      <c r="DH577" s="37"/>
      <c r="DI577" s="37"/>
      <c r="DJ577" s="37"/>
      <c r="DK577" s="37"/>
      <c r="DL577" s="37"/>
      <c r="DM577" s="37"/>
      <c r="DN577" s="37"/>
      <c r="DO577" s="37"/>
      <c r="DP577" s="37"/>
      <c r="DQ577" s="37"/>
      <c r="DR577" s="37"/>
      <c r="DS577" s="37"/>
      <c r="DT577" s="37"/>
      <c r="DU577" s="37"/>
      <c r="DV577" s="37"/>
      <c r="DW577" s="37"/>
      <c r="DX577" s="37"/>
      <c r="DY577" s="37"/>
      <c r="DZ577" s="37"/>
      <c r="EA577" s="37"/>
      <c r="EB577" s="37"/>
      <c r="EC577" s="37"/>
      <c r="ED577" s="37"/>
      <c r="EE577" s="37"/>
      <c r="EF577" s="37"/>
      <c r="EG577" s="37"/>
      <c r="EH577" s="37"/>
      <c r="EI577" s="37"/>
      <c r="EJ577" s="37"/>
      <c r="EK577" s="37"/>
      <c r="EL577" s="37"/>
      <c r="EM577" s="37"/>
      <c r="EN577" s="37"/>
      <c r="EO577" s="37"/>
      <c r="EP577" s="37"/>
      <c r="EQ577" s="37"/>
      <c r="ER577" s="37"/>
      <c r="ES577" s="37"/>
      <c r="ET577" s="37"/>
      <c r="EU577" s="37"/>
      <c r="EV577" s="37"/>
      <c r="EW577" s="37"/>
      <c r="EX577" s="37"/>
      <c r="EY577" s="37"/>
      <c r="EZ577" s="37"/>
      <c r="FA577" s="37"/>
      <c r="FB577" s="37"/>
      <c r="FC577" s="37"/>
      <c r="FD577" s="37"/>
      <c r="FE577" s="37"/>
      <c r="FF577" s="37"/>
      <c r="FG577" s="37"/>
      <c r="FH577" s="37"/>
      <c r="FI577" s="37"/>
      <c r="FJ577" s="37"/>
      <c r="FK577" s="37"/>
      <c r="FL577" s="37"/>
      <c r="FM577" s="37"/>
      <c r="FN577" s="37"/>
      <c r="FO577" s="37"/>
      <c r="FP577" s="37"/>
      <c r="FQ577" s="37"/>
      <c r="FR577" s="37"/>
      <c r="FS577" s="37"/>
      <c r="FT577" s="37"/>
      <c r="FU577" s="37"/>
      <c r="FV577" s="37"/>
      <c r="FW577" s="37"/>
      <c r="FX577" s="37"/>
      <c r="FY577" s="37"/>
      <c r="FZ577" s="37"/>
      <c r="GA577" s="37"/>
      <c r="GB577" s="37"/>
      <c r="GC577" s="37"/>
      <c r="GD577" s="37"/>
      <c r="GE577" s="37"/>
      <c r="GF577" s="37"/>
      <c r="GG577" s="37"/>
      <c r="GH577" s="37"/>
      <c r="GI577" s="37"/>
      <c r="GJ577" s="37"/>
      <c r="GK577" s="37"/>
      <c r="GL577" s="37"/>
      <c r="GM577" s="37"/>
      <c r="GN577" s="37"/>
      <c r="GO577" s="37"/>
      <c r="GP577" s="37"/>
      <c r="GQ577" s="37"/>
      <c r="GR577" s="37"/>
      <c r="GS577" s="37"/>
      <c r="GT577" s="37"/>
      <c r="GU577" s="37"/>
      <c r="GV577" s="37"/>
      <c r="GW577" s="37"/>
      <c r="GX577" s="37"/>
      <c r="GY577" s="37"/>
      <c r="GZ577" s="37"/>
      <c r="HA577" s="37"/>
      <c r="HB577" s="37"/>
      <c r="HC577" s="37"/>
      <c r="HD577" s="37"/>
      <c r="HE577" s="37"/>
      <c r="HF577" s="37"/>
      <c r="HG577" s="37"/>
      <c r="HH577" s="37"/>
      <c r="HI577" s="37"/>
      <c r="HJ577" s="37"/>
      <c r="HK577" s="37"/>
      <c r="HL577" s="37"/>
      <c r="HM577" s="37"/>
      <c r="HN577" s="37"/>
      <c r="HO577" s="37"/>
      <c r="HP577" s="37"/>
      <c r="HQ577" s="37"/>
      <c r="HR577" s="37"/>
      <c r="HS577" s="37"/>
      <c r="HT577" s="37"/>
      <c r="HU577" s="37"/>
      <c r="HV577" s="37"/>
      <c r="HW577" s="37"/>
      <c r="HX577" s="37"/>
      <c r="HY577" s="37"/>
      <c r="HZ577" s="37"/>
      <c r="IA577" s="37"/>
      <c r="IB577" s="37"/>
      <c r="IC577" s="37"/>
      <c r="ID577" s="37"/>
      <c r="IE577" s="37"/>
      <c r="IF577" s="37"/>
      <c r="IG577" s="37"/>
      <c r="IH577" s="37"/>
      <c r="II577" s="37"/>
      <c r="IJ577" s="37"/>
      <c r="IK577" s="37"/>
      <c r="IL577" s="37"/>
      <c r="IM577" s="37"/>
      <c r="IN577" s="37"/>
      <c r="IO577" s="37"/>
      <c r="IP577" s="37"/>
      <c r="IQ577" s="37"/>
      <c r="IR577" s="37"/>
      <c r="IS577" s="37"/>
      <c r="IT577" s="37"/>
      <c r="IU577" s="37"/>
      <c r="IV577" s="37"/>
      <c r="IW577" s="37"/>
      <c r="IX577" s="37"/>
      <c r="IY577" s="37"/>
      <c r="IZ577" s="37"/>
      <c r="JA577" s="37"/>
      <c r="JB577" s="37"/>
      <c r="JC577" s="37"/>
      <c r="JD577" s="37"/>
      <c r="JE577" s="37"/>
      <c r="JF577" s="37"/>
      <c r="JG577" s="37"/>
      <c r="JH577" s="37"/>
      <c r="JI577" s="37"/>
      <c r="JJ577" s="37"/>
      <c r="JK577" s="37"/>
      <c r="JL577" s="37"/>
      <c r="JM577" s="37"/>
      <c r="JN577" s="37"/>
      <c r="JO577" s="37"/>
      <c r="JP577" s="37"/>
      <c r="JQ577" s="37"/>
      <c r="JR577" s="37"/>
      <c r="JS577" s="37"/>
      <c r="JT577" s="37"/>
      <c r="JU577" s="37"/>
      <c r="JV577" s="37"/>
      <c r="JW577" s="37"/>
      <c r="JX577" s="37"/>
      <c r="JY577" s="37"/>
      <c r="JZ577" s="37"/>
      <c r="KA577" s="37"/>
      <c r="KB577" s="37"/>
      <c r="KC577" s="37"/>
      <c r="KD577" s="37"/>
      <c r="KE577" s="37"/>
      <c r="KF577" s="37"/>
      <c r="KG577" s="37"/>
      <c r="KH577" s="37"/>
      <c r="KI577" s="37"/>
      <c r="KJ577" s="37"/>
      <c r="KK577" s="37"/>
      <c r="KL577" s="37"/>
      <c r="KM577" s="37"/>
      <c r="KN577" s="37"/>
      <c r="KO577" s="37"/>
      <c r="KP577" s="37"/>
      <c r="KQ577" s="37"/>
      <c r="KR577" s="37"/>
      <c r="KS577" s="37"/>
      <c r="KT577" s="37"/>
      <c r="KU577" s="37"/>
      <c r="KV577" s="37"/>
      <c r="KW577" s="37"/>
      <c r="KX577" s="37"/>
      <c r="KY577" s="37"/>
      <c r="KZ577" s="37"/>
      <c r="LA577" s="37"/>
      <c r="LB577" s="37"/>
      <c r="LC577" s="37"/>
      <c r="LD577" s="37"/>
      <c r="LE577" s="37"/>
      <c r="LF577" s="37"/>
      <c r="LG577" s="37"/>
      <c r="LH577" s="37"/>
      <c r="LI577" s="37"/>
      <c r="LJ577" s="37"/>
      <c r="LK577" s="37"/>
      <c r="LL577" s="37"/>
      <c r="LM577" s="37"/>
      <c r="LN577" s="37"/>
      <c r="LO577" s="37"/>
      <c r="LP577" s="37"/>
      <c r="LQ577" s="37"/>
      <c r="LR577" s="37"/>
      <c r="LS577" s="37"/>
      <c r="LT577" s="37"/>
      <c r="LU577" s="37"/>
      <c r="LV577" s="37"/>
      <c r="LW577" s="37"/>
      <c r="LX577" s="37"/>
      <c r="LY577" s="37"/>
      <c r="LZ577" s="37"/>
      <c r="MA577" s="37"/>
      <c r="MB577" s="37"/>
      <c r="MC577" s="37"/>
      <c r="MD577" s="37"/>
      <c r="ME577" s="37"/>
      <c r="MF577" s="37"/>
      <c r="MG577" s="37"/>
      <c r="MH577" s="37"/>
      <c r="MI577" s="37"/>
      <c r="MJ577" s="37"/>
      <c r="MK577" s="37"/>
      <c r="ML577" s="37"/>
      <c r="MM577" s="37"/>
      <c r="MN577" s="37"/>
      <c r="MO577" s="37"/>
      <c r="MP577" s="37"/>
      <c r="MQ577" s="37"/>
      <c r="MR577" s="37"/>
      <c r="MS577" s="37"/>
      <c r="MT577" s="37"/>
      <c r="MU577" s="37"/>
      <c r="MV577" s="37"/>
      <c r="MW577" s="37"/>
      <c r="MX577" s="37"/>
      <c r="MY577" s="37"/>
      <c r="MZ577" s="37"/>
      <c r="NA577" s="37"/>
      <c r="NB577" s="37"/>
      <c r="NC577" s="37"/>
      <c r="ND577" s="37"/>
      <c r="NE577" s="37"/>
      <c r="NF577" s="37"/>
      <c r="NG577" s="37"/>
      <c r="NH577" s="37"/>
      <c r="NI577" s="37"/>
      <c r="NJ577" s="37"/>
      <c r="NK577" s="37"/>
      <c r="NL577" s="37"/>
      <c r="NM577" s="37"/>
      <c r="NN577" s="37"/>
      <c r="NO577" s="37"/>
      <c r="NP577" s="37"/>
      <c r="NQ577" s="37"/>
      <c r="NR577" s="37"/>
      <c r="NS577" s="37"/>
      <c r="NT577" s="37"/>
      <c r="NU577" s="37"/>
      <c r="NV577" s="37"/>
      <c r="NW577" s="37"/>
      <c r="NX577" s="37"/>
      <c r="NY577" s="37"/>
      <c r="NZ577" s="37"/>
      <c r="OA577" s="37"/>
      <c r="OB577" s="37"/>
      <c r="OC577" s="37"/>
      <c r="OD577" s="37"/>
      <c r="OE577" s="37"/>
      <c r="OF577" s="37"/>
      <c r="OG577" s="37"/>
      <c r="OH577" s="37"/>
      <c r="OI577" s="37"/>
      <c r="OJ577" s="37"/>
      <c r="OK577" s="37"/>
      <c r="OL577" s="37"/>
      <c r="OM577" s="37"/>
      <c r="ON577" s="37"/>
      <c r="OO577" s="37"/>
      <c r="OP577" s="37"/>
      <c r="OQ577" s="37"/>
      <c r="OR577" s="37"/>
      <c r="OS577" s="37"/>
      <c r="OT577" s="37"/>
      <c r="OU577" s="37"/>
      <c r="OV577" s="37"/>
      <c r="OW577" s="37"/>
      <c r="OX577" s="37"/>
      <c r="OY577" s="37"/>
      <c r="OZ577" s="37"/>
      <c r="PA577" s="37"/>
      <c r="PB577" s="37"/>
      <c r="PC577" s="37"/>
      <c r="PD577" s="37"/>
      <c r="PE577" s="37"/>
      <c r="PF577" s="37"/>
      <c r="PG577" s="37"/>
      <c r="PH577" s="37"/>
      <c r="PI577" s="37"/>
      <c r="PJ577" s="37"/>
      <c r="PK577" s="37"/>
      <c r="PL577" s="37"/>
      <c r="PM577" s="37"/>
      <c r="PN577" s="37"/>
      <c r="PO577" s="37"/>
      <c r="PP577" s="37"/>
      <c r="PQ577" s="37"/>
      <c r="PR577" s="37"/>
      <c r="PS577" s="37"/>
      <c r="PT577" s="37"/>
      <c r="PU577" s="37"/>
      <c r="PV577" s="37"/>
      <c r="PW577" s="37"/>
      <c r="PX577" s="37"/>
      <c r="PY577" s="37"/>
      <c r="PZ577" s="37"/>
      <c r="QA577" s="37"/>
      <c r="QB577" s="37"/>
      <c r="QC577" s="37"/>
      <c r="QD577" s="37"/>
      <c r="QE577" s="37"/>
      <c r="QF577" s="37"/>
      <c r="QG577" s="37"/>
      <c r="QH577" s="37"/>
      <c r="QI577" s="37"/>
      <c r="QJ577" s="37"/>
      <c r="QK577" s="37"/>
      <c r="QL577" s="37"/>
      <c r="QM577" s="37"/>
      <c r="QN577" s="37"/>
      <c r="QO577" s="37"/>
      <c r="QP577" s="37"/>
      <c r="QQ577" s="37"/>
      <c r="QR577" s="37"/>
      <c r="QS577" s="37"/>
      <c r="QT577" s="37"/>
      <c r="QU577" s="37"/>
      <c r="QV577" s="37"/>
      <c r="QW577" s="37"/>
      <c r="QX577" s="37"/>
      <c r="QY577" s="37"/>
      <c r="QZ577" s="37"/>
      <c r="RA577" s="37"/>
      <c r="RB577" s="37"/>
      <c r="RC577" s="37"/>
      <c r="RD577" s="37"/>
      <c r="RE577" s="37"/>
      <c r="RF577" s="37"/>
      <c r="RG577" s="37"/>
      <c r="RH577" s="37"/>
      <c r="RI577" s="37"/>
      <c r="RJ577" s="37"/>
      <c r="RK577" s="37"/>
      <c r="RL577" s="37"/>
      <c r="RM577" s="37"/>
      <c r="RN577" s="37"/>
      <c r="RO577" s="37"/>
      <c r="RP577" s="37"/>
      <c r="RQ577" s="37"/>
      <c r="RR577" s="37"/>
      <c r="RS577" s="37"/>
      <c r="RT577" s="37"/>
      <c r="RU577" s="37"/>
      <c r="RV577" s="37"/>
      <c r="RW577" s="37"/>
      <c r="RX577" s="37"/>
      <c r="RY577" s="37"/>
      <c r="RZ577" s="37"/>
      <c r="SA577" s="37"/>
      <c r="SB577" s="37"/>
      <c r="SC577" s="37"/>
      <c r="SD577" s="37"/>
      <c r="SE577" s="37"/>
      <c r="SF577" s="37"/>
      <c r="SG577" s="37"/>
      <c r="SH577" s="37"/>
      <c r="SI577" s="37"/>
      <c r="SJ577" s="37"/>
      <c r="SK577" s="37"/>
      <c r="SL577" s="37"/>
      <c r="SM577" s="37"/>
      <c r="SN577" s="37"/>
      <c r="SO577" s="37"/>
      <c r="SP577" s="37"/>
      <c r="SQ577" s="37"/>
      <c r="SR577" s="37"/>
      <c r="SS577" s="37"/>
      <c r="ST577" s="37"/>
      <c r="SU577" s="37"/>
      <c r="SV577" s="37"/>
      <c r="SW577" s="37"/>
      <c r="SX577" s="37"/>
      <c r="SY577" s="37"/>
      <c r="SZ577" s="37"/>
      <c r="TA577" s="37"/>
      <c r="TB577" s="37"/>
      <c r="TC577" s="37"/>
      <c r="TD577" s="37"/>
      <c r="TE577" s="37"/>
      <c r="TF577" s="37"/>
      <c r="TG577" s="37"/>
      <c r="TH577" s="37"/>
      <c r="TI577" s="37"/>
      <c r="TJ577" s="37"/>
      <c r="TK577" s="37"/>
      <c r="TL577" s="37"/>
      <c r="TM577" s="37"/>
      <c r="TN577" s="37"/>
      <c r="TO577" s="37"/>
      <c r="TP577" s="37"/>
      <c r="TQ577" s="37"/>
      <c r="TR577" s="37"/>
      <c r="TS577" s="37"/>
      <c r="TT577" s="37"/>
      <c r="TU577" s="37"/>
      <c r="TV577" s="37"/>
      <c r="TW577" s="37"/>
      <c r="TX577" s="37"/>
      <c r="TY577" s="37"/>
      <c r="TZ577" s="37"/>
      <c r="UA577" s="37"/>
      <c r="UB577" s="37"/>
      <c r="UC577" s="37"/>
      <c r="UD577" s="37"/>
      <c r="UE577" s="37"/>
      <c r="UF577" s="37"/>
      <c r="UG577" s="37"/>
      <c r="UH577" s="37"/>
      <c r="UI577" s="37"/>
      <c r="UJ577" s="37"/>
      <c r="UK577" s="37"/>
      <c r="UL577" s="37"/>
      <c r="UM577" s="37"/>
      <c r="UN577" s="37"/>
      <c r="UO577" s="37"/>
      <c r="UP577" s="37"/>
      <c r="UQ577" s="37"/>
      <c r="UR577" s="37"/>
      <c r="US577" s="37"/>
      <c r="UT577" s="37"/>
      <c r="UU577" s="37"/>
      <c r="UV577" s="37"/>
      <c r="UW577" s="37"/>
      <c r="UX577" s="37"/>
      <c r="UY577" s="37"/>
      <c r="UZ577" s="37"/>
      <c r="VA577" s="37"/>
      <c r="VB577" s="37"/>
      <c r="VC577" s="37"/>
      <c r="VD577" s="37"/>
      <c r="VE577" s="37"/>
      <c r="VF577" s="37"/>
      <c r="VG577" s="37"/>
      <c r="VH577" s="37"/>
      <c r="VI577" s="37"/>
      <c r="VJ577" s="37"/>
      <c r="VK577" s="37"/>
      <c r="VL577" s="37"/>
      <c r="VM577" s="37"/>
      <c r="VN577" s="37"/>
      <c r="VO577" s="37"/>
      <c r="VP577" s="37"/>
      <c r="VQ577" s="37"/>
      <c r="VR577" s="37"/>
      <c r="VS577" s="37"/>
      <c r="VT577" s="37"/>
      <c r="VU577" s="37"/>
      <c r="VV577" s="37"/>
      <c r="VW577" s="37"/>
      <c r="VX577" s="37"/>
      <c r="VY577" s="37"/>
      <c r="VZ577" s="37"/>
      <c r="WA577" s="37"/>
      <c r="WB577" s="37"/>
      <c r="WC577" s="37"/>
      <c r="WD577" s="37"/>
      <c r="WE577" s="37"/>
      <c r="WF577" s="37"/>
      <c r="WG577" s="37"/>
      <c r="WH577" s="37"/>
      <c r="WI577" s="37"/>
      <c r="WJ577" s="37"/>
      <c r="WK577" s="37"/>
      <c r="WL577" s="37"/>
      <c r="WM577" s="37"/>
      <c r="WN577" s="37"/>
      <c r="WO577" s="37"/>
      <c r="WP577" s="37"/>
      <c r="WQ577" s="37"/>
      <c r="WR577" s="37"/>
      <c r="WS577" s="37"/>
      <c r="WT577" s="37"/>
      <c r="WU577" s="37"/>
      <c r="WV577" s="37"/>
      <c r="WW577" s="37"/>
      <c r="WX577" s="37"/>
      <c r="WY577" s="37"/>
      <c r="WZ577" s="37"/>
      <c r="XA577" s="37"/>
      <c r="XB577" s="37"/>
      <c r="XC577" s="37"/>
      <c r="XD577" s="37"/>
      <c r="XE577" s="37"/>
      <c r="XF577" s="37"/>
      <c r="XG577" s="37"/>
      <c r="XH577" s="37"/>
      <c r="XI577" s="37"/>
      <c r="XJ577" s="37"/>
      <c r="XK577" s="37"/>
      <c r="XL577" s="37"/>
      <c r="XM577" s="37"/>
      <c r="XN577" s="37"/>
      <c r="XO577" s="37"/>
      <c r="XP577" s="37"/>
      <c r="XQ577" s="37"/>
      <c r="XR577" s="37"/>
      <c r="XS577" s="37"/>
      <c r="XT577" s="37"/>
      <c r="XU577" s="37"/>
      <c r="XV577" s="37"/>
      <c r="XW577" s="37"/>
      <c r="XX577" s="37"/>
      <c r="XY577" s="37"/>
      <c r="XZ577" s="37"/>
      <c r="YA577" s="37"/>
      <c r="YB577" s="37"/>
      <c r="YC577" s="37"/>
      <c r="YD577" s="37"/>
      <c r="YE577" s="37"/>
      <c r="YF577" s="37"/>
      <c r="YG577" s="37"/>
      <c r="YH577" s="37"/>
      <c r="YI577" s="37"/>
      <c r="YJ577" s="37"/>
      <c r="YK577" s="37"/>
      <c r="YL577" s="37"/>
      <c r="YM577" s="37"/>
      <c r="YN577" s="37"/>
      <c r="YO577" s="37"/>
      <c r="YP577" s="37"/>
      <c r="YQ577" s="37"/>
      <c r="YR577" s="37"/>
      <c r="YS577" s="37"/>
      <c r="YT577" s="37"/>
      <c r="YU577" s="37"/>
      <c r="YV577" s="37"/>
      <c r="YW577" s="37"/>
      <c r="YX577" s="37"/>
      <c r="YY577" s="37"/>
      <c r="YZ577" s="37"/>
      <c r="ZA577" s="37"/>
      <c r="ZB577" s="37"/>
      <c r="ZC577" s="37"/>
      <c r="ZD577" s="37"/>
      <c r="ZE577" s="37"/>
      <c r="ZF577" s="37"/>
      <c r="ZG577" s="37"/>
      <c r="ZH577" s="37"/>
      <c r="ZI577" s="37"/>
      <c r="ZJ577" s="37"/>
      <c r="ZK577" s="37"/>
      <c r="ZL577" s="37"/>
      <c r="ZM577" s="37"/>
      <c r="ZN577" s="37"/>
      <c r="ZO577" s="37"/>
      <c r="ZP577" s="37"/>
      <c r="ZQ577" s="37"/>
      <c r="ZR577" s="37"/>
      <c r="ZS577" s="37"/>
      <c r="ZT577" s="37"/>
      <c r="ZU577" s="37"/>
      <c r="ZV577" s="37"/>
      <c r="ZW577" s="37"/>
      <c r="ZX577" s="37"/>
      <c r="ZY577" s="37"/>
      <c r="ZZ577" s="37"/>
      <c r="AAA577" s="37"/>
      <c r="AAB577" s="37"/>
      <c r="AAC577" s="37"/>
      <c r="AAD577" s="37"/>
      <c r="AAE577" s="37"/>
      <c r="AAF577" s="37"/>
      <c r="AAG577" s="37"/>
      <c r="AAH577" s="37"/>
      <c r="AAI577" s="37"/>
      <c r="AAJ577" s="37"/>
      <c r="AAK577" s="37"/>
      <c r="AAL577" s="37"/>
      <c r="AAM577" s="37"/>
      <c r="AAN577" s="37"/>
      <c r="AAO577" s="37"/>
      <c r="AAP577" s="37"/>
      <c r="AAQ577" s="37"/>
      <c r="AAR577" s="37"/>
      <c r="AAS577" s="37"/>
      <c r="AAT577" s="37"/>
      <c r="AAU577" s="37"/>
      <c r="AAV577" s="37"/>
      <c r="AAW577" s="37"/>
      <c r="AAX577" s="37"/>
      <c r="AAY577" s="37"/>
      <c r="AAZ577" s="37"/>
      <c r="ABA577" s="37"/>
      <c r="ABB577" s="37"/>
      <c r="ABC577" s="37"/>
      <c r="ABD577" s="37"/>
      <c r="ABE577" s="37"/>
      <c r="ABF577" s="37"/>
      <c r="ABG577" s="37"/>
      <c r="ABH577" s="37"/>
      <c r="ABI577" s="37"/>
      <c r="ABJ577" s="37"/>
      <c r="ABK577" s="37"/>
      <c r="ABL577" s="37"/>
      <c r="ABM577" s="37"/>
      <c r="ABN577" s="37"/>
      <c r="ABO577" s="37"/>
      <c r="ABP577" s="37"/>
      <c r="ABQ577" s="37"/>
      <c r="ABR577" s="37"/>
      <c r="ABS577" s="37"/>
      <c r="ABT577" s="37"/>
      <c r="ABU577" s="37"/>
      <c r="ABV577" s="37"/>
      <c r="ABW577" s="37"/>
      <c r="ABX577" s="37"/>
      <c r="ABY577" s="37"/>
      <c r="ABZ577" s="37"/>
      <c r="ACA577" s="37"/>
      <c r="ACB577" s="37"/>
      <c r="ACC577" s="37"/>
      <c r="ACD577" s="37"/>
      <c r="ACE577" s="37"/>
      <c r="ACF577" s="37"/>
      <c r="ACG577" s="37"/>
      <c r="ACH577" s="37"/>
      <c r="ACI577" s="37"/>
      <c r="ACJ577" s="37"/>
      <c r="ACK577" s="37"/>
      <c r="ACL577" s="37"/>
      <c r="ACM577" s="37"/>
      <c r="ACN577" s="37"/>
      <c r="ACO577" s="37"/>
      <c r="ACP577" s="37"/>
      <c r="ACQ577" s="37"/>
      <c r="ACR577" s="37"/>
      <c r="ACS577" s="37"/>
      <c r="ACT577" s="37"/>
      <c r="ACU577" s="37"/>
      <c r="ACV577" s="37"/>
      <c r="ACW577" s="37"/>
      <c r="ACX577" s="37"/>
      <c r="ACY577" s="37"/>
      <c r="ACZ577" s="37"/>
      <c r="ADA577" s="37"/>
      <c r="ADB577" s="37"/>
      <c r="ADC577" s="37"/>
      <c r="ADD577" s="37"/>
      <c r="ADE577" s="37"/>
      <c r="ADF577" s="37"/>
      <c r="ADG577" s="37"/>
      <c r="ADH577" s="37"/>
      <c r="ADI577" s="37"/>
      <c r="ADJ577" s="37"/>
      <c r="ADK577" s="37"/>
      <c r="ADL577" s="37"/>
      <c r="ADM577" s="37"/>
      <c r="ADN577" s="37"/>
      <c r="ADO577" s="37"/>
      <c r="ADP577" s="37"/>
      <c r="ADQ577" s="37"/>
      <c r="ADR577" s="37"/>
      <c r="ADS577" s="37"/>
      <c r="ADT577" s="37"/>
      <c r="ADU577" s="37"/>
      <c r="ADV577" s="37"/>
      <c r="ADW577" s="37"/>
      <c r="ADX577" s="37"/>
      <c r="ADY577" s="37"/>
      <c r="ADZ577" s="37"/>
      <c r="AEA577" s="37"/>
      <c r="AEB577" s="37"/>
      <c r="AEC577" s="37"/>
      <c r="AED577" s="37"/>
      <c r="AEE577" s="37"/>
      <c r="AEF577" s="37"/>
      <c r="AEG577" s="37"/>
      <c r="AEH577" s="37"/>
      <c r="AEI577" s="37"/>
      <c r="AEJ577" s="37"/>
      <c r="AEK577" s="37"/>
      <c r="AEL577" s="37"/>
      <c r="AEM577" s="37"/>
      <c r="AEN577" s="37"/>
      <c r="AEO577" s="37"/>
      <c r="AEP577" s="37"/>
      <c r="AEQ577" s="37"/>
      <c r="AER577" s="37"/>
      <c r="AES577" s="37"/>
      <c r="AET577" s="37"/>
      <c r="AEU577" s="37"/>
      <c r="AEV577" s="37"/>
      <c r="AEW577" s="37"/>
      <c r="AEX577" s="37"/>
      <c r="AEY577" s="37"/>
      <c r="AEZ577" s="37"/>
      <c r="AFA577" s="37"/>
      <c r="AFB577" s="37"/>
      <c r="AFC577" s="37"/>
      <c r="AFD577" s="37"/>
      <c r="AFE577" s="37"/>
      <c r="AFF577" s="37"/>
      <c r="AFG577" s="37"/>
      <c r="AFH577" s="37"/>
      <c r="AFI577" s="37"/>
      <c r="AFJ577" s="37"/>
      <c r="AFK577" s="37"/>
      <c r="AFL577" s="37"/>
      <c r="AFM577" s="37"/>
      <c r="AFN577" s="37"/>
      <c r="AFO577" s="37"/>
      <c r="AFP577" s="37"/>
      <c r="AFQ577" s="37"/>
      <c r="AFR577" s="37"/>
      <c r="AFS577" s="37"/>
      <c r="AFT577" s="37"/>
      <c r="AFU577" s="37"/>
      <c r="AFV577" s="37"/>
      <c r="AFW577" s="37"/>
      <c r="AFX577" s="37"/>
      <c r="AFY577" s="37"/>
      <c r="AFZ577" s="37"/>
      <c r="AGA577" s="37"/>
      <c r="AGB577" s="37"/>
      <c r="AGC577" s="37"/>
      <c r="AGD577" s="37"/>
      <c r="AGE577" s="37"/>
      <c r="AGF577" s="37"/>
      <c r="AGG577" s="37"/>
      <c r="AGH577" s="37"/>
      <c r="AGI577" s="37"/>
      <c r="AGJ577" s="37"/>
      <c r="AGK577" s="37"/>
      <c r="AGL577" s="37"/>
      <c r="AGM577" s="37"/>
      <c r="AGN577" s="37"/>
      <c r="AGO577" s="37"/>
      <c r="AGP577" s="37"/>
      <c r="AGQ577" s="37"/>
      <c r="AGR577" s="37"/>
      <c r="AGS577" s="37"/>
      <c r="AGT577" s="37"/>
      <c r="AGU577" s="37"/>
      <c r="AGV577" s="37"/>
      <c r="AGW577" s="37"/>
      <c r="AGX577" s="37"/>
      <c r="AGY577" s="37"/>
      <c r="AGZ577" s="37"/>
      <c r="AHA577" s="37"/>
      <c r="AHB577" s="37"/>
      <c r="AHC577" s="37"/>
      <c r="AHD577" s="37"/>
      <c r="AHE577" s="37"/>
      <c r="AHF577" s="37"/>
      <c r="AHG577" s="37"/>
      <c r="AHH577" s="37"/>
      <c r="AHI577" s="37"/>
      <c r="AHJ577" s="37"/>
      <c r="AHK577" s="37"/>
      <c r="AHL577" s="37"/>
      <c r="AHM577" s="37"/>
      <c r="AHN577" s="37"/>
      <c r="AHO577" s="37"/>
      <c r="AHP577" s="37"/>
      <c r="AHQ577" s="37"/>
      <c r="AHR577" s="37"/>
      <c r="AHS577" s="37"/>
      <c r="AHT577" s="37"/>
      <c r="AHU577" s="37"/>
      <c r="AHV577" s="37"/>
      <c r="AHW577" s="37"/>
      <c r="AHX577" s="37"/>
      <c r="AHY577" s="37"/>
      <c r="AHZ577" s="37"/>
      <c r="AIA577" s="37"/>
      <c r="AIB577" s="37"/>
      <c r="AIC577" s="37"/>
      <c r="AID577" s="37"/>
      <c r="AIE577" s="37"/>
      <c r="AIF577" s="37"/>
      <c r="AIG577" s="37"/>
      <c r="AIH577" s="37"/>
      <c r="AII577" s="37"/>
      <c r="AIJ577" s="37"/>
      <c r="AIK577" s="37"/>
      <c r="AIL577" s="37"/>
      <c r="AIM577" s="37"/>
      <c r="AIN577" s="37"/>
      <c r="AIO577" s="37"/>
      <c r="AIP577" s="37"/>
      <c r="AIQ577" s="37"/>
      <c r="AIR577" s="37"/>
      <c r="AIS577" s="37"/>
      <c r="AIT577" s="37"/>
      <c r="AIU577" s="37"/>
      <c r="AIV577" s="37"/>
      <c r="AIW577" s="37"/>
      <c r="AIX577" s="37"/>
      <c r="AIY577" s="37"/>
      <c r="AIZ577" s="37"/>
      <c r="AJA577" s="37"/>
      <c r="AJB577" s="37"/>
      <c r="AJC577" s="37"/>
      <c r="AJD577" s="37"/>
      <c r="AJE577" s="37"/>
      <c r="AJF577" s="37"/>
      <c r="AJG577" s="37"/>
      <c r="AJH577" s="37"/>
      <c r="AJI577" s="37"/>
      <c r="AJJ577" s="37"/>
      <c r="AJK577" s="37"/>
      <c r="AJL577" s="37"/>
      <c r="AJM577" s="37"/>
      <c r="AJN577" s="37"/>
      <c r="AJO577" s="37"/>
      <c r="AJP577" s="37"/>
      <c r="AJQ577" s="37"/>
      <c r="AJR577" s="37"/>
      <c r="AJS577" s="37"/>
      <c r="AJT577" s="37"/>
      <c r="AJU577" s="37"/>
      <c r="AJV577" s="37"/>
      <c r="AJW577" s="37"/>
      <c r="AJX577" s="37"/>
      <c r="AJY577" s="37"/>
      <c r="AJZ577" s="37"/>
      <c r="AKA577" s="37"/>
      <c r="AKB577" s="37"/>
      <c r="AKC577" s="37"/>
      <c r="AKD577" s="37"/>
      <c r="AKE577" s="37"/>
      <c r="AKF577" s="37"/>
      <c r="AKG577" s="37"/>
      <c r="AKH577" s="37"/>
      <c r="AKI577" s="37"/>
      <c r="AKJ577" s="37"/>
      <c r="AKK577" s="37"/>
      <c r="AKL577" s="37"/>
      <c r="AKM577" s="37"/>
      <c r="AKN577" s="37"/>
      <c r="AKO577" s="37"/>
      <c r="AKP577" s="37"/>
      <c r="AKQ577" s="37"/>
      <c r="AKR577" s="37"/>
      <c r="AKS577" s="37"/>
      <c r="AKT577" s="37"/>
      <c r="AKU577" s="37"/>
      <c r="AKV577" s="37"/>
      <c r="AKW577" s="37"/>
      <c r="AKX577" s="37"/>
      <c r="AKY577" s="37"/>
      <c r="AKZ577" s="37"/>
      <c r="ALA577" s="37"/>
      <c r="ALB577" s="37"/>
      <c r="ALC577" s="37"/>
      <c r="ALD577" s="37"/>
      <c r="ALE577" s="37"/>
      <c r="ALF577" s="37"/>
      <c r="ALG577" s="37"/>
      <c r="ALH577" s="37"/>
      <c r="ALI577" s="37"/>
      <c r="ALJ577" s="37"/>
      <c r="ALK577" s="37"/>
      <c r="ALL577" s="37"/>
      <c r="ALM577" s="37"/>
      <c r="ALN577" s="37"/>
      <c r="ALO577" s="37"/>
      <c r="ALP577" s="37"/>
      <c r="ALQ577" s="37"/>
      <c r="ALR577" s="37"/>
      <c r="ALS577" s="37"/>
      <c r="ALT577" s="37"/>
      <c r="ALU577" s="37"/>
      <c r="ALV577" s="37"/>
      <c r="ALW577" s="37"/>
      <c r="ALX577" s="37"/>
      <c r="ALY577" s="37"/>
      <c r="ALZ577" s="37"/>
      <c r="AMA577" s="37"/>
      <c r="AMB577" s="37"/>
      <c r="AMC577" s="37"/>
      <c r="AMD577" s="37"/>
      <c r="AME577" s="37"/>
      <c r="AMF577" s="37"/>
      <c r="AMG577" s="37"/>
      <c r="AMH577" s="37"/>
      <c r="AMI577" s="37"/>
      <c r="AMJ577" s="37"/>
      <c r="AMK577" s="37"/>
      <c r="AML577" s="37"/>
      <c r="AMM577" s="37"/>
      <c r="AMN577" s="37"/>
      <c r="AMO577" s="37"/>
      <c r="AMP577" s="37"/>
      <c r="AMQ577" s="37"/>
      <c r="AMR577" s="37"/>
      <c r="AMS577" s="37"/>
      <c r="AMT577" s="37"/>
      <c r="AMU577" s="37"/>
      <c r="AMV577" s="37"/>
      <c r="AMW577" s="37"/>
      <c r="AMX577" s="37"/>
      <c r="AMY577" s="37"/>
      <c r="AMZ577" s="37"/>
      <c r="ANA577" s="37"/>
      <c r="ANB577" s="37"/>
      <c r="ANC577" s="37"/>
      <c r="AND577" s="37"/>
      <c r="ANE577" s="37"/>
      <c r="ANF577" s="37"/>
      <c r="ANG577" s="37"/>
      <c r="ANH577" s="37"/>
      <c r="ANI577" s="37"/>
      <c r="ANJ577" s="37"/>
      <c r="ANK577" s="37"/>
      <c r="ANL577" s="37"/>
      <c r="ANM577" s="37"/>
      <c r="ANN577" s="37"/>
      <c r="ANO577" s="37"/>
      <c r="ANP577" s="37"/>
      <c r="ANQ577" s="37"/>
      <c r="ANR577" s="37"/>
      <c r="ANS577" s="37"/>
      <c r="ANT577" s="37"/>
      <c r="ANU577" s="37"/>
      <c r="ANV577" s="37"/>
      <c r="ANW577" s="37"/>
      <c r="ANX577" s="37"/>
      <c r="ANY577" s="37"/>
      <c r="ANZ577" s="37"/>
      <c r="AOA577" s="37"/>
      <c r="AOB577" s="37"/>
      <c r="AOC577" s="37"/>
      <c r="AOD577" s="37"/>
      <c r="AOE577" s="37"/>
      <c r="AOF577" s="37"/>
      <c r="AOG577" s="37"/>
      <c r="AOH577" s="37"/>
      <c r="AOI577" s="37"/>
      <c r="AOJ577" s="37"/>
      <c r="AOK577" s="37"/>
      <c r="AOL577" s="37"/>
      <c r="AOM577" s="37"/>
      <c r="AON577" s="37"/>
      <c r="AOO577" s="37"/>
      <c r="AOP577" s="37"/>
      <c r="AOQ577" s="37"/>
      <c r="AOR577" s="37"/>
      <c r="AOS577" s="37"/>
      <c r="AOT577" s="37"/>
      <c r="AOU577" s="37"/>
      <c r="AOV577" s="37"/>
      <c r="AOW577" s="37"/>
      <c r="AOX577" s="37"/>
      <c r="AOY577" s="37"/>
      <c r="AOZ577" s="37"/>
      <c r="APA577" s="37"/>
      <c r="APB577" s="37"/>
      <c r="APC577" s="37"/>
      <c r="APD577" s="37"/>
      <c r="APE577" s="37"/>
      <c r="APF577" s="37"/>
      <c r="APG577" s="37"/>
      <c r="APH577" s="37"/>
      <c r="API577" s="37"/>
      <c r="APJ577" s="37"/>
      <c r="APK577" s="37"/>
      <c r="APL577" s="37"/>
      <c r="APM577" s="37"/>
      <c r="APN577" s="37"/>
      <c r="APO577" s="37"/>
      <c r="APP577" s="37"/>
      <c r="APQ577" s="37"/>
      <c r="APR577" s="37"/>
      <c r="APS577" s="37"/>
      <c r="APT577" s="37"/>
      <c r="APU577" s="37"/>
      <c r="APV577" s="37"/>
      <c r="APW577" s="37"/>
      <c r="APX577" s="37"/>
      <c r="APY577" s="37"/>
      <c r="APZ577" s="37"/>
      <c r="AQA577" s="37"/>
      <c r="AQB577" s="37"/>
      <c r="AQC577" s="37"/>
      <c r="AQD577" s="37"/>
      <c r="AQE577" s="37"/>
      <c r="AQF577" s="37"/>
      <c r="AQG577" s="37"/>
      <c r="AQH577" s="37"/>
      <c r="AQI577" s="37"/>
      <c r="AQJ577" s="37"/>
      <c r="AQK577" s="37"/>
      <c r="AQL577" s="37"/>
      <c r="AQM577" s="37"/>
      <c r="AQN577" s="37"/>
      <c r="AQO577" s="37"/>
      <c r="AQP577" s="37"/>
      <c r="AQQ577" s="37"/>
      <c r="AQR577" s="37"/>
      <c r="AQS577" s="37"/>
      <c r="AQT577" s="37"/>
      <c r="AQU577" s="37"/>
      <c r="AQV577" s="37"/>
      <c r="AQW577" s="37"/>
      <c r="AQX577" s="37"/>
      <c r="AQY577" s="37"/>
      <c r="AQZ577" s="37"/>
      <c r="ARA577" s="37"/>
      <c r="ARB577" s="37"/>
      <c r="ARC577" s="37"/>
      <c r="ARD577" s="37"/>
      <c r="ARE577" s="37"/>
      <c r="ARF577" s="37"/>
      <c r="ARG577" s="37"/>
      <c r="ARH577" s="37"/>
      <c r="ARI577" s="37"/>
      <c r="ARJ577" s="37"/>
      <c r="ARK577" s="37"/>
      <c r="ARL577" s="37"/>
      <c r="ARM577" s="37"/>
      <c r="ARN577" s="37"/>
      <c r="ARO577" s="37"/>
      <c r="ARP577" s="37"/>
      <c r="ARQ577" s="37"/>
      <c r="ARR577" s="37"/>
      <c r="ARS577" s="37"/>
      <c r="ART577" s="37"/>
      <c r="ARU577" s="37"/>
      <c r="ARV577" s="37"/>
      <c r="ARW577" s="37"/>
      <c r="ARX577" s="37"/>
      <c r="ARY577" s="37"/>
      <c r="ARZ577" s="37"/>
      <c r="ASA577" s="37"/>
      <c r="ASB577" s="37"/>
      <c r="ASC577" s="37"/>
      <c r="ASD577" s="37"/>
      <c r="ASE577" s="37"/>
      <c r="ASF577" s="37"/>
      <c r="ASG577" s="37"/>
      <c r="ASH577" s="37"/>
      <c r="ASI577" s="37"/>
      <c r="ASJ577" s="37"/>
      <c r="ASK577" s="37"/>
      <c r="ASL577" s="37"/>
      <c r="ASM577" s="37"/>
      <c r="ASN577" s="37"/>
      <c r="ASO577" s="37"/>
      <c r="ASP577" s="37"/>
      <c r="ASQ577" s="37"/>
      <c r="ASR577" s="37"/>
      <c r="ASS577" s="37"/>
      <c r="AST577" s="37"/>
      <c r="ASU577" s="37"/>
      <c r="ASV577" s="37"/>
      <c r="ASW577" s="37"/>
      <c r="ASX577" s="37"/>
      <c r="ASY577" s="37"/>
      <c r="ASZ577" s="37"/>
      <c r="ATA577" s="37"/>
      <c r="ATB577" s="37"/>
      <c r="ATC577" s="37"/>
      <c r="ATD577" s="37"/>
      <c r="ATE577" s="37"/>
      <c r="ATF577" s="37"/>
      <c r="ATG577" s="37"/>
      <c r="ATH577" s="37"/>
      <c r="ATI577" s="37"/>
      <c r="ATJ577" s="37"/>
      <c r="ATK577" s="37"/>
      <c r="ATL577" s="37"/>
      <c r="ATM577" s="37"/>
      <c r="ATN577" s="37"/>
      <c r="ATO577" s="37"/>
      <c r="ATP577" s="37"/>
      <c r="ATQ577" s="37"/>
      <c r="ATR577" s="37"/>
      <c r="ATS577" s="37"/>
      <c r="ATT577" s="37"/>
      <c r="ATU577" s="37"/>
      <c r="ATV577" s="37"/>
      <c r="ATW577" s="37"/>
      <c r="ATX577" s="37"/>
      <c r="ATY577" s="37"/>
      <c r="ATZ577" s="37"/>
      <c r="AUA577" s="37"/>
      <c r="AUB577" s="37"/>
      <c r="AUC577" s="37"/>
      <c r="AUD577" s="37"/>
      <c r="AUE577" s="37"/>
      <c r="AUF577" s="37"/>
      <c r="AUG577" s="37"/>
      <c r="AUH577" s="37"/>
      <c r="AUI577" s="37"/>
      <c r="AUJ577" s="37"/>
      <c r="AUK577" s="37"/>
      <c r="AUL577" s="37"/>
      <c r="AUM577" s="37"/>
      <c r="AUN577" s="37"/>
      <c r="AUO577" s="37"/>
      <c r="AUP577" s="37"/>
      <c r="AUQ577" s="37"/>
      <c r="AUR577" s="37"/>
      <c r="AUS577" s="37"/>
      <c r="AUT577" s="37"/>
      <c r="AUU577" s="37"/>
      <c r="AUV577" s="37"/>
      <c r="AUW577" s="37"/>
      <c r="AUX577" s="37"/>
      <c r="AUY577" s="37"/>
      <c r="AUZ577" s="37"/>
      <c r="AVA577" s="37"/>
      <c r="AVB577" s="37"/>
      <c r="AVC577" s="37"/>
      <c r="AVD577" s="37"/>
      <c r="AVE577" s="37"/>
      <c r="AVF577" s="37"/>
      <c r="AVG577" s="37"/>
      <c r="AVH577" s="37"/>
      <c r="AVI577" s="37"/>
      <c r="AVJ577" s="37"/>
      <c r="AVK577" s="37"/>
      <c r="AVL577" s="37"/>
      <c r="AVM577" s="37"/>
      <c r="AVN577" s="37"/>
      <c r="AVO577" s="37"/>
      <c r="AVP577" s="37"/>
      <c r="AVQ577" s="37"/>
      <c r="AVR577" s="37"/>
      <c r="AVS577" s="37"/>
      <c r="AVT577" s="37"/>
      <c r="AVU577" s="37"/>
      <c r="AVV577" s="37"/>
      <c r="AVW577" s="37"/>
      <c r="AVX577" s="37"/>
      <c r="AVY577" s="37"/>
      <c r="AVZ577" s="37"/>
      <c r="AWA577" s="37"/>
      <c r="AWB577" s="37"/>
      <c r="AWC577" s="37"/>
      <c r="AWD577" s="37"/>
      <c r="AWE577" s="37"/>
      <c r="AWF577" s="37"/>
      <c r="AWG577" s="37"/>
      <c r="AWH577" s="37"/>
      <c r="AWI577" s="37"/>
      <c r="AWJ577" s="37"/>
      <c r="AWK577" s="37"/>
      <c r="AWL577" s="37"/>
      <c r="AWM577" s="37"/>
      <c r="AWN577" s="37"/>
      <c r="AWO577" s="37"/>
      <c r="AWP577" s="37"/>
      <c r="AWQ577" s="37"/>
      <c r="AWR577" s="37"/>
      <c r="AWS577" s="37"/>
      <c r="AWT577" s="37"/>
      <c r="AWU577" s="37"/>
      <c r="AWV577" s="37"/>
      <c r="AWW577" s="37"/>
      <c r="AWX577" s="37"/>
      <c r="AWY577" s="37"/>
      <c r="AWZ577" s="37"/>
      <c r="AXA577" s="37"/>
      <c r="AXB577" s="37"/>
      <c r="AXC577" s="37"/>
      <c r="AXD577" s="37"/>
      <c r="AXE577" s="37"/>
      <c r="AXF577" s="37"/>
      <c r="AXG577" s="37"/>
      <c r="AXH577" s="37"/>
      <c r="AXI577" s="37"/>
      <c r="AXJ577" s="37"/>
      <c r="AXK577" s="37"/>
      <c r="AXL577" s="37"/>
      <c r="AXM577" s="37"/>
      <c r="AXN577" s="37"/>
      <c r="AXO577" s="37"/>
      <c r="AXP577" s="37"/>
      <c r="AXQ577" s="37"/>
      <c r="AXR577" s="37"/>
      <c r="AXS577" s="37"/>
      <c r="AXT577" s="37"/>
      <c r="AXU577" s="37"/>
      <c r="AXV577" s="37"/>
      <c r="AXW577" s="37"/>
      <c r="AXX577" s="37"/>
      <c r="AXY577" s="37"/>
      <c r="AXZ577" s="37"/>
      <c r="AYA577" s="37"/>
      <c r="AYB577" s="37"/>
      <c r="AYC577" s="37"/>
      <c r="AYD577" s="37"/>
      <c r="AYE577" s="37"/>
      <c r="AYF577" s="37"/>
      <c r="AYG577" s="37"/>
      <c r="AYH577" s="37"/>
      <c r="AYI577" s="37"/>
      <c r="AYJ577" s="37"/>
      <c r="AYK577" s="37"/>
      <c r="AYL577" s="37"/>
      <c r="AYM577" s="37"/>
      <c r="AYN577" s="37"/>
      <c r="AYO577" s="37"/>
      <c r="AYP577" s="37"/>
      <c r="AYQ577" s="37"/>
      <c r="AYR577" s="37"/>
      <c r="AYS577" s="37"/>
      <c r="AYT577" s="37"/>
      <c r="AYU577" s="37"/>
      <c r="AYV577" s="37"/>
      <c r="AYW577" s="37"/>
      <c r="AYX577" s="37"/>
      <c r="AYY577" s="37"/>
      <c r="AYZ577" s="37"/>
      <c r="AZA577" s="37"/>
      <c r="AZB577" s="37"/>
      <c r="AZC577" s="37"/>
      <c r="AZD577" s="37"/>
      <c r="AZE577" s="37"/>
      <c r="AZF577" s="37"/>
      <c r="AZG577" s="37"/>
      <c r="AZH577" s="37"/>
      <c r="AZI577" s="37"/>
      <c r="AZJ577" s="37"/>
      <c r="AZK577" s="37"/>
      <c r="AZL577" s="37"/>
      <c r="AZM577" s="37"/>
      <c r="AZN577" s="37"/>
      <c r="AZO577" s="37"/>
      <c r="AZP577" s="37"/>
      <c r="AZQ577" s="37"/>
      <c r="AZR577" s="37"/>
      <c r="AZS577" s="37"/>
      <c r="AZT577" s="37"/>
      <c r="AZU577" s="37"/>
      <c r="AZV577" s="37"/>
      <c r="AZW577" s="37"/>
      <c r="AZX577" s="37"/>
      <c r="AZY577" s="37"/>
      <c r="AZZ577" s="37"/>
      <c r="BAA577" s="37"/>
      <c r="BAB577" s="37"/>
      <c r="BAC577" s="37"/>
      <c r="BAD577" s="37"/>
      <c r="BAE577" s="37"/>
      <c r="BAF577" s="37"/>
      <c r="BAG577" s="37"/>
      <c r="BAH577" s="37"/>
      <c r="BAI577" s="37"/>
      <c r="BAJ577" s="37"/>
      <c r="BAK577" s="37"/>
      <c r="BAL577" s="37"/>
      <c r="BAM577" s="37"/>
      <c r="BAN577" s="37"/>
      <c r="BAO577" s="37"/>
      <c r="BAP577" s="37"/>
      <c r="BAQ577" s="37"/>
      <c r="BAR577" s="37"/>
      <c r="BAS577" s="37"/>
      <c r="BAT577" s="37"/>
      <c r="BAU577" s="37"/>
      <c r="BAV577" s="37"/>
      <c r="BAW577" s="37"/>
      <c r="BAX577" s="37"/>
      <c r="BAY577" s="37"/>
      <c r="BAZ577" s="37"/>
      <c r="BBA577" s="37"/>
      <c r="BBB577" s="37"/>
      <c r="BBC577" s="37"/>
      <c r="BBD577" s="37"/>
      <c r="BBE577" s="37"/>
      <c r="BBF577" s="37"/>
      <c r="BBG577" s="37"/>
      <c r="BBH577" s="37"/>
      <c r="BBI577" s="37"/>
      <c r="BBJ577" s="37"/>
      <c r="BBK577" s="37"/>
      <c r="BBL577" s="37"/>
      <c r="BBM577" s="37"/>
      <c r="BBN577" s="37"/>
      <c r="BBO577" s="37"/>
      <c r="BBP577" s="37"/>
      <c r="BBQ577" s="37"/>
      <c r="BBR577" s="37"/>
      <c r="BBS577" s="37"/>
      <c r="BBT577" s="37"/>
      <c r="BBU577" s="37"/>
      <c r="BBV577" s="37"/>
      <c r="BBW577" s="37"/>
      <c r="BBX577" s="37"/>
      <c r="BBY577" s="37"/>
      <c r="BBZ577" s="37"/>
      <c r="BCA577" s="37"/>
      <c r="BCB577" s="37"/>
      <c r="BCC577" s="37"/>
      <c r="BCD577" s="37"/>
      <c r="BCE577" s="37"/>
      <c r="BCF577" s="37"/>
      <c r="BCG577" s="37"/>
      <c r="BCH577" s="37"/>
      <c r="BCI577" s="37"/>
      <c r="BCJ577" s="37"/>
      <c r="BCK577" s="37"/>
      <c r="BCL577" s="37"/>
      <c r="BCM577" s="37"/>
      <c r="BCN577" s="37"/>
      <c r="BCO577" s="37"/>
      <c r="BCP577" s="37"/>
      <c r="BCQ577" s="37"/>
      <c r="BCR577" s="37"/>
      <c r="BCS577" s="37"/>
      <c r="BCT577" s="37"/>
      <c r="BCU577" s="37"/>
      <c r="BCV577" s="37"/>
      <c r="BCW577" s="37"/>
      <c r="BCX577" s="37"/>
      <c r="BCY577" s="37"/>
      <c r="BCZ577" s="37"/>
      <c r="BDA577" s="37"/>
      <c r="BDB577" s="37"/>
      <c r="BDC577" s="37"/>
      <c r="BDD577" s="37"/>
      <c r="BDE577" s="37"/>
      <c r="BDF577" s="37"/>
      <c r="BDG577" s="37"/>
      <c r="BDH577" s="37"/>
      <c r="BDI577" s="37"/>
      <c r="BDJ577" s="37"/>
      <c r="BDK577" s="37"/>
      <c r="BDL577" s="37"/>
      <c r="BDM577" s="37"/>
      <c r="BDN577" s="37"/>
      <c r="BDO577" s="37"/>
      <c r="BDP577" s="37"/>
      <c r="BDQ577" s="37"/>
      <c r="BDR577" s="37"/>
      <c r="BDS577" s="37"/>
      <c r="BDT577" s="37"/>
      <c r="BDU577" s="37"/>
      <c r="BDV577" s="37"/>
      <c r="BDW577" s="37"/>
      <c r="BDX577" s="37"/>
      <c r="BDY577" s="37"/>
      <c r="BDZ577" s="37"/>
      <c r="BEA577" s="37"/>
      <c r="BEB577" s="37"/>
      <c r="BEC577" s="37"/>
      <c r="BED577" s="37"/>
      <c r="BEE577" s="37"/>
      <c r="BEF577" s="37"/>
      <c r="BEG577" s="37"/>
      <c r="BEH577" s="37"/>
      <c r="BEI577" s="37"/>
      <c r="BEJ577" s="37"/>
      <c r="BEK577" s="37"/>
      <c r="BEL577" s="37"/>
      <c r="BEM577" s="37"/>
      <c r="BEN577" s="37"/>
      <c r="BEO577" s="37"/>
      <c r="BEP577" s="37"/>
      <c r="BEQ577" s="37"/>
      <c r="BER577" s="37"/>
      <c r="BES577" s="37"/>
      <c r="BET577" s="37"/>
      <c r="BEU577" s="37"/>
      <c r="BEV577" s="37"/>
      <c r="BEW577" s="37"/>
      <c r="BEX577" s="37"/>
      <c r="BEY577" s="37"/>
      <c r="BEZ577" s="37"/>
      <c r="BFA577" s="37"/>
      <c r="BFB577" s="37"/>
      <c r="BFC577" s="37"/>
      <c r="BFD577" s="37"/>
      <c r="BFE577" s="37"/>
      <c r="BFF577" s="37"/>
      <c r="BFG577" s="37"/>
      <c r="BFH577" s="37"/>
      <c r="BFI577" s="37"/>
      <c r="BFJ577" s="37"/>
      <c r="BFK577" s="37"/>
      <c r="BFL577" s="37"/>
      <c r="BFM577" s="37"/>
      <c r="BFN577" s="37"/>
      <c r="BFO577" s="37"/>
      <c r="BFP577" s="37"/>
      <c r="BFQ577" s="37"/>
      <c r="BFR577" s="37"/>
      <c r="BFS577" s="37"/>
      <c r="BFT577" s="37"/>
      <c r="BFU577" s="37"/>
      <c r="BFV577" s="37"/>
      <c r="BFW577" s="37"/>
      <c r="BFX577" s="37"/>
      <c r="BFY577" s="37"/>
      <c r="BFZ577" s="37"/>
      <c r="BGA577" s="37"/>
      <c r="BGB577" s="37"/>
      <c r="BGC577" s="37"/>
      <c r="BGD577" s="37"/>
      <c r="BGE577" s="37"/>
      <c r="BGF577" s="37"/>
      <c r="BGG577" s="37"/>
      <c r="BGH577" s="37"/>
      <c r="BGI577" s="37"/>
      <c r="BGJ577" s="37"/>
      <c r="BGK577" s="37"/>
      <c r="BGL577" s="37"/>
      <c r="BGM577" s="37"/>
      <c r="BGN577" s="37"/>
      <c r="BGO577" s="37"/>
      <c r="BGP577" s="37"/>
      <c r="BGQ577" s="37"/>
      <c r="BGR577" s="37"/>
      <c r="BGS577" s="37"/>
      <c r="BGT577" s="37"/>
      <c r="BGU577" s="37"/>
      <c r="BGV577" s="37"/>
      <c r="BGW577" s="37"/>
      <c r="BGX577" s="37"/>
      <c r="BGY577" s="37"/>
      <c r="BGZ577" s="37"/>
      <c r="BHA577" s="37"/>
      <c r="BHB577" s="37"/>
      <c r="BHC577" s="37"/>
      <c r="BHD577" s="37"/>
      <c r="BHE577" s="37"/>
      <c r="BHF577" s="37"/>
      <c r="BHG577" s="37"/>
      <c r="BHH577" s="37"/>
      <c r="BHI577" s="37"/>
      <c r="BHJ577" s="37"/>
      <c r="BHK577" s="37"/>
      <c r="BHL577" s="37"/>
      <c r="BHM577" s="37"/>
      <c r="BHN577" s="37"/>
      <c r="BHO577" s="37"/>
      <c r="BHP577" s="37"/>
      <c r="BHQ577" s="37"/>
      <c r="BHR577" s="37"/>
      <c r="BHS577" s="37"/>
      <c r="BHT577" s="37"/>
      <c r="BHU577" s="37"/>
      <c r="BHV577" s="37"/>
      <c r="BHW577" s="37"/>
      <c r="BHX577" s="37"/>
      <c r="BHY577" s="37"/>
      <c r="BHZ577" s="37"/>
      <c r="BIA577" s="37"/>
      <c r="BIB577" s="37"/>
      <c r="BIC577" s="37"/>
      <c r="BID577" s="37"/>
      <c r="BIE577" s="37"/>
      <c r="BIF577" s="37"/>
      <c r="BIG577" s="37"/>
      <c r="BIH577" s="37"/>
      <c r="BII577" s="37"/>
      <c r="BIJ577" s="37"/>
      <c r="BIK577" s="37"/>
      <c r="BIL577" s="37"/>
      <c r="BIM577" s="37"/>
      <c r="BIN577" s="37"/>
      <c r="BIO577" s="37"/>
      <c r="BIP577" s="37"/>
      <c r="BIQ577" s="37"/>
      <c r="BIR577" s="37"/>
      <c r="BIS577" s="37"/>
      <c r="BIT577" s="37"/>
      <c r="BIU577" s="37"/>
      <c r="BIV577" s="37"/>
      <c r="BIW577" s="37"/>
      <c r="BIX577" s="37"/>
      <c r="BIY577" s="37"/>
      <c r="BIZ577" s="37"/>
      <c r="BJA577" s="37"/>
      <c r="BJB577" s="37"/>
      <c r="BJC577" s="37"/>
      <c r="BJD577" s="37"/>
      <c r="BJE577" s="37"/>
      <c r="BJF577" s="37"/>
      <c r="BJG577" s="37"/>
      <c r="BJH577" s="37"/>
      <c r="BJI577" s="37"/>
      <c r="BJJ577" s="37"/>
      <c r="BJK577" s="37"/>
      <c r="BJL577" s="37"/>
      <c r="BJM577" s="37"/>
      <c r="BJN577" s="37"/>
      <c r="BJO577" s="37"/>
      <c r="BJP577" s="37"/>
      <c r="BJQ577" s="37"/>
      <c r="BJR577" s="37"/>
      <c r="BJS577" s="37"/>
      <c r="BJT577" s="37"/>
      <c r="BJU577" s="37"/>
      <c r="BJV577" s="37"/>
      <c r="BJW577" s="37"/>
      <c r="BJX577" s="37"/>
      <c r="BJY577" s="37"/>
      <c r="BJZ577" s="37"/>
      <c r="BKA577" s="37"/>
      <c r="BKB577" s="37"/>
      <c r="BKC577" s="37"/>
      <c r="BKD577" s="37"/>
      <c r="BKE577" s="37"/>
      <c r="BKF577" s="37"/>
      <c r="BKG577" s="37"/>
      <c r="BKH577" s="37"/>
      <c r="BKI577" s="37"/>
      <c r="BKJ577" s="37"/>
      <c r="BKK577" s="37"/>
      <c r="BKL577" s="37"/>
      <c r="BKM577" s="37"/>
      <c r="BKN577" s="37"/>
      <c r="BKO577" s="37"/>
      <c r="BKP577" s="37"/>
      <c r="BKQ577" s="37"/>
      <c r="BKR577" s="37"/>
      <c r="BKS577" s="37"/>
      <c r="BKT577" s="37"/>
      <c r="BKU577" s="37"/>
      <c r="BKV577" s="37"/>
      <c r="BKW577" s="37"/>
      <c r="BKX577" s="37"/>
      <c r="BKY577" s="37"/>
      <c r="BKZ577" s="37"/>
      <c r="BLA577" s="37"/>
      <c r="BLB577" s="37"/>
      <c r="BLC577" s="37"/>
      <c r="BLD577" s="37"/>
      <c r="BLE577" s="37"/>
      <c r="BLF577" s="37"/>
      <c r="BLG577" s="37"/>
      <c r="BLH577" s="37"/>
      <c r="BLI577" s="37"/>
      <c r="BLJ577" s="37"/>
      <c r="BLK577" s="37"/>
      <c r="BLL577" s="37"/>
      <c r="BLM577" s="37"/>
      <c r="BLN577" s="37"/>
      <c r="BLO577" s="37"/>
      <c r="BLP577" s="37"/>
      <c r="BLQ577" s="37"/>
      <c r="BLR577" s="37"/>
      <c r="BLS577" s="37"/>
      <c r="BLT577" s="37"/>
      <c r="BLU577" s="37"/>
      <c r="BLV577" s="37"/>
      <c r="BLW577" s="37"/>
      <c r="BLX577" s="37"/>
      <c r="BLY577" s="37"/>
      <c r="BLZ577" s="37"/>
      <c r="BMA577" s="37"/>
      <c r="BMB577" s="37"/>
      <c r="BMC577" s="37"/>
      <c r="BMD577" s="37"/>
      <c r="BME577" s="37"/>
      <c r="BMF577" s="37"/>
      <c r="BMG577" s="37"/>
      <c r="BMH577" s="37"/>
      <c r="BMI577" s="37"/>
      <c r="BMJ577" s="37"/>
      <c r="BMK577" s="37"/>
      <c r="BML577" s="37"/>
      <c r="BMM577" s="37"/>
      <c r="BMN577" s="37"/>
      <c r="BMO577" s="37"/>
      <c r="BMP577" s="37"/>
      <c r="BMQ577" s="37"/>
      <c r="BMR577" s="37"/>
      <c r="BMS577" s="37"/>
      <c r="BMT577" s="37"/>
      <c r="BMU577" s="37"/>
      <c r="BMV577" s="37"/>
      <c r="BMW577" s="37"/>
      <c r="BMX577" s="37"/>
      <c r="BMY577" s="37"/>
      <c r="BMZ577" s="37"/>
      <c r="BNA577" s="37"/>
      <c r="BNB577" s="37"/>
      <c r="BNC577" s="37"/>
      <c r="BND577" s="37"/>
      <c r="BNE577" s="37"/>
      <c r="BNF577" s="37"/>
      <c r="BNG577" s="37"/>
      <c r="BNH577" s="37"/>
      <c r="BNI577" s="37"/>
      <c r="BNJ577" s="37"/>
      <c r="BNK577" s="37"/>
      <c r="BNL577" s="37"/>
      <c r="BNM577" s="37"/>
      <c r="BNN577" s="37"/>
      <c r="BNO577" s="37"/>
      <c r="BNP577" s="37"/>
      <c r="BNQ577" s="37"/>
      <c r="BNR577" s="37"/>
      <c r="BNS577" s="37"/>
      <c r="BNT577" s="37"/>
      <c r="BNU577" s="37"/>
      <c r="BNV577" s="37"/>
      <c r="BNW577" s="37"/>
      <c r="BNX577" s="37"/>
      <c r="BNY577" s="37"/>
      <c r="BNZ577" s="37"/>
      <c r="BOA577" s="37"/>
      <c r="BOB577" s="37"/>
      <c r="BOC577" s="37"/>
      <c r="BOD577" s="37"/>
      <c r="BOE577" s="37"/>
      <c r="BOF577" s="37"/>
      <c r="BOG577" s="37"/>
      <c r="BOH577" s="37"/>
      <c r="BOI577" s="37"/>
      <c r="BOJ577" s="37"/>
      <c r="BOK577" s="37"/>
      <c r="BOL577" s="37"/>
      <c r="BOM577" s="37"/>
      <c r="BON577" s="37"/>
      <c r="BOO577" s="37"/>
      <c r="BOP577" s="37"/>
      <c r="BOQ577" s="37"/>
      <c r="BOR577" s="37"/>
      <c r="BOS577" s="37"/>
      <c r="BOT577" s="37"/>
      <c r="BOU577" s="37"/>
      <c r="BOV577" s="37"/>
      <c r="BOW577" s="37"/>
      <c r="BOX577" s="37"/>
      <c r="BOY577" s="37"/>
      <c r="BOZ577" s="37"/>
      <c r="BPA577" s="37"/>
      <c r="BPB577" s="37"/>
      <c r="BPC577" s="37"/>
      <c r="BPD577" s="37"/>
      <c r="BPE577" s="37"/>
      <c r="BPF577" s="37"/>
      <c r="BPG577" s="37"/>
      <c r="BPH577" s="37"/>
      <c r="BPI577" s="37"/>
      <c r="BPJ577" s="37"/>
      <c r="BPK577" s="37"/>
      <c r="BPL577" s="37"/>
      <c r="BPM577" s="37"/>
      <c r="BPN577" s="37"/>
      <c r="BPO577" s="37"/>
      <c r="BPP577" s="37"/>
      <c r="BPQ577" s="37"/>
      <c r="BPR577" s="37"/>
      <c r="BPS577" s="37"/>
      <c r="BPT577" s="37"/>
      <c r="BPU577" s="37"/>
      <c r="BPV577" s="37"/>
      <c r="BPW577" s="37"/>
      <c r="BPX577" s="37"/>
      <c r="BPY577" s="37"/>
      <c r="BPZ577" s="37"/>
      <c r="BQA577" s="37"/>
      <c r="BQB577" s="37"/>
      <c r="BQC577" s="37"/>
      <c r="BQD577" s="37"/>
      <c r="BQE577" s="37"/>
      <c r="BQF577" s="37"/>
      <c r="BQG577" s="37"/>
      <c r="BQH577" s="37"/>
      <c r="BQI577" s="37"/>
      <c r="BQJ577" s="37"/>
      <c r="BQK577" s="37"/>
      <c r="BQL577" s="37"/>
      <c r="BQM577" s="37"/>
      <c r="BQN577" s="37"/>
      <c r="BQO577" s="37"/>
      <c r="BQP577" s="37"/>
      <c r="BQQ577" s="37"/>
      <c r="BQR577" s="37"/>
      <c r="BQS577" s="37"/>
      <c r="BQT577" s="37"/>
      <c r="BQU577" s="37"/>
      <c r="BQV577" s="37"/>
      <c r="BQW577" s="37"/>
      <c r="BQX577" s="37"/>
      <c r="BQY577" s="37"/>
      <c r="BQZ577" s="37"/>
      <c r="BRA577" s="37"/>
      <c r="BRB577" s="37"/>
      <c r="BRC577" s="37"/>
      <c r="BRD577" s="37"/>
      <c r="BRE577" s="37"/>
      <c r="BRF577" s="37"/>
      <c r="BRG577" s="37"/>
      <c r="BRH577" s="37"/>
      <c r="BRI577" s="37"/>
      <c r="BRJ577" s="37"/>
      <c r="BRK577" s="37"/>
      <c r="BRL577" s="37"/>
      <c r="BRM577" s="37"/>
      <c r="BRN577" s="37"/>
      <c r="BRO577" s="37"/>
      <c r="BRP577" s="37"/>
      <c r="BRQ577" s="37"/>
      <c r="BRR577" s="37"/>
      <c r="BRS577" s="37"/>
      <c r="BRT577" s="37"/>
      <c r="BRU577" s="37"/>
      <c r="BRV577" s="37"/>
      <c r="BRW577" s="37"/>
      <c r="BRX577" s="37"/>
      <c r="BRY577" s="37"/>
      <c r="BRZ577" s="37"/>
      <c r="BSA577" s="37"/>
      <c r="BSB577" s="37"/>
      <c r="BSC577" s="37"/>
      <c r="BSD577" s="37"/>
      <c r="BSE577" s="37"/>
      <c r="BSF577" s="37"/>
      <c r="BSG577" s="37"/>
      <c r="BSH577" s="37"/>
      <c r="BSI577" s="37"/>
      <c r="BSJ577" s="37"/>
      <c r="BSK577" s="37"/>
      <c r="BSL577" s="37"/>
      <c r="BSM577" s="37"/>
      <c r="BSN577" s="37"/>
      <c r="BSO577" s="37"/>
      <c r="BSP577" s="37"/>
      <c r="BSQ577" s="37"/>
      <c r="BSR577" s="37"/>
      <c r="BSS577" s="37"/>
      <c r="BST577" s="37"/>
      <c r="BSU577" s="37"/>
      <c r="BSV577" s="37"/>
      <c r="BSW577" s="37"/>
      <c r="BSX577" s="37"/>
      <c r="BSY577" s="37"/>
      <c r="BSZ577" s="37"/>
      <c r="BTA577" s="37"/>
      <c r="BTB577" s="37"/>
      <c r="BTC577" s="37"/>
      <c r="BTD577" s="37"/>
      <c r="BTE577" s="37"/>
      <c r="BTF577" s="37"/>
      <c r="BTG577" s="37"/>
      <c r="BTH577" s="37"/>
      <c r="BTI577" s="37"/>
      <c r="BTJ577" s="37"/>
      <c r="BTK577" s="37"/>
      <c r="BTL577" s="37"/>
      <c r="BTM577" s="37"/>
      <c r="BTN577" s="37"/>
      <c r="BTO577" s="37"/>
      <c r="BTP577" s="37"/>
      <c r="BTQ577" s="37"/>
      <c r="BTR577" s="37"/>
      <c r="BTS577" s="37"/>
      <c r="BTT577" s="37"/>
      <c r="BTU577" s="37"/>
      <c r="BTV577" s="37"/>
      <c r="BTW577" s="37"/>
      <c r="BTX577" s="37"/>
      <c r="BTY577" s="37"/>
      <c r="BTZ577" s="37"/>
      <c r="BUA577" s="37"/>
      <c r="BUB577" s="37"/>
      <c r="BUC577" s="37"/>
      <c r="BUD577" s="37"/>
      <c r="BUE577" s="37"/>
      <c r="BUF577" s="37"/>
      <c r="BUG577" s="37"/>
      <c r="BUH577" s="37"/>
      <c r="BUI577" s="37"/>
      <c r="BUJ577" s="37"/>
      <c r="BUK577" s="37"/>
      <c r="BUL577" s="37"/>
      <c r="BUM577" s="37"/>
      <c r="BUN577" s="37"/>
      <c r="BUO577" s="37"/>
      <c r="BUP577" s="37"/>
      <c r="BUQ577" s="37"/>
      <c r="BUR577" s="37"/>
      <c r="BUS577" s="37"/>
      <c r="BUT577" s="37"/>
      <c r="BUU577" s="37"/>
      <c r="BUV577" s="37"/>
      <c r="BUW577" s="37"/>
      <c r="BUX577" s="37"/>
      <c r="BUY577" s="37"/>
      <c r="BUZ577" s="37"/>
      <c r="BVA577" s="37"/>
      <c r="BVB577" s="37"/>
      <c r="BVC577" s="37"/>
      <c r="BVD577" s="37"/>
      <c r="BVE577" s="37"/>
      <c r="BVF577" s="37"/>
      <c r="BVG577" s="37"/>
      <c r="BVH577" s="37"/>
      <c r="BVI577" s="37"/>
      <c r="BVJ577" s="37"/>
      <c r="BVK577" s="37"/>
      <c r="BVL577" s="37"/>
      <c r="BVM577" s="37"/>
      <c r="BVN577" s="37"/>
      <c r="BVO577" s="37"/>
      <c r="BVP577" s="37"/>
      <c r="BVQ577" s="37"/>
      <c r="BVR577" s="37"/>
      <c r="BVS577" s="37"/>
      <c r="BVT577" s="37"/>
      <c r="BVU577" s="37"/>
      <c r="BVV577" s="37"/>
      <c r="BVW577" s="37"/>
      <c r="BVX577" s="37"/>
      <c r="BVY577" s="37"/>
      <c r="BVZ577" s="37"/>
      <c r="BWA577" s="37"/>
      <c r="BWB577" s="37"/>
      <c r="BWC577" s="37"/>
      <c r="BWD577" s="37"/>
      <c r="BWE577" s="37"/>
      <c r="BWF577" s="37"/>
      <c r="BWG577" s="37"/>
      <c r="BWH577" s="37"/>
      <c r="BWI577" s="37"/>
      <c r="BWJ577" s="37"/>
      <c r="BWK577" s="37"/>
      <c r="BWL577" s="37"/>
      <c r="BWM577" s="37"/>
      <c r="BWN577" s="37"/>
      <c r="BWO577" s="37"/>
      <c r="BWP577" s="37"/>
      <c r="BWQ577" s="37"/>
      <c r="BWR577" s="37"/>
      <c r="BWS577" s="37"/>
      <c r="BWT577" s="37"/>
      <c r="BWU577" s="37"/>
      <c r="BWV577" s="37"/>
      <c r="BWW577" s="37"/>
      <c r="BWX577" s="37"/>
      <c r="BWY577" s="37"/>
      <c r="BWZ577" s="37"/>
      <c r="BXA577" s="37"/>
      <c r="BXB577" s="37"/>
      <c r="BXC577" s="37"/>
      <c r="BXD577" s="37"/>
      <c r="BXE577" s="37"/>
      <c r="BXF577" s="37"/>
      <c r="BXG577" s="37"/>
      <c r="BXH577" s="37"/>
      <c r="BXI577" s="37"/>
      <c r="BXJ577" s="37"/>
      <c r="BXK577" s="37"/>
      <c r="BXL577" s="37"/>
      <c r="BXM577" s="37"/>
      <c r="BXN577" s="37"/>
      <c r="BXO577" s="37"/>
      <c r="BXP577" s="37"/>
      <c r="BXQ577" s="37"/>
      <c r="BXR577" s="37"/>
      <c r="BXS577" s="37"/>
      <c r="BXT577" s="37"/>
      <c r="BXU577" s="37"/>
      <c r="BXV577" s="37"/>
      <c r="BXW577" s="37"/>
      <c r="BXX577" s="37"/>
      <c r="BXY577" s="37"/>
      <c r="BXZ577" s="37"/>
      <c r="BYA577" s="37"/>
      <c r="BYB577" s="37"/>
      <c r="BYC577" s="37"/>
      <c r="BYD577" s="37"/>
      <c r="BYE577" s="37"/>
      <c r="BYF577" s="37"/>
      <c r="BYG577" s="37"/>
      <c r="BYH577" s="37"/>
      <c r="BYI577" s="37"/>
      <c r="BYJ577" s="37"/>
      <c r="BYK577" s="37"/>
      <c r="BYL577" s="37"/>
      <c r="BYM577" s="37"/>
      <c r="BYN577" s="37"/>
      <c r="BYO577" s="37"/>
      <c r="BYP577" s="37"/>
      <c r="BYQ577" s="37"/>
      <c r="BYR577" s="37"/>
      <c r="BYS577" s="37"/>
      <c r="BYT577" s="37"/>
      <c r="BYU577" s="37"/>
      <c r="BYV577" s="37"/>
      <c r="BYW577" s="37"/>
      <c r="BYX577" s="37"/>
      <c r="BYY577" s="37"/>
      <c r="BYZ577" s="37"/>
      <c r="BZA577" s="37"/>
      <c r="BZB577" s="37"/>
      <c r="BZC577" s="37"/>
      <c r="BZD577" s="37"/>
      <c r="BZE577" s="37"/>
      <c r="BZF577" s="37"/>
      <c r="BZG577" s="37"/>
      <c r="BZH577" s="37"/>
      <c r="BZI577" s="37"/>
      <c r="BZJ577" s="37"/>
      <c r="BZK577" s="37"/>
      <c r="BZL577" s="37"/>
      <c r="BZM577" s="37"/>
      <c r="BZN577" s="37"/>
      <c r="BZO577" s="37"/>
      <c r="BZP577" s="37"/>
      <c r="BZQ577" s="37"/>
      <c r="BZR577" s="37"/>
      <c r="BZS577" s="37"/>
      <c r="BZT577" s="37"/>
      <c r="BZU577" s="37"/>
      <c r="BZV577" s="37"/>
      <c r="BZW577" s="37"/>
      <c r="BZX577" s="37"/>
      <c r="BZY577" s="37"/>
      <c r="BZZ577" s="37"/>
      <c r="CAA577" s="37"/>
      <c r="CAB577" s="37"/>
      <c r="CAC577" s="37"/>
      <c r="CAD577" s="37"/>
      <c r="CAE577" s="37"/>
      <c r="CAF577" s="37"/>
      <c r="CAG577" s="37"/>
      <c r="CAH577" s="37"/>
      <c r="CAI577" s="37"/>
      <c r="CAJ577" s="37"/>
      <c r="CAK577" s="37"/>
      <c r="CAL577" s="37"/>
      <c r="CAM577" s="37"/>
      <c r="CAN577" s="37"/>
      <c r="CAO577" s="37"/>
      <c r="CAP577" s="37"/>
      <c r="CAQ577" s="37"/>
      <c r="CAR577" s="37"/>
      <c r="CAS577" s="37"/>
      <c r="CAT577" s="37"/>
      <c r="CAU577" s="37"/>
      <c r="CAV577" s="37"/>
      <c r="CAW577" s="37"/>
      <c r="CAX577" s="37"/>
      <c r="CAY577" s="37"/>
      <c r="CAZ577" s="37"/>
      <c r="CBA577" s="37"/>
      <c r="CBB577" s="37"/>
      <c r="CBC577" s="37"/>
      <c r="CBD577" s="37"/>
      <c r="CBE577" s="37"/>
      <c r="CBF577" s="37"/>
      <c r="CBG577" s="37"/>
      <c r="CBH577" s="37"/>
      <c r="CBI577" s="37"/>
      <c r="CBJ577" s="37"/>
      <c r="CBK577" s="37"/>
      <c r="CBL577" s="37"/>
      <c r="CBM577" s="37"/>
      <c r="CBN577" s="37"/>
      <c r="CBO577" s="37"/>
      <c r="CBP577" s="37"/>
      <c r="CBQ577" s="37"/>
      <c r="CBR577" s="37"/>
      <c r="CBS577" s="37"/>
      <c r="CBT577" s="37"/>
      <c r="CBU577" s="37"/>
      <c r="CBV577" s="37"/>
      <c r="CBW577" s="37"/>
      <c r="CBX577" s="37"/>
      <c r="CBY577" s="37"/>
      <c r="CBZ577" s="37"/>
      <c r="CCA577" s="37"/>
      <c r="CCB577" s="37"/>
      <c r="CCC577" s="37"/>
      <c r="CCD577" s="37"/>
      <c r="CCE577" s="37"/>
      <c r="CCF577" s="37"/>
      <c r="CCG577" s="37"/>
      <c r="CCH577" s="37"/>
      <c r="CCI577" s="37"/>
      <c r="CCJ577" s="37"/>
      <c r="CCK577" s="37"/>
      <c r="CCL577" s="37"/>
      <c r="CCM577" s="37"/>
      <c r="CCN577" s="37"/>
      <c r="CCO577" s="37"/>
      <c r="CCP577" s="37"/>
      <c r="CCQ577" s="37"/>
      <c r="CCR577" s="37"/>
      <c r="CCS577" s="37"/>
      <c r="CCT577" s="37"/>
      <c r="CCU577" s="37"/>
      <c r="CCV577" s="37"/>
      <c r="CCW577" s="37"/>
      <c r="CCX577" s="37"/>
      <c r="CCY577" s="37"/>
      <c r="CCZ577" s="37"/>
      <c r="CDA577" s="37"/>
      <c r="CDB577" s="37"/>
      <c r="CDC577" s="37"/>
      <c r="CDD577" s="37"/>
      <c r="CDE577" s="37"/>
      <c r="CDF577" s="37"/>
      <c r="CDG577" s="37"/>
      <c r="CDH577" s="37"/>
      <c r="CDI577" s="37"/>
      <c r="CDJ577" s="37"/>
      <c r="CDK577" s="37"/>
      <c r="CDL577" s="37"/>
      <c r="CDM577" s="37"/>
      <c r="CDN577" s="37"/>
      <c r="CDO577" s="37"/>
      <c r="CDP577" s="37"/>
      <c r="CDQ577" s="37"/>
      <c r="CDR577" s="37"/>
      <c r="CDS577" s="37"/>
      <c r="CDT577" s="37"/>
      <c r="CDU577" s="37"/>
      <c r="CDV577" s="37"/>
      <c r="CDW577" s="37"/>
      <c r="CDX577" s="37"/>
      <c r="CDY577" s="37"/>
      <c r="CDZ577" s="37"/>
      <c r="CEA577" s="37"/>
      <c r="CEB577" s="37"/>
      <c r="CEC577" s="37"/>
      <c r="CED577" s="37"/>
      <c r="CEE577" s="37"/>
      <c r="CEF577" s="37"/>
      <c r="CEG577" s="37"/>
      <c r="CEH577" s="37"/>
      <c r="CEI577" s="37"/>
      <c r="CEJ577" s="37"/>
      <c r="CEK577" s="37"/>
      <c r="CEL577" s="37"/>
      <c r="CEM577" s="37"/>
      <c r="CEN577" s="37"/>
      <c r="CEO577" s="37"/>
      <c r="CEP577" s="37"/>
      <c r="CEQ577" s="37"/>
      <c r="CER577" s="37"/>
      <c r="CES577" s="37"/>
      <c r="CET577" s="37"/>
      <c r="CEU577" s="37"/>
      <c r="CEV577" s="37"/>
      <c r="CEW577" s="37"/>
      <c r="CEX577" s="37"/>
      <c r="CEY577" s="37"/>
      <c r="CEZ577" s="37"/>
    </row>
    <row r="578" spans="1:2184" s="163" customFormat="1" ht="42" customHeight="1">
      <c r="A578" s="984"/>
      <c r="B578" s="291">
        <v>93141702</v>
      </c>
      <c r="C578" s="183" t="s">
        <v>823</v>
      </c>
      <c r="D578" s="331" t="s">
        <v>140</v>
      </c>
      <c r="E578" s="183" t="s">
        <v>824</v>
      </c>
      <c r="F578" s="183" t="s">
        <v>948</v>
      </c>
      <c r="G578" s="183" t="s">
        <v>949</v>
      </c>
      <c r="H578" s="211">
        <v>835781006.15999997</v>
      </c>
      <c r="I578" s="186">
        <v>835781006.15999997</v>
      </c>
      <c r="J578" s="183" t="s">
        <v>29</v>
      </c>
      <c r="K578" s="183" t="s">
        <v>29</v>
      </c>
      <c r="L578" s="342" t="s">
        <v>283</v>
      </c>
      <c r="M578" s="354" t="s">
        <v>900</v>
      </c>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c r="CT578" s="37"/>
      <c r="CU578" s="37"/>
      <c r="CV578" s="37"/>
      <c r="CW578" s="37"/>
      <c r="CX578" s="37"/>
      <c r="CY578" s="37"/>
      <c r="CZ578" s="37"/>
      <c r="DA578" s="37"/>
      <c r="DB578" s="37"/>
      <c r="DC578" s="37"/>
      <c r="DD578" s="37"/>
      <c r="DE578" s="37"/>
      <c r="DF578" s="37"/>
      <c r="DG578" s="37"/>
      <c r="DH578" s="37"/>
      <c r="DI578" s="37"/>
      <c r="DJ578" s="37"/>
      <c r="DK578" s="37"/>
      <c r="DL578" s="37"/>
      <c r="DM578" s="37"/>
      <c r="DN578" s="37"/>
      <c r="DO578" s="37"/>
      <c r="DP578" s="37"/>
      <c r="DQ578" s="37"/>
      <c r="DR578" s="37"/>
      <c r="DS578" s="37"/>
      <c r="DT578" s="37"/>
      <c r="DU578" s="37"/>
      <c r="DV578" s="37"/>
      <c r="DW578" s="37"/>
      <c r="DX578" s="37"/>
      <c r="DY578" s="37"/>
      <c r="DZ578" s="37"/>
      <c r="EA578" s="37"/>
      <c r="EB578" s="37"/>
      <c r="EC578" s="37"/>
      <c r="ED578" s="37"/>
      <c r="EE578" s="37"/>
      <c r="EF578" s="37"/>
      <c r="EG578" s="37"/>
      <c r="EH578" s="37"/>
      <c r="EI578" s="37"/>
      <c r="EJ578" s="37"/>
      <c r="EK578" s="37"/>
      <c r="EL578" s="37"/>
      <c r="EM578" s="37"/>
      <c r="EN578" s="37"/>
      <c r="EO578" s="37"/>
      <c r="EP578" s="37"/>
      <c r="EQ578" s="37"/>
      <c r="ER578" s="37"/>
      <c r="ES578" s="37"/>
      <c r="ET578" s="37"/>
      <c r="EU578" s="37"/>
      <c r="EV578" s="37"/>
      <c r="EW578" s="37"/>
      <c r="EX578" s="37"/>
      <c r="EY578" s="37"/>
      <c r="EZ578" s="37"/>
      <c r="FA578" s="37"/>
      <c r="FB578" s="37"/>
      <c r="FC578" s="37"/>
      <c r="FD578" s="37"/>
      <c r="FE578" s="37"/>
      <c r="FF578" s="37"/>
      <c r="FG578" s="37"/>
      <c r="FH578" s="37"/>
      <c r="FI578" s="37"/>
      <c r="FJ578" s="37"/>
      <c r="FK578" s="37"/>
      <c r="FL578" s="37"/>
      <c r="FM578" s="37"/>
      <c r="FN578" s="37"/>
      <c r="FO578" s="37"/>
      <c r="FP578" s="37"/>
      <c r="FQ578" s="37"/>
      <c r="FR578" s="37"/>
      <c r="FS578" s="37"/>
      <c r="FT578" s="37"/>
      <c r="FU578" s="37"/>
      <c r="FV578" s="37"/>
      <c r="FW578" s="37"/>
      <c r="FX578" s="37"/>
      <c r="FY578" s="37"/>
      <c r="FZ578" s="37"/>
      <c r="GA578" s="37"/>
      <c r="GB578" s="37"/>
      <c r="GC578" s="37"/>
      <c r="GD578" s="37"/>
      <c r="GE578" s="37"/>
      <c r="GF578" s="37"/>
      <c r="GG578" s="37"/>
      <c r="GH578" s="37"/>
      <c r="GI578" s="37"/>
      <c r="GJ578" s="37"/>
      <c r="GK578" s="37"/>
      <c r="GL578" s="37"/>
      <c r="GM578" s="37"/>
      <c r="GN578" s="37"/>
      <c r="GO578" s="37"/>
      <c r="GP578" s="37"/>
      <c r="GQ578" s="37"/>
      <c r="GR578" s="37"/>
      <c r="GS578" s="37"/>
      <c r="GT578" s="37"/>
      <c r="GU578" s="37"/>
      <c r="GV578" s="37"/>
      <c r="GW578" s="37"/>
      <c r="GX578" s="37"/>
      <c r="GY578" s="37"/>
      <c r="GZ578" s="37"/>
      <c r="HA578" s="37"/>
      <c r="HB578" s="37"/>
      <c r="HC578" s="37"/>
      <c r="HD578" s="37"/>
      <c r="HE578" s="37"/>
      <c r="HF578" s="37"/>
      <c r="HG578" s="37"/>
      <c r="HH578" s="37"/>
      <c r="HI578" s="37"/>
      <c r="HJ578" s="37"/>
      <c r="HK578" s="37"/>
      <c r="HL578" s="37"/>
      <c r="HM578" s="37"/>
      <c r="HN578" s="37"/>
      <c r="HO578" s="37"/>
      <c r="HP578" s="37"/>
      <c r="HQ578" s="37"/>
      <c r="HR578" s="37"/>
      <c r="HS578" s="37"/>
      <c r="HT578" s="37"/>
      <c r="HU578" s="37"/>
      <c r="HV578" s="37"/>
      <c r="HW578" s="37"/>
      <c r="HX578" s="37"/>
      <c r="HY578" s="37"/>
      <c r="HZ578" s="37"/>
      <c r="IA578" s="37"/>
      <c r="IB578" s="37"/>
      <c r="IC578" s="37"/>
      <c r="ID578" s="37"/>
      <c r="IE578" s="37"/>
      <c r="IF578" s="37"/>
      <c r="IG578" s="37"/>
      <c r="IH578" s="37"/>
      <c r="II578" s="37"/>
      <c r="IJ578" s="37"/>
      <c r="IK578" s="37"/>
      <c r="IL578" s="37"/>
      <c r="IM578" s="37"/>
      <c r="IN578" s="37"/>
      <c r="IO578" s="37"/>
      <c r="IP578" s="37"/>
      <c r="IQ578" s="37"/>
      <c r="IR578" s="37"/>
      <c r="IS578" s="37"/>
      <c r="IT578" s="37"/>
      <c r="IU578" s="37"/>
      <c r="IV578" s="37"/>
      <c r="IW578" s="37"/>
      <c r="IX578" s="37"/>
      <c r="IY578" s="37"/>
      <c r="IZ578" s="37"/>
      <c r="JA578" s="37"/>
      <c r="JB578" s="37"/>
      <c r="JC578" s="37"/>
      <c r="JD578" s="37"/>
      <c r="JE578" s="37"/>
      <c r="JF578" s="37"/>
      <c r="JG578" s="37"/>
      <c r="JH578" s="37"/>
      <c r="JI578" s="37"/>
      <c r="JJ578" s="37"/>
      <c r="JK578" s="37"/>
      <c r="JL578" s="37"/>
      <c r="JM578" s="37"/>
      <c r="JN578" s="37"/>
      <c r="JO578" s="37"/>
      <c r="JP578" s="37"/>
      <c r="JQ578" s="37"/>
      <c r="JR578" s="37"/>
      <c r="JS578" s="37"/>
      <c r="JT578" s="37"/>
      <c r="JU578" s="37"/>
      <c r="JV578" s="37"/>
      <c r="JW578" s="37"/>
      <c r="JX578" s="37"/>
      <c r="JY578" s="37"/>
      <c r="JZ578" s="37"/>
      <c r="KA578" s="37"/>
      <c r="KB578" s="37"/>
      <c r="KC578" s="37"/>
      <c r="KD578" s="37"/>
      <c r="KE578" s="37"/>
      <c r="KF578" s="37"/>
      <c r="KG578" s="37"/>
      <c r="KH578" s="37"/>
      <c r="KI578" s="37"/>
      <c r="KJ578" s="37"/>
      <c r="KK578" s="37"/>
      <c r="KL578" s="37"/>
      <c r="KM578" s="37"/>
      <c r="KN578" s="37"/>
      <c r="KO578" s="37"/>
      <c r="KP578" s="37"/>
      <c r="KQ578" s="37"/>
      <c r="KR578" s="37"/>
      <c r="KS578" s="37"/>
      <c r="KT578" s="37"/>
      <c r="KU578" s="37"/>
      <c r="KV578" s="37"/>
      <c r="KW578" s="37"/>
      <c r="KX578" s="37"/>
      <c r="KY578" s="37"/>
      <c r="KZ578" s="37"/>
      <c r="LA578" s="37"/>
      <c r="LB578" s="37"/>
      <c r="LC578" s="37"/>
      <c r="LD578" s="37"/>
      <c r="LE578" s="37"/>
      <c r="LF578" s="37"/>
      <c r="LG578" s="37"/>
      <c r="LH578" s="37"/>
      <c r="LI578" s="37"/>
      <c r="LJ578" s="37"/>
      <c r="LK578" s="37"/>
      <c r="LL578" s="37"/>
      <c r="LM578" s="37"/>
      <c r="LN578" s="37"/>
      <c r="LO578" s="37"/>
      <c r="LP578" s="37"/>
      <c r="LQ578" s="37"/>
      <c r="LR578" s="37"/>
      <c r="LS578" s="37"/>
      <c r="LT578" s="37"/>
      <c r="LU578" s="37"/>
      <c r="LV578" s="37"/>
      <c r="LW578" s="37"/>
      <c r="LX578" s="37"/>
      <c r="LY578" s="37"/>
      <c r="LZ578" s="37"/>
      <c r="MA578" s="37"/>
      <c r="MB578" s="37"/>
      <c r="MC578" s="37"/>
      <c r="MD578" s="37"/>
      <c r="ME578" s="37"/>
      <c r="MF578" s="37"/>
      <c r="MG578" s="37"/>
      <c r="MH578" s="37"/>
      <c r="MI578" s="37"/>
      <c r="MJ578" s="37"/>
      <c r="MK578" s="37"/>
      <c r="ML578" s="37"/>
      <c r="MM578" s="37"/>
      <c r="MN578" s="37"/>
      <c r="MO578" s="37"/>
      <c r="MP578" s="37"/>
      <c r="MQ578" s="37"/>
      <c r="MR578" s="37"/>
      <c r="MS578" s="37"/>
      <c r="MT578" s="37"/>
      <c r="MU578" s="37"/>
      <c r="MV578" s="37"/>
      <c r="MW578" s="37"/>
      <c r="MX578" s="37"/>
      <c r="MY578" s="37"/>
      <c r="MZ578" s="37"/>
      <c r="NA578" s="37"/>
      <c r="NB578" s="37"/>
      <c r="NC578" s="37"/>
      <c r="ND578" s="37"/>
      <c r="NE578" s="37"/>
      <c r="NF578" s="37"/>
      <c r="NG578" s="37"/>
      <c r="NH578" s="37"/>
      <c r="NI578" s="37"/>
      <c r="NJ578" s="37"/>
      <c r="NK578" s="37"/>
      <c r="NL578" s="37"/>
      <c r="NM578" s="37"/>
      <c r="NN578" s="37"/>
      <c r="NO578" s="37"/>
      <c r="NP578" s="37"/>
      <c r="NQ578" s="37"/>
      <c r="NR578" s="37"/>
      <c r="NS578" s="37"/>
      <c r="NT578" s="37"/>
      <c r="NU578" s="37"/>
      <c r="NV578" s="37"/>
      <c r="NW578" s="37"/>
      <c r="NX578" s="37"/>
      <c r="NY578" s="37"/>
      <c r="NZ578" s="37"/>
      <c r="OA578" s="37"/>
      <c r="OB578" s="37"/>
      <c r="OC578" s="37"/>
      <c r="OD578" s="37"/>
      <c r="OE578" s="37"/>
      <c r="OF578" s="37"/>
      <c r="OG578" s="37"/>
      <c r="OH578" s="37"/>
      <c r="OI578" s="37"/>
      <c r="OJ578" s="37"/>
      <c r="OK578" s="37"/>
      <c r="OL578" s="37"/>
      <c r="OM578" s="37"/>
      <c r="ON578" s="37"/>
      <c r="OO578" s="37"/>
      <c r="OP578" s="37"/>
      <c r="OQ578" s="37"/>
      <c r="OR578" s="37"/>
      <c r="OS578" s="37"/>
      <c r="OT578" s="37"/>
      <c r="OU578" s="37"/>
      <c r="OV578" s="37"/>
      <c r="OW578" s="37"/>
      <c r="OX578" s="37"/>
      <c r="OY578" s="37"/>
      <c r="OZ578" s="37"/>
      <c r="PA578" s="37"/>
      <c r="PB578" s="37"/>
      <c r="PC578" s="37"/>
      <c r="PD578" s="37"/>
      <c r="PE578" s="37"/>
      <c r="PF578" s="37"/>
      <c r="PG578" s="37"/>
      <c r="PH578" s="37"/>
      <c r="PI578" s="37"/>
      <c r="PJ578" s="37"/>
      <c r="PK578" s="37"/>
      <c r="PL578" s="37"/>
      <c r="PM578" s="37"/>
      <c r="PN578" s="37"/>
      <c r="PO578" s="37"/>
      <c r="PP578" s="37"/>
      <c r="PQ578" s="37"/>
      <c r="PR578" s="37"/>
      <c r="PS578" s="37"/>
      <c r="PT578" s="37"/>
      <c r="PU578" s="37"/>
      <c r="PV578" s="37"/>
      <c r="PW578" s="37"/>
      <c r="PX578" s="37"/>
      <c r="PY578" s="37"/>
      <c r="PZ578" s="37"/>
      <c r="QA578" s="37"/>
      <c r="QB578" s="37"/>
      <c r="QC578" s="37"/>
      <c r="QD578" s="37"/>
      <c r="QE578" s="37"/>
      <c r="QF578" s="37"/>
      <c r="QG578" s="37"/>
      <c r="QH578" s="37"/>
      <c r="QI578" s="37"/>
      <c r="QJ578" s="37"/>
      <c r="QK578" s="37"/>
      <c r="QL578" s="37"/>
      <c r="QM578" s="37"/>
      <c r="QN578" s="37"/>
      <c r="QO578" s="37"/>
      <c r="QP578" s="37"/>
      <c r="QQ578" s="37"/>
      <c r="QR578" s="37"/>
      <c r="QS578" s="37"/>
      <c r="QT578" s="37"/>
      <c r="QU578" s="37"/>
      <c r="QV578" s="37"/>
      <c r="QW578" s="37"/>
      <c r="QX578" s="37"/>
      <c r="QY578" s="37"/>
      <c r="QZ578" s="37"/>
      <c r="RA578" s="37"/>
      <c r="RB578" s="37"/>
      <c r="RC578" s="37"/>
      <c r="RD578" s="37"/>
      <c r="RE578" s="37"/>
      <c r="RF578" s="37"/>
      <c r="RG578" s="37"/>
      <c r="RH578" s="37"/>
      <c r="RI578" s="37"/>
      <c r="RJ578" s="37"/>
      <c r="RK578" s="37"/>
      <c r="RL578" s="37"/>
      <c r="RM578" s="37"/>
      <c r="RN578" s="37"/>
      <c r="RO578" s="37"/>
      <c r="RP578" s="37"/>
      <c r="RQ578" s="37"/>
      <c r="RR578" s="37"/>
      <c r="RS578" s="37"/>
      <c r="RT578" s="37"/>
      <c r="RU578" s="37"/>
      <c r="RV578" s="37"/>
      <c r="RW578" s="37"/>
      <c r="RX578" s="37"/>
      <c r="RY578" s="37"/>
      <c r="RZ578" s="37"/>
      <c r="SA578" s="37"/>
      <c r="SB578" s="37"/>
      <c r="SC578" s="37"/>
      <c r="SD578" s="37"/>
      <c r="SE578" s="37"/>
      <c r="SF578" s="37"/>
      <c r="SG578" s="37"/>
      <c r="SH578" s="37"/>
      <c r="SI578" s="37"/>
      <c r="SJ578" s="37"/>
      <c r="SK578" s="37"/>
      <c r="SL578" s="37"/>
      <c r="SM578" s="37"/>
      <c r="SN578" s="37"/>
      <c r="SO578" s="37"/>
      <c r="SP578" s="37"/>
      <c r="SQ578" s="37"/>
      <c r="SR578" s="37"/>
      <c r="SS578" s="37"/>
      <c r="ST578" s="37"/>
      <c r="SU578" s="37"/>
      <c r="SV578" s="37"/>
      <c r="SW578" s="37"/>
      <c r="SX578" s="37"/>
      <c r="SY578" s="37"/>
      <c r="SZ578" s="37"/>
      <c r="TA578" s="37"/>
      <c r="TB578" s="37"/>
      <c r="TC578" s="37"/>
      <c r="TD578" s="37"/>
      <c r="TE578" s="37"/>
      <c r="TF578" s="37"/>
      <c r="TG578" s="37"/>
      <c r="TH578" s="37"/>
      <c r="TI578" s="37"/>
      <c r="TJ578" s="37"/>
      <c r="TK578" s="37"/>
      <c r="TL578" s="37"/>
      <c r="TM578" s="37"/>
      <c r="TN578" s="37"/>
      <c r="TO578" s="37"/>
      <c r="TP578" s="37"/>
      <c r="TQ578" s="37"/>
      <c r="TR578" s="37"/>
      <c r="TS578" s="37"/>
      <c r="TT578" s="37"/>
      <c r="TU578" s="37"/>
      <c r="TV578" s="37"/>
      <c r="TW578" s="37"/>
      <c r="TX578" s="37"/>
      <c r="TY578" s="37"/>
      <c r="TZ578" s="37"/>
      <c r="UA578" s="37"/>
      <c r="UB578" s="37"/>
      <c r="UC578" s="37"/>
      <c r="UD578" s="37"/>
      <c r="UE578" s="37"/>
      <c r="UF578" s="37"/>
      <c r="UG578" s="37"/>
      <c r="UH578" s="37"/>
      <c r="UI578" s="37"/>
      <c r="UJ578" s="37"/>
      <c r="UK578" s="37"/>
      <c r="UL578" s="37"/>
      <c r="UM578" s="37"/>
      <c r="UN578" s="37"/>
      <c r="UO578" s="37"/>
      <c r="UP578" s="37"/>
      <c r="UQ578" s="37"/>
      <c r="UR578" s="37"/>
      <c r="US578" s="37"/>
      <c r="UT578" s="37"/>
      <c r="UU578" s="37"/>
      <c r="UV578" s="37"/>
      <c r="UW578" s="37"/>
      <c r="UX578" s="37"/>
      <c r="UY578" s="37"/>
      <c r="UZ578" s="37"/>
      <c r="VA578" s="37"/>
      <c r="VB578" s="37"/>
      <c r="VC578" s="37"/>
      <c r="VD578" s="37"/>
      <c r="VE578" s="37"/>
      <c r="VF578" s="37"/>
      <c r="VG578" s="37"/>
      <c r="VH578" s="37"/>
      <c r="VI578" s="37"/>
      <c r="VJ578" s="37"/>
      <c r="VK578" s="37"/>
      <c r="VL578" s="37"/>
      <c r="VM578" s="37"/>
      <c r="VN578" s="37"/>
      <c r="VO578" s="37"/>
      <c r="VP578" s="37"/>
      <c r="VQ578" s="37"/>
      <c r="VR578" s="37"/>
      <c r="VS578" s="37"/>
      <c r="VT578" s="37"/>
      <c r="VU578" s="37"/>
      <c r="VV578" s="37"/>
      <c r="VW578" s="37"/>
      <c r="VX578" s="37"/>
      <c r="VY578" s="37"/>
      <c r="VZ578" s="37"/>
      <c r="WA578" s="37"/>
      <c r="WB578" s="37"/>
      <c r="WC578" s="37"/>
      <c r="WD578" s="37"/>
      <c r="WE578" s="37"/>
      <c r="WF578" s="37"/>
      <c r="WG578" s="37"/>
      <c r="WH578" s="37"/>
      <c r="WI578" s="37"/>
      <c r="WJ578" s="37"/>
      <c r="WK578" s="37"/>
      <c r="WL578" s="37"/>
      <c r="WM578" s="37"/>
      <c r="WN578" s="37"/>
      <c r="WO578" s="37"/>
      <c r="WP578" s="37"/>
      <c r="WQ578" s="37"/>
      <c r="WR578" s="37"/>
      <c r="WS578" s="37"/>
      <c r="WT578" s="37"/>
      <c r="WU578" s="37"/>
      <c r="WV578" s="37"/>
      <c r="WW578" s="37"/>
      <c r="WX578" s="37"/>
      <c r="WY578" s="37"/>
      <c r="WZ578" s="37"/>
      <c r="XA578" s="37"/>
      <c r="XB578" s="37"/>
      <c r="XC578" s="37"/>
      <c r="XD578" s="37"/>
      <c r="XE578" s="37"/>
      <c r="XF578" s="37"/>
      <c r="XG578" s="37"/>
      <c r="XH578" s="37"/>
      <c r="XI578" s="37"/>
      <c r="XJ578" s="37"/>
      <c r="XK578" s="37"/>
      <c r="XL578" s="37"/>
      <c r="XM578" s="37"/>
      <c r="XN578" s="37"/>
      <c r="XO578" s="37"/>
      <c r="XP578" s="37"/>
      <c r="XQ578" s="37"/>
      <c r="XR578" s="37"/>
      <c r="XS578" s="37"/>
      <c r="XT578" s="37"/>
      <c r="XU578" s="37"/>
      <c r="XV578" s="37"/>
      <c r="XW578" s="37"/>
      <c r="XX578" s="37"/>
      <c r="XY578" s="37"/>
      <c r="XZ578" s="37"/>
      <c r="YA578" s="37"/>
      <c r="YB578" s="37"/>
      <c r="YC578" s="37"/>
      <c r="YD578" s="37"/>
      <c r="YE578" s="37"/>
      <c r="YF578" s="37"/>
      <c r="YG578" s="37"/>
      <c r="YH578" s="37"/>
      <c r="YI578" s="37"/>
      <c r="YJ578" s="37"/>
      <c r="YK578" s="37"/>
      <c r="YL578" s="37"/>
      <c r="YM578" s="37"/>
      <c r="YN578" s="37"/>
      <c r="YO578" s="37"/>
      <c r="YP578" s="37"/>
      <c r="YQ578" s="37"/>
      <c r="YR578" s="37"/>
      <c r="YS578" s="37"/>
      <c r="YT578" s="37"/>
      <c r="YU578" s="37"/>
      <c r="YV578" s="37"/>
      <c r="YW578" s="37"/>
      <c r="YX578" s="37"/>
      <c r="YY578" s="37"/>
      <c r="YZ578" s="37"/>
      <c r="ZA578" s="37"/>
      <c r="ZB578" s="37"/>
      <c r="ZC578" s="37"/>
      <c r="ZD578" s="37"/>
      <c r="ZE578" s="37"/>
      <c r="ZF578" s="37"/>
      <c r="ZG578" s="37"/>
      <c r="ZH578" s="37"/>
      <c r="ZI578" s="37"/>
      <c r="ZJ578" s="37"/>
      <c r="ZK578" s="37"/>
      <c r="ZL578" s="37"/>
      <c r="ZM578" s="37"/>
      <c r="ZN578" s="37"/>
      <c r="ZO578" s="37"/>
      <c r="ZP578" s="37"/>
      <c r="ZQ578" s="37"/>
      <c r="ZR578" s="37"/>
      <c r="ZS578" s="37"/>
      <c r="ZT578" s="37"/>
      <c r="ZU578" s="37"/>
      <c r="ZV578" s="37"/>
      <c r="ZW578" s="37"/>
      <c r="ZX578" s="37"/>
      <c r="ZY578" s="37"/>
      <c r="ZZ578" s="37"/>
      <c r="AAA578" s="37"/>
      <c r="AAB578" s="37"/>
      <c r="AAC578" s="37"/>
      <c r="AAD578" s="37"/>
      <c r="AAE578" s="37"/>
      <c r="AAF578" s="37"/>
      <c r="AAG578" s="37"/>
      <c r="AAH578" s="37"/>
      <c r="AAI578" s="37"/>
      <c r="AAJ578" s="37"/>
      <c r="AAK578" s="37"/>
      <c r="AAL578" s="37"/>
      <c r="AAM578" s="37"/>
      <c r="AAN578" s="37"/>
      <c r="AAO578" s="37"/>
      <c r="AAP578" s="37"/>
      <c r="AAQ578" s="37"/>
      <c r="AAR578" s="37"/>
      <c r="AAS578" s="37"/>
      <c r="AAT578" s="37"/>
      <c r="AAU578" s="37"/>
      <c r="AAV578" s="37"/>
      <c r="AAW578" s="37"/>
      <c r="AAX578" s="37"/>
      <c r="AAY578" s="37"/>
      <c r="AAZ578" s="37"/>
      <c r="ABA578" s="37"/>
      <c r="ABB578" s="37"/>
      <c r="ABC578" s="37"/>
      <c r="ABD578" s="37"/>
      <c r="ABE578" s="37"/>
      <c r="ABF578" s="37"/>
      <c r="ABG578" s="37"/>
      <c r="ABH578" s="37"/>
      <c r="ABI578" s="37"/>
      <c r="ABJ578" s="37"/>
      <c r="ABK578" s="37"/>
      <c r="ABL578" s="37"/>
      <c r="ABM578" s="37"/>
      <c r="ABN578" s="37"/>
      <c r="ABO578" s="37"/>
      <c r="ABP578" s="37"/>
      <c r="ABQ578" s="37"/>
      <c r="ABR578" s="37"/>
      <c r="ABS578" s="37"/>
      <c r="ABT578" s="37"/>
      <c r="ABU578" s="37"/>
      <c r="ABV578" s="37"/>
      <c r="ABW578" s="37"/>
      <c r="ABX578" s="37"/>
      <c r="ABY578" s="37"/>
      <c r="ABZ578" s="37"/>
      <c r="ACA578" s="37"/>
      <c r="ACB578" s="37"/>
      <c r="ACC578" s="37"/>
      <c r="ACD578" s="37"/>
      <c r="ACE578" s="37"/>
      <c r="ACF578" s="37"/>
      <c r="ACG578" s="37"/>
      <c r="ACH578" s="37"/>
      <c r="ACI578" s="37"/>
      <c r="ACJ578" s="37"/>
      <c r="ACK578" s="37"/>
      <c r="ACL578" s="37"/>
      <c r="ACM578" s="37"/>
      <c r="ACN578" s="37"/>
      <c r="ACO578" s="37"/>
      <c r="ACP578" s="37"/>
      <c r="ACQ578" s="37"/>
      <c r="ACR578" s="37"/>
      <c r="ACS578" s="37"/>
      <c r="ACT578" s="37"/>
      <c r="ACU578" s="37"/>
      <c r="ACV578" s="37"/>
      <c r="ACW578" s="37"/>
      <c r="ACX578" s="37"/>
      <c r="ACY578" s="37"/>
      <c r="ACZ578" s="37"/>
      <c r="ADA578" s="37"/>
      <c r="ADB578" s="37"/>
      <c r="ADC578" s="37"/>
      <c r="ADD578" s="37"/>
      <c r="ADE578" s="37"/>
      <c r="ADF578" s="37"/>
      <c r="ADG578" s="37"/>
      <c r="ADH578" s="37"/>
      <c r="ADI578" s="37"/>
      <c r="ADJ578" s="37"/>
      <c r="ADK578" s="37"/>
      <c r="ADL578" s="37"/>
      <c r="ADM578" s="37"/>
      <c r="ADN578" s="37"/>
      <c r="ADO578" s="37"/>
      <c r="ADP578" s="37"/>
      <c r="ADQ578" s="37"/>
      <c r="ADR578" s="37"/>
      <c r="ADS578" s="37"/>
      <c r="ADT578" s="37"/>
      <c r="ADU578" s="37"/>
      <c r="ADV578" s="37"/>
      <c r="ADW578" s="37"/>
      <c r="ADX578" s="37"/>
      <c r="ADY578" s="37"/>
      <c r="ADZ578" s="37"/>
      <c r="AEA578" s="37"/>
      <c r="AEB578" s="37"/>
      <c r="AEC578" s="37"/>
      <c r="AED578" s="37"/>
      <c r="AEE578" s="37"/>
      <c r="AEF578" s="37"/>
      <c r="AEG578" s="37"/>
      <c r="AEH578" s="37"/>
      <c r="AEI578" s="37"/>
      <c r="AEJ578" s="37"/>
      <c r="AEK578" s="37"/>
      <c r="AEL578" s="37"/>
      <c r="AEM578" s="37"/>
      <c r="AEN578" s="37"/>
      <c r="AEO578" s="37"/>
      <c r="AEP578" s="37"/>
      <c r="AEQ578" s="37"/>
      <c r="AER578" s="37"/>
      <c r="AES578" s="37"/>
      <c r="AET578" s="37"/>
      <c r="AEU578" s="37"/>
      <c r="AEV578" s="37"/>
      <c r="AEW578" s="37"/>
      <c r="AEX578" s="37"/>
      <c r="AEY578" s="37"/>
      <c r="AEZ578" s="37"/>
      <c r="AFA578" s="37"/>
      <c r="AFB578" s="37"/>
      <c r="AFC578" s="37"/>
      <c r="AFD578" s="37"/>
      <c r="AFE578" s="37"/>
      <c r="AFF578" s="37"/>
      <c r="AFG578" s="37"/>
      <c r="AFH578" s="37"/>
      <c r="AFI578" s="37"/>
      <c r="AFJ578" s="37"/>
      <c r="AFK578" s="37"/>
      <c r="AFL578" s="37"/>
      <c r="AFM578" s="37"/>
      <c r="AFN578" s="37"/>
      <c r="AFO578" s="37"/>
      <c r="AFP578" s="37"/>
      <c r="AFQ578" s="37"/>
      <c r="AFR578" s="37"/>
      <c r="AFS578" s="37"/>
      <c r="AFT578" s="37"/>
      <c r="AFU578" s="37"/>
      <c r="AFV578" s="37"/>
      <c r="AFW578" s="37"/>
      <c r="AFX578" s="37"/>
      <c r="AFY578" s="37"/>
      <c r="AFZ578" s="37"/>
      <c r="AGA578" s="37"/>
      <c r="AGB578" s="37"/>
      <c r="AGC578" s="37"/>
      <c r="AGD578" s="37"/>
      <c r="AGE578" s="37"/>
      <c r="AGF578" s="37"/>
      <c r="AGG578" s="37"/>
      <c r="AGH578" s="37"/>
      <c r="AGI578" s="37"/>
      <c r="AGJ578" s="37"/>
      <c r="AGK578" s="37"/>
      <c r="AGL578" s="37"/>
      <c r="AGM578" s="37"/>
      <c r="AGN578" s="37"/>
      <c r="AGO578" s="37"/>
      <c r="AGP578" s="37"/>
      <c r="AGQ578" s="37"/>
      <c r="AGR578" s="37"/>
      <c r="AGS578" s="37"/>
      <c r="AGT578" s="37"/>
      <c r="AGU578" s="37"/>
      <c r="AGV578" s="37"/>
      <c r="AGW578" s="37"/>
      <c r="AGX578" s="37"/>
      <c r="AGY578" s="37"/>
      <c r="AGZ578" s="37"/>
      <c r="AHA578" s="37"/>
      <c r="AHB578" s="37"/>
      <c r="AHC578" s="37"/>
      <c r="AHD578" s="37"/>
      <c r="AHE578" s="37"/>
      <c r="AHF578" s="37"/>
      <c r="AHG578" s="37"/>
      <c r="AHH578" s="37"/>
      <c r="AHI578" s="37"/>
      <c r="AHJ578" s="37"/>
      <c r="AHK578" s="37"/>
      <c r="AHL578" s="37"/>
      <c r="AHM578" s="37"/>
      <c r="AHN578" s="37"/>
      <c r="AHO578" s="37"/>
      <c r="AHP578" s="37"/>
      <c r="AHQ578" s="37"/>
      <c r="AHR578" s="37"/>
      <c r="AHS578" s="37"/>
      <c r="AHT578" s="37"/>
      <c r="AHU578" s="37"/>
      <c r="AHV578" s="37"/>
      <c r="AHW578" s="37"/>
      <c r="AHX578" s="37"/>
      <c r="AHY578" s="37"/>
      <c r="AHZ578" s="37"/>
      <c r="AIA578" s="37"/>
      <c r="AIB578" s="37"/>
      <c r="AIC578" s="37"/>
      <c r="AID578" s="37"/>
      <c r="AIE578" s="37"/>
      <c r="AIF578" s="37"/>
      <c r="AIG578" s="37"/>
      <c r="AIH578" s="37"/>
      <c r="AII578" s="37"/>
      <c r="AIJ578" s="37"/>
      <c r="AIK578" s="37"/>
      <c r="AIL578" s="37"/>
      <c r="AIM578" s="37"/>
      <c r="AIN578" s="37"/>
      <c r="AIO578" s="37"/>
      <c r="AIP578" s="37"/>
      <c r="AIQ578" s="37"/>
      <c r="AIR578" s="37"/>
      <c r="AIS578" s="37"/>
      <c r="AIT578" s="37"/>
      <c r="AIU578" s="37"/>
      <c r="AIV578" s="37"/>
      <c r="AIW578" s="37"/>
      <c r="AIX578" s="37"/>
      <c r="AIY578" s="37"/>
      <c r="AIZ578" s="37"/>
      <c r="AJA578" s="37"/>
      <c r="AJB578" s="37"/>
      <c r="AJC578" s="37"/>
      <c r="AJD578" s="37"/>
      <c r="AJE578" s="37"/>
      <c r="AJF578" s="37"/>
      <c r="AJG578" s="37"/>
      <c r="AJH578" s="37"/>
      <c r="AJI578" s="37"/>
      <c r="AJJ578" s="37"/>
      <c r="AJK578" s="37"/>
      <c r="AJL578" s="37"/>
      <c r="AJM578" s="37"/>
      <c r="AJN578" s="37"/>
      <c r="AJO578" s="37"/>
      <c r="AJP578" s="37"/>
      <c r="AJQ578" s="37"/>
      <c r="AJR578" s="37"/>
      <c r="AJS578" s="37"/>
      <c r="AJT578" s="37"/>
      <c r="AJU578" s="37"/>
      <c r="AJV578" s="37"/>
      <c r="AJW578" s="37"/>
      <c r="AJX578" s="37"/>
      <c r="AJY578" s="37"/>
      <c r="AJZ578" s="37"/>
      <c r="AKA578" s="37"/>
      <c r="AKB578" s="37"/>
      <c r="AKC578" s="37"/>
      <c r="AKD578" s="37"/>
      <c r="AKE578" s="37"/>
      <c r="AKF578" s="37"/>
      <c r="AKG578" s="37"/>
      <c r="AKH578" s="37"/>
      <c r="AKI578" s="37"/>
      <c r="AKJ578" s="37"/>
      <c r="AKK578" s="37"/>
      <c r="AKL578" s="37"/>
      <c r="AKM578" s="37"/>
      <c r="AKN578" s="37"/>
      <c r="AKO578" s="37"/>
      <c r="AKP578" s="37"/>
      <c r="AKQ578" s="37"/>
      <c r="AKR578" s="37"/>
      <c r="AKS578" s="37"/>
      <c r="AKT578" s="37"/>
      <c r="AKU578" s="37"/>
      <c r="AKV578" s="37"/>
      <c r="AKW578" s="37"/>
      <c r="AKX578" s="37"/>
      <c r="AKY578" s="37"/>
      <c r="AKZ578" s="37"/>
      <c r="ALA578" s="37"/>
      <c r="ALB578" s="37"/>
      <c r="ALC578" s="37"/>
      <c r="ALD578" s="37"/>
      <c r="ALE578" s="37"/>
      <c r="ALF578" s="37"/>
      <c r="ALG578" s="37"/>
      <c r="ALH578" s="37"/>
      <c r="ALI578" s="37"/>
      <c r="ALJ578" s="37"/>
      <c r="ALK578" s="37"/>
      <c r="ALL578" s="37"/>
      <c r="ALM578" s="37"/>
      <c r="ALN578" s="37"/>
      <c r="ALO578" s="37"/>
      <c r="ALP578" s="37"/>
      <c r="ALQ578" s="37"/>
      <c r="ALR578" s="37"/>
      <c r="ALS578" s="37"/>
      <c r="ALT578" s="37"/>
      <c r="ALU578" s="37"/>
      <c r="ALV578" s="37"/>
      <c r="ALW578" s="37"/>
      <c r="ALX578" s="37"/>
      <c r="ALY578" s="37"/>
      <c r="ALZ578" s="37"/>
      <c r="AMA578" s="37"/>
      <c r="AMB578" s="37"/>
      <c r="AMC578" s="37"/>
      <c r="AMD578" s="37"/>
      <c r="AME578" s="37"/>
      <c r="AMF578" s="37"/>
      <c r="AMG578" s="37"/>
      <c r="AMH578" s="37"/>
      <c r="AMI578" s="37"/>
      <c r="AMJ578" s="37"/>
      <c r="AMK578" s="37"/>
      <c r="AML578" s="37"/>
      <c r="AMM578" s="37"/>
      <c r="AMN578" s="37"/>
      <c r="AMO578" s="37"/>
      <c r="AMP578" s="37"/>
      <c r="AMQ578" s="37"/>
      <c r="AMR578" s="37"/>
      <c r="AMS578" s="37"/>
      <c r="AMT578" s="37"/>
      <c r="AMU578" s="37"/>
      <c r="AMV578" s="37"/>
      <c r="AMW578" s="37"/>
      <c r="AMX578" s="37"/>
      <c r="AMY578" s="37"/>
      <c r="AMZ578" s="37"/>
      <c r="ANA578" s="37"/>
      <c r="ANB578" s="37"/>
      <c r="ANC578" s="37"/>
      <c r="AND578" s="37"/>
      <c r="ANE578" s="37"/>
      <c r="ANF578" s="37"/>
      <c r="ANG578" s="37"/>
      <c r="ANH578" s="37"/>
      <c r="ANI578" s="37"/>
      <c r="ANJ578" s="37"/>
      <c r="ANK578" s="37"/>
      <c r="ANL578" s="37"/>
      <c r="ANM578" s="37"/>
      <c r="ANN578" s="37"/>
      <c r="ANO578" s="37"/>
      <c r="ANP578" s="37"/>
      <c r="ANQ578" s="37"/>
      <c r="ANR578" s="37"/>
      <c r="ANS578" s="37"/>
      <c r="ANT578" s="37"/>
      <c r="ANU578" s="37"/>
      <c r="ANV578" s="37"/>
      <c r="ANW578" s="37"/>
      <c r="ANX578" s="37"/>
      <c r="ANY578" s="37"/>
      <c r="ANZ578" s="37"/>
      <c r="AOA578" s="37"/>
      <c r="AOB578" s="37"/>
      <c r="AOC578" s="37"/>
      <c r="AOD578" s="37"/>
      <c r="AOE578" s="37"/>
      <c r="AOF578" s="37"/>
      <c r="AOG578" s="37"/>
      <c r="AOH578" s="37"/>
      <c r="AOI578" s="37"/>
      <c r="AOJ578" s="37"/>
      <c r="AOK578" s="37"/>
      <c r="AOL578" s="37"/>
      <c r="AOM578" s="37"/>
      <c r="AON578" s="37"/>
      <c r="AOO578" s="37"/>
      <c r="AOP578" s="37"/>
      <c r="AOQ578" s="37"/>
      <c r="AOR578" s="37"/>
      <c r="AOS578" s="37"/>
      <c r="AOT578" s="37"/>
      <c r="AOU578" s="37"/>
      <c r="AOV578" s="37"/>
      <c r="AOW578" s="37"/>
      <c r="AOX578" s="37"/>
      <c r="AOY578" s="37"/>
      <c r="AOZ578" s="37"/>
      <c r="APA578" s="37"/>
      <c r="APB578" s="37"/>
      <c r="APC578" s="37"/>
      <c r="APD578" s="37"/>
      <c r="APE578" s="37"/>
      <c r="APF578" s="37"/>
      <c r="APG578" s="37"/>
      <c r="APH578" s="37"/>
      <c r="API578" s="37"/>
      <c r="APJ578" s="37"/>
      <c r="APK578" s="37"/>
      <c r="APL578" s="37"/>
      <c r="APM578" s="37"/>
      <c r="APN578" s="37"/>
      <c r="APO578" s="37"/>
      <c r="APP578" s="37"/>
      <c r="APQ578" s="37"/>
      <c r="APR578" s="37"/>
      <c r="APS578" s="37"/>
      <c r="APT578" s="37"/>
      <c r="APU578" s="37"/>
      <c r="APV578" s="37"/>
      <c r="APW578" s="37"/>
      <c r="APX578" s="37"/>
      <c r="APY578" s="37"/>
      <c r="APZ578" s="37"/>
      <c r="AQA578" s="37"/>
      <c r="AQB578" s="37"/>
      <c r="AQC578" s="37"/>
      <c r="AQD578" s="37"/>
      <c r="AQE578" s="37"/>
      <c r="AQF578" s="37"/>
      <c r="AQG578" s="37"/>
      <c r="AQH578" s="37"/>
      <c r="AQI578" s="37"/>
      <c r="AQJ578" s="37"/>
      <c r="AQK578" s="37"/>
      <c r="AQL578" s="37"/>
      <c r="AQM578" s="37"/>
      <c r="AQN578" s="37"/>
      <c r="AQO578" s="37"/>
      <c r="AQP578" s="37"/>
      <c r="AQQ578" s="37"/>
      <c r="AQR578" s="37"/>
      <c r="AQS578" s="37"/>
      <c r="AQT578" s="37"/>
      <c r="AQU578" s="37"/>
      <c r="AQV578" s="37"/>
      <c r="AQW578" s="37"/>
      <c r="AQX578" s="37"/>
      <c r="AQY578" s="37"/>
      <c r="AQZ578" s="37"/>
      <c r="ARA578" s="37"/>
      <c r="ARB578" s="37"/>
      <c r="ARC578" s="37"/>
      <c r="ARD578" s="37"/>
      <c r="ARE578" s="37"/>
      <c r="ARF578" s="37"/>
      <c r="ARG578" s="37"/>
      <c r="ARH578" s="37"/>
      <c r="ARI578" s="37"/>
      <c r="ARJ578" s="37"/>
      <c r="ARK578" s="37"/>
      <c r="ARL578" s="37"/>
      <c r="ARM578" s="37"/>
      <c r="ARN578" s="37"/>
      <c r="ARO578" s="37"/>
      <c r="ARP578" s="37"/>
      <c r="ARQ578" s="37"/>
      <c r="ARR578" s="37"/>
      <c r="ARS578" s="37"/>
      <c r="ART578" s="37"/>
      <c r="ARU578" s="37"/>
      <c r="ARV578" s="37"/>
      <c r="ARW578" s="37"/>
      <c r="ARX578" s="37"/>
      <c r="ARY578" s="37"/>
      <c r="ARZ578" s="37"/>
      <c r="ASA578" s="37"/>
      <c r="ASB578" s="37"/>
      <c r="ASC578" s="37"/>
      <c r="ASD578" s="37"/>
      <c r="ASE578" s="37"/>
      <c r="ASF578" s="37"/>
      <c r="ASG578" s="37"/>
      <c r="ASH578" s="37"/>
      <c r="ASI578" s="37"/>
      <c r="ASJ578" s="37"/>
      <c r="ASK578" s="37"/>
      <c r="ASL578" s="37"/>
      <c r="ASM578" s="37"/>
      <c r="ASN578" s="37"/>
      <c r="ASO578" s="37"/>
      <c r="ASP578" s="37"/>
      <c r="ASQ578" s="37"/>
      <c r="ASR578" s="37"/>
      <c r="ASS578" s="37"/>
      <c r="AST578" s="37"/>
      <c r="ASU578" s="37"/>
      <c r="ASV578" s="37"/>
      <c r="ASW578" s="37"/>
      <c r="ASX578" s="37"/>
      <c r="ASY578" s="37"/>
      <c r="ASZ578" s="37"/>
      <c r="ATA578" s="37"/>
      <c r="ATB578" s="37"/>
      <c r="ATC578" s="37"/>
      <c r="ATD578" s="37"/>
      <c r="ATE578" s="37"/>
      <c r="ATF578" s="37"/>
      <c r="ATG578" s="37"/>
      <c r="ATH578" s="37"/>
      <c r="ATI578" s="37"/>
      <c r="ATJ578" s="37"/>
      <c r="ATK578" s="37"/>
      <c r="ATL578" s="37"/>
      <c r="ATM578" s="37"/>
      <c r="ATN578" s="37"/>
      <c r="ATO578" s="37"/>
      <c r="ATP578" s="37"/>
      <c r="ATQ578" s="37"/>
      <c r="ATR578" s="37"/>
      <c r="ATS578" s="37"/>
      <c r="ATT578" s="37"/>
      <c r="ATU578" s="37"/>
      <c r="ATV578" s="37"/>
      <c r="ATW578" s="37"/>
      <c r="ATX578" s="37"/>
      <c r="ATY578" s="37"/>
      <c r="ATZ578" s="37"/>
      <c r="AUA578" s="37"/>
      <c r="AUB578" s="37"/>
      <c r="AUC578" s="37"/>
      <c r="AUD578" s="37"/>
      <c r="AUE578" s="37"/>
      <c r="AUF578" s="37"/>
      <c r="AUG578" s="37"/>
      <c r="AUH578" s="37"/>
      <c r="AUI578" s="37"/>
      <c r="AUJ578" s="37"/>
      <c r="AUK578" s="37"/>
      <c r="AUL578" s="37"/>
      <c r="AUM578" s="37"/>
      <c r="AUN578" s="37"/>
      <c r="AUO578" s="37"/>
      <c r="AUP578" s="37"/>
      <c r="AUQ578" s="37"/>
      <c r="AUR578" s="37"/>
      <c r="AUS578" s="37"/>
      <c r="AUT578" s="37"/>
      <c r="AUU578" s="37"/>
      <c r="AUV578" s="37"/>
      <c r="AUW578" s="37"/>
      <c r="AUX578" s="37"/>
      <c r="AUY578" s="37"/>
      <c r="AUZ578" s="37"/>
      <c r="AVA578" s="37"/>
      <c r="AVB578" s="37"/>
      <c r="AVC578" s="37"/>
      <c r="AVD578" s="37"/>
      <c r="AVE578" s="37"/>
      <c r="AVF578" s="37"/>
      <c r="AVG578" s="37"/>
      <c r="AVH578" s="37"/>
      <c r="AVI578" s="37"/>
      <c r="AVJ578" s="37"/>
      <c r="AVK578" s="37"/>
      <c r="AVL578" s="37"/>
      <c r="AVM578" s="37"/>
      <c r="AVN578" s="37"/>
      <c r="AVO578" s="37"/>
      <c r="AVP578" s="37"/>
      <c r="AVQ578" s="37"/>
      <c r="AVR578" s="37"/>
      <c r="AVS578" s="37"/>
      <c r="AVT578" s="37"/>
      <c r="AVU578" s="37"/>
      <c r="AVV578" s="37"/>
      <c r="AVW578" s="37"/>
      <c r="AVX578" s="37"/>
      <c r="AVY578" s="37"/>
      <c r="AVZ578" s="37"/>
      <c r="AWA578" s="37"/>
      <c r="AWB578" s="37"/>
      <c r="AWC578" s="37"/>
      <c r="AWD578" s="37"/>
      <c r="AWE578" s="37"/>
      <c r="AWF578" s="37"/>
      <c r="AWG578" s="37"/>
      <c r="AWH578" s="37"/>
      <c r="AWI578" s="37"/>
      <c r="AWJ578" s="37"/>
      <c r="AWK578" s="37"/>
      <c r="AWL578" s="37"/>
      <c r="AWM578" s="37"/>
      <c r="AWN578" s="37"/>
      <c r="AWO578" s="37"/>
      <c r="AWP578" s="37"/>
      <c r="AWQ578" s="37"/>
      <c r="AWR578" s="37"/>
      <c r="AWS578" s="37"/>
      <c r="AWT578" s="37"/>
      <c r="AWU578" s="37"/>
      <c r="AWV578" s="37"/>
      <c r="AWW578" s="37"/>
      <c r="AWX578" s="37"/>
      <c r="AWY578" s="37"/>
      <c r="AWZ578" s="37"/>
      <c r="AXA578" s="37"/>
      <c r="AXB578" s="37"/>
      <c r="AXC578" s="37"/>
      <c r="AXD578" s="37"/>
      <c r="AXE578" s="37"/>
      <c r="AXF578" s="37"/>
      <c r="AXG578" s="37"/>
      <c r="AXH578" s="37"/>
      <c r="AXI578" s="37"/>
      <c r="AXJ578" s="37"/>
      <c r="AXK578" s="37"/>
      <c r="AXL578" s="37"/>
      <c r="AXM578" s="37"/>
      <c r="AXN578" s="37"/>
      <c r="AXO578" s="37"/>
      <c r="AXP578" s="37"/>
      <c r="AXQ578" s="37"/>
      <c r="AXR578" s="37"/>
      <c r="AXS578" s="37"/>
      <c r="AXT578" s="37"/>
      <c r="AXU578" s="37"/>
      <c r="AXV578" s="37"/>
      <c r="AXW578" s="37"/>
      <c r="AXX578" s="37"/>
      <c r="AXY578" s="37"/>
      <c r="AXZ578" s="37"/>
      <c r="AYA578" s="37"/>
      <c r="AYB578" s="37"/>
      <c r="AYC578" s="37"/>
      <c r="AYD578" s="37"/>
      <c r="AYE578" s="37"/>
      <c r="AYF578" s="37"/>
      <c r="AYG578" s="37"/>
      <c r="AYH578" s="37"/>
      <c r="AYI578" s="37"/>
      <c r="AYJ578" s="37"/>
      <c r="AYK578" s="37"/>
      <c r="AYL578" s="37"/>
      <c r="AYM578" s="37"/>
      <c r="AYN578" s="37"/>
      <c r="AYO578" s="37"/>
      <c r="AYP578" s="37"/>
      <c r="AYQ578" s="37"/>
      <c r="AYR578" s="37"/>
      <c r="AYS578" s="37"/>
      <c r="AYT578" s="37"/>
      <c r="AYU578" s="37"/>
      <c r="AYV578" s="37"/>
      <c r="AYW578" s="37"/>
      <c r="AYX578" s="37"/>
      <c r="AYY578" s="37"/>
      <c r="AYZ578" s="37"/>
      <c r="AZA578" s="37"/>
      <c r="AZB578" s="37"/>
      <c r="AZC578" s="37"/>
      <c r="AZD578" s="37"/>
      <c r="AZE578" s="37"/>
      <c r="AZF578" s="37"/>
      <c r="AZG578" s="37"/>
      <c r="AZH578" s="37"/>
      <c r="AZI578" s="37"/>
      <c r="AZJ578" s="37"/>
      <c r="AZK578" s="37"/>
      <c r="AZL578" s="37"/>
      <c r="AZM578" s="37"/>
      <c r="AZN578" s="37"/>
      <c r="AZO578" s="37"/>
      <c r="AZP578" s="37"/>
      <c r="AZQ578" s="37"/>
      <c r="AZR578" s="37"/>
      <c r="AZS578" s="37"/>
      <c r="AZT578" s="37"/>
      <c r="AZU578" s="37"/>
      <c r="AZV578" s="37"/>
      <c r="AZW578" s="37"/>
      <c r="AZX578" s="37"/>
      <c r="AZY578" s="37"/>
      <c r="AZZ578" s="37"/>
      <c r="BAA578" s="37"/>
      <c r="BAB578" s="37"/>
      <c r="BAC578" s="37"/>
      <c r="BAD578" s="37"/>
      <c r="BAE578" s="37"/>
      <c r="BAF578" s="37"/>
      <c r="BAG578" s="37"/>
      <c r="BAH578" s="37"/>
      <c r="BAI578" s="37"/>
      <c r="BAJ578" s="37"/>
      <c r="BAK578" s="37"/>
      <c r="BAL578" s="37"/>
      <c r="BAM578" s="37"/>
      <c r="BAN578" s="37"/>
      <c r="BAO578" s="37"/>
      <c r="BAP578" s="37"/>
      <c r="BAQ578" s="37"/>
      <c r="BAR578" s="37"/>
      <c r="BAS578" s="37"/>
      <c r="BAT578" s="37"/>
      <c r="BAU578" s="37"/>
      <c r="BAV578" s="37"/>
      <c r="BAW578" s="37"/>
      <c r="BAX578" s="37"/>
      <c r="BAY578" s="37"/>
      <c r="BAZ578" s="37"/>
      <c r="BBA578" s="37"/>
      <c r="BBB578" s="37"/>
      <c r="BBC578" s="37"/>
      <c r="BBD578" s="37"/>
      <c r="BBE578" s="37"/>
      <c r="BBF578" s="37"/>
      <c r="BBG578" s="37"/>
      <c r="BBH578" s="37"/>
      <c r="BBI578" s="37"/>
      <c r="BBJ578" s="37"/>
      <c r="BBK578" s="37"/>
      <c r="BBL578" s="37"/>
      <c r="BBM578" s="37"/>
      <c r="BBN578" s="37"/>
      <c r="BBO578" s="37"/>
      <c r="BBP578" s="37"/>
      <c r="BBQ578" s="37"/>
      <c r="BBR578" s="37"/>
      <c r="BBS578" s="37"/>
      <c r="BBT578" s="37"/>
      <c r="BBU578" s="37"/>
      <c r="BBV578" s="37"/>
      <c r="BBW578" s="37"/>
      <c r="BBX578" s="37"/>
      <c r="BBY578" s="37"/>
      <c r="BBZ578" s="37"/>
      <c r="BCA578" s="37"/>
      <c r="BCB578" s="37"/>
      <c r="BCC578" s="37"/>
      <c r="BCD578" s="37"/>
      <c r="BCE578" s="37"/>
      <c r="BCF578" s="37"/>
      <c r="BCG578" s="37"/>
      <c r="BCH578" s="37"/>
      <c r="BCI578" s="37"/>
      <c r="BCJ578" s="37"/>
      <c r="BCK578" s="37"/>
      <c r="BCL578" s="37"/>
      <c r="BCM578" s="37"/>
      <c r="BCN578" s="37"/>
      <c r="BCO578" s="37"/>
      <c r="BCP578" s="37"/>
      <c r="BCQ578" s="37"/>
      <c r="BCR578" s="37"/>
      <c r="BCS578" s="37"/>
      <c r="BCT578" s="37"/>
      <c r="BCU578" s="37"/>
      <c r="BCV578" s="37"/>
      <c r="BCW578" s="37"/>
      <c r="BCX578" s="37"/>
      <c r="BCY578" s="37"/>
      <c r="BCZ578" s="37"/>
      <c r="BDA578" s="37"/>
      <c r="BDB578" s="37"/>
      <c r="BDC578" s="37"/>
      <c r="BDD578" s="37"/>
      <c r="BDE578" s="37"/>
      <c r="BDF578" s="37"/>
      <c r="BDG578" s="37"/>
      <c r="BDH578" s="37"/>
      <c r="BDI578" s="37"/>
      <c r="BDJ578" s="37"/>
      <c r="BDK578" s="37"/>
      <c r="BDL578" s="37"/>
      <c r="BDM578" s="37"/>
      <c r="BDN578" s="37"/>
      <c r="BDO578" s="37"/>
      <c r="BDP578" s="37"/>
      <c r="BDQ578" s="37"/>
      <c r="BDR578" s="37"/>
      <c r="BDS578" s="37"/>
      <c r="BDT578" s="37"/>
      <c r="BDU578" s="37"/>
      <c r="BDV578" s="37"/>
      <c r="BDW578" s="37"/>
      <c r="BDX578" s="37"/>
      <c r="BDY578" s="37"/>
      <c r="BDZ578" s="37"/>
      <c r="BEA578" s="37"/>
      <c r="BEB578" s="37"/>
      <c r="BEC578" s="37"/>
      <c r="BED578" s="37"/>
      <c r="BEE578" s="37"/>
      <c r="BEF578" s="37"/>
      <c r="BEG578" s="37"/>
      <c r="BEH578" s="37"/>
      <c r="BEI578" s="37"/>
      <c r="BEJ578" s="37"/>
      <c r="BEK578" s="37"/>
      <c r="BEL578" s="37"/>
      <c r="BEM578" s="37"/>
      <c r="BEN578" s="37"/>
      <c r="BEO578" s="37"/>
      <c r="BEP578" s="37"/>
      <c r="BEQ578" s="37"/>
      <c r="BER578" s="37"/>
      <c r="BES578" s="37"/>
      <c r="BET578" s="37"/>
      <c r="BEU578" s="37"/>
      <c r="BEV578" s="37"/>
      <c r="BEW578" s="37"/>
      <c r="BEX578" s="37"/>
      <c r="BEY578" s="37"/>
      <c r="BEZ578" s="37"/>
      <c r="BFA578" s="37"/>
      <c r="BFB578" s="37"/>
      <c r="BFC578" s="37"/>
      <c r="BFD578" s="37"/>
      <c r="BFE578" s="37"/>
      <c r="BFF578" s="37"/>
      <c r="BFG578" s="37"/>
      <c r="BFH578" s="37"/>
      <c r="BFI578" s="37"/>
      <c r="BFJ578" s="37"/>
      <c r="BFK578" s="37"/>
      <c r="BFL578" s="37"/>
      <c r="BFM578" s="37"/>
      <c r="BFN578" s="37"/>
      <c r="BFO578" s="37"/>
      <c r="BFP578" s="37"/>
      <c r="BFQ578" s="37"/>
      <c r="BFR578" s="37"/>
      <c r="BFS578" s="37"/>
      <c r="BFT578" s="37"/>
      <c r="BFU578" s="37"/>
      <c r="BFV578" s="37"/>
      <c r="BFW578" s="37"/>
      <c r="BFX578" s="37"/>
      <c r="BFY578" s="37"/>
      <c r="BFZ578" s="37"/>
      <c r="BGA578" s="37"/>
      <c r="BGB578" s="37"/>
      <c r="BGC578" s="37"/>
      <c r="BGD578" s="37"/>
      <c r="BGE578" s="37"/>
      <c r="BGF578" s="37"/>
      <c r="BGG578" s="37"/>
      <c r="BGH578" s="37"/>
      <c r="BGI578" s="37"/>
      <c r="BGJ578" s="37"/>
      <c r="BGK578" s="37"/>
      <c r="BGL578" s="37"/>
      <c r="BGM578" s="37"/>
      <c r="BGN578" s="37"/>
      <c r="BGO578" s="37"/>
      <c r="BGP578" s="37"/>
      <c r="BGQ578" s="37"/>
      <c r="BGR578" s="37"/>
      <c r="BGS578" s="37"/>
      <c r="BGT578" s="37"/>
      <c r="BGU578" s="37"/>
      <c r="BGV578" s="37"/>
      <c r="BGW578" s="37"/>
      <c r="BGX578" s="37"/>
      <c r="BGY578" s="37"/>
      <c r="BGZ578" s="37"/>
      <c r="BHA578" s="37"/>
      <c r="BHB578" s="37"/>
      <c r="BHC578" s="37"/>
      <c r="BHD578" s="37"/>
      <c r="BHE578" s="37"/>
      <c r="BHF578" s="37"/>
      <c r="BHG578" s="37"/>
      <c r="BHH578" s="37"/>
      <c r="BHI578" s="37"/>
      <c r="BHJ578" s="37"/>
      <c r="BHK578" s="37"/>
      <c r="BHL578" s="37"/>
      <c r="BHM578" s="37"/>
      <c r="BHN578" s="37"/>
      <c r="BHO578" s="37"/>
      <c r="BHP578" s="37"/>
      <c r="BHQ578" s="37"/>
      <c r="BHR578" s="37"/>
      <c r="BHS578" s="37"/>
      <c r="BHT578" s="37"/>
      <c r="BHU578" s="37"/>
      <c r="BHV578" s="37"/>
      <c r="BHW578" s="37"/>
      <c r="BHX578" s="37"/>
      <c r="BHY578" s="37"/>
      <c r="BHZ578" s="37"/>
      <c r="BIA578" s="37"/>
      <c r="BIB578" s="37"/>
      <c r="BIC578" s="37"/>
      <c r="BID578" s="37"/>
      <c r="BIE578" s="37"/>
      <c r="BIF578" s="37"/>
      <c r="BIG578" s="37"/>
      <c r="BIH578" s="37"/>
      <c r="BII578" s="37"/>
      <c r="BIJ578" s="37"/>
      <c r="BIK578" s="37"/>
      <c r="BIL578" s="37"/>
      <c r="BIM578" s="37"/>
      <c r="BIN578" s="37"/>
      <c r="BIO578" s="37"/>
      <c r="BIP578" s="37"/>
      <c r="BIQ578" s="37"/>
      <c r="BIR578" s="37"/>
      <c r="BIS578" s="37"/>
      <c r="BIT578" s="37"/>
      <c r="BIU578" s="37"/>
      <c r="BIV578" s="37"/>
      <c r="BIW578" s="37"/>
      <c r="BIX578" s="37"/>
      <c r="BIY578" s="37"/>
      <c r="BIZ578" s="37"/>
      <c r="BJA578" s="37"/>
      <c r="BJB578" s="37"/>
      <c r="BJC578" s="37"/>
      <c r="BJD578" s="37"/>
      <c r="BJE578" s="37"/>
      <c r="BJF578" s="37"/>
      <c r="BJG578" s="37"/>
      <c r="BJH578" s="37"/>
      <c r="BJI578" s="37"/>
      <c r="BJJ578" s="37"/>
      <c r="BJK578" s="37"/>
      <c r="BJL578" s="37"/>
      <c r="BJM578" s="37"/>
      <c r="BJN578" s="37"/>
      <c r="BJO578" s="37"/>
      <c r="BJP578" s="37"/>
      <c r="BJQ578" s="37"/>
      <c r="BJR578" s="37"/>
      <c r="BJS578" s="37"/>
      <c r="BJT578" s="37"/>
      <c r="BJU578" s="37"/>
      <c r="BJV578" s="37"/>
      <c r="BJW578" s="37"/>
      <c r="BJX578" s="37"/>
      <c r="BJY578" s="37"/>
      <c r="BJZ578" s="37"/>
      <c r="BKA578" s="37"/>
      <c r="BKB578" s="37"/>
      <c r="BKC578" s="37"/>
      <c r="BKD578" s="37"/>
      <c r="BKE578" s="37"/>
      <c r="BKF578" s="37"/>
      <c r="BKG578" s="37"/>
      <c r="BKH578" s="37"/>
      <c r="BKI578" s="37"/>
      <c r="BKJ578" s="37"/>
      <c r="BKK578" s="37"/>
      <c r="BKL578" s="37"/>
      <c r="BKM578" s="37"/>
      <c r="BKN578" s="37"/>
      <c r="BKO578" s="37"/>
      <c r="BKP578" s="37"/>
      <c r="BKQ578" s="37"/>
      <c r="BKR578" s="37"/>
      <c r="BKS578" s="37"/>
      <c r="BKT578" s="37"/>
      <c r="BKU578" s="37"/>
      <c r="BKV578" s="37"/>
      <c r="BKW578" s="37"/>
      <c r="BKX578" s="37"/>
      <c r="BKY578" s="37"/>
      <c r="BKZ578" s="37"/>
      <c r="BLA578" s="37"/>
      <c r="BLB578" s="37"/>
      <c r="BLC578" s="37"/>
      <c r="BLD578" s="37"/>
      <c r="BLE578" s="37"/>
      <c r="BLF578" s="37"/>
      <c r="BLG578" s="37"/>
      <c r="BLH578" s="37"/>
      <c r="BLI578" s="37"/>
      <c r="BLJ578" s="37"/>
      <c r="BLK578" s="37"/>
      <c r="BLL578" s="37"/>
      <c r="BLM578" s="37"/>
      <c r="BLN578" s="37"/>
      <c r="BLO578" s="37"/>
      <c r="BLP578" s="37"/>
      <c r="BLQ578" s="37"/>
      <c r="BLR578" s="37"/>
      <c r="BLS578" s="37"/>
      <c r="BLT578" s="37"/>
      <c r="BLU578" s="37"/>
      <c r="BLV578" s="37"/>
      <c r="BLW578" s="37"/>
      <c r="BLX578" s="37"/>
      <c r="BLY578" s="37"/>
      <c r="BLZ578" s="37"/>
      <c r="BMA578" s="37"/>
      <c r="BMB578" s="37"/>
      <c r="BMC578" s="37"/>
      <c r="BMD578" s="37"/>
      <c r="BME578" s="37"/>
      <c r="BMF578" s="37"/>
      <c r="BMG578" s="37"/>
      <c r="BMH578" s="37"/>
      <c r="BMI578" s="37"/>
      <c r="BMJ578" s="37"/>
      <c r="BMK578" s="37"/>
      <c r="BML578" s="37"/>
      <c r="BMM578" s="37"/>
      <c r="BMN578" s="37"/>
      <c r="BMO578" s="37"/>
      <c r="BMP578" s="37"/>
      <c r="BMQ578" s="37"/>
      <c r="BMR578" s="37"/>
      <c r="BMS578" s="37"/>
      <c r="BMT578" s="37"/>
      <c r="BMU578" s="37"/>
      <c r="BMV578" s="37"/>
      <c r="BMW578" s="37"/>
      <c r="BMX578" s="37"/>
      <c r="BMY578" s="37"/>
      <c r="BMZ578" s="37"/>
      <c r="BNA578" s="37"/>
      <c r="BNB578" s="37"/>
      <c r="BNC578" s="37"/>
      <c r="BND578" s="37"/>
      <c r="BNE578" s="37"/>
      <c r="BNF578" s="37"/>
      <c r="BNG578" s="37"/>
      <c r="BNH578" s="37"/>
      <c r="BNI578" s="37"/>
      <c r="BNJ578" s="37"/>
      <c r="BNK578" s="37"/>
      <c r="BNL578" s="37"/>
      <c r="BNM578" s="37"/>
      <c r="BNN578" s="37"/>
      <c r="BNO578" s="37"/>
      <c r="BNP578" s="37"/>
      <c r="BNQ578" s="37"/>
      <c r="BNR578" s="37"/>
      <c r="BNS578" s="37"/>
      <c r="BNT578" s="37"/>
      <c r="BNU578" s="37"/>
      <c r="BNV578" s="37"/>
      <c r="BNW578" s="37"/>
      <c r="BNX578" s="37"/>
      <c r="BNY578" s="37"/>
      <c r="BNZ578" s="37"/>
      <c r="BOA578" s="37"/>
      <c r="BOB578" s="37"/>
      <c r="BOC578" s="37"/>
      <c r="BOD578" s="37"/>
      <c r="BOE578" s="37"/>
      <c r="BOF578" s="37"/>
      <c r="BOG578" s="37"/>
      <c r="BOH578" s="37"/>
      <c r="BOI578" s="37"/>
      <c r="BOJ578" s="37"/>
      <c r="BOK578" s="37"/>
      <c r="BOL578" s="37"/>
      <c r="BOM578" s="37"/>
      <c r="BON578" s="37"/>
      <c r="BOO578" s="37"/>
      <c r="BOP578" s="37"/>
      <c r="BOQ578" s="37"/>
      <c r="BOR578" s="37"/>
      <c r="BOS578" s="37"/>
      <c r="BOT578" s="37"/>
      <c r="BOU578" s="37"/>
      <c r="BOV578" s="37"/>
      <c r="BOW578" s="37"/>
      <c r="BOX578" s="37"/>
      <c r="BOY578" s="37"/>
      <c r="BOZ578" s="37"/>
      <c r="BPA578" s="37"/>
      <c r="BPB578" s="37"/>
      <c r="BPC578" s="37"/>
      <c r="BPD578" s="37"/>
      <c r="BPE578" s="37"/>
      <c r="BPF578" s="37"/>
      <c r="BPG578" s="37"/>
      <c r="BPH578" s="37"/>
      <c r="BPI578" s="37"/>
      <c r="BPJ578" s="37"/>
      <c r="BPK578" s="37"/>
      <c r="BPL578" s="37"/>
      <c r="BPM578" s="37"/>
      <c r="BPN578" s="37"/>
      <c r="BPO578" s="37"/>
      <c r="BPP578" s="37"/>
      <c r="BPQ578" s="37"/>
      <c r="BPR578" s="37"/>
      <c r="BPS578" s="37"/>
      <c r="BPT578" s="37"/>
      <c r="BPU578" s="37"/>
      <c r="BPV578" s="37"/>
      <c r="BPW578" s="37"/>
      <c r="BPX578" s="37"/>
      <c r="BPY578" s="37"/>
      <c r="BPZ578" s="37"/>
      <c r="BQA578" s="37"/>
      <c r="BQB578" s="37"/>
      <c r="BQC578" s="37"/>
      <c r="BQD578" s="37"/>
      <c r="BQE578" s="37"/>
      <c r="BQF578" s="37"/>
      <c r="BQG578" s="37"/>
      <c r="BQH578" s="37"/>
      <c r="BQI578" s="37"/>
      <c r="BQJ578" s="37"/>
      <c r="BQK578" s="37"/>
      <c r="BQL578" s="37"/>
      <c r="BQM578" s="37"/>
      <c r="BQN578" s="37"/>
      <c r="BQO578" s="37"/>
      <c r="BQP578" s="37"/>
      <c r="BQQ578" s="37"/>
      <c r="BQR578" s="37"/>
      <c r="BQS578" s="37"/>
      <c r="BQT578" s="37"/>
      <c r="BQU578" s="37"/>
      <c r="BQV578" s="37"/>
      <c r="BQW578" s="37"/>
      <c r="BQX578" s="37"/>
      <c r="BQY578" s="37"/>
      <c r="BQZ578" s="37"/>
      <c r="BRA578" s="37"/>
      <c r="BRB578" s="37"/>
      <c r="BRC578" s="37"/>
      <c r="BRD578" s="37"/>
      <c r="BRE578" s="37"/>
      <c r="BRF578" s="37"/>
      <c r="BRG578" s="37"/>
      <c r="BRH578" s="37"/>
      <c r="BRI578" s="37"/>
      <c r="BRJ578" s="37"/>
      <c r="BRK578" s="37"/>
      <c r="BRL578" s="37"/>
      <c r="BRM578" s="37"/>
      <c r="BRN578" s="37"/>
      <c r="BRO578" s="37"/>
      <c r="BRP578" s="37"/>
      <c r="BRQ578" s="37"/>
      <c r="BRR578" s="37"/>
      <c r="BRS578" s="37"/>
      <c r="BRT578" s="37"/>
      <c r="BRU578" s="37"/>
      <c r="BRV578" s="37"/>
      <c r="BRW578" s="37"/>
      <c r="BRX578" s="37"/>
      <c r="BRY578" s="37"/>
      <c r="BRZ578" s="37"/>
      <c r="BSA578" s="37"/>
      <c r="BSB578" s="37"/>
      <c r="BSC578" s="37"/>
      <c r="BSD578" s="37"/>
      <c r="BSE578" s="37"/>
      <c r="BSF578" s="37"/>
      <c r="BSG578" s="37"/>
      <c r="BSH578" s="37"/>
      <c r="BSI578" s="37"/>
      <c r="BSJ578" s="37"/>
      <c r="BSK578" s="37"/>
      <c r="BSL578" s="37"/>
      <c r="BSM578" s="37"/>
      <c r="BSN578" s="37"/>
      <c r="BSO578" s="37"/>
      <c r="BSP578" s="37"/>
      <c r="BSQ578" s="37"/>
      <c r="BSR578" s="37"/>
      <c r="BSS578" s="37"/>
      <c r="BST578" s="37"/>
      <c r="BSU578" s="37"/>
      <c r="BSV578" s="37"/>
      <c r="BSW578" s="37"/>
      <c r="BSX578" s="37"/>
      <c r="BSY578" s="37"/>
      <c r="BSZ578" s="37"/>
      <c r="BTA578" s="37"/>
      <c r="BTB578" s="37"/>
      <c r="BTC578" s="37"/>
      <c r="BTD578" s="37"/>
      <c r="BTE578" s="37"/>
      <c r="BTF578" s="37"/>
      <c r="BTG578" s="37"/>
      <c r="BTH578" s="37"/>
      <c r="BTI578" s="37"/>
      <c r="BTJ578" s="37"/>
      <c r="BTK578" s="37"/>
      <c r="BTL578" s="37"/>
      <c r="BTM578" s="37"/>
      <c r="BTN578" s="37"/>
      <c r="BTO578" s="37"/>
      <c r="BTP578" s="37"/>
      <c r="BTQ578" s="37"/>
      <c r="BTR578" s="37"/>
      <c r="BTS578" s="37"/>
      <c r="BTT578" s="37"/>
      <c r="BTU578" s="37"/>
      <c r="BTV578" s="37"/>
      <c r="BTW578" s="37"/>
      <c r="BTX578" s="37"/>
      <c r="BTY578" s="37"/>
      <c r="BTZ578" s="37"/>
      <c r="BUA578" s="37"/>
      <c r="BUB578" s="37"/>
      <c r="BUC578" s="37"/>
      <c r="BUD578" s="37"/>
      <c r="BUE578" s="37"/>
      <c r="BUF578" s="37"/>
      <c r="BUG578" s="37"/>
      <c r="BUH578" s="37"/>
      <c r="BUI578" s="37"/>
      <c r="BUJ578" s="37"/>
      <c r="BUK578" s="37"/>
      <c r="BUL578" s="37"/>
      <c r="BUM578" s="37"/>
      <c r="BUN578" s="37"/>
      <c r="BUO578" s="37"/>
      <c r="BUP578" s="37"/>
      <c r="BUQ578" s="37"/>
      <c r="BUR578" s="37"/>
      <c r="BUS578" s="37"/>
      <c r="BUT578" s="37"/>
      <c r="BUU578" s="37"/>
      <c r="BUV578" s="37"/>
      <c r="BUW578" s="37"/>
      <c r="BUX578" s="37"/>
      <c r="BUY578" s="37"/>
      <c r="BUZ578" s="37"/>
      <c r="BVA578" s="37"/>
      <c r="BVB578" s="37"/>
      <c r="BVC578" s="37"/>
      <c r="BVD578" s="37"/>
      <c r="BVE578" s="37"/>
      <c r="BVF578" s="37"/>
      <c r="BVG578" s="37"/>
      <c r="BVH578" s="37"/>
      <c r="BVI578" s="37"/>
      <c r="BVJ578" s="37"/>
      <c r="BVK578" s="37"/>
      <c r="BVL578" s="37"/>
      <c r="BVM578" s="37"/>
      <c r="BVN578" s="37"/>
      <c r="BVO578" s="37"/>
      <c r="BVP578" s="37"/>
      <c r="BVQ578" s="37"/>
      <c r="BVR578" s="37"/>
      <c r="BVS578" s="37"/>
      <c r="BVT578" s="37"/>
      <c r="BVU578" s="37"/>
      <c r="BVV578" s="37"/>
      <c r="BVW578" s="37"/>
      <c r="BVX578" s="37"/>
      <c r="BVY578" s="37"/>
      <c r="BVZ578" s="37"/>
      <c r="BWA578" s="37"/>
      <c r="BWB578" s="37"/>
      <c r="BWC578" s="37"/>
      <c r="BWD578" s="37"/>
      <c r="BWE578" s="37"/>
      <c r="BWF578" s="37"/>
      <c r="BWG578" s="37"/>
      <c r="BWH578" s="37"/>
      <c r="BWI578" s="37"/>
      <c r="BWJ578" s="37"/>
      <c r="BWK578" s="37"/>
      <c r="BWL578" s="37"/>
      <c r="BWM578" s="37"/>
      <c r="BWN578" s="37"/>
      <c r="BWO578" s="37"/>
      <c r="BWP578" s="37"/>
      <c r="BWQ578" s="37"/>
      <c r="BWR578" s="37"/>
      <c r="BWS578" s="37"/>
      <c r="BWT578" s="37"/>
      <c r="BWU578" s="37"/>
      <c r="BWV578" s="37"/>
      <c r="BWW578" s="37"/>
      <c r="BWX578" s="37"/>
      <c r="BWY578" s="37"/>
      <c r="BWZ578" s="37"/>
      <c r="BXA578" s="37"/>
      <c r="BXB578" s="37"/>
      <c r="BXC578" s="37"/>
      <c r="BXD578" s="37"/>
      <c r="BXE578" s="37"/>
      <c r="BXF578" s="37"/>
      <c r="BXG578" s="37"/>
      <c r="BXH578" s="37"/>
      <c r="BXI578" s="37"/>
      <c r="BXJ578" s="37"/>
      <c r="BXK578" s="37"/>
      <c r="BXL578" s="37"/>
      <c r="BXM578" s="37"/>
      <c r="BXN578" s="37"/>
      <c r="BXO578" s="37"/>
      <c r="BXP578" s="37"/>
      <c r="BXQ578" s="37"/>
      <c r="BXR578" s="37"/>
      <c r="BXS578" s="37"/>
      <c r="BXT578" s="37"/>
      <c r="BXU578" s="37"/>
      <c r="BXV578" s="37"/>
      <c r="BXW578" s="37"/>
      <c r="BXX578" s="37"/>
      <c r="BXY578" s="37"/>
      <c r="BXZ578" s="37"/>
      <c r="BYA578" s="37"/>
      <c r="BYB578" s="37"/>
      <c r="BYC578" s="37"/>
      <c r="BYD578" s="37"/>
      <c r="BYE578" s="37"/>
      <c r="BYF578" s="37"/>
      <c r="BYG578" s="37"/>
      <c r="BYH578" s="37"/>
      <c r="BYI578" s="37"/>
      <c r="BYJ578" s="37"/>
      <c r="BYK578" s="37"/>
      <c r="BYL578" s="37"/>
      <c r="BYM578" s="37"/>
      <c r="BYN578" s="37"/>
      <c r="BYO578" s="37"/>
      <c r="BYP578" s="37"/>
      <c r="BYQ578" s="37"/>
      <c r="BYR578" s="37"/>
      <c r="BYS578" s="37"/>
      <c r="BYT578" s="37"/>
      <c r="BYU578" s="37"/>
      <c r="BYV578" s="37"/>
      <c r="BYW578" s="37"/>
      <c r="BYX578" s="37"/>
      <c r="BYY578" s="37"/>
      <c r="BYZ578" s="37"/>
      <c r="BZA578" s="37"/>
      <c r="BZB578" s="37"/>
      <c r="BZC578" s="37"/>
      <c r="BZD578" s="37"/>
      <c r="BZE578" s="37"/>
      <c r="BZF578" s="37"/>
      <c r="BZG578" s="37"/>
      <c r="BZH578" s="37"/>
      <c r="BZI578" s="37"/>
      <c r="BZJ578" s="37"/>
      <c r="BZK578" s="37"/>
      <c r="BZL578" s="37"/>
      <c r="BZM578" s="37"/>
      <c r="BZN578" s="37"/>
      <c r="BZO578" s="37"/>
      <c r="BZP578" s="37"/>
      <c r="BZQ578" s="37"/>
      <c r="BZR578" s="37"/>
      <c r="BZS578" s="37"/>
      <c r="BZT578" s="37"/>
      <c r="BZU578" s="37"/>
      <c r="BZV578" s="37"/>
      <c r="BZW578" s="37"/>
      <c r="BZX578" s="37"/>
      <c r="BZY578" s="37"/>
      <c r="BZZ578" s="37"/>
      <c r="CAA578" s="37"/>
      <c r="CAB578" s="37"/>
      <c r="CAC578" s="37"/>
      <c r="CAD578" s="37"/>
      <c r="CAE578" s="37"/>
      <c r="CAF578" s="37"/>
      <c r="CAG578" s="37"/>
      <c r="CAH578" s="37"/>
      <c r="CAI578" s="37"/>
      <c r="CAJ578" s="37"/>
      <c r="CAK578" s="37"/>
      <c r="CAL578" s="37"/>
      <c r="CAM578" s="37"/>
      <c r="CAN578" s="37"/>
      <c r="CAO578" s="37"/>
      <c r="CAP578" s="37"/>
      <c r="CAQ578" s="37"/>
      <c r="CAR578" s="37"/>
      <c r="CAS578" s="37"/>
      <c r="CAT578" s="37"/>
      <c r="CAU578" s="37"/>
      <c r="CAV578" s="37"/>
      <c r="CAW578" s="37"/>
      <c r="CAX578" s="37"/>
      <c r="CAY578" s="37"/>
      <c r="CAZ578" s="37"/>
      <c r="CBA578" s="37"/>
      <c r="CBB578" s="37"/>
      <c r="CBC578" s="37"/>
      <c r="CBD578" s="37"/>
      <c r="CBE578" s="37"/>
      <c r="CBF578" s="37"/>
      <c r="CBG578" s="37"/>
      <c r="CBH578" s="37"/>
      <c r="CBI578" s="37"/>
      <c r="CBJ578" s="37"/>
      <c r="CBK578" s="37"/>
      <c r="CBL578" s="37"/>
      <c r="CBM578" s="37"/>
      <c r="CBN578" s="37"/>
      <c r="CBO578" s="37"/>
      <c r="CBP578" s="37"/>
      <c r="CBQ578" s="37"/>
      <c r="CBR578" s="37"/>
      <c r="CBS578" s="37"/>
      <c r="CBT578" s="37"/>
      <c r="CBU578" s="37"/>
      <c r="CBV578" s="37"/>
      <c r="CBW578" s="37"/>
      <c r="CBX578" s="37"/>
      <c r="CBY578" s="37"/>
      <c r="CBZ578" s="37"/>
      <c r="CCA578" s="37"/>
      <c r="CCB578" s="37"/>
      <c r="CCC578" s="37"/>
      <c r="CCD578" s="37"/>
      <c r="CCE578" s="37"/>
      <c r="CCF578" s="37"/>
      <c r="CCG578" s="37"/>
      <c r="CCH578" s="37"/>
      <c r="CCI578" s="37"/>
      <c r="CCJ578" s="37"/>
      <c r="CCK578" s="37"/>
      <c r="CCL578" s="37"/>
      <c r="CCM578" s="37"/>
      <c r="CCN578" s="37"/>
      <c r="CCO578" s="37"/>
      <c r="CCP578" s="37"/>
      <c r="CCQ578" s="37"/>
      <c r="CCR578" s="37"/>
      <c r="CCS578" s="37"/>
      <c r="CCT578" s="37"/>
      <c r="CCU578" s="37"/>
      <c r="CCV578" s="37"/>
      <c r="CCW578" s="37"/>
      <c r="CCX578" s="37"/>
      <c r="CCY578" s="37"/>
      <c r="CCZ578" s="37"/>
      <c r="CDA578" s="37"/>
      <c r="CDB578" s="37"/>
      <c r="CDC578" s="37"/>
      <c r="CDD578" s="37"/>
      <c r="CDE578" s="37"/>
      <c r="CDF578" s="37"/>
      <c r="CDG578" s="37"/>
      <c r="CDH578" s="37"/>
      <c r="CDI578" s="37"/>
      <c r="CDJ578" s="37"/>
      <c r="CDK578" s="37"/>
      <c r="CDL578" s="37"/>
      <c r="CDM578" s="37"/>
      <c r="CDN578" s="37"/>
      <c r="CDO578" s="37"/>
      <c r="CDP578" s="37"/>
      <c r="CDQ578" s="37"/>
      <c r="CDR578" s="37"/>
      <c r="CDS578" s="37"/>
      <c r="CDT578" s="37"/>
      <c r="CDU578" s="37"/>
      <c r="CDV578" s="37"/>
      <c r="CDW578" s="37"/>
      <c r="CDX578" s="37"/>
      <c r="CDY578" s="37"/>
      <c r="CDZ578" s="37"/>
      <c r="CEA578" s="37"/>
      <c r="CEB578" s="37"/>
      <c r="CEC578" s="37"/>
      <c r="CED578" s="37"/>
      <c r="CEE578" s="37"/>
      <c r="CEF578" s="37"/>
      <c r="CEG578" s="37"/>
      <c r="CEH578" s="37"/>
      <c r="CEI578" s="37"/>
      <c r="CEJ578" s="37"/>
      <c r="CEK578" s="37"/>
      <c r="CEL578" s="37"/>
      <c r="CEM578" s="37"/>
      <c r="CEN578" s="37"/>
      <c r="CEO578" s="37"/>
      <c r="CEP578" s="37"/>
      <c r="CEQ578" s="37"/>
      <c r="CER578" s="37"/>
      <c r="CES578" s="37"/>
      <c r="CET578" s="37"/>
      <c r="CEU578" s="37"/>
      <c r="CEV578" s="37"/>
      <c r="CEW578" s="37"/>
      <c r="CEX578" s="37"/>
      <c r="CEY578" s="37"/>
      <c r="CEZ578" s="37"/>
    </row>
    <row r="579" spans="1:2184" s="163" customFormat="1" ht="45" customHeight="1">
      <c r="A579" s="984"/>
      <c r="B579" s="420">
        <v>93141702</v>
      </c>
      <c r="C579" s="421" t="s">
        <v>832</v>
      </c>
      <c r="D579" s="422" t="s">
        <v>140</v>
      </c>
      <c r="E579" s="421" t="s">
        <v>833</v>
      </c>
      <c r="F579" s="421" t="s">
        <v>950</v>
      </c>
      <c r="G579" s="421" t="s">
        <v>279</v>
      </c>
      <c r="H579" s="211">
        <v>82300000</v>
      </c>
      <c r="I579" s="186">
        <v>82300000</v>
      </c>
      <c r="J579" s="183" t="s">
        <v>29</v>
      </c>
      <c r="K579" s="183" t="s">
        <v>29</v>
      </c>
      <c r="L579" s="342" t="s">
        <v>951</v>
      </c>
      <c r="M579" s="354" t="s">
        <v>900</v>
      </c>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c r="CT579" s="37"/>
      <c r="CU579" s="37"/>
      <c r="CV579" s="37"/>
      <c r="CW579" s="37"/>
      <c r="CX579" s="37"/>
      <c r="CY579" s="37"/>
      <c r="CZ579" s="37"/>
      <c r="DA579" s="37"/>
      <c r="DB579" s="37"/>
      <c r="DC579" s="37"/>
      <c r="DD579" s="37"/>
      <c r="DE579" s="37"/>
      <c r="DF579" s="37"/>
      <c r="DG579" s="37"/>
      <c r="DH579" s="37"/>
      <c r="DI579" s="37"/>
      <c r="DJ579" s="37"/>
      <c r="DK579" s="37"/>
      <c r="DL579" s="37"/>
      <c r="DM579" s="37"/>
      <c r="DN579" s="37"/>
      <c r="DO579" s="37"/>
      <c r="DP579" s="37"/>
      <c r="DQ579" s="37"/>
      <c r="DR579" s="37"/>
      <c r="DS579" s="37"/>
      <c r="DT579" s="37"/>
      <c r="DU579" s="37"/>
      <c r="DV579" s="37"/>
      <c r="DW579" s="37"/>
      <c r="DX579" s="37"/>
      <c r="DY579" s="37"/>
      <c r="DZ579" s="37"/>
      <c r="EA579" s="37"/>
      <c r="EB579" s="37"/>
      <c r="EC579" s="37"/>
      <c r="ED579" s="37"/>
      <c r="EE579" s="37"/>
      <c r="EF579" s="37"/>
      <c r="EG579" s="37"/>
      <c r="EH579" s="37"/>
      <c r="EI579" s="37"/>
      <c r="EJ579" s="37"/>
      <c r="EK579" s="37"/>
      <c r="EL579" s="37"/>
      <c r="EM579" s="37"/>
      <c r="EN579" s="37"/>
      <c r="EO579" s="37"/>
      <c r="EP579" s="37"/>
      <c r="EQ579" s="37"/>
      <c r="ER579" s="37"/>
      <c r="ES579" s="37"/>
      <c r="ET579" s="37"/>
      <c r="EU579" s="37"/>
      <c r="EV579" s="37"/>
      <c r="EW579" s="37"/>
      <c r="EX579" s="37"/>
      <c r="EY579" s="37"/>
      <c r="EZ579" s="37"/>
      <c r="FA579" s="37"/>
      <c r="FB579" s="37"/>
      <c r="FC579" s="37"/>
      <c r="FD579" s="37"/>
      <c r="FE579" s="37"/>
      <c r="FF579" s="37"/>
      <c r="FG579" s="37"/>
      <c r="FH579" s="37"/>
      <c r="FI579" s="37"/>
      <c r="FJ579" s="37"/>
      <c r="FK579" s="37"/>
      <c r="FL579" s="37"/>
      <c r="FM579" s="37"/>
      <c r="FN579" s="37"/>
      <c r="FO579" s="37"/>
      <c r="FP579" s="37"/>
      <c r="FQ579" s="37"/>
      <c r="FR579" s="37"/>
      <c r="FS579" s="37"/>
      <c r="FT579" s="37"/>
      <c r="FU579" s="37"/>
      <c r="FV579" s="37"/>
      <c r="FW579" s="37"/>
      <c r="FX579" s="37"/>
      <c r="FY579" s="37"/>
      <c r="FZ579" s="37"/>
      <c r="GA579" s="37"/>
      <c r="GB579" s="37"/>
      <c r="GC579" s="37"/>
      <c r="GD579" s="37"/>
      <c r="GE579" s="37"/>
      <c r="GF579" s="37"/>
      <c r="GG579" s="37"/>
      <c r="GH579" s="37"/>
      <c r="GI579" s="37"/>
      <c r="GJ579" s="37"/>
      <c r="GK579" s="37"/>
      <c r="GL579" s="37"/>
      <c r="GM579" s="37"/>
      <c r="GN579" s="37"/>
      <c r="GO579" s="37"/>
      <c r="GP579" s="37"/>
      <c r="GQ579" s="37"/>
      <c r="GR579" s="37"/>
      <c r="GS579" s="37"/>
      <c r="GT579" s="37"/>
      <c r="GU579" s="37"/>
      <c r="GV579" s="37"/>
      <c r="GW579" s="37"/>
      <c r="GX579" s="37"/>
      <c r="GY579" s="37"/>
      <c r="GZ579" s="37"/>
      <c r="HA579" s="37"/>
      <c r="HB579" s="37"/>
      <c r="HC579" s="37"/>
      <c r="HD579" s="37"/>
      <c r="HE579" s="37"/>
      <c r="HF579" s="37"/>
      <c r="HG579" s="37"/>
      <c r="HH579" s="37"/>
      <c r="HI579" s="37"/>
      <c r="HJ579" s="37"/>
      <c r="HK579" s="37"/>
      <c r="HL579" s="37"/>
      <c r="HM579" s="37"/>
      <c r="HN579" s="37"/>
      <c r="HO579" s="37"/>
      <c r="HP579" s="37"/>
      <c r="HQ579" s="37"/>
      <c r="HR579" s="37"/>
      <c r="HS579" s="37"/>
      <c r="HT579" s="37"/>
      <c r="HU579" s="37"/>
      <c r="HV579" s="37"/>
      <c r="HW579" s="37"/>
      <c r="HX579" s="37"/>
      <c r="HY579" s="37"/>
      <c r="HZ579" s="37"/>
      <c r="IA579" s="37"/>
      <c r="IB579" s="37"/>
      <c r="IC579" s="37"/>
      <c r="ID579" s="37"/>
      <c r="IE579" s="37"/>
      <c r="IF579" s="37"/>
      <c r="IG579" s="37"/>
      <c r="IH579" s="37"/>
      <c r="II579" s="37"/>
      <c r="IJ579" s="37"/>
      <c r="IK579" s="37"/>
      <c r="IL579" s="37"/>
      <c r="IM579" s="37"/>
      <c r="IN579" s="37"/>
      <c r="IO579" s="37"/>
      <c r="IP579" s="37"/>
      <c r="IQ579" s="37"/>
      <c r="IR579" s="37"/>
      <c r="IS579" s="37"/>
      <c r="IT579" s="37"/>
      <c r="IU579" s="37"/>
      <c r="IV579" s="37"/>
      <c r="IW579" s="37"/>
      <c r="IX579" s="37"/>
      <c r="IY579" s="37"/>
      <c r="IZ579" s="37"/>
      <c r="JA579" s="37"/>
      <c r="JB579" s="37"/>
      <c r="JC579" s="37"/>
      <c r="JD579" s="37"/>
      <c r="JE579" s="37"/>
      <c r="JF579" s="37"/>
      <c r="JG579" s="37"/>
      <c r="JH579" s="37"/>
      <c r="JI579" s="37"/>
      <c r="JJ579" s="37"/>
      <c r="JK579" s="37"/>
      <c r="JL579" s="37"/>
      <c r="JM579" s="37"/>
      <c r="JN579" s="37"/>
      <c r="JO579" s="37"/>
      <c r="JP579" s="37"/>
      <c r="JQ579" s="37"/>
      <c r="JR579" s="37"/>
      <c r="JS579" s="37"/>
      <c r="JT579" s="37"/>
      <c r="JU579" s="37"/>
      <c r="JV579" s="37"/>
      <c r="JW579" s="37"/>
      <c r="JX579" s="37"/>
      <c r="JY579" s="37"/>
      <c r="JZ579" s="37"/>
      <c r="KA579" s="37"/>
      <c r="KB579" s="37"/>
      <c r="KC579" s="37"/>
      <c r="KD579" s="37"/>
      <c r="KE579" s="37"/>
      <c r="KF579" s="37"/>
      <c r="KG579" s="37"/>
      <c r="KH579" s="37"/>
      <c r="KI579" s="37"/>
      <c r="KJ579" s="37"/>
      <c r="KK579" s="37"/>
      <c r="KL579" s="37"/>
      <c r="KM579" s="37"/>
      <c r="KN579" s="37"/>
      <c r="KO579" s="37"/>
      <c r="KP579" s="37"/>
      <c r="KQ579" s="37"/>
      <c r="KR579" s="37"/>
      <c r="KS579" s="37"/>
      <c r="KT579" s="37"/>
      <c r="KU579" s="37"/>
      <c r="KV579" s="37"/>
      <c r="KW579" s="37"/>
      <c r="KX579" s="37"/>
      <c r="KY579" s="37"/>
      <c r="KZ579" s="37"/>
      <c r="LA579" s="37"/>
      <c r="LB579" s="37"/>
      <c r="LC579" s="37"/>
      <c r="LD579" s="37"/>
      <c r="LE579" s="37"/>
      <c r="LF579" s="37"/>
      <c r="LG579" s="37"/>
      <c r="LH579" s="37"/>
      <c r="LI579" s="37"/>
      <c r="LJ579" s="37"/>
      <c r="LK579" s="37"/>
      <c r="LL579" s="37"/>
      <c r="LM579" s="37"/>
      <c r="LN579" s="37"/>
      <c r="LO579" s="37"/>
      <c r="LP579" s="37"/>
      <c r="LQ579" s="37"/>
      <c r="LR579" s="37"/>
      <c r="LS579" s="37"/>
      <c r="LT579" s="37"/>
      <c r="LU579" s="37"/>
      <c r="LV579" s="37"/>
      <c r="LW579" s="37"/>
      <c r="LX579" s="37"/>
      <c r="LY579" s="37"/>
      <c r="LZ579" s="37"/>
      <c r="MA579" s="37"/>
      <c r="MB579" s="37"/>
      <c r="MC579" s="37"/>
      <c r="MD579" s="37"/>
      <c r="ME579" s="37"/>
      <c r="MF579" s="37"/>
      <c r="MG579" s="37"/>
      <c r="MH579" s="37"/>
      <c r="MI579" s="37"/>
      <c r="MJ579" s="37"/>
      <c r="MK579" s="37"/>
      <c r="ML579" s="37"/>
      <c r="MM579" s="37"/>
      <c r="MN579" s="37"/>
      <c r="MO579" s="37"/>
      <c r="MP579" s="37"/>
      <c r="MQ579" s="37"/>
      <c r="MR579" s="37"/>
      <c r="MS579" s="37"/>
      <c r="MT579" s="37"/>
      <c r="MU579" s="37"/>
      <c r="MV579" s="37"/>
      <c r="MW579" s="37"/>
      <c r="MX579" s="37"/>
      <c r="MY579" s="37"/>
      <c r="MZ579" s="37"/>
      <c r="NA579" s="37"/>
      <c r="NB579" s="37"/>
      <c r="NC579" s="37"/>
      <c r="ND579" s="37"/>
      <c r="NE579" s="37"/>
      <c r="NF579" s="37"/>
      <c r="NG579" s="37"/>
      <c r="NH579" s="37"/>
      <c r="NI579" s="37"/>
      <c r="NJ579" s="37"/>
      <c r="NK579" s="37"/>
      <c r="NL579" s="37"/>
      <c r="NM579" s="37"/>
      <c r="NN579" s="37"/>
      <c r="NO579" s="37"/>
      <c r="NP579" s="37"/>
      <c r="NQ579" s="37"/>
      <c r="NR579" s="37"/>
      <c r="NS579" s="37"/>
      <c r="NT579" s="37"/>
      <c r="NU579" s="37"/>
      <c r="NV579" s="37"/>
      <c r="NW579" s="37"/>
      <c r="NX579" s="37"/>
      <c r="NY579" s="37"/>
      <c r="NZ579" s="37"/>
      <c r="OA579" s="37"/>
      <c r="OB579" s="37"/>
      <c r="OC579" s="37"/>
      <c r="OD579" s="37"/>
      <c r="OE579" s="37"/>
      <c r="OF579" s="37"/>
      <c r="OG579" s="37"/>
      <c r="OH579" s="37"/>
      <c r="OI579" s="37"/>
      <c r="OJ579" s="37"/>
      <c r="OK579" s="37"/>
      <c r="OL579" s="37"/>
      <c r="OM579" s="37"/>
      <c r="ON579" s="37"/>
      <c r="OO579" s="37"/>
      <c r="OP579" s="37"/>
      <c r="OQ579" s="37"/>
      <c r="OR579" s="37"/>
      <c r="OS579" s="37"/>
      <c r="OT579" s="37"/>
      <c r="OU579" s="37"/>
      <c r="OV579" s="37"/>
      <c r="OW579" s="37"/>
      <c r="OX579" s="37"/>
      <c r="OY579" s="37"/>
      <c r="OZ579" s="37"/>
      <c r="PA579" s="37"/>
      <c r="PB579" s="37"/>
      <c r="PC579" s="37"/>
      <c r="PD579" s="37"/>
      <c r="PE579" s="37"/>
      <c r="PF579" s="37"/>
      <c r="PG579" s="37"/>
      <c r="PH579" s="37"/>
      <c r="PI579" s="37"/>
      <c r="PJ579" s="37"/>
      <c r="PK579" s="37"/>
      <c r="PL579" s="37"/>
      <c r="PM579" s="37"/>
      <c r="PN579" s="37"/>
      <c r="PO579" s="37"/>
      <c r="PP579" s="37"/>
      <c r="PQ579" s="37"/>
      <c r="PR579" s="37"/>
      <c r="PS579" s="37"/>
      <c r="PT579" s="37"/>
      <c r="PU579" s="37"/>
      <c r="PV579" s="37"/>
      <c r="PW579" s="37"/>
      <c r="PX579" s="37"/>
      <c r="PY579" s="37"/>
      <c r="PZ579" s="37"/>
      <c r="QA579" s="37"/>
      <c r="QB579" s="37"/>
      <c r="QC579" s="37"/>
      <c r="QD579" s="37"/>
      <c r="QE579" s="37"/>
      <c r="QF579" s="37"/>
      <c r="QG579" s="37"/>
      <c r="QH579" s="37"/>
      <c r="QI579" s="37"/>
      <c r="QJ579" s="37"/>
      <c r="QK579" s="37"/>
      <c r="QL579" s="37"/>
      <c r="QM579" s="37"/>
      <c r="QN579" s="37"/>
      <c r="QO579" s="37"/>
      <c r="QP579" s="37"/>
      <c r="QQ579" s="37"/>
      <c r="QR579" s="37"/>
      <c r="QS579" s="37"/>
      <c r="QT579" s="37"/>
      <c r="QU579" s="37"/>
      <c r="QV579" s="37"/>
      <c r="QW579" s="37"/>
      <c r="QX579" s="37"/>
      <c r="QY579" s="37"/>
      <c r="QZ579" s="37"/>
      <c r="RA579" s="37"/>
      <c r="RB579" s="37"/>
      <c r="RC579" s="37"/>
      <c r="RD579" s="37"/>
      <c r="RE579" s="37"/>
      <c r="RF579" s="37"/>
      <c r="RG579" s="37"/>
      <c r="RH579" s="37"/>
      <c r="RI579" s="37"/>
      <c r="RJ579" s="37"/>
      <c r="RK579" s="37"/>
      <c r="RL579" s="37"/>
      <c r="RM579" s="37"/>
      <c r="RN579" s="37"/>
      <c r="RO579" s="37"/>
      <c r="RP579" s="37"/>
      <c r="RQ579" s="37"/>
      <c r="RR579" s="37"/>
      <c r="RS579" s="37"/>
      <c r="RT579" s="37"/>
      <c r="RU579" s="37"/>
      <c r="RV579" s="37"/>
      <c r="RW579" s="37"/>
      <c r="RX579" s="37"/>
      <c r="RY579" s="37"/>
      <c r="RZ579" s="37"/>
      <c r="SA579" s="37"/>
      <c r="SB579" s="37"/>
      <c r="SC579" s="37"/>
      <c r="SD579" s="37"/>
      <c r="SE579" s="37"/>
      <c r="SF579" s="37"/>
      <c r="SG579" s="37"/>
      <c r="SH579" s="37"/>
      <c r="SI579" s="37"/>
      <c r="SJ579" s="37"/>
      <c r="SK579" s="37"/>
      <c r="SL579" s="37"/>
      <c r="SM579" s="37"/>
      <c r="SN579" s="37"/>
      <c r="SO579" s="37"/>
      <c r="SP579" s="37"/>
      <c r="SQ579" s="37"/>
      <c r="SR579" s="37"/>
      <c r="SS579" s="37"/>
      <c r="ST579" s="37"/>
      <c r="SU579" s="37"/>
      <c r="SV579" s="37"/>
      <c r="SW579" s="37"/>
      <c r="SX579" s="37"/>
      <c r="SY579" s="37"/>
      <c r="SZ579" s="37"/>
      <c r="TA579" s="37"/>
      <c r="TB579" s="37"/>
      <c r="TC579" s="37"/>
      <c r="TD579" s="37"/>
      <c r="TE579" s="37"/>
      <c r="TF579" s="37"/>
      <c r="TG579" s="37"/>
      <c r="TH579" s="37"/>
      <c r="TI579" s="37"/>
      <c r="TJ579" s="37"/>
      <c r="TK579" s="37"/>
      <c r="TL579" s="37"/>
      <c r="TM579" s="37"/>
      <c r="TN579" s="37"/>
      <c r="TO579" s="37"/>
      <c r="TP579" s="37"/>
      <c r="TQ579" s="37"/>
      <c r="TR579" s="37"/>
      <c r="TS579" s="37"/>
      <c r="TT579" s="37"/>
      <c r="TU579" s="37"/>
      <c r="TV579" s="37"/>
      <c r="TW579" s="37"/>
      <c r="TX579" s="37"/>
      <c r="TY579" s="37"/>
      <c r="TZ579" s="37"/>
      <c r="UA579" s="37"/>
      <c r="UB579" s="37"/>
      <c r="UC579" s="37"/>
      <c r="UD579" s="37"/>
      <c r="UE579" s="37"/>
      <c r="UF579" s="37"/>
      <c r="UG579" s="37"/>
      <c r="UH579" s="37"/>
      <c r="UI579" s="37"/>
      <c r="UJ579" s="37"/>
      <c r="UK579" s="37"/>
      <c r="UL579" s="37"/>
      <c r="UM579" s="37"/>
      <c r="UN579" s="37"/>
      <c r="UO579" s="37"/>
      <c r="UP579" s="37"/>
      <c r="UQ579" s="37"/>
      <c r="UR579" s="37"/>
      <c r="US579" s="37"/>
      <c r="UT579" s="37"/>
      <c r="UU579" s="37"/>
      <c r="UV579" s="37"/>
      <c r="UW579" s="37"/>
      <c r="UX579" s="37"/>
      <c r="UY579" s="37"/>
      <c r="UZ579" s="37"/>
      <c r="VA579" s="37"/>
      <c r="VB579" s="37"/>
      <c r="VC579" s="37"/>
      <c r="VD579" s="37"/>
      <c r="VE579" s="37"/>
      <c r="VF579" s="37"/>
      <c r="VG579" s="37"/>
      <c r="VH579" s="37"/>
      <c r="VI579" s="37"/>
      <c r="VJ579" s="37"/>
      <c r="VK579" s="37"/>
      <c r="VL579" s="37"/>
      <c r="VM579" s="37"/>
      <c r="VN579" s="37"/>
      <c r="VO579" s="37"/>
      <c r="VP579" s="37"/>
      <c r="VQ579" s="37"/>
      <c r="VR579" s="37"/>
      <c r="VS579" s="37"/>
      <c r="VT579" s="37"/>
      <c r="VU579" s="37"/>
      <c r="VV579" s="37"/>
      <c r="VW579" s="37"/>
      <c r="VX579" s="37"/>
      <c r="VY579" s="37"/>
      <c r="VZ579" s="37"/>
      <c r="WA579" s="37"/>
      <c r="WB579" s="37"/>
      <c r="WC579" s="37"/>
      <c r="WD579" s="37"/>
      <c r="WE579" s="37"/>
      <c r="WF579" s="37"/>
      <c r="WG579" s="37"/>
      <c r="WH579" s="37"/>
      <c r="WI579" s="37"/>
      <c r="WJ579" s="37"/>
      <c r="WK579" s="37"/>
      <c r="WL579" s="37"/>
      <c r="WM579" s="37"/>
      <c r="WN579" s="37"/>
      <c r="WO579" s="37"/>
      <c r="WP579" s="37"/>
      <c r="WQ579" s="37"/>
      <c r="WR579" s="37"/>
      <c r="WS579" s="37"/>
      <c r="WT579" s="37"/>
      <c r="WU579" s="37"/>
      <c r="WV579" s="37"/>
      <c r="WW579" s="37"/>
      <c r="WX579" s="37"/>
      <c r="WY579" s="37"/>
      <c r="WZ579" s="37"/>
      <c r="XA579" s="37"/>
      <c r="XB579" s="37"/>
      <c r="XC579" s="37"/>
      <c r="XD579" s="37"/>
      <c r="XE579" s="37"/>
      <c r="XF579" s="37"/>
      <c r="XG579" s="37"/>
      <c r="XH579" s="37"/>
      <c r="XI579" s="37"/>
      <c r="XJ579" s="37"/>
      <c r="XK579" s="37"/>
      <c r="XL579" s="37"/>
      <c r="XM579" s="37"/>
      <c r="XN579" s="37"/>
      <c r="XO579" s="37"/>
      <c r="XP579" s="37"/>
      <c r="XQ579" s="37"/>
      <c r="XR579" s="37"/>
      <c r="XS579" s="37"/>
      <c r="XT579" s="37"/>
      <c r="XU579" s="37"/>
      <c r="XV579" s="37"/>
      <c r="XW579" s="37"/>
      <c r="XX579" s="37"/>
      <c r="XY579" s="37"/>
      <c r="XZ579" s="37"/>
      <c r="YA579" s="37"/>
      <c r="YB579" s="37"/>
      <c r="YC579" s="37"/>
      <c r="YD579" s="37"/>
      <c r="YE579" s="37"/>
      <c r="YF579" s="37"/>
      <c r="YG579" s="37"/>
      <c r="YH579" s="37"/>
      <c r="YI579" s="37"/>
      <c r="YJ579" s="37"/>
      <c r="YK579" s="37"/>
      <c r="YL579" s="37"/>
      <c r="YM579" s="37"/>
      <c r="YN579" s="37"/>
      <c r="YO579" s="37"/>
      <c r="YP579" s="37"/>
      <c r="YQ579" s="37"/>
      <c r="YR579" s="37"/>
      <c r="YS579" s="37"/>
      <c r="YT579" s="37"/>
      <c r="YU579" s="37"/>
      <c r="YV579" s="37"/>
      <c r="YW579" s="37"/>
      <c r="YX579" s="37"/>
      <c r="YY579" s="37"/>
      <c r="YZ579" s="37"/>
      <c r="ZA579" s="37"/>
      <c r="ZB579" s="37"/>
      <c r="ZC579" s="37"/>
      <c r="ZD579" s="37"/>
      <c r="ZE579" s="37"/>
      <c r="ZF579" s="37"/>
      <c r="ZG579" s="37"/>
      <c r="ZH579" s="37"/>
      <c r="ZI579" s="37"/>
      <c r="ZJ579" s="37"/>
      <c r="ZK579" s="37"/>
      <c r="ZL579" s="37"/>
      <c r="ZM579" s="37"/>
      <c r="ZN579" s="37"/>
      <c r="ZO579" s="37"/>
      <c r="ZP579" s="37"/>
      <c r="ZQ579" s="37"/>
      <c r="ZR579" s="37"/>
      <c r="ZS579" s="37"/>
      <c r="ZT579" s="37"/>
      <c r="ZU579" s="37"/>
      <c r="ZV579" s="37"/>
      <c r="ZW579" s="37"/>
      <c r="ZX579" s="37"/>
      <c r="ZY579" s="37"/>
      <c r="ZZ579" s="37"/>
      <c r="AAA579" s="37"/>
      <c r="AAB579" s="37"/>
      <c r="AAC579" s="37"/>
      <c r="AAD579" s="37"/>
      <c r="AAE579" s="37"/>
      <c r="AAF579" s="37"/>
      <c r="AAG579" s="37"/>
      <c r="AAH579" s="37"/>
      <c r="AAI579" s="37"/>
      <c r="AAJ579" s="37"/>
      <c r="AAK579" s="37"/>
      <c r="AAL579" s="37"/>
      <c r="AAM579" s="37"/>
      <c r="AAN579" s="37"/>
      <c r="AAO579" s="37"/>
      <c r="AAP579" s="37"/>
      <c r="AAQ579" s="37"/>
      <c r="AAR579" s="37"/>
      <c r="AAS579" s="37"/>
      <c r="AAT579" s="37"/>
      <c r="AAU579" s="37"/>
      <c r="AAV579" s="37"/>
      <c r="AAW579" s="37"/>
      <c r="AAX579" s="37"/>
      <c r="AAY579" s="37"/>
      <c r="AAZ579" s="37"/>
      <c r="ABA579" s="37"/>
      <c r="ABB579" s="37"/>
      <c r="ABC579" s="37"/>
      <c r="ABD579" s="37"/>
      <c r="ABE579" s="37"/>
      <c r="ABF579" s="37"/>
      <c r="ABG579" s="37"/>
      <c r="ABH579" s="37"/>
      <c r="ABI579" s="37"/>
      <c r="ABJ579" s="37"/>
      <c r="ABK579" s="37"/>
      <c r="ABL579" s="37"/>
      <c r="ABM579" s="37"/>
      <c r="ABN579" s="37"/>
      <c r="ABO579" s="37"/>
      <c r="ABP579" s="37"/>
      <c r="ABQ579" s="37"/>
      <c r="ABR579" s="37"/>
      <c r="ABS579" s="37"/>
      <c r="ABT579" s="37"/>
      <c r="ABU579" s="37"/>
      <c r="ABV579" s="37"/>
      <c r="ABW579" s="37"/>
      <c r="ABX579" s="37"/>
      <c r="ABY579" s="37"/>
      <c r="ABZ579" s="37"/>
      <c r="ACA579" s="37"/>
      <c r="ACB579" s="37"/>
      <c r="ACC579" s="37"/>
      <c r="ACD579" s="37"/>
      <c r="ACE579" s="37"/>
      <c r="ACF579" s="37"/>
      <c r="ACG579" s="37"/>
      <c r="ACH579" s="37"/>
      <c r="ACI579" s="37"/>
      <c r="ACJ579" s="37"/>
      <c r="ACK579" s="37"/>
      <c r="ACL579" s="37"/>
      <c r="ACM579" s="37"/>
      <c r="ACN579" s="37"/>
      <c r="ACO579" s="37"/>
      <c r="ACP579" s="37"/>
      <c r="ACQ579" s="37"/>
      <c r="ACR579" s="37"/>
      <c r="ACS579" s="37"/>
      <c r="ACT579" s="37"/>
      <c r="ACU579" s="37"/>
      <c r="ACV579" s="37"/>
      <c r="ACW579" s="37"/>
      <c r="ACX579" s="37"/>
      <c r="ACY579" s="37"/>
      <c r="ACZ579" s="37"/>
      <c r="ADA579" s="37"/>
      <c r="ADB579" s="37"/>
      <c r="ADC579" s="37"/>
      <c r="ADD579" s="37"/>
      <c r="ADE579" s="37"/>
      <c r="ADF579" s="37"/>
      <c r="ADG579" s="37"/>
      <c r="ADH579" s="37"/>
      <c r="ADI579" s="37"/>
      <c r="ADJ579" s="37"/>
      <c r="ADK579" s="37"/>
      <c r="ADL579" s="37"/>
      <c r="ADM579" s="37"/>
      <c r="ADN579" s="37"/>
      <c r="ADO579" s="37"/>
      <c r="ADP579" s="37"/>
      <c r="ADQ579" s="37"/>
      <c r="ADR579" s="37"/>
      <c r="ADS579" s="37"/>
      <c r="ADT579" s="37"/>
      <c r="ADU579" s="37"/>
      <c r="ADV579" s="37"/>
      <c r="ADW579" s="37"/>
      <c r="ADX579" s="37"/>
      <c r="ADY579" s="37"/>
      <c r="ADZ579" s="37"/>
      <c r="AEA579" s="37"/>
      <c r="AEB579" s="37"/>
      <c r="AEC579" s="37"/>
      <c r="AED579" s="37"/>
      <c r="AEE579" s="37"/>
      <c r="AEF579" s="37"/>
      <c r="AEG579" s="37"/>
      <c r="AEH579" s="37"/>
      <c r="AEI579" s="37"/>
      <c r="AEJ579" s="37"/>
      <c r="AEK579" s="37"/>
      <c r="AEL579" s="37"/>
      <c r="AEM579" s="37"/>
      <c r="AEN579" s="37"/>
      <c r="AEO579" s="37"/>
      <c r="AEP579" s="37"/>
      <c r="AEQ579" s="37"/>
      <c r="AER579" s="37"/>
      <c r="AES579" s="37"/>
      <c r="AET579" s="37"/>
      <c r="AEU579" s="37"/>
      <c r="AEV579" s="37"/>
      <c r="AEW579" s="37"/>
      <c r="AEX579" s="37"/>
      <c r="AEY579" s="37"/>
      <c r="AEZ579" s="37"/>
      <c r="AFA579" s="37"/>
      <c r="AFB579" s="37"/>
      <c r="AFC579" s="37"/>
      <c r="AFD579" s="37"/>
      <c r="AFE579" s="37"/>
      <c r="AFF579" s="37"/>
      <c r="AFG579" s="37"/>
      <c r="AFH579" s="37"/>
      <c r="AFI579" s="37"/>
      <c r="AFJ579" s="37"/>
      <c r="AFK579" s="37"/>
      <c r="AFL579" s="37"/>
      <c r="AFM579" s="37"/>
      <c r="AFN579" s="37"/>
      <c r="AFO579" s="37"/>
      <c r="AFP579" s="37"/>
      <c r="AFQ579" s="37"/>
      <c r="AFR579" s="37"/>
      <c r="AFS579" s="37"/>
      <c r="AFT579" s="37"/>
      <c r="AFU579" s="37"/>
      <c r="AFV579" s="37"/>
      <c r="AFW579" s="37"/>
      <c r="AFX579" s="37"/>
      <c r="AFY579" s="37"/>
      <c r="AFZ579" s="37"/>
      <c r="AGA579" s="37"/>
      <c r="AGB579" s="37"/>
      <c r="AGC579" s="37"/>
      <c r="AGD579" s="37"/>
      <c r="AGE579" s="37"/>
      <c r="AGF579" s="37"/>
      <c r="AGG579" s="37"/>
      <c r="AGH579" s="37"/>
      <c r="AGI579" s="37"/>
      <c r="AGJ579" s="37"/>
      <c r="AGK579" s="37"/>
      <c r="AGL579" s="37"/>
      <c r="AGM579" s="37"/>
      <c r="AGN579" s="37"/>
      <c r="AGO579" s="37"/>
      <c r="AGP579" s="37"/>
      <c r="AGQ579" s="37"/>
      <c r="AGR579" s="37"/>
      <c r="AGS579" s="37"/>
      <c r="AGT579" s="37"/>
      <c r="AGU579" s="37"/>
      <c r="AGV579" s="37"/>
      <c r="AGW579" s="37"/>
      <c r="AGX579" s="37"/>
      <c r="AGY579" s="37"/>
      <c r="AGZ579" s="37"/>
      <c r="AHA579" s="37"/>
      <c r="AHB579" s="37"/>
      <c r="AHC579" s="37"/>
      <c r="AHD579" s="37"/>
      <c r="AHE579" s="37"/>
      <c r="AHF579" s="37"/>
      <c r="AHG579" s="37"/>
      <c r="AHH579" s="37"/>
      <c r="AHI579" s="37"/>
      <c r="AHJ579" s="37"/>
      <c r="AHK579" s="37"/>
      <c r="AHL579" s="37"/>
      <c r="AHM579" s="37"/>
      <c r="AHN579" s="37"/>
      <c r="AHO579" s="37"/>
      <c r="AHP579" s="37"/>
      <c r="AHQ579" s="37"/>
      <c r="AHR579" s="37"/>
      <c r="AHS579" s="37"/>
      <c r="AHT579" s="37"/>
      <c r="AHU579" s="37"/>
      <c r="AHV579" s="37"/>
      <c r="AHW579" s="37"/>
      <c r="AHX579" s="37"/>
      <c r="AHY579" s="37"/>
      <c r="AHZ579" s="37"/>
      <c r="AIA579" s="37"/>
      <c r="AIB579" s="37"/>
      <c r="AIC579" s="37"/>
      <c r="AID579" s="37"/>
      <c r="AIE579" s="37"/>
      <c r="AIF579" s="37"/>
      <c r="AIG579" s="37"/>
      <c r="AIH579" s="37"/>
      <c r="AII579" s="37"/>
      <c r="AIJ579" s="37"/>
      <c r="AIK579" s="37"/>
      <c r="AIL579" s="37"/>
      <c r="AIM579" s="37"/>
      <c r="AIN579" s="37"/>
      <c r="AIO579" s="37"/>
      <c r="AIP579" s="37"/>
      <c r="AIQ579" s="37"/>
      <c r="AIR579" s="37"/>
      <c r="AIS579" s="37"/>
      <c r="AIT579" s="37"/>
      <c r="AIU579" s="37"/>
      <c r="AIV579" s="37"/>
      <c r="AIW579" s="37"/>
      <c r="AIX579" s="37"/>
      <c r="AIY579" s="37"/>
      <c r="AIZ579" s="37"/>
      <c r="AJA579" s="37"/>
      <c r="AJB579" s="37"/>
      <c r="AJC579" s="37"/>
      <c r="AJD579" s="37"/>
      <c r="AJE579" s="37"/>
      <c r="AJF579" s="37"/>
      <c r="AJG579" s="37"/>
      <c r="AJH579" s="37"/>
      <c r="AJI579" s="37"/>
      <c r="AJJ579" s="37"/>
      <c r="AJK579" s="37"/>
      <c r="AJL579" s="37"/>
      <c r="AJM579" s="37"/>
      <c r="AJN579" s="37"/>
      <c r="AJO579" s="37"/>
      <c r="AJP579" s="37"/>
      <c r="AJQ579" s="37"/>
      <c r="AJR579" s="37"/>
      <c r="AJS579" s="37"/>
      <c r="AJT579" s="37"/>
      <c r="AJU579" s="37"/>
      <c r="AJV579" s="37"/>
      <c r="AJW579" s="37"/>
      <c r="AJX579" s="37"/>
      <c r="AJY579" s="37"/>
      <c r="AJZ579" s="37"/>
      <c r="AKA579" s="37"/>
      <c r="AKB579" s="37"/>
      <c r="AKC579" s="37"/>
      <c r="AKD579" s="37"/>
      <c r="AKE579" s="37"/>
      <c r="AKF579" s="37"/>
      <c r="AKG579" s="37"/>
      <c r="AKH579" s="37"/>
      <c r="AKI579" s="37"/>
      <c r="AKJ579" s="37"/>
      <c r="AKK579" s="37"/>
      <c r="AKL579" s="37"/>
      <c r="AKM579" s="37"/>
      <c r="AKN579" s="37"/>
      <c r="AKO579" s="37"/>
      <c r="AKP579" s="37"/>
      <c r="AKQ579" s="37"/>
      <c r="AKR579" s="37"/>
      <c r="AKS579" s="37"/>
      <c r="AKT579" s="37"/>
      <c r="AKU579" s="37"/>
      <c r="AKV579" s="37"/>
      <c r="AKW579" s="37"/>
      <c r="AKX579" s="37"/>
      <c r="AKY579" s="37"/>
      <c r="AKZ579" s="37"/>
      <c r="ALA579" s="37"/>
      <c r="ALB579" s="37"/>
      <c r="ALC579" s="37"/>
      <c r="ALD579" s="37"/>
      <c r="ALE579" s="37"/>
      <c r="ALF579" s="37"/>
      <c r="ALG579" s="37"/>
      <c r="ALH579" s="37"/>
      <c r="ALI579" s="37"/>
      <c r="ALJ579" s="37"/>
      <c r="ALK579" s="37"/>
      <c r="ALL579" s="37"/>
      <c r="ALM579" s="37"/>
      <c r="ALN579" s="37"/>
      <c r="ALO579" s="37"/>
      <c r="ALP579" s="37"/>
      <c r="ALQ579" s="37"/>
      <c r="ALR579" s="37"/>
      <c r="ALS579" s="37"/>
      <c r="ALT579" s="37"/>
      <c r="ALU579" s="37"/>
      <c r="ALV579" s="37"/>
      <c r="ALW579" s="37"/>
      <c r="ALX579" s="37"/>
      <c r="ALY579" s="37"/>
      <c r="ALZ579" s="37"/>
      <c r="AMA579" s="37"/>
      <c r="AMB579" s="37"/>
      <c r="AMC579" s="37"/>
      <c r="AMD579" s="37"/>
      <c r="AME579" s="37"/>
      <c r="AMF579" s="37"/>
      <c r="AMG579" s="37"/>
      <c r="AMH579" s="37"/>
      <c r="AMI579" s="37"/>
      <c r="AMJ579" s="37"/>
      <c r="AMK579" s="37"/>
      <c r="AML579" s="37"/>
      <c r="AMM579" s="37"/>
      <c r="AMN579" s="37"/>
      <c r="AMO579" s="37"/>
      <c r="AMP579" s="37"/>
      <c r="AMQ579" s="37"/>
      <c r="AMR579" s="37"/>
      <c r="AMS579" s="37"/>
      <c r="AMT579" s="37"/>
      <c r="AMU579" s="37"/>
      <c r="AMV579" s="37"/>
      <c r="AMW579" s="37"/>
      <c r="AMX579" s="37"/>
      <c r="AMY579" s="37"/>
      <c r="AMZ579" s="37"/>
      <c r="ANA579" s="37"/>
      <c r="ANB579" s="37"/>
      <c r="ANC579" s="37"/>
      <c r="AND579" s="37"/>
      <c r="ANE579" s="37"/>
      <c r="ANF579" s="37"/>
      <c r="ANG579" s="37"/>
      <c r="ANH579" s="37"/>
      <c r="ANI579" s="37"/>
      <c r="ANJ579" s="37"/>
      <c r="ANK579" s="37"/>
      <c r="ANL579" s="37"/>
      <c r="ANM579" s="37"/>
      <c r="ANN579" s="37"/>
      <c r="ANO579" s="37"/>
      <c r="ANP579" s="37"/>
      <c r="ANQ579" s="37"/>
      <c r="ANR579" s="37"/>
      <c r="ANS579" s="37"/>
      <c r="ANT579" s="37"/>
      <c r="ANU579" s="37"/>
      <c r="ANV579" s="37"/>
      <c r="ANW579" s="37"/>
      <c r="ANX579" s="37"/>
      <c r="ANY579" s="37"/>
      <c r="ANZ579" s="37"/>
      <c r="AOA579" s="37"/>
      <c r="AOB579" s="37"/>
      <c r="AOC579" s="37"/>
      <c r="AOD579" s="37"/>
      <c r="AOE579" s="37"/>
      <c r="AOF579" s="37"/>
      <c r="AOG579" s="37"/>
      <c r="AOH579" s="37"/>
      <c r="AOI579" s="37"/>
      <c r="AOJ579" s="37"/>
      <c r="AOK579" s="37"/>
      <c r="AOL579" s="37"/>
      <c r="AOM579" s="37"/>
      <c r="AON579" s="37"/>
      <c r="AOO579" s="37"/>
      <c r="AOP579" s="37"/>
      <c r="AOQ579" s="37"/>
      <c r="AOR579" s="37"/>
      <c r="AOS579" s="37"/>
      <c r="AOT579" s="37"/>
      <c r="AOU579" s="37"/>
      <c r="AOV579" s="37"/>
      <c r="AOW579" s="37"/>
      <c r="AOX579" s="37"/>
      <c r="AOY579" s="37"/>
      <c r="AOZ579" s="37"/>
      <c r="APA579" s="37"/>
      <c r="APB579" s="37"/>
      <c r="APC579" s="37"/>
      <c r="APD579" s="37"/>
      <c r="APE579" s="37"/>
      <c r="APF579" s="37"/>
      <c r="APG579" s="37"/>
      <c r="APH579" s="37"/>
      <c r="API579" s="37"/>
      <c r="APJ579" s="37"/>
      <c r="APK579" s="37"/>
      <c r="APL579" s="37"/>
      <c r="APM579" s="37"/>
      <c r="APN579" s="37"/>
      <c r="APO579" s="37"/>
      <c r="APP579" s="37"/>
      <c r="APQ579" s="37"/>
      <c r="APR579" s="37"/>
      <c r="APS579" s="37"/>
      <c r="APT579" s="37"/>
      <c r="APU579" s="37"/>
      <c r="APV579" s="37"/>
      <c r="APW579" s="37"/>
      <c r="APX579" s="37"/>
      <c r="APY579" s="37"/>
      <c r="APZ579" s="37"/>
      <c r="AQA579" s="37"/>
      <c r="AQB579" s="37"/>
      <c r="AQC579" s="37"/>
      <c r="AQD579" s="37"/>
      <c r="AQE579" s="37"/>
      <c r="AQF579" s="37"/>
      <c r="AQG579" s="37"/>
      <c r="AQH579" s="37"/>
      <c r="AQI579" s="37"/>
      <c r="AQJ579" s="37"/>
      <c r="AQK579" s="37"/>
      <c r="AQL579" s="37"/>
      <c r="AQM579" s="37"/>
      <c r="AQN579" s="37"/>
      <c r="AQO579" s="37"/>
      <c r="AQP579" s="37"/>
      <c r="AQQ579" s="37"/>
      <c r="AQR579" s="37"/>
      <c r="AQS579" s="37"/>
      <c r="AQT579" s="37"/>
      <c r="AQU579" s="37"/>
      <c r="AQV579" s="37"/>
      <c r="AQW579" s="37"/>
      <c r="AQX579" s="37"/>
      <c r="AQY579" s="37"/>
      <c r="AQZ579" s="37"/>
      <c r="ARA579" s="37"/>
      <c r="ARB579" s="37"/>
      <c r="ARC579" s="37"/>
      <c r="ARD579" s="37"/>
      <c r="ARE579" s="37"/>
      <c r="ARF579" s="37"/>
      <c r="ARG579" s="37"/>
      <c r="ARH579" s="37"/>
      <c r="ARI579" s="37"/>
      <c r="ARJ579" s="37"/>
      <c r="ARK579" s="37"/>
      <c r="ARL579" s="37"/>
      <c r="ARM579" s="37"/>
      <c r="ARN579" s="37"/>
      <c r="ARO579" s="37"/>
      <c r="ARP579" s="37"/>
      <c r="ARQ579" s="37"/>
      <c r="ARR579" s="37"/>
      <c r="ARS579" s="37"/>
      <c r="ART579" s="37"/>
      <c r="ARU579" s="37"/>
      <c r="ARV579" s="37"/>
      <c r="ARW579" s="37"/>
      <c r="ARX579" s="37"/>
      <c r="ARY579" s="37"/>
      <c r="ARZ579" s="37"/>
      <c r="ASA579" s="37"/>
      <c r="ASB579" s="37"/>
      <c r="ASC579" s="37"/>
      <c r="ASD579" s="37"/>
      <c r="ASE579" s="37"/>
      <c r="ASF579" s="37"/>
      <c r="ASG579" s="37"/>
      <c r="ASH579" s="37"/>
      <c r="ASI579" s="37"/>
      <c r="ASJ579" s="37"/>
      <c r="ASK579" s="37"/>
      <c r="ASL579" s="37"/>
      <c r="ASM579" s="37"/>
      <c r="ASN579" s="37"/>
      <c r="ASO579" s="37"/>
      <c r="ASP579" s="37"/>
      <c r="ASQ579" s="37"/>
      <c r="ASR579" s="37"/>
      <c r="ASS579" s="37"/>
      <c r="AST579" s="37"/>
      <c r="ASU579" s="37"/>
      <c r="ASV579" s="37"/>
      <c r="ASW579" s="37"/>
      <c r="ASX579" s="37"/>
      <c r="ASY579" s="37"/>
      <c r="ASZ579" s="37"/>
      <c r="ATA579" s="37"/>
      <c r="ATB579" s="37"/>
      <c r="ATC579" s="37"/>
      <c r="ATD579" s="37"/>
      <c r="ATE579" s="37"/>
      <c r="ATF579" s="37"/>
      <c r="ATG579" s="37"/>
      <c r="ATH579" s="37"/>
      <c r="ATI579" s="37"/>
      <c r="ATJ579" s="37"/>
      <c r="ATK579" s="37"/>
      <c r="ATL579" s="37"/>
      <c r="ATM579" s="37"/>
      <c r="ATN579" s="37"/>
      <c r="ATO579" s="37"/>
      <c r="ATP579" s="37"/>
      <c r="ATQ579" s="37"/>
      <c r="ATR579" s="37"/>
      <c r="ATS579" s="37"/>
      <c r="ATT579" s="37"/>
      <c r="ATU579" s="37"/>
      <c r="ATV579" s="37"/>
      <c r="ATW579" s="37"/>
      <c r="ATX579" s="37"/>
      <c r="ATY579" s="37"/>
      <c r="ATZ579" s="37"/>
      <c r="AUA579" s="37"/>
      <c r="AUB579" s="37"/>
      <c r="AUC579" s="37"/>
      <c r="AUD579" s="37"/>
      <c r="AUE579" s="37"/>
      <c r="AUF579" s="37"/>
      <c r="AUG579" s="37"/>
      <c r="AUH579" s="37"/>
      <c r="AUI579" s="37"/>
      <c r="AUJ579" s="37"/>
      <c r="AUK579" s="37"/>
      <c r="AUL579" s="37"/>
      <c r="AUM579" s="37"/>
      <c r="AUN579" s="37"/>
      <c r="AUO579" s="37"/>
      <c r="AUP579" s="37"/>
      <c r="AUQ579" s="37"/>
      <c r="AUR579" s="37"/>
      <c r="AUS579" s="37"/>
      <c r="AUT579" s="37"/>
      <c r="AUU579" s="37"/>
      <c r="AUV579" s="37"/>
      <c r="AUW579" s="37"/>
      <c r="AUX579" s="37"/>
      <c r="AUY579" s="37"/>
      <c r="AUZ579" s="37"/>
      <c r="AVA579" s="37"/>
      <c r="AVB579" s="37"/>
      <c r="AVC579" s="37"/>
      <c r="AVD579" s="37"/>
      <c r="AVE579" s="37"/>
      <c r="AVF579" s="37"/>
      <c r="AVG579" s="37"/>
      <c r="AVH579" s="37"/>
      <c r="AVI579" s="37"/>
      <c r="AVJ579" s="37"/>
      <c r="AVK579" s="37"/>
      <c r="AVL579" s="37"/>
      <c r="AVM579" s="37"/>
      <c r="AVN579" s="37"/>
      <c r="AVO579" s="37"/>
      <c r="AVP579" s="37"/>
      <c r="AVQ579" s="37"/>
      <c r="AVR579" s="37"/>
      <c r="AVS579" s="37"/>
      <c r="AVT579" s="37"/>
      <c r="AVU579" s="37"/>
      <c r="AVV579" s="37"/>
      <c r="AVW579" s="37"/>
      <c r="AVX579" s="37"/>
      <c r="AVY579" s="37"/>
      <c r="AVZ579" s="37"/>
      <c r="AWA579" s="37"/>
      <c r="AWB579" s="37"/>
      <c r="AWC579" s="37"/>
      <c r="AWD579" s="37"/>
      <c r="AWE579" s="37"/>
      <c r="AWF579" s="37"/>
      <c r="AWG579" s="37"/>
      <c r="AWH579" s="37"/>
      <c r="AWI579" s="37"/>
      <c r="AWJ579" s="37"/>
      <c r="AWK579" s="37"/>
      <c r="AWL579" s="37"/>
      <c r="AWM579" s="37"/>
      <c r="AWN579" s="37"/>
      <c r="AWO579" s="37"/>
      <c r="AWP579" s="37"/>
      <c r="AWQ579" s="37"/>
      <c r="AWR579" s="37"/>
      <c r="AWS579" s="37"/>
      <c r="AWT579" s="37"/>
      <c r="AWU579" s="37"/>
      <c r="AWV579" s="37"/>
      <c r="AWW579" s="37"/>
      <c r="AWX579" s="37"/>
      <c r="AWY579" s="37"/>
      <c r="AWZ579" s="37"/>
      <c r="AXA579" s="37"/>
      <c r="AXB579" s="37"/>
      <c r="AXC579" s="37"/>
      <c r="AXD579" s="37"/>
      <c r="AXE579" s="37"/>
      <c r="AXF579" s="37"/>
      <c r="AXG579" s="37"/>
      <c r="AXH579" s="37"/>
      <c r="AXI579" s="37"/>
      <c r="AXJ579" s="37"/>
      <c r="AXK579" s="37"/>
      <c r="AXL579" s="37"/>
      <c r="AXM579" s="37"/>
      <c r="AXN579" s="37"/>
      <c r="AXO579" s="37"/>
      <c r="AXP579" s="37"/>
      <c r="AXQ579" s="37"/>
      <c r="AXR579" s="37"/>
      <c r="AXS579" s="37"/>
      <c r="AXT579" s="37"/>
      <c r="AXU579" s="37"/>
      <c r="AXV579" s="37"/>
      <c r="AXW579" s="37"/>
      <c r="AXX579" s="37"/>
      <c r="AXY579" s="37"/>
      <c r="AXZ579" s="37"/>
      <c r="AYA579" s="37"/>
      <c r="AYB579" s="37"/>
      <c r="AYC579" s="37"/>
      <c r="AYD579" s="37"/>
      <c r="AYE579" s="37"/>
      <c r="AYF579" s="37"/>
      <c r="AYG579" s="37"/>
      <c r="AYH579" s="37"/>
      <c r="AYI579" s="37"/>
      <c r="AYJ579" s="37"/>
      <c r="AYK579" s="37"/>
      <c r="AYL579" s="37"/>
      <c r="AYM579" s="37"/>
      <c r="AYN579" s="37"/>
      <c r="AYO579" s="37"/>
      <c r="AYP579" s="37"/>
      <c r="AYQ579" s="37"/>
      <c r="AYR579" s="37"/>
      <c r="AYS579" s="37"/>
      <c r="AYT579" s="37"/>
      <c r="AYU579" s="37"/>
      <c r="AYV579" s="37"/>
      <c r="AYW579" s="37"/>
      <c r="AYX579" s="37"/>
      <c r="AYY579" s="37"/>
      <c r="AYZ579" s="37"/>
      <c r="AZA579" s="37"/>
      <c r="AZB579" s="37"/>
      <c r="AZC579" s="37"/>
      <c r="AZD579" s="37"/>
      <c r="AZE579" s="37"/>
      <c r="AZF579" s="37"/>
      <c r="AZG579" s="37"/>
      <c r="AZH579" s="37"/>
      <c r="AZI579" s="37"/>
      <c r="AZJ579" s="37"/>
      <c r="AZK579" s="37"/>
      <c r="AZL579" s="37"/>
      <c r="AZM579" s="37"/>
      <c r="AZN579" s="37"/>
      <c r="AZO579" s="37"/>
      <c r="AZP579" s="37"/>
      <c r="AZQ579" s="37"/>
      <c r="AZR579" s="37"/>
      <c r="AZS579" s="37"/>
      <c r="AZT579" s="37"/>
      <c r="AZU579" s="37"/>
      <c r="AZV579" s="37"/>
      <c r="AZW579" s="37"/>
      <c r="AZX579" s="37"/>
      <c r="AZY579" s="37"/>
      <c r="AZZ579" s="37"/>
      <c r="BAA579" s="37"/>
      <c r="BAB579" s="37"/>
      <c r="BAC579" s="37"/>
      <c r="BAD579" s="37"/>
      <c r="BAE579" s="37"/>
      <c r="BAF579" s="37"/>
      <c r="BAG579" s="37"/>
      <c r="BAH579" s="37"/>
      <c r="BAI579" s="37"/>
      <c r="BAJ579" s="37"/>
      <c r="BAK579" s="37"/>
      <c r="BAL579" s="37"/>
      <c r="BAM579" s="37"/>
      <c r="BAN579" s="37"/>
      <c r="BAO579" s="37"/>
      <c r="BAP579" s="37"/>
      <c r="BAQ579" s="37"/>
      <c r="BAR579" s="37"/>
      <c r="BAS579" s="37"/>
      <c r="BAT579" s="37"/>
      <c r="BAU579" s="37"/>
      <c r="BAV579" s="37"/>
      <c r="BAW579" s="37"/>
      <c r="BAX579" s="37"/>
      <c r="BAY579" s="37"/>
      <c r="BAZ579" s="37"/>
      <c r="BBA579" s="37"/>
      <c r="BBB579" s="37"/>
      <c r="BBC579" s="37"/>
      <c r="BBD579" s="37"/>
      <c r="BBE579" s="37"/>
      <c r="BBF579" s="37"/>
      <c r="BBG579" s="37"/>
      <c r="BBH579" s="37"/>
      <c r="BBI579" s="37"/>
      <c r="BBJ579" s="37"/>
      <c r="BBK579" s="37"/>
      <c r="BBL579" s="37"/>
      <c r="BBM579" s="37"/>
      <c r="BBN579" s="37"/>
      <c r="BBO579" s="37"/>
      <c r="BBP579" s="37"/>
      <c r="BBQ579" s="37"/>
      <c r="BBR579" s="37"/>
      <c r="BBS579" s="37"/>
      <c r="BBT579" s="37"/>
      <c r="BBU579" s="37"/>
      <c r="BBV579" s="37"/>
      <c r="BBW579" s="37"/>
      <c r="BBX579" s="37"/>
      <c r="BBY579" s="37"/>
      <c r="BBZ579" s="37"/>
      <c r="BCA579" s="37"/>
      <c r="BCB579" s="37"/>
      <c r="BCC579" s="37"/>
      <c r="BCD579" s="37"/>
      <c r="BCE579" s="37"/>
      <c r="BCF579" s="37"/>
      <c r="BCG579" s="37"/>
      <c r="BCH579" s="37"/>
      <c r="BCI579" s="37"/>
      <c r="BCJ579" s="37"/>
      <c r="BCK579" s="37"/>
      <c r="BCL579" s="37"/>
      <c r="BCM579" s="37"/>
      <c r="BCN579" s="37"/>
      <c r="BCO579" s="37"/>
      <c r="BCP579" s="37"/>
      <c r="BCQ579" s="37"/>
      <c r="BCR579" s="37"/>
      <c r="BCS579" s="37"/>
      <c r="BCT579" s="37"/>
      <c r="BCU579" s="37"/>
      <c r="BCV579" s="37"/>
      <c r="BCW579" s="37"/>
      <c r="BCX579" s="37"/>
      <c r="BCY579" s="37"/>
      <c r="BCZ579" s="37"/>
      <c r="BDA579" s="37"/>
      <c r="BDB579" s="37"/>
      <c r="BDC579" s="37"/>
      <c r="BDD579" s="37"/>
      <c r="BDE579" s="37"/>
      <c r="BDF579" s="37"/>
      <c r="BDG579" s="37"/>
      <c r="BDH579" s="37"/>
      <c r="BDI579" s="37"/>
      <c r="BDJ579" s="37"/>
      <c r="BDK579" s="37"/>
      <c r="BDL579" s="37"/>
      <c r="BDM579" s="37"/>
      <c r="BDN579" s="37"/>
      <c r="BDO579" s="37"/>
      <c r="BDP579" s="37"/>
      <c r="BDQ579" s="37"/>
      <c r="BDR579" s="37"/>
      <c r="BDS579" s="37"/>
      <c r="BDT579" s="37"/>
      <c r="BDU579" s="37"/>
      <c r="BDV579" s="37"/>
      <c r="BDW579" s="37"/>
      <c r="BDX579" s="37"/>
      <c r="BDY579" s="37"/>
      <c r="BDZ579" s="37"/>
      <c r="BEA579" s="37"/>
      <c r="BEB579" s="37"/>
      <c r="BEC579" s="37"/>
      <c r="BED579" s="37"/>
      <c r="BEE579" s="37"/>
      <c r="BEF579" s="37"/>
      <c r="BEG579" s="37"/>
      <c r="BEH579" s="37"/>
      <c r="BEI579" s="37"/>
      <c r="BEJ579" s="37"/>
      <c r="BEK579" s="37"/>
      <c r="BEL579" s="37"/>
      <c r="BEM579" s="37"/>
      <c r="BEN579" s="37"/>
      <c r="BEO579" s="37"/>
      <c r="BEP579" s="37"/>
      <c r="BEQ579" s="37"/>
      <c r="BER579" s="37"/>
      <c r="BES579" s="37"/>
      <c r="BET579" s="37"/>
      <c r="BEU579" s="37"/>
      <c r="BEV579" s="37"/>
      <c r="BEW579" s="37"/>
      <c r="BEX579" s="37"/>
      <c r="BEY579" s="37"/>
      <c r="BEZ579" s="37"/>
      <c r="BFA579" s="37"/>
      <c r="BFB579" s="37"/>
      <c r="BFC579" s="37"/>
      <c r="BFD579" s="37"/>
      <c r="BFE579" s="37"/>
      <c r="BFF579" s="37"/>
      <c r="BFG579" s="37"/>
      <c r="BFH579" s="37"/>
      <c r="BFI579" s="37"/>
      <c r="BFJ579" s="37"/>
      <c r="BFK579" s="37"/>
      <c r="BFL579" s="37"/>
      <c r="BFM579" s="37"/>
      <c r="BFN579" s="37"/>
      <c r="BFO579" s="37"/>
      <c r="BFP579" s="37"/>
      <c r="BFQ579" s="37"/>
      <c r="BFR579" s="37"/>
      <c r="BFS579" s="37"/>
      <c r="BFT579" s="37"/>
      <c r="BFU579" s="37"/>
      <c r="BFV579" s="37"/>
      <c r="BFW579" s="37"/>
      <c r="BFX579" s="37"/>
      <c r="BFY579" s="37"/>
      <c r="BFZ579" s="37"/>
      <c r="BGA579" s="37"/>
      <c r="BGB579" s="37"/>
      <c r="BGC579" s="37"/>
      <c r="BGD579" s="37"/>
      <c r="BGE579" s="37"/>
      <c r="BGF579" s="37"/>
      <c r="BGG579" s="37"/>
      <c r="BGH579" s="37"/>
      <c r="BGI579" s="37"/>
      <c r="BGJ579" s="37"/>
      <c r="BGK579" s="37"/>
      <c r="BGL579" s="37"/>
      <c r="BGM579" s="37"/>
      <c r="BGN579" s="37"/>
      <c r="BGO579" s="37"/>
      <c r="BGP579" s="37"/>
      <c r="BGQ579" s="37"/>
      <c r="BGR579" s="37"/>
      <c r="BGS579" s="37"/>
      <c r="BGT579" s="37"/>
      <c r="BGU579" s="37"/>
      <c r="BGV579" s="37"/>
      <c r="BGW579" s="37"/>
      <c r="BGX579" s="37"/>
      <c r="BGY579" s="37"/>
      <c r="BGZ579" s="37"/>
      <c r="BHA579" s="37"/>
      <c r="BHB579" s="37"/>
      <c r="BHC579" s="37"/>
      <c r="BHD579" s="37"/>
      <c r="BHE579" s="37"/>
      <c r="BHF579" s="37"/>
      <c r="BHG579" s="37"/>
      <c r="BHH579" s="37"/>
      <c r="BHI579" s="37"/>
      <c r="BHJ579" s="37"/>
      <c r="BHK579" s="37"/>
      <c r="BHL579" s="37"/>
      <c r="BHM579" s="37"/>
      <c r="BHN579" s="37"/>
      <c r="BHO579" s="37"/>
      <c r="BHP579" s="37"/>
      <c r="BHQ579" s="37"/>
      <c r="BHR579" s="37"/>
      <c r="BHS579" s="37"/>
      <c r="BHT579" s="37"/>
      <c r="BHU579" s="37"/>
      <c r="BHV579" s="37"/>
      <c r="BHW579" s="37"/>
      <c r="BHX579" s="37"/>
      <c r="BHY579" s="37"/>
      <c r="BHZ579" s="37"/>
      <c r="BIA579" s="37"/>
      <c r="BIB579" s="37"/>
      <c r="BIC579" s="37"/>
      <c r="BID579" s="37"/>
      <c r="BIE579" s="37"/>
      <c r="BIF579" s="37"/>
      <c r="BIG579" s="37"/>
      <c r="BIH579" s="37"/>
      <c r="BII579" s="37"/>
      <c r="BIJ579" s="37"/>
      <c r="BIK579" s="37"/>
      <c r="BIL579" s="37"/>
      <c r="BIM579" s="37"/>
      <c r="BIN579" s="37"/>
      <c r="BIO579" s="37"/>
      <c r="BIP579" s="37"/>
      <c r="BIQ579" s="37"/>
      <c r="BIR579" s="37"/>
      <c r="BIS579" s="37"/>
      <c r="BIT579" s="37"/>
      <c r="BIU579" s="37"/>
      <c r="BIV579" s="37"/>
      <c r="BIW579" s="37"/>
      <c r="BIX579" s="37"/>
      <c r="BIY579" s="37"/>
      <c r="BIZ579" s="37"/>
      <c r="BJA579" s="37"/>
      <c r="BJB579" s="37"/>
      <c r="BJC579" s="37"/>
      <c r="BJD579" s="37"/>
      <c r="BJE579" s="37"/>
      <c r="BJF579" s="37"/>
      <c r="BJG579" s="37"/>
      <c r="BJH579" s="37"/>
      <c r="BJI579" s="37"/>
      <c r="BJJ579" s="37"/>
      <c r="BJK579" s="37"/>
      <c r="BJL579" s="37"/>
      <c r="BJM579" s="37"/>
      <c r="BJN579" s="37"/>
      <c r="BJO579" s="37"/>
      <c r="BJP579" s="37"/>
      <c r="BJQ579" s="37"/>
      <c r="BJR579" s="37"/>
      <c r="BJS579" s="37"/>
      <c r="BJT579" s="37"/>
      <c r="BJU579" s="37"/>
      <c r="BJV579" s="37"/>
      <c r="BJW579" s="37"/>
      <c r="BJX579" s="37"/>
      <c r="BJY579" s="37"/>
      <c r="BJZ579" s="37"/>
      <c r="BKA579" s="37"/>
      <c r="BKB579" s="37"/>
      <c r="BKC579" s="37"/>
      <c r="BKD579" s="37"/>
      <c r="BKE579" s="37"/>
      <c r="BKF579" s="37"/>
      <c r="BKG579" s="37"/>
      <c r="BKH579" s="37"/>
      <c r="BKI579" s="37"/>
      <c r="BKJ579" s="37"/>
      <c r="BKK579" s="37"/>
      <c r="BKL579" s="37"/>
      <c r="BKM579" s="37"/>
      <c r="BKN579" s="37"/>
      <c r="BKO579" s="37"/>
      <c r="BKP579" s="37"/>
      <c r="BKQ579" s="37"/>
      <c r="BKR579" s="37"/>
      <c r="BKS579" s="37"/>
      <c r="BKT579" s="37"/>
      <c r="BKU579" s="37"/>
      <c r="BKV579" s="37"/>
      <c r="BKW579" s="37"/>
      <c r="BKX579" s="37"/>
      <c r="BKY579" s="37"/>
      <c r="BKZ579" s="37"/>
      <c r="BLA579" s="37"/>
      <c r="BLB579" s="37"/>
      <c r="BLC579" s="37"/>
      <c r="BLD579" s="37"/>
      <c r="BLE579" s="37"/>
      <c r="BLF579" s="37"/>
      <c r="BLG579" s="37"/>
      <c r="BLH579" s="37"/>
      <c r="BLI579" s="37"/>
      <c r="BLJ579" s="37"/>
      <c r="BLK579" s="37"/>
      <c r="BLL579" s="37"/>
      <c r="BLM579" s="37"/>
      <c r="BLN579" s="37"/>
      <c r="BLO579" s="37"/>
      <c r="BLP579" s="37"/>
      <c r="BLQ579" s="37"/>
      <c r="BLR579" s="37"/>
      <c r="BLS579" s="37"/>
      <c r="BLT579" s="37"/>
      <c r="BLU579" s="37"/>
      <c r="BLV579" s="37"/>
      <c r="BLW579" s="37"/>
      <c r="BLX579" s="37"/>
      <c r="BLY579" s="37"/>
      <c r="BLZ579" s="37"/>
      <c r="BMA579" s="37"/>
      <c r="BMB579" s="37"/>
      <c r="BMC579" s="37"/>
      <c r="BMD579" s="37"/>
      <c r="BME579" s="37"/>
      <c r="BMF579" s="37"/>
      <c r="BMG579" s="37"/>
      <c r="BMH579" s="37"/>
      <c r="BMI579" s="37"/>
      <c r="BMJ579" s="37"/>
      <c r="BMK579" s="37"/>
      <c r="BML579" s="37"/>
      <c r="BMM579" s="37"/>
      <c r="BMN579" s="37"/>
      <c r="BMO579" s="37"/>
      <c r="BMP579" s="37"/>
      <c r="BMQ579" s="37"/>
      <c r="BMR579" s="37"/>
      <c r="BMS579" s="37"/>
      <c r="BMT579" s="37"/>
      <c r="BMU579" s="37"/>
      <c r="BMV579" s="37"/>
      <c r="BMW579" s="37"/>
      <c r="BMX579" s="37"/>
      <c r="BMY579" s="37"/>
      <c r="BMZ579" s="37"/>
      <c r="BNA579" s="37"/>
      <c r="BNB579" s="37"/>
      <c r="BNC579" s="37"/>
      <c r="BND579" s="37"/>
      <c r="BNE579" s="37"/>
      <c r="BNF579" s="37"/>
      <c r="BNG579" s="37"/>
      <c r="BNH579" s="37"/>
      <c r="BNI579" s="37"/>
      <c r="BNJ579" s="37"/>
      <c r="BNK579" s="37"/>
      <c r="BNL579" s="37"/>
      <c r="BNM579" s="37"/>
      <c r="BNN579" s="37"/>
      <c r="BNO579" s="37"/>
      <c r="BNP579" s="37"/>
      <c r="BNQ579" s="37"/>
      <c r="BNR579" s="37"/>
      <c r="BNS579" s="37"/>
      <c r="BNT579" s="37"/>
      <c r="BNU579" s="37"/>
      <c r="BNV579" s="37"/>
      <c r="BNW579" s="37"/>
      <c r="BNX579" s="37"/>
      <c r="BNY579" s="37"/>
      <c r="BNZ579" s="37"/>
      <c r="BOA579" s="37"/>
      <c r="BOB579" s="37"/>
      <c r="BOC579" s="37"/>
      <c r="BOD579" s="37"/>
      <c r="BOE579" s="37"/>
      <c r="BOF579" s="37"/>
      <c r="BOG579" s="37"/>
      <c r="BOH579" s="37"/>
      <c r="BOI579" s="37"/>
      <c r="BOJ579" s="37"/>
      <c r="BOK579" s="37"/>
      <c r="BOL579" s="37"/>
      <c r="BOM579" s="37"/>
      <c r="BON579" s="37"/>
      <c r="BOO579" s="37"/>
      <c r="BOP579" s="37"/>
      <c r="BOQ579" s="37"/>
      <c r="BOR579" s="37"/>
      <c r="BOS579" s="37"/>
      <c r="BOT579" s="37"/>
      <c r="BOU579" s="37"/>
      <c r="BOV579" s="37"/>
      <c r="BOW579" s="37"/>
      <c r="BOX579" s="37"/>
      <c r="BOY579" s="37"/>
      <c r="BOZ579" s="37"/>
      <c r="BPA579" s="37"/>
      <c r="BPB579" s="37"/>
      <c r="BPC579" s="37"/>
      <c r="BPD579" s="37"/>
      <c r="BPE579" s="37"/>
      <c r="BPF579" s="37"/>
      <c r="BPG579" s="37"/>
      <c r="BPH579" s="37"/>
      <c r="BPI579" s="37"/>
      <c r="BPJ579" s="37"/>
      <c r="BPK579" s="37"/>
      <c r="BPL579" s="37"/>
      <c r="BPM579" s="37"/>
      <c r="BPN579" s="37"/>
      <c r="BPO579" s="37"/>
      <c r="BPP579" s="37"/>
      <c r="BPQ579" s="37"/>
      <c r="BPR579" s="37"/>
      <c r="BPS579" s="37"/>
      <c r="BPT579" s="37"/>
      <c r="BPU579" s="37"/>
      <c r="BPV579" s="37"/>
      <c r="BPW579" s="37"/>
      <c r="BPX579" s="37"/>
      <c r="BPY579" s="37"/>
      <c r="BPZ579" s="37"/>
      <c r="BQA579" s="37"/>
      <c r="BQB579" s="37"/>
      <c r="BQC579" s="37"/>
      <c r="BQD579" s="37"/>
      <c r="BQE579" s="37"/>
      <c r="BQF579" s="37"/>
      <c r="BQG579" s="37"/>
      <c r="BQH579" s="37"/>
      <c r="BQI579" s="37"/>
      <c r="BQJ579" s="37"/>
      <c r="BQK579" s="37"/>
      <c r="BQL579" s="37"/>
      <c r="BQM579" s="37"/>
      <c r="BQN579" s="37"/>
      <c r="BQO579" s="37"/>
      <c r="BQP579" s="37"/>
      <c r="BQQ579" s="37"/>
      <c r="BQR579" s="37"/>
      <c r="BQS579" s="37"/>
      <c r="BQT579" s="37"/>
      <c r="BQU579" s="37"/>
      <c r="BQV579" s="37"/>
      <c r="BQW579" s="37"/>
      <c r="BQX579" s="37"/>
      <c r="BQY579" s="37"/>
      <c r="BQZ579" s="37"/>
      <c r="BRA579" s="37"/>
      <c r="BRB579" s="37"/>
      <c r="BRC579" s="37"/>
      <c r="BRD579" s="37"/>
      <c r="BRE579" s="37"/>
      <c r="BRF579" s="37"/>
      <c r="BRG579" s="37"/>
      <c r="BRH579" s="37"/>
      <c r="BRI579" s="37"/>
      <c r="BRJ579" s="37"/>
      <c r="BRK579" s="37"/>
      <c r="BRL579" s="37"/>
      <c r="BRM579" s="37"/>
      <c r="BRN579" s="37"/>
      <c r="BRO579" s="37"/>
      <c r="BRP579" s="37"/>
      <c r="BRQ579" s="37"/>
      <c r="BRR579" s="37"/>
      <c r="BRS579" s="37"/>
      <c r="BRT579" s="37"/>
      <c r="BRU579" s="37"/>
      <c r="BRV579" s="37"/>
      <c r="BRW579" s="37"/>
      <c r="BRX579" s="37"/>
      <c r="BRY579" s="37"/>
      <c r="BRZ579" s="37"/>
      <c r="BSA579" s="37"/>
      <c r="BSB579" s="37"/>
      <c r="BSC579" s="37"/>
      <c r="BSD579" s="37"/>
      <c r="BSE579" s="37"/>
      <c r="BSF579" s="37"/>
      <c r="BSG579" s="37"/>
      <c r="BSH579" s="37"/>
      <c r="BSI579" s="37"/>
      <c r="BSJ579" s="37"/>
      <c r="BSK579" s="37"/>
      <c r="BSL579" s="37"/>
      <c r="BSM579" s="37"/>
      <c r="BSN579" s="37"/>
      <c r="BSO579" s="37"/>
      <c r="BSP579" s="37"/>
      <c r="BSQ579" s="37"/>
      <c r="BSR579" s="37"/>
      <c r="BSS579" s="37"/>
      <c r="BST579" s="37"/>
      <c r="BSU579" s="37"/>
      <c r="BSV579" s="37"/>
      <c r="BSW579" s="37"/>
      <c r="BSX579" s="37"/>
      <c r="BSY579" s="37"/>
      <c r="BSZ579" s="37"/>
      <c r="BTA579" s="37"/>
      <c r="BTB579" s="37"/>
      <c r="BTC579" s="37"/>
      <c r="BTD579" s="37"/>
      <c r="BTE579" s="37"/>
      <c r="BTF579" s="37"/>
      <c r="BTG579" s="37"/>
      <c r="BTH579" s="37"/>
      <c r="BTI579" s="37"/>
      <c r="BTJ579" s="37"/>
      <c r="BTK579" s="37"/>
      <c r="BTL579" s="37"/>
      <c r="BTM579" s="37"/>
      <c r="BTN579" s="37"/>
      <c r="BTO579" s="37"/>
      <c r="BTP579" s="37"/>
      <c r="BTQ579" s="37"/>
      <c r="BTR579" s="37"/>
      <c r="BTS579" s="37"/>
      <c r="BTT579" s="37"/>
      <c r="BTU579" s="37"/>
      <c r="BTV579" s="37"/>
      <c r="BTW579" s="37"/>
      <c r="BTX579" s="37"/>
      <c r="BTY579" s="37"/>
      <c r="BTZ579" s="37"/>
      <c r="BUA579" s="37"/>
      <c r="BUB579" s="37"/>
      <c r="BUC579" s="37"/>
      <c r="BUD579" s="37"/>
      <c r="BUE579" s="37"/>
      <c r="BUF579" s="37"/>
      <c r="BUG579" s="37"/>
      <c r="BUH579" s="37"/>
      <c r="BUI579" s="37"/>
      <c r="BUJ579" s="37"/>
      <c r="BUK579" s="37"/>
      <c r="BUL579" s="37"/>
      <c r="BUM579" s="37"/>
      <c r="BUN579" s="37"/>
      <c r="BUO579" s="37"/>
      <c r="BUP579" s="37"/>
      <c r="BUQ579" s="37"/>
      <c r="BUR579" s="37"/>
      <c r="BUS579" s="37"/>
      <c r="BUT579" s="37"/>
      <c r="BUU579" s="37"/>
      <c r="BUV579" s="37"/>
      <c r="BUW579" s="37"/>
      <c r="BUX579" s="37"/>
      <c r="BUY579" s="37"/>
      <c r="BUZ579" s="37"/>
      <c r="BVA579" s="37"/>
      <c r="BVB579" s="37"/>
      <c r="BVC579" s="37"/>
      <c r="BVD579" s="37"/>
      <c r="BVE579" s="37"/>
      <c r="BVF579" s="37"/>
      <c r="BVG579" s="37"/>
      <c r="BVH579" s="37"/>
      <c r="BVI579" s="37"/>
      <c r="BVJ579" s="37"/>
      <c r="BVK579" s="37"/>
      <c r="BVL579" s="37"/>
      <c r="BVM579" s="37"/>
      <c r="BVN579" s="37"/>
      <c r="BVO579" s="37"/>
      <c r="BVP579" s="37"/>
      <c r="BVQ579" s="37"/>
      <c r="BVR579" s="37"/>
      <c r="BVS579" s="37"/>
      <c r="BVT579" s="37"/>
      <c r="BVU579" s="37"/>
      <c r="BVV579" s="37"/>
      <c r="BVW579" s="37"/>
      <c r="BVX579" s="37"/>
      <c r="BVY579" s="37"/>
      <c r="BVZ579" s="37"/>
      <c r="BWA579" s="37"/>
      <c r="BWB579" s="37"/>
      <c r="BWC579" s="37"/>
      <c r="BWD579" s="37"/>
      <c r="BWE579" s="37"/>
      <c r="BWF579" s="37"/>
      <c r="BWG579" s="37"/>
      <c r="BWH579" s="37"/>
      <c r="BWI579" s="37"/>
      <c r="BWJ579" s="37"/>
      <c r="BWK579" s="37"/>
      <c r="BWL579" s="37"/>
      <c r="BWM579" s="37"/>
      <c r="BWN579" s="37"/>
      <c r="BWO579" s="37"/>
      <c r="BWP579" s="37"/>
      <c r="BWQ579" s="37"/>
      <c r="BWR579" s="37"/>
      <c r="BWS579" s="37"/>
      <c r="BWT579" s="37"/>
      <c r="BWU579" s="37"/>
      <c r="BWV579" s="37"/>
      <c r="BWW579" s="37"/>
      <c r="BWX579" s="37"/>
      <c r="BWY579" s="37"/>
      <c r="BWZ579" s="37"/>
      <c r="BXA579" s="37"/>
      <c r="BXB579" s="37"/>
      <c r="BXC579" s="37"/>
      <c r="BXD579" s="37"/>
      <c r="BXE579" s="37"/>
      <c r="BXF579" s="37"/>
      <c r="BXG579" s="37"/>
      <c r="BXH579" s="37"/>
      <c r="BXI579" s="37"/>
      <c r="BXJ579" s="37"/>
      <c r="BXK579" s="37"/>
      <c r="BXL579" s="37"/>
      <c r="BXM579" s="37"/>
      <c r="BXN579" s="37"/>
      <c r="BXO579" s="37"/>
      <c r="BXP579" s="37"/>
      <c r="BXQ579" s="37"/>
      <c r="BXR579" s="37"/>
      <c r="BXS579" s="37"/>
      <c r="BXT579" s="37"/>
      <c r="BXU579" s="37"/>
      <c r="BXV579" s="37"/>
      <c r="BXW579" s="37"/>
      <c r="BXX579" s="37"/>
      <c r="BXY579" s="37"/>
      <c r="BXZ579" s="37"/>
      <c r="BYA579" s="37"/>
      <c r="BYB579" s="37"/>
      <c r="BYC579" s="37"/>
      <c r="BYD579" s="37"/>
      <c r="BYE579" s="37"/>
      <c r="BYF579" s="37"/>
      <c r="BYG579" s="37"/>
      <c r="BYH579" s="37"/>
      <c r="BYI579" s="37"/>
      <c r="BYJ579" s="37"/>
      <c r="BYK579" s="37"/>
      <c r="BYL579" s="37"/>
      <c r="BYM579" s="37"/>
      <c r="BYN579" s="37"/>
      <c r="BYO579" s="37"/>
      <c r="BYP579" s="37"/>
      <c r="BYQ579" s="37"/>
      <c r="BYR579" s="37"/>
      <c r="BYS579" s="37"/>
      <c r="BYT579" s="37"/>
      <c r="BYU579" s="37"/>
      <c r="BYV579" s="37"/>
      <c r="BYW579" s="37"/>
      <c r="BYX579" s="37"/>
      <c r="BYY579" s="37"/>
      <c r="BYZ579" s="37"/>
      <c r="BZA579" s="37"/>
      <c r="BZB579" s="37"/>
      <c r="BZC579" s="37"/>
      <c r="BZD579" s="37"/>
      <c r="BZE579" s="37"/>
      <c r="BZF579" s="37"/>
      <c r="BZG579" s="37"/>
      <c r="BZH579" s="37"/>
      <c r="BZI579" s="37"/>
      <c r="BZJ579" s="37"/>
      <c r="BZK579" s="37"/>
      <c r="BZL579" s="37"/>
      <c r="BZM579" s="37"/>
      <c r="BZN579" s="37"/>
      <c r="BZO579" s="37"/>
      <c r="BZP579" s="37"/>
      <c r="BZQ579" s="37"/>
      <c r="BZR579" s="37"/>
      <c r="BZS579" s="37"/>
      <c r="BZT579" s="37"/>
      <c r="BZU579" s="37"/>
      <c r="BZV579" s="37"/>
      <c r="BZW579" s="37"/>
      <c r="BZX579" s="37"/>
      <c r="BZY579" s="37"/>
      <c r="BZZ579" s="37"/>
      <c r="CAA579" s="37"/>
      <c r="CAB579" s="37"/>
      <c r="CAC579" s="37"/>
      <c r="CAD579" s="37"/>
      <c r="CAE579" s="37"/>
      <c r="CAF579" s="37"/>
      <c r="CAG579" s="37"/>
      <c r="CAH579" s="37"/>
      <c r="CAI579" s="37"/>
      <c r="CAJ579" s="37"/>
      <c r="CAK579" s="37"/>
      <c r="CAL579" s="37"/>
      <c r="CAM579" s="37"/>
      <c r="CAN579" s="37"/>
      <c r="CAO579" s="37"/>
      <c r="CAP579" s="37"/>
      <c r="CAQ579" s="37"/>
      <c r="CAR579" s="37"/>
      <c r="CAS579" s="37"/>
      <c r="CAT579" s="37"/>
      <c r="CAU579" s="37"/>
      <c r="CAV579" s="37"/>
      <c r="CAW579" s="37"/>
      <c r="CAX579" s="37"/>
      <c r="CAY579" s="37"/>
      <c r="CAZ579" s="37"/>
      <c r="CBA579" s="37"/>
      <c r="CBB579" s="37"/>
      <c r="CBC579" s="37"/>
      <c r="CBD579" s="37"/>
      <c r="CBE579" s="37"/>
      <c r="CBF579" s="37"/>
      <c r="CBG579" s="37"/>
      <c r="CBH579" s="37"/>
      <c r="CBI579" s="37"/>
      <c r="CBJ579" s="37"/>
      <c r="CBK579" s="37"/>
      <c r="CBL579" s="37"/>
      <c r="CBM579" s="37"/>
      <c r="CBN579" s="37"/>
      <c r="CBO579" s="37"/>
      <c r="CBP579" s="37"/>
      <c r="CBQ579" s="37"/>
      <c r="CBR579" s="37"/>
      <c r="CBS579" s="37"/>
      <c r="CBT579" s="37"/>
      <c r="CBU579" s="37"/>
      <c r="CBV579" s="37"/>
      <c r="CBW579" s="37"/>
      <c r="CBX579" s="37"/>
      <c r="CBY579" s="37"/>
      <c r="CBZ579" s="37"/>
      <c r="CCA579" s="37"/>
      <c r="CCB579" s="37"/>
      <c r="CCC579" s="37"/>
      <c r="CCD579" s="37"/>
      <c r="CCE579" s="37"/>
      <c r="CCF579" s="37"/>
      <c r="CCG579" s="37"/>
      <c r="CCH579" s="37"/>
      <c r="CCI579" s="37"/>
      <c r="CCJ579" s="37"/>
      <c r="CCK579" s="37"/>
      <c r="CCL579" s="37"/>
      <c r="CCM579" s="37"/>
      <c r="CCN579" s="37"/>
      <c r="CCO579" s="37"/>
      <c r="CCP579" s="37"/>
      <c r="CCQ579" s="37"/>
      <c r="CCR579" s="37"/>
      <c r="CCS579" s="37"/>
      <c r="CCT579" s="37"/>
      <c r="CCU579" s="37"/>
      <c r="CCV579" s="37"/>
      <c r="CCW579" s="37"/>
      <c r="CCX579" s="37"/>
      <c r="CCY579" s="37"/>
      <c r="CCZ579" s="37"/>
      <c r="CDA579" s="37"/>
      <c r="CDB579" s="37"/>
      <c r="CDC579" s="37"/>
      <c r="CDD579" s="37"/>
      <c r="CDE579" s="37"/>
      <c r="CDF579" s="37"/>
      <c r="CDG579" s="37"/>
      <c r="CDH579" s="37"/>
      <c r="CDI579" s="37"/>
      <c r="CDJ579" s="37"/>
      <c r="CDK579" s="37"/>
      <c r="CDL579" s="37"/>
      <c r="CDM579" s="37"/>
      <c r="CDN579" s="37"/>
      <c r="CDO579" s="37"/>
      <c r="CDP579" s="37"/>
      <c r="CDQ579" s="37"/>
      <c r="CDR579" s="37"/>
      <c r="CDS579" s="37"/>
      <c r="CDT579" s="37"/>
      <c r="CDU579" s="37"/>
      <c r="CDV579" s="37"/>
      <c r="CDW579" s="37"/>
      <c r="CDX579" s="37"/>
      <c r="CDY579" s="37"/>
      <c r="CDZ579" s="37"/>
      <c r="CEA579" s="37"/>
      <c r="CEB579" s="37"/>
      <c r="CEC579" s="37"/>
      <c r="CED579" s="37"/>
      <c r="CEE579" s="37"/>
      <c r="CEF579" s="37"/>
      <c r="CEG579" s="37"/>
      <c r="CEH579" s="37"/>
      <c r="CEI579" s="37"/>
      <c r="CEJ579" s="37"/>
      <c r="CEK579" s="37"/>
      <c r="CEL579" s="37"/>
      <c r="CEM579" s="37"/>
      <c r="CEN579" s="37"/>
      <c r="CEO579" s="37"/>
      <c r="CEP579" s="37"/>
      <c r="CEQ579" s="37"/>
      <c r="CER579" s="37"/>
      <c r="CES579" s="37"/>
      <c r="CET579" s="37"/>
      <c r="CEU579" s="37"/>
      <c r="CEV579" s="37"/>
      <c r="CEW579" s="37"/>
      <c r="CEX579" s="37"/>
      <c r="CEY579" s="37"/>
      <c r="CEZ579" s="37"/>
    </row>
    <row r="580" spans="1:2184" s="163" customFormat="1" ht="15" customHeight="1">
      <c r="A580" s="984"/>
      <c r="B580" s="894">
        <v>55101500</v>
      </c>
      <c r="C580" s="974" t="s">
        <v>278</v>
      </c>
      <c r="D580" s="981" t="s">
        <v>706</v>
      </c>
      <c r="E580" s="992" t="s">
        <v>839</v>
      </c>
      <c r="F580" s="992" t="s">
        <v>179</v>
      </c>
      <c r="G580" s="185" t="s">
        <v>952</v>
      </c>
      <c r="H580" s="970">
        <v>92500000</v>
      </c>
      <c r="I580" s="968">
        <v>92500000</v>
      </c>
      <c r="J580" s="992" t="s">
        <v>29</v>
      </c>
      <c r="K580" s="992" t="s">
        <v>29</v>
      </c>
      <c r="L580" s="966" t="s">
        <v>953</v>
      </c>
      <c r="M580" s="964" t="s">
        <v>765</v>
      </c>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c r="CT580" s="37"/>
      <c r="CU580" s="37"/>
      <c r="CV580" s="37"/>
      <c r="CW580" s="37"/>
      <c r="CX580" s="37"/>
      <c r="CY580" s="37"/>
      <c r="CZ580" s="37"/>
      <c r="DA580" s="37"/>
      <c r="DB580" s="37"/>
      <c r="DC580" s="37"/>
      <c r="DD580" s="37"/>
      <c r="DE580" s="37"/>
      <c r="DF580" s="37"/>
      <c r="DG580" s="37"/>
      <c r="DH580" s="37"/>
      <c r="DI580" s="37"/>
      <c r="DJ580" s="37"/>
      <c r="DK580" s="37"/>
      <c r="DL580" s="37"/>
      <c r="DM580" s="37"/>
      <c r="DN580" s="37"/>
      <c r="DO580" s="37"/>
      <c r="DP580" s="37"/>
      <c r="DQ580" s="37"/>
      <c r="DR580" s="37"/>
      <c r="DS580" s="37"/>
      <c r="DT580" s="37"/>
      <c r="DU580" s="37"/>
      <c r="DV580" s="37"/>
      <c r="DW580" s="37"/>
      <c r="DX580" s="37"/>
      <c r="DY580" s="37"/>
      <c r="DZ580" s="37"/>
      <c r="EA580" s="37"/>
      <c r="EB580" s="37"/>
      <c r="EC580" s="37"/>
      <c r="ED580" s="37"/>
      <c r="EE580" s="37"/>
      <c r="EF580" s="37"/>
      <c r="EG580" s="37"/>
      <c r="EH580" s="37"/>
      <c r="EI580" s="37"/>
      <c r="EJ580" s="37"/>
      <c r="EK580" s="37"/>
      <c r="EL580" s="37"/>
      <c r="EM580" s="37"/>
      <c r="EN580" s="37"/>
      <c r="EO580" s="37"/>
      <c r="EP580" s="37"/>
      <c r="EQ580" s="37"/>
      <c r="ER580" s="37"/>
      <c r="ES580" s="37"/>
      <c r="ET580" s="37"/>
      <c r="EU580" s="37"/>
      <c r="EV580" s="37"/>
      <c r="EW580" s="37"/>
      <c r="EX580" s="37"/>
      <c r="EY580" s="37"/>
      <c r="EZ580" s="37"/>
      <c r="FA580" s="37"/>
      <c r="FB580" s="37"/>
      <c r="FC580" s="37"/>
      <c r="FD580" s="37"/>
      <c r="FE580" s="37"/>
      <c r="FF580" s="37"/>
      <c r="FG580" s="37"/>
      <c r="FH580" s="37"/>
      <c r="FI580" s="37"/>
      <c r="FJ580" s="37"/>
      <c r="FK580" s="37"/>
      <c r="FL580" s="37"/>
      <c r="FM580" s="37"/>
      <c r="FN580" s="37"/>
      <c r="FO580" s="37"/>
      <c r="FP580" s="37"/>
      <c r="FQ580" s="37"/>
      <c r="FR580" s="37"/>
      <c r="FS580" s="37"/>
      <c r="FT580" s="37"/>
      <c r="FU580" s="37"/>
      <c r="FV580" s="37"/>
      <c r="FW580" s="37"/>
      <c r="FX580" s="37"/>
      <c r="FY580" s="37"/>
      <c r="FZ580" s="37"/>
      <c r="GA580" s="37"/>
      <c r="GB580" s="37"/>
      <c r="GC580" s="37"/>
      <c r="GD580" s="37"/>
      <c r="GE580" s="37"/>
      <c r="GF580" s="37"/>
      <c r="GG580" s="37"/>
      <c r="GH580" s="37"/>
      <c r="GI580" s="37"/>
      <c r="GJ580" s="37"/>
      <c r="GK580" s="37"/>
      <c r="GL580" s="37"/>
      <c r="GM580" s="37"/>
      <c r="GN580" s="37"/>
      <c r="GO580" s="37"/>
      <c r="GP580" s="37"/>
      <c r="GQ580" s="37"/>
      <c r="GR580" s="37"/>
      <c r="GS580" s="37"/>
      <c r="GT580" s="37"/>
      <c r="GU580" s="37"/>
      <c r="GV580" s="37"/>
      <c r="GW580" s="37"/>
      <c r="GX580" s="37"/>
      <c r="GY580" s="37"/>
      <c r="GZ580" s="37"/>
      <c r="HA580" s="37"/>
      <c r="HB580" s="37"/>
      <c r="HC580" s="37"/>
      <c r="HD580" s="37"/>
      <c r="HE580" s="37"/>
      <c r="HF580" s="37"/>
      <c r="HG580" s="37"/>
      <c r="HH580" s="37"/>
      <c r="HI580" s="37"/>
      <c r="HJ580" s="37"/>
      <c r="HK580" s="37"/>
      <c r="HL580" s="37"/>
      <c r="HM580" s="37"/>
      <c r="HN580" s="37"/>
      <c r="HO580" s="37"/>
      <c r="HP580" s="37"/>
      <c r="HQ580" s="37"/>
      <c r="HR580" s="37"/>
      <c r="HS580" s="37"/>
      <c r="HT580" s="37"/>
      <c r="HU580" s="37"/>
      <c r="HV580" s="37"/>
      <c r="HW580" s="37"/>
      <c r="HX580" s="37"/>
      <c r="HY580" s="37"/>
      <c r="HZ580" s="37"/>
      <c r="IA580" s="37"/>
      <c r="IB580" s="37"/>
      <c r="IC580" s="37"/>
      <c r="ID580" s="37"/>
      <c r="IE580" s="37"/>
      <c r="IF580" s="37"/>
      <c r="IG580" s="37"/>
      <c r="IH580" s="37"/>
      <c r="II580" s="37"/>
      <c r="IJ580" s="37"/>
      <c r="IK580" s="37"/>
      <c r="IL580" s="37"/>
      <c r="IM580" s="37"/>
      <c r="IN580" s="37"/>
      <c r="IO580" s="37"/>
      <c r="IP580" s="37"/>
      <c r="IQ580" s="37"/>
      <c r="IR580" s="37"/>
      <c r="IS580" s="37"/>
      <c r="IT580" s="37"/>
      <c r="IU580" s="37"/>
      <c r="IV580" s="37"/>
      <c r="IW580" s="37"/>
      <c r="IX580" s="37"/>
      <c r="IY580" s="37"/>
      <c r="IZ580" s="37"/>
      <c r="JA580" s="37"/>
      <c r="JB580" s="37"/>
      <c r="JC580" s="37"/>
      <c r="JD580" s="37"/>
      <c r="JE580" s="37"/>
      <c r="JF580" s="37"/>
      <c r="JG580" s="37"/>
      <c r="JH580" s="37"/>
      <c r="JI580" s="37"/>
      <c r="JJ580" s="37"/>
      <c r="JK580" s="37"/>
      <c r="JL580" s="37"/>
      <c r="JM580" s="37"/>
      <c r="JN580" s="37"/>
      <c r="JO580" s="37"/>
      <c r="JP580" s="37"/>
      <c r="JQ580" s="37"/>
      <c r="JR580" s="37"/>
      <c r="JS580" s="37"/>
      <c r="JT580" s="37"/>
      <c r="JU580" s="37"/>
      <c r="JV580" s="37"/>
      <c r="JW580" s="37"/>
      <c r="JX580" s="37"/>
      <c r="JY580" s="37"/>
      <c r="JZ580" s="37"/>
      <c r="KA580" s="37"/>
      <c r="KB580" s="37"/>
      <c r="KC580" s="37"/>
      <c r="KD580" s="37"/>
      <c r="KE580" s="37"/>
      <c r="KF580" s="37"/>
      <c r="KG580" s="37"/>
      <c r="KH580" s="37"/>
      <c r="KI580" s="37"/>
      <c r="KJ580" s="37"/>
      <c r="KK580" s="37"/>
      <c r="KL580" s="37"/>
      <c r="KM580" s="37"/>
      <c r="KN580" s="37"/>
      <c r="KO580" s="37"/>
      <c r="KP580" s="37"/>
      <c r="KQ580" s="37"/>
      <c r="KR580" s="37"/>
      <c r="KS580" s="37"/>
      <c r="KT580" s="37"/>
      <c r="KU580" s="37"/>
      <c r="KV580" s="37"/>
      <c r="KW580" s="37"/>
      <c r="KX580" s="37"/>
      <c r="KY580" s="37"/>
      <c r="KZ580" s="37"/>
      <c r="LA580" s="37"/>
      <c r="LB580" s="37"/>
      <c r="LC580" s="37"/>
      <c r="LD580" s="37"/>
      <c r="LE580" s="37"/>
      <c r="LF580" s="37"/>
      <c r="LG580" s="37"/>
      <c r="LH580" s="37"/>
      <c r="LI580" s="37"/>
      <c r="LJ580" s="37"/>
      <c r="LK580" s="37"/>
      <c r="LL580" s="37"/>
      <c r="LM580" s="37"/>
      <c r="LN580" s="37"/>
      <c r="LO580" s="37"/>
      <c r="LP580" s="37"/>
      <c r="LQ580" s="37"/>
      <c r="LR580" s="37"/>
      <c r="LS580" s="37"/>
      <c r="LT580" s="37"/>
      <c r="LU580" s="37"/>
      <c r="LV580" s="37"/>
      <c r="LW580" s="37"/>
      <c r="LX580" s="37"/>
      <c r="LY580" s="37"/>
      <c r="LZ580" s="37"/>
      <c r="MA580" s="37"/>
      <c r="MB580" s="37"/>
      <c r="MC580" s="37"/>
      <c r="MD580" s="37"/>
      <c r="ME580" s="37"/>
      <c r="MF580" s="37"/>
      <c r="MG580" s="37"/>
      <c r="MH580" s="37"/>
      <c r="MI580" s="37"/>
      <c r="MJ580" s="37"/>
      <c r="MK580" s="37"/>
      <c r="ML580" s="37"/>
      <c r="MM580" s="37"/>
      <c r="MN580" s="37"/>
      <c r="MO580" s="37"/>
      <c r="MP580" s="37"/>
      <c r="MQ580" s="37"/>
      <c r="MR580" s="37"/>
      <c r="MS580" s="37"/>
      <c r="MT580" s="37"/>
      <c r="MU580" s="37"/>
      <c r="MV580" s="37"/>
      <c r="MW580" s="37"/>
      <c r="MX580" s="37"/>
      <c r="MY580" s="37"/>
      <c r="MZ580" s="37"/>
      <c r="NA580" s="37"/>
      <c r="NB580" s="37"/>
      <c r="NC580" s="37"/>
      <c r="ND580" s="37"/>
      <c r="NE580" s="37"/>
      <c r="NF580" s="37"/>
      <c r="NG580" s="37"/>
      <c r="NH580" s="37"/>
      <c r="NI580" s="37"/>
      <c r="NJ580" s="37"/>
      <c r="NK580" s="37"/>
      <c r="NL580" s="37"/>
      <c r="NM580" s="37"/>
      <c r="NN580" s="37"/>
      <c r="NO580" s="37"/>
      <c r="NP580" s="37"/>
      <c r="NQ580" s="37"/>
      <c r="NR580" s="37"/>
      <c r="NS580" s="37"/>
      <c r="NT580" s="37"/>
      <c r="NU580" s="37"/>
      <c r="NV580" s="37"/>
      <c r="NW580" s="37"/>
      <c r="NX580" s="37"/>
      <c r="NY580" s="37"/>
      <c r="NZ580" s="37"/>
      <c r="OA580" s="37"/>
      <c r="OB580" s="37"/>
      <c r="OC580" s="37"/>
      <c r="OD580" s="37"/>
      <c r="OE580" s="37"/>
      <c r="OF580" s="37"/>
      <c r="OG580" s="37"/>
      <c r="OH580" s="37"/>
      <c r="OI580" s="37"/>
      <c r="OJ580" s="37"/>
      <c r="OK580" s="37"/>
      <c r="OL580" s="37"/>
      <c r="OM580" s="37"/>
      <c r="ON580" s="37"/>
      <c r="OO580" s="37"/>
      <c r="OP580" s="37"/>
      <c r="OQ580" s="37"/>
      <c r="OR580" s="37"/>
      <c r="OS580" s="37"/>
      <c r="OT580" s="37"/>
      <c r="OU580" s="37"/>
      <c r="OV580" s="37"/>
      <c r="OW580" s="37"/>
      <c r="OX580" s="37"/>
      <c r="OY580" s="37"/>
      <c r="OZ580" s="37"/>
      <c r="PA580" s="37"/>
      <c r="PB580" s="37"/>
      <c r="PC580" s="37"/>
      <c r="PD580" s="37"/>
      <c r="PE580" s="37"/>
      <c r="PF580" s="37"/>
      <c r="PG580" s="37"/>
      <c r="PH580" s="37"/>
      <c r="PI580" s="37"/>
      <c r="PJ580" s="37"/>
      <c r="PK580" s="37"/>
      <c r="PL580" s="37"/>
      <c r="PM580" s="37"/>
      <c r="PN580" s="37"/>
      <c r="PO580" s="37"/>
      <c r="PP580" s="37"/>
      <c r="PQ580" s="37"/>
      <c r="PR580" s="37"/>
      <c r="PS580" s="37"/>
      <c r="PT580" s="37"/>
      <c r="PU580" s="37"/>
      <c r="PV580" s="37"/>
      <c r="PW580" s="37"/>
      <c r="PX580" s="37"/>
      <c r="PY580" s="37"/>
      <c r="PZ580" s="37"/>
      <c r="QA580" s="37"/>
      <c r="QB580" s="37"/>
      <c r="QC580" s="37"/>
      <c r="QD580" s="37"/>
      <c r="QE580" s="37"/>
      <c r="QF580" s="37"/>
      <c r="QG580" s="37"/>
      <c r="QH580" s="37"/>
      <c r="QI580" s="37"/>
      <c r="QJ580" s="37"/>
      <c r="QK580" s="37"/>
      <c r="QL580" s="37"/>
      <c r="QM580" s="37"/>
      <c r="QN580" s="37"/>
      <c r="QO580" s="37"/>
      <c r="QP580" s="37"/>
      <c r="QQ580" s="37"/>
      <c r="QR580" s="37"/>
      <c r="QS580" s="37"/>
      <c r="QT580" s="37"/>
      <c r="QU580" s="37"/>
      <c r="QV580" s="37"/>
      <c r="QW580" s="37"/>
      <c r="QX580" s="37"/>
      <c r="QY580" s="37"/>
      <c r="QZ580" s="37"/>
      <c r="RA580" s="37"/>
      <c r="RB580" s="37"/>
      <c r="RC580" s="37"/>
      <c r="RD580" s="37"/>
      <c r="RE580" s="37"/>
      <c r="RF580" s="37"/>
      <c r="RG580" s="37"/>
      <c r="RH580" s="37"/>
      <c r="RI580" s="37"/>
      <c r="RJ580" s="37"/>
      <c r="RK580" s="37"/>
      <c r="RL580" s="37"/>
      <c r="RM580" s="37"/>
      <c r="RN580" s="37"/>
      <c r="RO580" s="37"/>
      <c r="RP580" s="37"/>
      <c r="RQ580" s="37"/>
      <c r="RR580" s="37"/>
      <c r="RS580" s="37"/>
      <c r="RT580" s="37"/>
      <c r="RU580" s="37"/>
      <c r="RV580" s="37"/>
      <c r="RW580" s="37"/>
      <c r="RX580" s="37"/>
      <c r="RY580" s="37"/>
      <c r="RZ580" s="37"/>
      <c r="SA580" s="37"/>
      <c r="SB580" s="37"/>
      <c r="SC580" s="37"/>
      <c r="SD580" s="37"/>
      <c r="SE580" s="37"/>
      <c r="SF580" s="37"/>
      <c r="SG580" s="37"/>
      <c r="SH580" s="37"/>
      <c r="SI580" s="37"/>
      <c r="SJ580" s="37"/>
      <c r="SK580" s="37"/>
      <c r="SL580" s="37"/>
      <c r="SM580" s="37"/>
      <c r="SN580" s="37"/>
      <c r="SO580" s="37"/>
      <c r="SP580" s="37"/>
      <c r="SQ580" s="37"/>
      <c r="SR580" s="37"/>
      <c r="SS580" s="37"/>
      <c r="ST580" s="37"/>
      <c r="SU580" s="37"/>
      <c r="SV580" s="37"/>
      <c r="SW580" s="37"/>
      <c r="SX580" s="37"/>
      <c r="SY580" s="37"/>
      <c r="SZ580" s="37"/>
      <c r="TA580" s="37"/>
      <c r="TB580" s="37"/>
      <c r="TC580" s="37"/>
      <c r="TD580" s="37"/>
      <c r="TE580" s="37"/>
      <c r="TF580" s="37"/>
      <c r="TG580" s="37"/>
      <c r="TH580" s="37"/>
      <c r="TI580" s="37"/>
      <c r="TJ580" s="37"/>
      <c r="TK580" s="37"/>
      <c r="TL580" s="37"/>
      <c r="TM580" s="37"/>
      <c r="TN580" s="37"/>
      <c r="TO580" s="37"/>
      <c r="TP580" s="37"/>
      <c r="TQ580" s="37"/>
      <c r="TR580" s="37"/>
      <c r="TS580" s="37"/>
      <c r="TT580" s="37"/>
      <c r="TU580" s="37"/>
      <c r="TV580" s="37"/>
      <c r="TW580" s="37"/>
      <c r="TX580" s="37"/>
      <c r="TY580" s="37"/>
      <c r="TZ580" s="37"/>
      <c r="UA580" s="37"/>
      <c r="UB580" s="37"/>
      <c r="UC580" s="37"/>
      <c r="UD580" s="37"/>
      <c r="UE580" s="37"/>
      <c r="UF580" s="37"/>
      <c r="UG580" s="37"/>
      <c r="UH580" s="37"/>
      <c r="UI580" s="37"/>
      <c r="UJ580" s="37"/>
      <c r="UK580" s="37"/>
      <c r="UL580" s="37"/>
      <c r="UM580" s="37"/>
      <c r="UN580" s="37"/>
      <c r="UO580" s="37"/>
      <c r="UP580" s="37"/>
      <c r="UQ580" s="37"/>
      <c r="UR580" s="37"/>
      <c r="US580" s="37"/>
      <c r="UT580" s="37"/>
      <c r="UU580" s="37"/>
      <c r="UV580" s="37"/>
      <c r="UW580" s="37"/>
      <c r="UX580" s="37"/>
      <c r="UY580" s="37"/>
      <c r="UZ580" s="37"/>
      <c r="VA580" s="37"/>
      <c r="VB580" s="37"/>
      <c r="VC580" s="37"/>
      <c r="VD580" s="37"/>
      <c r="VE580" s="37"/>
      <c r="VF580" s="37"/>
      <c r="VG580" s="37"/>
      <c r="VH580" s="37"/>
      <c r="VI580" s="37"/>
      <c r="VJ580" s="37"/>
      <c r="VK580" s="37"/>
      <c r="VL580" s="37"/>
      <c r="VM580" s="37"/>
      <c r="VN580" s="37"/>
      <c r="VO580" s="37"/>
      <c r="VP580" s="37"/>
      <c r="VQ580" s="37"/>
      <c r="VR580" s="37"/>
      <c r="VS580" s="37"/>
      <c r="VT580" s="37"/>
      <c r="VU580" s="37"/>
      <c r="VV580" s="37"/>
      <c r="VW580" s="37"/>
      <c r="VX580" s="37"/>
      <c r="VY580" s="37"/>
      <c r="VZ580" s="37"/>
      <c r="WA580" s="37"/>
      <c r="WB580" s="37"/>
      <c r="WC580" s="37"/>
      <c r="WD580" s="37"/>
      <c r="WE580" s="37"/>
      <c r="WF580" s="37"/>
      <c r="WG580" s="37"/>
      <c r="WH580" s="37"/>
      <c r="WI580" s="37"/>
      <c r="WJ580" s="37"/>
      <c r="WK580" s="37"/>
      <c r="WL580" s="37"/>
      <c r="WM580" s="37"/>
      <c r="WN580" s="37"/>
      <c r="WO580" s="37"/>
      <c r="WP580" s="37"/>
      <c r="WQ580" s="37"/>
      <c r="WR580" s="37"/>
      <c r="WS580" s="37"/>
      <c r="WT580" s="37"/>
      <c r="WU580" s="37"/>
      <c r="WV580" s="37"/>
      <c r="WW580" s="37"/>
      <c r="WX580" s="37"/>
      <c r="WY580" s="37"/>
      <c r="WZ580" s="37"/>
      <c r="XA580" s="37"/>
      <c r="XB580" s="37"/>
      <c r="XC580" s="37"/>
      <c r="XD580" s="37"/>
      <c r="XE580" s="37"/>
      <c r="XF580" s="37"/>
      <c r="XG580" s="37"/>
      <c r="XH580" s="37"/>
      <c r="XI580" s="37"/>
      <c r="XJ580" s="37"/>
      <c r="XK580" s="37"/>
      <c r="XL580" s="37"/>
      <c r="XM580" s="37"/>
      <c r="XN580" s="37"/>
      <c r="XO580" s="37"/>
      <c r="XP580" s="37"/>
      <c r="XQ580" s="37"/>
      <c r="XR580" s="37"/>
      <c r="XS580" s="37"/>
      <c r="XT580" s="37"/>
      <c r="XU580" s="37"/>
      <c r="XV580" s="37"/>
      <c r="XW580" s="37"/>
      <c r="XX580" s="37"/>
      <c r="XY580" s="37"/>
      <c r="XZ580" s="37"/>
      <c r="YA580" s="37"/>
      <c r="YB580" s="37"/>
      <c r="YC580" s="37"/>
      <c r="YD580" s="37"/>
      <c r="YE580" s="37"/>
      <c r="YF580" s="37"/>
      <c r="YG580" s="37"/>
      <c r="YH580" s="37"/>
      <c r="YI580" s="37"/>
      <c r="YJ580" s="37"/>
      <c r="YK580" s="37"/>
      <c r="YL580" s="37"/>
      <c r="YM580" s="37"/>
      <c r="YN580" s="37"/>
      <c r="YO580" s="37"/>
      <c r="YP580" s="37"/>
      <c r="YQ580" s="37"/>
      <c r="YR580" s="37"/>
      <c r="YS580" s="37"/>
      <c r="YT580" s="37"/>
      <c r="YU580" s="37"/>
      <c r="YV580" s="37"/>
      <c r="YW580" s="37"/>
      <c r="YX580" s="37"/>
      <c r="YY580" s="37"/>
      <c r="YZ580" s="37"/>
      <c r="ZA580" s="37"/>
      <c r="ZB580" s="37"/>
      <c r="ZC580" s="37"/>
      <c r="ZD580" s="37"/>
      <c r="ZE580" s="37"/>
      <c r="ZF580" s="37"/>
      <c r="ZG580" s="37"/>
      <c r="ZH580" s="37"/>
      <c r="ZI580" s="37"/>
      <c r="ZJ580" s="37"/>
      <c r="ZK580" s="37"/>
      <c r="ZL580" s="37"/>
      <c r="ZM580" s="37"/>
      <c r="ZN580" s="37"/>
      <c r="ZO580" s="37"/>
      <c r="ZP580" s="37"/>
      <c r="ZQ580" s="37"/>
      <c r="ZR580" s="37"/>
      <c r="ZS580" s="37"/>
      <c r="ZT580" s="37"/>
      <c r="ZU580" s="37"/>
      <c r="ZV580" s="37"/>
      <c r="ZW580" s="37"/>
      <c r="ZX580" s="37"/>
      <c r="ZY580" s="37"/>
      <c r="ZZ580" s="37"/>
      <c r="AAA580" s="37"/>
      <c r="AAB580" s="37"/>
      <c r="AAC580" s="37"/>
      <c r="AAD580" s="37"/>
      <c r="AAE580" s="37"/>
      <c r="AAF580" s="37"/>
      <c r="AAG580" s="37"/>
      <c r="AAH580" s="37"/>
      <c r="AAI580" s="37"/>
      <c r="AAJ580" s="37"/>
      <c r="AAK580" s="37"/>
      <c r="AAL580" s="37"/>
      <c r="AAM580" s="37"/>
      <c r="AAN580" s="37"/>
      <c r="AAO580" s="37"/>
      <c r="AAP580" s="37"/>
      <c r="AAQ580" s="37"/>
      <c r="AAR580" s="37"/>
      <c r="AAS580" s="37"/>
      <c r="AAT580" s="37"/>
      <c r="AAU580" s="37"/>
      <c r="AAV580" s="37"/>
      <c r="AAW580" s="37"/>
      <c r="AAX580" s="37"/>
      <c r="AAY580" s="37"/>
      <c r="AAZ580" s="37"/>
      <c r="ABA580" s="37"/>
      <c r="ABB580" s="37"/>
      <c r="ABC580" s="37"/>
      <c r="ABD580" s="37"/>
      <c r="ABE580" s="37"/>
      <c r="ABF580" s="37"/>
      <c r="ABG580" s="37"/>
      <c r="ABH580" s="37"/>
      <c r="ABI580" s="37"/>
      <c r="ABJ580" s="37"/>
      <c r="ABK580" s="37"/>
      <c r="ABL580" s="37"/>
      <c r="ABM580" s="37"/>
      <c r="ABN580" s="37"/>
      <c r="ABO580" s="37"/>
      <c r="ABP580" s="37"/>
      <c r="ABQ580" s="37"/>
      <c r="ABR580" s="37"/>
      <c r="ABS580" s="37"/>
      <c r="ABT580" s="37"/>
      <c r="ABU580" s="37"/>
      <c r="ABV580" s="37"/>
      <c r="ABW580" s="37"/>
      <c r="ABX580" s="37"/>
      <c r="ABY580" s="37"/>
      <c r="ABZ580" s="37"/>
      <c r="ACA580" s="37"/>
      <c r="ACB580" s="37"/>
      <c r="ACC580" s="37"/>
      <c r="ACD580" s="37"/>
      <c r="ACE580" s="37"/>
      <c r="ACF580" s="37"/>
      <c r="ACG580" s="37"/>
      <c r="ACH580" s="37"/>
      <c r="ACI580" s="37"/>
      <c r="ACJ580" s="37"/>
      <c r="ACK580" s="37"/>
      <c r="ACL580" s="37"/>
      <c r="ACM580" s="37"/>
      <c r="ACN580" s="37"/>
      <c r="ACO580" s="37"/>
      <c r="ACP580" s="37"/>
      <c r="ACQ580" s="37"/>
      <c r="ACR580" s="37"/>
      <c r="ACS580" s="37"/>
      <c r="ACT580" s="37"/>
      <c r="ACU580" s="37"/>
      <c r="ACV580" s="37"/>
      <c r="ACW580" s="37"/>
      <c r="ACX580" s="37"/>
      <c r="ACY580" s="37"/>
      <c r="ACZ580" s="37"/>
      <c r="ADA580" s="37"/>
      <c r="ADB580" s="37"/>
      <c r="ADC580" s="37"/>
      <c r="ADD580" s="37"/>
      <c r="ADE580" s="37"/>
      <c r="ADF580" s="37"/>
      <c r="ADG580" s="37"/>
      <c r="ADH580" s="37"/>
      <c r="ADI580" s="37"/>
      <c r="ADJ580" s="37"/>
      <c r="ADK580" s="37"/>
      <c r="ADL580" s="37"/>
      <c r="ADM580" s="37"/>
      <c r="ADN580" s="37"/>
      <c r="ADO580" s="37"/>
      <c r="ADP580" s="37"/>
      <c r="ADQ580" s="37"/>
      <c r="ADR580" s="37"/>
      <c r="ADS580" s="37"/>
      <c r="ADT580" s="37"/>
      <c r="ADU580" s="37"/>
      <c r="ADV580" s="37"/>
      <c r="ADW580" s="37"/>
      <c r="ADX580" s="37"/>
      <c r="ADY580" s="37"/>
      <c r="ADZ580" s="37"/>
      <c r="AEA580" s="37"/>
      <c r="AEB580" s="37"/>
      <c r="AEC580" s="37"/>
      <c r="AED580" s="37"/>
      <c r="AEE580" s="37"/>
      <c r="AEF580" s="37"/>
      <c r="AEG580" s="37"/>
      <c r="AEH580" s="37"/>
      <c r="AEI580" s="37"/>
      <c r="AEJ580" s="37"/>
      <c r="AEK580" s="37"/>
      <c r="AEL580" s="37"/>
      <c r="AEM580" s="37"/>
      <c r="AEN580" s="37"/>
      <c r="AEO580" s="37"/>
      <c r="AEP580" s="37"/>
      <c r="AEQ580" s="37"/>
      <c r="AER580" s="37"/>
      <c r="AES580" s="37"/>
      <c r="AET580" s="37"/>
      <c r="AEU580" s="37"/>
      <c r="AEV580" s="37"/>
      <c r="AEW580" s="37"/>
      <c r="AEX580" s="37"/>
      <c r="AEY580" s="37"/>
      <c r="AEZ580" s="37"/>
      <c r="AFA580" s="37"/>
      <c r="AFB580" s="37"/>
      <c r="AFC580" s="37"/>
      <c r="AFD580" s="37"/>
      <c r="AFE580" s="37"/>
      <c r="AFF580" s="37"/>
      <c r="AFG580" s="37"/>
      <c r="AFH580" s="37"/>
      <c r="AFI580" s="37"/>
      <c r="AFJ580" s="37"/>
      <c r="AFK580" s="37"/>
      <c r="AFL580" s="37"/>
      <c r="AFM580" s="37"/>
      <c r="AFN580" s="37"/>
      <c r="AFO580" s="37"/>
      <c r="AFP580" s="37"/>
      <c r="AFQ580" s="37"/>
      <c r="AFR580" s="37"/>
      <c r="AFS580" s="37"/>
      <c r="AFT580" s="37"/>
      <c r="AFU580" s="37"/>
      <c r="AFV580" s="37"/>
      <c r="AFW580" s="37"/>
      <c r="AFX580" s="37"/>
      <c r="AFY580" s="37"/>
      <c r="AFZ580" s="37"/>
      <c r="AGA580" s="37"/>
      <c r="AGB580" s="37"/>
      <c r="AGC580" s="37"/>
      <c r="AGD580" s="37"/>
      <c r="AGE580" s="37"/>
      <c r="AGF580" s="37"/>
      <c r="AGG580" s="37"/>
      <c r="AGH580" s="37"/>
      <c r="AGI580" s="37"/>
      <c r="AGJ580" s="37"/>
      <c r="AGK580" s="37"/>
      <c r="AGL580" s="37"/>
      <c r="AGM580" s="37"/>
      <c r="AGN580" s="37"/>
      <c r="AGO580" s="37"/>
      <c r="AGP580" s="37"/>
      <c r="AGQ580" s="37"/>
      <c r="AGR580" s="37"/>
      <c r="AGS580" s="37"/>
      <c r="AGT580" s="37"/>
      <c r="AGU580" s="37"/>
      <c r="AGV580" s="37"/>
      <c r="AGW580" s="37"/>
      <c r="AGX580" s="37"/>
      <c r="AGY580" s="37"/>
      <c r="AGZ580" s="37"/>
      <c r="AHA580" s="37"/>
      <c r="AHB580" s="37"/>
      <c r="AHC580" s="37"/>
      <c r="AHD580" s="37"/>
      <c r="AHE580" s="37"/>
      <c r="AHF580" s="37"/>
      <c r="AHG580" s="37"/>
      <c r="AHH580" s="37"/>
      <c r="AHI580" s="37"/>
      <c r="AHJ580" s="37"/>
      <c r="AHK580" s="37"/>
      <c r="AHL580" s="37"/>
      <c r="AHM580" s="37"/>
      <c r="AHN580" s="37"/>
      <c r="AHO580" s="37"/>
      <c r="AHP580" s="37"/>
      <c r="AHQ580" s="37"/>
      <c r="AHR580" s="37"/>
      <c r="AHS580" s="37"/>
      <c r="AHT580" s="37"/>
      <c r="AHU580" s="37"/>
      <c r="AHV580" s="37"/>
      <c r="AHW580" s="37"/>
      <c r="AHX580" s="37"/>
      <c r="AHY580" s="37"/>
      <c r="AHZ580" s="37"/>
      <c r="AIA580" s="37"/>
      <c r="AIB580" s="37"/>
      <c r="AIC580" s="37"/>
      <c r="AID580" s="37"/>
      <c r="AIE580" s="37"/>
      <c r="AIF580" s="37"/>
      <c r="AIG580" s="37"/>
      <c r="AIH580" s="37"/>
      <c r="AII580" s="37"/>
      <c r="AIJ580" s="37"/>
      <c r="AIK580" s="37"/>
      <c r="AIL580" s="37"/>
      <c r="AIM580" s="37"/>
      <c r="AIN580" s="37"/>
      <c r="AIO580" s="37"/>
      <c r="AIP580" s="37"/>
      <c r="AIQ580" s="37"/>
      <c r="AIR580" s="37"/>
      <c r="AIS580" s="37"/>
      <c r="AIT580" s="37"/>
      <c r="AIU580" s="37"/>
      <c r="AIV580" s="37"/>
      <c r="AIW580" s="37"/>
      <c r="AIX580" s="37"/>
      <c r="AIY580" s="37"/>
      <c r="AIZ580" s="37"/>
      <c r="AJA580" s="37"/>
      <c r="AJB580" s="37"/>
      <c r="AJC580" s="37"/>
      <c r="AJD580" s="37"/>
      <c r="AJE580" s="37"/>
      <c r="AJF580" s="37"/>
      <c r="AJG580" s="37"/>
      <c r="AJH580" s="37"/>
      <c r="AJI580" s="37"/>
      <c r="AJJ580" s="37"/>
      <c r="AJK580" s="37"/>
      <c r="AJL580" s="37"/>
      <c r="AJM580" s="37"/>
      <c r="AJN580" s="37"/>
      <c r="AJO580" s="37"/>
      <c r="AJP580" s="37"/>
      <c r="AJQ580" s="37"/>
      <c r="AJR580" s="37"/>
      <c r="AJS580" s="37"/>
      <c r="AJT580" s="37"/>
      <c r="AJU580" s="37"/>
      <c r="AJV580" s="37"/>
      <c r="AJW580" s="37"/>
      <c r="AJX580" s="37"/>
      <c r="AJY580" s="37"/>
      <c r="AJZ580" s="37"/>
      <c r="AKA580" s="37"/>
      <c r="AKB580" s="37"/>
      <c r="AKC580" s="37"/>
      <c r="AKD580" s="37"/>
      <c r="AKE580" s="37"/>
      <c r="AKF580" s="37"/>
      <c r="AKG580" s="37"/>
      <c r="AKH580" s="37"/>
      <c r="AKI580" s="37"/>
      <c r="AKJ580" s="37"/>
      <c r="AKK580" s="37"/>
      <c r="AKL580" s="37"/>
      <c r="AKM580" s="37"/>
      <c r="AKN580" s="37"/>
      <c r="AKO580" s="37"/>
      <c r="AKP580" s="37"/>
      <c r="AKQ580" s="37"/>
      <c r="AKR580" s="37"/>
      <c r="AKS580" s="37"/>
      <c r="AKT580" s="37"/>
      <c r="AKU580" s="37"/>
      <c r="AKV580" s="37"/>
      <c r="AKW580" s="37"/>
      <c r="AKX580" s="37"/>
      <c r="AKY580" s="37"/>
      <c r="AKZ580" s="37"/>
      <c r="ALA580" s="37"/>
      <c r="ALB580" s="37"/>
      <c r="ALC580" s="37"/>
      <c r="ALD580" s="37"/>
      <c r="ALE580" s="37"/>
      <c r="ALF580" s="37"/>
      <c r="ALG580" s="37"/>
      <c r="ALH580" s="37"/>
      <c r="ALI580" s="37"/>
      <c r="ALJ580" s="37"/>
      <c r="ALK580" s="37"/>
      <c r="ALL580" s="37"/>
      <c r="ALM580" s="37"/>
      <c r="ALN580" s="37"/>
      <c r="ALO580" s="37"/>
      <c r="ALP580" s="37"/>
      <c r="ALQ580" s="37"/>
      <c r="ALR580" s="37"/>
      <c r="ALS580" s="37"/>
      <c r="ALT580" s="37"/>
      <c r="ALU580" s="37"/>
      <c r="ALV580" s="37"/>
      <c r="ALW580" s="37"/>
      <c r="ALX580" s="37"/>
      <c r="ALY580" s="37"/>
      <c r="ALZ580" s="37"/>
      <c r="AMA580" s="37"/>
      <c r="AMB580" s="37"/>
      <c r="AMC580" s="37"/>
      <c r="AMD580" s="37"/>
      <c r="AME580" s="37"/>
      <c r="AMF580" s="37"/>
      <c r="AMG580" s="37"/>
      <c r="AMH580" s="37"/>
      <c r="AMI580" s="37"/>
      <c r="AMJ580" s="37"/>
      <c r="AMK580" s="37"/>
      <c r="AML580" s="37"/>
      <c r="AMM580" s="37"/>
      <c r="AMN580" s="37"/>
      <c r="AMO580" s="37"/>
      <c r="AMP580" s="37"/>
      <c r="AMQ580" s="37"/>
      <c r="AMR580" s="37"/>
      <c r="AMS580" s="37"/>
      <c r="AMT580" s="37"/>
      <c r="AMU580" s="37"/>
      <c r="AMV580" s="37"/>
      <c r="AMW580" s="37"/>
      <c r="AMX580" s="37"/>
      <c r="AMY580" s="37"/>
      <c r="AMZ580" s="37"/>
      <c r="ANA580" s="37"/>
      <c r="ANB580" s="37"/>
      <c r="ANC580" s="37"/>
      <c r="AND580" s="37"/>
      <c r="ANE580" s="37"/>
      <c r="ANF580" s="37"/>
      <c r="ANG580" s="37"/>
      <c r="ANH580" s="37"/>
      <c r="ANI580" s="37"/>
      <c r="ANJ580" s="37"/>
      <c r="ANK580" s="37"/>
      <c r="ANL580" s="37"/>
      <c r="ANM580" s="37"/>
      <c r="ANN580" s="37"/>
      <c r="ANO580" s="37"/>
      <c r="ANP580" s="37"/>
      <c r="ANQ580" s="37"/>
      <c r="ANR580" s="37"/>
      <c r="ANS580" s="37"/>
      <c r="ANT580" s="37"/>
      <c r="ANU580" s="37"/>
      <c r="ANV580" s="37"/>
      <c r="ANW580" s="37"/>
      <c r="ANX580" s="37"/>
      <c r="ANY580" s="37"/>
      <c r="ANZ580" s="37"/>
      <c r="AOA580" s="37"/>
      <c r="AOB580" s="37"/>
      <c r="AOC580" s="37"/>
      <c r="AOD580" s="37"/>
      <c r="AOE580" s="37"/>
      <c r="AOF580" s="37"/>
      <c r="AOG580" s="37"/>
      <c r="AOH580" s="37"/>
      <c r="AOI580" s="37"/>
      <c r="AOJ580" s="37"/>
      <c r="AOK580" s="37"/>
      <c r="AOL580" s="37"/>
      <c r="AOM580" s="37"/>
      <c r="AON580" s="37"/>
      <c r="AOO580" s="37"/>
      <c r="AOP580" s="37"/>
      <c r="AOQ580" s="37"/>
      <c r="AOR580" s="37"/>
      <c r="AOS580" s="37"/>
      <c r="AOT580" s="37"/>
      <c r="AOU580" s="37"/>
      <c r="AOV580" s="37"/>
      <c r="AOW580" s="37"/>
      <c r="AOX580" s="37"/>
      <c r="AOY580" s="37"/>
      <c r="AOZ580" s="37"/>
      <c r="APA580" s="37"/>
      <c r="APB580" s="37"/>
      <c r="APC580" s="37"/>
      <c r="APD580" s="37"/>
      <c r="APE580" s="37"/>
      <c r="APF580" s="37"/>
      <c r="APG580" s="37"/>
      <c r="APH580" s="37"/>
      <c r="API580" s="37"/>
      <c r="APJ580" s="37"/>
      <c r="APK580" s="37"/>
      <c r="APL580" s="37"/>
      <c r="APM580" s="37"/>
      <c r="APN580" s="37"/>
      <c r="APO580" s="37"/>
      <c r="APP580" s="37"/>
      <c r="APQ580" s="37"/>
      <c r="APR580" s="37"/>
      <c r="APS580" s="37"/>
      <c r="APT580" s="37"/>
      <c r="APU580" s="37"/>
      <c r="APV580" s="37"/>
      <c r="APW580" s="37"/>
      <c r="APX580" s="37"/>
      <c r="APY580" s="37"/>
      <c r="APZ580" s="37"/>
      <c r="AQA580" s="37"/>
      <c r="AQB580" s="37"/>
      <c r="AQC580" s="37"/>
      <c r="AQD580" s="37"/>
      <c r="AQE580" s="37"/>
      <c r="AQF580" s="37"/>
      <c r="AQG580" s="37"/>
      <c r="AQH580" s="37"/>
      <c r="AQI580" s="37"/>
      <c r="AQJ580" s="37"/>
      <c r="AQK580" s="37"/>
      <c r="AQL580" s="37"/>
      <c r="AQM580" s="37"/>
      <c r="AQN580" s="37"/>
      <c r="AQO580" s="37"/>
      <c r="AQP580" s="37"/>
      <c r="AQQ580" s="37"/>
      <c r="AQR580" s="37"/>
      <c r="AQS580" s="37"/>
      <c r="AQT580" s="37"/>
      <c r="AQU580" s="37"/>
      <c r="AQV580" s="37"/>
      <c r="AQW580" s="37"/>
      <c r="AQX580" s="37"/>
      <c r="AQY580" s="37"/>
      <c r="AQZ580" s="37"/>
      <c r="ARA580" s="37"/>
      <c r="ARB580" s="37"/>
      <c r="ARC580" s="37"/>
      <c r="ARD580" s="37"/>
      <c r="ARE580" s="37"/>
      <c r="ARF580" s="37"/>
      <c r="ARG580" s="37"/>
      <c r="ARH580" s="37"/>
      <c r="ARI580" s="37"/>
      <c r="ARJ580" s="37"/>
      <c r="ARK580" s="37"/>
      <c r="ARL580" s="37"/>
      <c r="ARM580" s="37"/>
      <c r="ARN580" s="37"/>
      <c r="ARO580" s="37"/>
      <c r="ARP580" s="37"/>
      <c r="ARQ580" s="37"/>
      <c r="ARR580" s="37"/>
      <c r="ARS580" s="37"/>
      <c r="ART580" s="37"/>
      <c r="ARU580" s="37"/>
      <c r="ARV580" s="37"/>
      <c r="ARW580" s="37"/>
      <c r="ARX580" s="37"/>
      <c r="ARY580" s="37"/>
      <c r="ARZ580" s="37"/>
      <c r="ASA580" s="37"/>
      <c r="ASB580" s="37"/>
      <c r="ASC580" s="37"/>
      <c r="ASD580" s="37"/>
      <c r="ASE580" s="37"/>
      <c r="ASF580" s="37"/>
      <c r="ASG580" s="37"/>
      <c r="ASH580" s="37"/>
      <c r="ASI580" s="37"/>
      <c r="ASJ580" s="37"/>
      <c r="ASK580" s="37"/>
      <c r="ASL580" s="37"/>
      <c r="ASM580" s="37"/>
      <c r="ASN580" s="37"/>
      <c r="ASO580" s="37"/>
      <c r="ASP580" s="37"/>
      <c r="ASQ580" s="37"/>
      <c r="ASR580" s="37"/>
      <c r="ASS580" s="37"/>
      <c r="AST580" s="37"/>
      <c r="ASU580" s="37"/>
      <c r="ASV580" s="37"/>
      <c r="ASW580" s="37"/>
      <c r="ASX580" s="37"/>
      <c r="ASY580" s="37"/>
      <c r="ASZ580" s="37"/>
      <c r="ATA580" s="37"/>
      <c r="ATB580" s="37"/>
      <c r="ATC580" s="37"/>
      <c r="ATD580" s="37"/>
      <c r="ATE580" s="37"/>
      <c r="ATF580" s="37"/>
      <c r="ATG580" s="37"/>
      <c r="ATH580" s="37"/>
      <c r="ATI580" s="37"/>
      <c r="ATJ580" s="37"/>
      <c r="ATK580" s="37"/>
      <c r="ATL580" s="37"/>
      <c r="ATM580" s="37"/>
      <c r="ATN580" s="37"/>
      <c r="ATO580" s="37"/>
      <c r="ATP580" s="37"/>
      <c r="ATQ580" s="37"/>
      <c r="ATR580" s="37"/>
      <c r="ATS580" s="37"/>
      <c r="ATT580" s="37"/>
      <c r="ATU580" s="37"/>
      <c r="ATV580" s="37"/>
      <c r="ATW580" s="37"/>
      <c r="ATX580" s="37"/>
      <c r="ATY580" s="37"/>
      <c r="ATZ580" s="37"/>
      <c r="AUA580" s="37"/>
      <c r="AUB580" s="37"/>
      <c r="AUC580" s="37"/>
      <c r="AUD580" s="37"/>
      <c r="AUE580" s="37"/>
      <c r="AUF580" s="37"/>
      <c r="AUG580" s="37"/>
      <c r="AUH580" s="37"/>
      <c r="AUI580" s="37"/>
      <c r="AUJ580" s="37"/>
      <c r="AUK580" s="37"/>
      <c r="AUL580" s="37"/>
      <c r="AUM580" s="37"/>
      <c r="AUN580" s="37"/>
      <c r="AUO580" s="37"/>
      <c r="AUP580" s="37"/>
      <c r="AUQ580" s="37"/>
      <c r="AUR580" s="37"/>
      <c r="AUS580" s="37"/>
      <c r="AUT580" s="37"/>
      <c r="AUU580" s="37"/>
      <c r="AUV580" s="37"/>
      <c r="AUW580" s="37"/>
      <c r="AUX580" s="37"/>
      <c r="AUY580" s="37"/>
      <c r="AUZ580" s="37"/>
      <c r="AVA580" s="37"/>
      <c r="AVB580" s="37"/>
      <c r="AVC580" s="37"/>
      <c r="AVD580" s="37"/>
      <c r="AVE580" s="37"/>
      <c r="AVF580" s="37"/>
      <c r="AVG580" s="37"/>
      <c r="AVH580" s="37"/>
      <c r="AVI580" s="37"/>
      <c r="AVJ580" s="37"/>
      <c r="AVK580" s="37"/>
      <c r="AVL580" s="37"/>
      <c r="AVM580" s="37"/>
      <c r="AVN580" s="37"/>
      <c r="AVO580" s="37"/>
      <c r="AVP580" s="37"/>
      <c r="AVQ580" s="37"/>
      <c r="AVR580" s="37"/>
      <c r="AVS580" s="37"/>
      <c r="AVT580" s="37"/>
      <c r="AVU580" s="37"/>
      <c r="AVV580" s="37"/>
      <c r="AVW580" s="37"/>
      <c r="AVX580" s="37"/>
      <c r="AVY580" s="37"/>
      <c r="AVZ580" s="37"/>
      <c r="AWA580" s="37"/>
      <c r="AWB580" s="37"/>
      <c r="AWC580" s="37"/>
      <c r="AWD580" s="37"/>
      <c r="AWE580" s="37"/>
      <c r="AWF580" s="37"/>
      <c r="AWG580" s="37"/>
      <c r="AWH580" s="37"/>
      <c r="AWI580" s="37"/>
      <c r="AWJ580" s="37"/>
      <c r="AWK580" s="37"/>
      <c r="AWL580" s="37"/>
      <c r="AWM580" s="37"/>
      <c r="AWN580" s="37"/>
      <c r="AWO580" s="37"/>
      <c r="AWP580" s="37"/>
      <c r="AWQ580" s="37"/>
      <c r="AWR580" s="37"/>
      <c r="AWS580" s="37"/>
      <c r="AWT580" s="37"/>
      <c r="AWU580" s="37"/>
      <c r="AWV580" s="37"/>
      <c r="AWW580" s="37"/>
      <c r="AWX580" s="37"/>
      <c r="AWY580" s="37"/>
      <c r="AWZ580" s="37"/>
      <c r="AXA580" s="37"/>
      <c r="AXB580" s="37"/>
      <c r="AXC580" s="37"/>
      <c r="AXD580" s="37"/>
      <c r="AXE580" s="37"/>
      <c r="AXF580" s="37"/>
      <c r="AXG580" s="37"/>
      <c r="AXH580" s="37"/>
      <c r="AXI580" s="37"/>
      <c r="AXJ580" s="37"/>
      <c r="AXK580" s="37"/>
      <c r="AXL580" s="37"/>
      <c r="AXM580" s="37"/>
      <c r="AXN580" s="37"/>
      <c r="AXO580" s="37"/>
      <c r="AXP580" s="37"/>
      <c r="AXQ580" s="37"/>
      <c r="AXR580" s="37"/>
      <c r="AXS580" s="37"/>
      <c r="AXT580" s="37"/>
      <c r="AXU580" s="37"/>
      <c r="AXV580" s="37"/>
      <c r="AXW580" s="37"/>
      <c r="AXX580" s="37"/>
      <c r="AXY580" s="37"/>
      <c r="AXZ580" s="37"/>
      <c r="AYA580" s="37"/>
      <c r="AYB580" s="37"/>
      <c r="AYC580" s="37"/>
      <c r="AYD580" s="37"/>
      <c r="AYE580" s="37"/>
      <c r="AYF580" s="37"/>
      <c r="AYG580" s="37"/>
      <c r="AYH580" s="37"/>
      <c r="AYI580" s="37"/>
      <c r="AYJ580" s="37"/>
      <c r="AYK580" s="37"/>
      <c r="AYL580" s="37"/>
      <c r="AYM580" s="37"/>
      <c r="AYN580" s="37"/>
      <c r="AYO580" s="37"/>
      <c r="AYP580" s="37"/>
      <c r="AYQ580" s="37"/>
      <c r="AYR580" s="37"/>
      <c r="AYS580" s="37"/>
      <c r="AYT580" s="37"/>
      <c r="AYU580" s="37"/>
      <c r="AYV580" s="37"/>
      <c r="AYW580" s="37"/>
      <c r="AYX580" s="37"/>
      <c r="AYY580" s="37"/>
      <c r="AYZ580" s="37"/>
      <c r="AZA580" s="37"/>
      <c r="AZB580" s="37"/>
      <c r="AZC580" s="37"/>
      <c r="AZD580" s="37"/>
      <c r="AZE580" s="37"/>
      <c r="AZF580" s="37"/>
      <c r="AZG580" s="37"/>
      <c r="AZH580" s="37"/>
      <c r="AZI580" s="37"/>
      <c r="AZJ580" s="37"/>
      <c r="AZK580" s="37"/>
      <c r="AZL580" s="37"/>
      <c r="AZM580" s="37"/>
      <c r="AZN580" s="37"/>
      <c r="AZO580" s="37"/>
      <c r="AZP580" s="37"/>
      <c r="AZQ580" s="37"/>
      <c r="AZR580" s="37"/>
      <c r="AZS580" s="37"/>
      <c r="AZT580" s="37"/>
      <c r="AZU580" s="37"/>
      <c r="AZV580" s="37"/>
      <c r="AZW580" s="37"/>
      <c r="AZX580" s="37"/>
      <c r="AZY580" s="37"/>
      <c r="AZZ580" s="37"/>
      <c r="BAA580" s="37"/>
      <c r="BAB580" s="37"/>
      <c r="BAC580" s="37"/>
      <c r="BAD580" s="37"/>
      <c r="BAE580" s="37"/>
      <c r="BAF580" s="37"/>
      <c r="BAG580" s="37"/>
      <c r="BAH580" s="37"/>
      <c r="BAI580" s="37"/>
      <c r="BAJ580" s="37"/>
      <c r="BAK580" s="37"/>
      <c r="BAL580" s="37"/>
      <c r="BAM580" s="37"/>
      <c r="BAN580" s="37"/>
      <c r="BAO580" s="37"/>
      <c r="BAP580" s="37"/>
      <c r="BAQ580" s="37"/>
      <c r="BAR580" s="37"/>
      <c r="BAS580" s="37"/>
      <c r="BAT580" s="37"/>
      <c r="BAU580" s="37"/>
      <c r="BAV580" s="37"/>
      <c r="BAW580" s="37"/>
      <c r="BAX580" s="37"/>
      <c r="BAY580" s="37"/>
      <c r="BAZ580" s="37"/>
      <c r="BBA580" s="37"/>
      <c r="BBB580" s="37"/>
      <c r="BBC580" s="37"/>
      <c r="BBD580" s="37"/>
      <c r="BBE580" s="37"/>
      <c r="BBF580" s="37"/>
      <c r="BBG580" s="37"/>
      <c r="BBH580" s="37"/>
      <c r="BBI580" s="37"/>
      <c r="BBJ580" s="37"/>
      <c r="BBK580" s="37"/>
      <c r="BBL580" s="37"/>
      <c r="BBM580" s="37"/>
      <c r="BBN580" s="37"/>
      <c r="BBO580" s="37"/>
      <c r="BBP580" s="37"/>
      <c r="BBQ580" s="37"/>
      <c r="BBR580" s="37"/>
      <c r="BBS580" s="37"/>
      <c r="BBT580" s="37"/>
      <c r="BBU580" s="37"/>
      <c r="BBV580" s="37"/>
      <c r="BBW580" s="37"/>
      <c r="BBX580" s="37"/>
      <c r="BBY580" s="37"/>
      <c r="BBZ580" s="37"/>
      <c r="BCA580" s="37"/>
      <c r="BCB580" s="37"/>
      <c r="BCC580" s="37"/>
      <c r="BCD580" s="37"/>
      <c r="BCE580" s="37"/>
      <c r="BCF580" s="37"/>
      <c r="BCG580" s="37"/>
      <c r="BCH580" s="37"/>
      <c r="BCI580" s="37"/>
      <c r="BCJ580" s="37"/>
      <c r="BCK580" s="37"/>
      <c r="BCL580" s="37"/>
      <c r="BCM580" s="37"/>
      <c r="BCN580" s="37"/>
      <c r="BCO580" s="37"/>
      <c r="BCP580" s="37"/>
      <c r="BCQ580" s="37"/>
      <c r="BCR580" s="37"/>
      <c r="BCS580" s="37"/>
      <c r="BCT580" s="37"/>
      <c r="BCU580" s="37"/>
      <c r="BCV580" s="37"/>
      <c r="BCW580" s="37"/>
      <c r="BCX580" s="37"/>
      <c r="BCY580" s="37"/>
      <c r="BCZ580" s="37"/>
      <c r="BDA580" s="37"/>
      <c r="BDB580" s="37"/>
      <c r="BDC580" s="37"/>
      <c r="BDD580" s="37"/>
      <c r="BDE580" s="37"/>
      <c r="BDF580" s="37"/>
      <c r="BDG580" s="37"/>
      <c r="BDH580" s="37"/>
      <c r="BDI580" s="37"/>
      <c r="BDJ580" s="37"/>
      <c r="BDK580" s="37"/>
      <c r="BDL580" s="37"/>
      <c r="BDM580" s="37"/>
      <c r="BDN580" s="37"/>
      <c r="BDO580" s="37"/>
      <c r="BDP580" s="37"/>
      <c r="BDQ580" s="37"/>
      <c r="BDR580" s="37"/>
      <c r="BDS580" s="37"/>
      <c r="BDT580" s="37"/>
      <c r="BDU580" s="37"/>
      <c r="BDV580" s="37"/>
      <c r="BDW580" s="37"/>
      <c r="BDX580" s="37"/>
      <c r="BDY580" s="37"/>
      <c r="BDZ580" s="37"/>
      <c r="BEA580" s="37"/>
      <c r="BEB580" s="37"/>
      <c r="BEC580" s="37"/>
      <c r="BED580" s="37"/>
      <c r="BEE580" s="37"/>
      <c r="BEF580" s="37"/>
      <c r="BEG580" s="37"/>
      <c r="BEH580" s="37"/>
      <c r="BEI580" s="37"/>
      <c r="BEJ580" s="37"/>
      <c r="BEK580" s="37"/>
      <c r="BEL580" s="37"/>
      <c r="BEM580" s="37"/>
      <c r="BEN580" s="37"/>
      <c r="BEO580" s="37"/>
      <c r="BEP580" s="37"/>
      <c r="BEQ580" s="37"/>
      <c r="BER580" s="37"/>
      <c r="BES580" s="37"/>
      <c r="BET580" s="37"/>
      <c r="BEU580" s="37"/>
      <c r="BEV580" s="37"/>
      <c r="BEW580" s="37"/>
      <c r="BEX580" s="37"/>
      <c r="BEY580" s="37"/>
      <c r="BEZ580" s="37"/>
      <c r="BFA580" s="37"/>
      <c r="BFB580" s="37"/>
      <c r="BFC580" s="37"/>
      <c r="BFD580" s="37"/>
      <c r="BFE580" s="37"/>
      <c r="BFF580" s="37"/>
      <c r="BFG580" s="37"/>
      <c r="BFH580" s="37"/>
      <c r="BFI580" s="37"/>
      <c r="BFJ580" s="37"/>
      <c r="BFK580" s="37"/>
      <c r="BFL580" s="37"/>
      <c r="BFM580" s="37"/>
      <c r="BFN580" s="37"/>
      <c r="BFO580" s="37"/>
      <c r="BFP580" s="37"/>
      <c r="BFQ580" s="37"/>
      <c r="BFR580" s="37"/>
      <c r="BFS580" s="37"/>
      <c r="BFT580" s="37"/>
      <c r="BFU580" s="37"/>
      <c r="BFV580" s="37"/>
      <c r="BFW580" s="37"/>
      <c r="BFX580" s="37"/>
      <c r="BFY580" s="37"/>
      <c r="BFZ580" s="37"/>
      <c r="BGA580" s="37"/>
      <c r="BGB580" s="37"/>
      <c r="BGC580" s="37"/>
      <c r="BGD580" s="37"/>
      <c r="BGE580" s="37"/>
      <c r="BGF580" s="37"/>
      <c r="BGG580" s="37"/>
      <c r="BGH580" s="37"/>
      <c r="BGI580" s="37"/>
      <c r="BGJ580" s="37"/>
      <c r="BGK580" s="37"/>
      <c r="BGL580" s="37"/>
      <c r="BGM580" s="37"/>
      <c r="BGN580" s="37"/>
      <c r="BGO580" s="37"/>
      <c r="BGP580" s="37"/>
      <c r="BGQ580" s="37"/>
      <c r="BGR580" s="37"/>
      <c r="BGS580" s="37"/>
      <c r="BGT580" s="37"/>
      <c r="BGU580" s="37"/>
      <c r="BGV580" s="37"/>
      <c r="BGW580" s="37"/>
      <c r="BGX580" s="37"/>
      <c r="BGY580" s="37"/>
      <c r="BGZ580" s="37"/>
      <c r="BHA580" s="37"/>
      <c r="BHB580" s="37"/>
      <c r="BHC580" s="37"/>
      <c r="BHD580" s="37"/>
      <c r="BHE580" s="37"/>
      <c r="BHF580" s="37"/>
      <c r="BHG580" s="37"/>
      <c r="BHH580" s="37"/>
      <c r="BHI580" s="37"/>
      <c r="BHJ580" s="37"/>
      <c r="BHK580" s="37"/>
      <c r="BHL580" s="37"/>
      <c r="BHM580" s="37"/>
      <c r="BHN580" s="37"/>
      <c r="BHO580" s="37"/>
      <c r="BHP580" s="37"/>
      <c r="BHQ580" s="37"/>
      <c r="BHR580" s="37"/>
      <c r="BHS580" s="37"/>
      <c r="BHT580" s="37"/>
      <c r="BHU580" s="37"/>
      <c r="BHV580" s="37"/>
      <c r="BHW580" s="37"/>
      <c r="BHX580" s="37"/>
      <c r="BHY580" s="37"/>
      <c r="BHZ580" s="37"/>
      <c r="BIA580" s="37"/>
      <c r="BIB580" s="37"/>
      <c r="BIC580" s="37"/>
      <c r="BID580" s="37"/>
      <c r="BIE580" s="37"/>
      <c r="BIF580" s="37"/>
      <c r="BIG580" s="37"/>
      <c r="BIH580" s="37"/>
      <c r="BII580" s="37"/>
      <c r="BIJ580" s="37"/>
      <c r="BIK580" s="37"/>
      <c r="BIL580" s="37"/>
      <c r="BIM580" s="37"/>
      <c r="BIN580" s="37"/>
      <c r="BIO580" s="37"/>
      <c r="BIP580" s="37"/>
      <c r="BIQ580" s="37"/>
      <c r="BIR580" s="37"/>
      <c r="BIS580" s="37"/>
      <c r="BIT580" s="37"/>
      <c r="BIU580" s="37"/>
      <c r="BIV580" s="37"/>
      <c r="BIW580" s="37"/>
      <c r="BIX580" s="37"/>
      <c r="BIY580" s="37"/>
      <c r="BIZ580" s="37"/>
      <c r="BJA580" s="37"/>
      <c r="BJB580" s="37"/>
      <c r="BJC580" s="37"/>
      <c r="BJD580" s="37"/>
      <c r="BJE580" s="37"/>
      <c r="BJF580" s="37"/>
      <c r="BJG580" s="37"/>
      <c r="BJH580" s="37"/>
      <c r="BJI580" s="37"/>
      <c r="BJJ580" s="37"/>
      <c r="BJK580" s="37"/>
      <c r="BJL580" s="37"/>
      <c r="BJM580" s="37"/>
      <c r="BJN580" s="37"/>
      <c r="BJO580" s="37"/>
      <c r="BJP580" s="37"/>
      <c r="BJQ580" s="37"/>
      <c r="BJR580" s="37"/>
      <c r="BJS580" s="37"/>
      <c r="BJT580" s="37"/>
      <c r="BJU580" s="37"/>
      <c r="BJV580" s="37"/>
      <c r="BJW580" s="37"/>
      <c r="BJX580" s="37"/>
      <c r="BJY580" s="37"/>
      <c r="BJZ580" s="37"/>
      <c r="BKA580" s="37"/>
      <c r="BKB580" s="37"/>
      <c r="BKC580" s="37"/>
      <c r="BKD580" s="37"/>
      <c r="BKE580" s="37"/>
      <c r="BKF580" s="37"/>
      <c r="BKG580" s="37"/>
      <c r="BKH580" s="37"/>
      <c r="BKI580" s="37"/>
      <c r="BKJ580" s="37"/>
      <c r="BKK580" s="37"/>
      <c r="BKL580" s="37"/>
      <c r="BKM580" s="37"/>
      <c r="BKN580" s="37"/>
      <c r="BKO580" s="37"/>
      <c r="BKP580" s="37"/>
      <c r="BKQ580" s="37"/>
      <c r="BKR580" s="37"/>
      <c r="BKS580" s="37"/>
      <c r="BKT580" s="37"/>
      <c r="BKU580" s="37"/>
      <c r="BKV580" s="37"/>
      <c r="BKW580" s="37"/>
      <c r="BKX580" s="37"/>
      <c r="BKY580" s="37"/>
      <c r="BKZ580" s="37"/>
      <c r="BLA580" s="37"/>
      <c r="BLB580" s="37"/>
      <c r="BLC580" s="37"/>
      <c r="BLD580" s="37"/>
      <c r="BLE580" s="37"/>
      <c r="BLF580" s="37"/>
      <c r="BLG580" s="37"/>
      <c r="BLH580" s="37"/>
      <c r="BLI580" s="37"/>
      <c r="BLJ580" s="37"/>
      <c r="BLK580" s="37"/>
      <c r="BLL580" s="37"/>
      <c r="BLM580" s="37"/>
      <c r="BLN580" s="37"/>
      <c r="BLO580" s="37"/>
      <c r="BLP580" s="37"/>
      <c r="BLQ580" s="37"/>
      <c r="BLR580" s="37"/>
      <c r="BLS580" s="37"/>
      <c r="BLT580" s="37"/>
      <c r="BLU580" s="37"/>
      <c r="BLV580" s="37"/>
      <c r="BLW580" s="37"/>
      <c r="BLX580" s="37"/>
      <c r="BLY580" s="37"/>
      <c r="BLZ580" s="37"/>
      <c r="BMA580" s="37"/>
      <c r="BMB580" s="37"/>
      <c r="BMC580" s="37"/>
      <c r="BMD580" s="37"/>
      <c r="BME580" s="37"/>
      <c r="BMF580" s="37"/>
      <c r="BMG580" s="37"/>
      <c r="BMH580" s="37"/>
      <c r="BMI580" s="37"/>
      <c r="BMJ580" s="37"/>
      <c r="BMK580" s="37"/>
      <c r="BML580" s="37"/>
      <c r="BMM580" s="37"/>
      <c r="BMN580" s="37"/>
      <c r="BMO580" s="37"/>
      <c r="BMP580" s="37"/>
      <c r="BMQ580" s="37"/>
      <c r="BMR580" s="37"/>
      <c r="BMS580" s="37"/>
      <c r="BMT580" s="37"/>
      <c r="BMU580" s="37"/>
      <c r="BMV580" s="37"/>
      <c r="BMW580" s="37"/>
      <c r="BMX580" s="37"/>
      <c r="BMY580" s="37"/>
      <c r="BMZ580" s="37"/>
      <c r="BNA580" s="37"/>
      <c r="BNB580" s="37"/>
      <c r="BNC580" s="37"/>
      <c r="BND580" s="37"/>
      <c r="BNE580" s="37"/>
      <c r="BNF580" s="37"/>
      <c r="BNG580" s="37"/>
      <c r="BNH580" s="37"/>
      <c r="BNI580" s="37"/>
      <c r="BNJ580" s="37"/>
      <c r="BNK580" s="37"/>
      <c r="BNL580" s="37"/>
      <c r="BNM580" s="37"/>
      <c r="BNN580" s="37"/>
      <c r="BNO580" s="37"/>
      <c r="BNP580" s="37"/>
      <c r="BNQ580" s="37"/>
      <c r="BNR580" s="37"/>
      <c r="BNS580" s="37"/>
      <c r="BNT580" s="37"/>
      <c r="BNU580" s="37"/>
      <c r="BNV580" s="37"/>
      <c r="BNW580" s="37"/>
      <c r="BNX580" s="37"/>
      <c r="BNY580" s="37"/>
      <c r="BNZ580" s="37"/>
      <c r="BOA580" s="37"/>
      <c r="BOB580" s="37"/>
      <c r="BOC580" s="37"/>
      <c r="BOD580" s="37"/>
      <c r="BOE580" s="37"/>
      <c r="BOF580" s="37"/>
      <c r="BOG580" s="37"/>
      <c r="BOH580" s="37"/>
      <c r="BOI580" s="37"/>
      <c r="BOJ580" s="37"/>
      <c r="BOK580" s="37"/>
      <c r="BOL580" s="37"/>
      <c r="BOM580" s="37"/>
      <c r="BON580" s="37"/>
      <c r="BOO580" s="37"/>
      <c r="BOP580" s="37"/>
      <c r="BOQ580" s="37"/>
      <c r="BOR580" s="37"/>
      <c r="BOS580" s="37"/>
      <c r="BOT580" s="37"/>
      <c r="BOU580" s="37"/>
      <c r="BOV580" s="37"/>
      <c r="BOW580" s="37"/>
      <c r="BOX580" s="37"/>
      <c r="BOY580" s="37"/>
      <c r="BOZ580" s="37"/>
      <c r="BPA580" s="37"/>
      <c r="BPB580" s="37"/>
      <c r="BPC580" s="37"/>
      <c r="BPD580" s="37"/>
      <c r="BPE580" s="37"/>
      <c r="BPF580" s="37"/>
      <c r="BPG580" s="37"/>
      <c r="BPH580" s="37"/>
      <c r="BPI580" s="37"/>
      <c r="BPJ580" s="37"/>
      <c r="BPK580" s="37"/>
      <c r="BPL580" s="37"/>
      <c r="BPM580" s="37"/>
      <c r="BPN580" s="37"/>
      <c r="BPO580" s="37"/>
      <c r="BPP580" s="37"/>
      <c r="BPQ580" s="37"/>
      <c r="BPR580" s="37"/>
      <c r="BPS580" s="37"/>
      <c r="BPT580" s="37"/>
      <c r="BPU580" s="37"/>
      <c r="BPV580" s="37"/>
      <c r="BPW580" s="37"/>
      <c r="BPX580" s="37"/>
      <c r="BPY580" s="37"/>
      <c r="BPZ580" s="37"/>
      <c r="BQA580" s="37"/>
      <c r="BQB580" s="37"/>
      <c r="BQC580" s="37"/>
      <c r="BQD580" s="37"/>
      <c r="BQE580" s="37"/>
      <c r="BQF580" s="37"/>
      <c r="BQG580" s="37"/>
      <c r="BQH580" s="37"/>
      <c r="BQI580" s="37"/>
      <c r="BQJ580" s="37"/>
      <c r="BQK580" s="37"/>
      <c r="BQL580" s="37"/>
      <c r="BQM580" s="37"/>
      <c r="BQN580" s="37"/>
      <c r="BQO580" s="37"/>
      <c r="BQP580" s="37"/>
      <c r="BQQ580" s="37"/>
      <c r="BQR580" s="37"/>
      <c r="BQS580" s="37"/>
      <c r="BQT580" s="37"/>
      <c r="BQU580" s="37"/>
      <c r="BQV580" s="37"/>
      <c r="BQW580" s="37"/>
      <c r="BQX580" s="37"/>
      <c r="BQY580" s="37"/>
      <c r="BQZ580" s="37"/>
      <c r="BRA580" s="37"/>
      <c r="BRB580" s="37"/>
      <c r="BRC580" s="37"/>
      <c r="BRD580" s="37"/>
      <c r="BRE580" s="37"/>
      <c r="BRF580" s="37"/>
      <c r="BRG580" s="37"/>
      <c r="BRH580" s="37"/>
      <c r="BRI580" s="37"/>
      <c r="BRJ580" s="37"/>
      <c r="BRK580" s="37"/>
      <c r="BRL580" s="37"/>
      <c r="BRM580" s="37"/>
      <c r="BRN580" s="37"/>
      <c r="BRO580" s="37"/>
      <c r="BRP580" s="37"/>
      <c r="BRQ580" s="37"/>
      <c r="BRR580" s="37"/>
      <c r="BRS580" s="37"/>
      <c r="BRT580" s="37"/>
      <c r="BRU580" s="37"/>
      <c r="BRV580" s="37"/>
      <c r="BRW580" s="37"/>
      <c r="BRX580" s="37"/>
      <c r="BRY580" s="37"/>
      <c r="BRZ580" s="37"/>
      <c r="BSA580" s="37"/>
      <c r="BSB580" s="37"/>
      <c r="BSC580" s="37"/>
      <c r="BSD580" s="37"/>
      <c r="BSE580" s="37"/>
      <c r="BSF580" s="37"/>
      <c r="BSG580" s="37"/>
      <c r="BSH580" s="37"/>
      <c r="BSI580" s="37"/>
      <c r="BSJ580" s="37"/>
      <c r="BSK580" s="37"/>
      <c r="BSL580" s="37"/>
      <c r="BSM580" s="37"/>
      <c r="BSN580" s="37"/>
      <c r="BSO580" s="37"/>
      <c r="BSP580" s="37"/>
      <c r="BSQ580" s="37"/>
      <c r="BSR580" s="37"/>
      <c r="BSS580" s="37"/>
      <c r="BST580" s="37"/>
      <c r="BSU580" s="37"/>
      <c r="BSV580" s="37"/>
      <c r="BSW580" s="37"/>
      <c r="BSX580" s="37"/>
      <c r="BSY580" s="37"/>
      <c r="BSZ580" s="37"/>
      <c r="BTA580" s="37"/>
      <c r="BTB580" s="37"/>
      <c r="BTC580" s="37"/>
      <c r="BTD580" s="37"/>
      <c r="BTE580" s="37"/>
      <c r="BTF580" s="37"/>
      <c r="BTG580" s="37"/>
      <c r="BTH580" s="37"/>
      <c r="BTI580" s="37"/>
      <c r="BTJ580" s="37"/>
      <c r="BTK580" s="37"/>
      <c r="BTL580" s="37"/>
      <c r="BTM580" s="37"/>
      <c r="BTN580" s="37"/>
      <c r="BTO580" s="37"/>
      <c r="BTP580" s="37"/>
      <c r="BTQ580" s="37"/>
      <c r="BTR580" s="37"/>
      <c r="BTS580" s="37"/>
      <c r="BTT580" s="37"/>
      <c r="BTU580" s="37"/>
      <c r="BTV580" s="37"/>
      <c r="BTW580" s="37"/>
      <c r="BTX580" s="37"/>
      <c r="BTY580" s="37"/>
      <c r="BTZ580" s="37"/>
      <c r="BUA580" s="37"/>
      <c r="BUB580" s="37"/>
      <c r="BUC580" s="37"/>
      <c r="BUD580" s="37"/>
      <c r="BUE580" s="37"/>
      <c r="BUF580" s="37"/>
      <c r="BUG580" s="37"/>
      <c r="BUH580" s="37"/>
      <c r="BUI580" s="37"/>
      <c r="BUJ580" s="37"/>
      <c r="BUK580" s="37"/>
      <c r="BUL580" s="37"/>
      <c r="BUM580" s="37"/>
      <c r="BUN580" s="37"/>
      <c r="BUO580" s="37"/>
      <c r="BUP580" s="37"/>
      <c r="BUQ580" s="37"/>
      <c r="BUR580" s="37"/>
      <c r="BUS580" s="37"/>
      <c r="BUT580" s="37"/>
      <c r="BUU580" s="37"/>
      <c r="BUV580" s="37"/>
      <c r="BUW580" s="37"/>
      <c r="BUX580" s="37"/>
      <c r="BUY580" s="37"/>
      <c r="BUZ580" s="37"/>
      <c r="BVA580" s="37"/>
      <c r="BVB580" s="37"/>
      <c r="BVC580" s="37"/>
      <c r="BVD580" s="37"/>
      <c r="BVE580" s="37"/>
      <c r="BVF580" s="37"/>
      <c r="BVG580" s="37"/>
      <c r="BVH580" s="37"/>
      <c r="BVI580" s="37"/>
      <c r="BVJ580" s="37"/>
      <c r="BVK580" s="37"/>
      <c r="BVL580" s="37"/>
      <c r="BVM580" s="37"/>
      <c r="BVN580" s="37"/>
      <c r="BVO580" s="37"/>
      <c r="BVP580" s="37"/>
      <c r="BVQ580" s="37"/>
      <c r="BVR580" s="37"/>
      <c r="BVS580" s="37"/>
      <c r="BVT580" s="37"/>
      <c r="BVU580" s="37"/>
      <c r="BVV580" s="37"/>
      <c r="BVW580" s="37"/>
      <c r="BVX580" s="37"/>
      <c r="BVY580" s="37"/>
      <c r="BVZ580" s="37"/>
      <c r="BWA580" s="37"/>
      <c r="BWB580" s="37"/>
      <c r="BWC580" s="37"/>
      <c r="BWD580" s="37"/>
      <c r="BWE580" s="37"/>
      <c r="BWF580" s="37"/>
      <c r="BWG580" s="37"/>
      <c r="BWH580" s="37"/>
      <c r="BWI580" s="37"/>
      <c r="BWJ580" s="37"/>
      <c r="BWK580" s="37"/>
      <c r="BWL580" s="37"/>
      <c r="BWM580" s="37"/>
      <c r="BWN580" s="37"/>
      <c r="BWO580" s="37"/>
      <c r="BWP580" s="37"/>
      <c r="BWQ580" s="37"/>
      <c r="BWR580" s="37"/>
      <c r="BWS580" s="37"/>
      <c r="BWT580" s="37"/>
      <c r="BWU580" s="37"/>
      <c r="BWV580" s="37"/>
      <c r="BWW580" s="37"/>
      <c r="BWX580" s="37"/>
      <c r="BWY580" s="37"/>
      <c r="BWZ580" s="37"/>
      <c r="BXA580" s="37"/>
      <c r="BXB580" s="37"/>
      <c r="BXC580" s="37"/>
      <c r="BXD580" s="37"/>
      <c r="BXE580" s="37"/>
      <c r="BXF580" s="37"/>
      <c r="BXG580" s="37"/>
      <c r="BXH580" s="37"/>
      <c r="BXI580" s="37"/>
      <c r="BXJ580" s="37"/>
      <c r="BXK580" s="37"/>
      <c r="BXL580" s="37"/>
      <c r="BXM580" s="37"/>
      <c r="BXN580" s="37"/>
      <c r="BXO580" s="37"/>
      <c r="BXP580" s="37"/>
      <c r="BXQ580" s="37"/>
      <c r="BXR580" s="37"/>
      <c r="BXS580" s="37"/>
      <c r="BXT580" s="37"/>
      <c r="BXU580" s="37"/>
      <c r="BXV580" s="37"/>
      <c r="BXW580" s="37"/>
      <c r="BXX580" s="37"/>
      <c r="BXY580" s="37"/>
      <c r="BXZ580" s="37"/>
      <c r="BYA580" s="37"/>
      <c r="BYB580" s="37"/>
      <c r="BYC580" s="37"/>
      <c r="BYD580" s="37"/>
      <c r="BYE580" s="37"/>
      <c r="BYF580" s="37"/>
      <c r="BYG580" s="37"/>
      <c r="BYH580" s="37"/>
      <c r="BYI580" s="37"/>
      <c r="BYJ580" s="37"/>
      <c r="BYK580" s="37"/>
      <c r="BYL580" s="37"/>
      <c r="BYM580" s="37"/>
      <c r="BYN580" s="37"/>
      <c r="BYO580" s="37"/>
      <c r="BYP580" s="37"/>
      <c r="BYQ580" s="37"/>
      <c r="BYR580" s="37"/>
      <c r="BYS580" s="37"/>
      <c r="BYT580" s="37"/>
      <c r="BYU580" s="37"/>
      <c r="BYV580" s="37"/>
      <c r="BYW580" s="37"/>
      <c r="BYX580" s="37"/>
      <c r="BYY580" s="37"/>
      <c r="BYZ580" s="37"/>
      <c r="BZA580" s="37"/>
      <c r="BZB580" s="37"/>
      <c r="BZC580" s="37"/>
      <c r="BZD580" s="37"/>
      <c r="BZE580" s="37"/>
      <c r="BZF580" s="37"/>
      <c r="BZG580" s="37"/>
      <c r="BZH580" s="37"/>
      <c r="BZI580" s="37"/>
      <c r="BZJ580" s="37"/>
      <c r="BZK580" s="37"/>
      <c r="BZL580" s="37"/>
      <c r="BZM580" s="37"/>
      <c r="BZN580" s="37"/>
      <c r="BZO580" s="37"/>
      <c r="BZP580" s="37"/>
      <c r="BZQ580" s="37"/>
      <c r="BZR580" s="37"/>
      <c r="BZS580" s="37"/>
      <c r="BZT580" s="37"/>
      <c r="BZU580" s="37"/>
      <c r="BZV580" s="37"/>
      <c r="BZW580" s="37"/>
      <c r="BZX580" s="37"/>
      <c r="BZY580" s="37"/>
      <c r="BZZ580" s="37"/>
      <c r="CAA580" s="37"/>
      <c r="CAB580" s="37"/>
      <c r="CAC580" s="37"/>
      <c r="CAD580" s="37"/>
      <c r="CAE580" s="37"/>
      <c r="CAF580" s="37"/>
      <c r="CAG580" s="37"/>
      <c r="CAH580" s="37"/>
      <c r="CAI580" s="37"/>
      <c r="CAJ580" s="37"/>
      <c r="CAK580" s="37"/>
      <c r="CAL580" s="37"/>
      <c r="CAM580" s="37"/>
      <c r="CAN580" s="37"/>
      <c r="CAO580" s="37"/>
      <c r="CAP580" s="37"/>
      <c r="CAQ580" s="37"/>
      <c r="CAR580" s="37"/>
      <c r="CAS580" s="37"/>
      <c r="CAT580" s="37"/>
      <c r="CAU580" s="37"/>
      <c r="CAV580" s="37"/>
      <c r="CAW580" s="37"/>
      <c r="CAX580" s="37"/>
      <c r="CAY580" s="37"/>
      <c r="CAZ580" s="37"/>
      <c r="CBA580" s="37"/>
      <c r="CBB580" s="37"/>
      <c r="CBC580" s="37"/>
      <c r="CBD580" s="37"/>
      <c r="CBE580" s="37"/>
      <c r="CBF580" s="37"/>
      <c r="CBG580" s="37"/>
      <c r="CBH580" s="37"/>
      <c r="CBI580" s="37"/>
      <c r="CBJ580" s="37"/>
      <c r="CBK580" s="37"/>
      <c r="CBL580" s="37"/>
      <c r="CBM580" s="37"/>
      <c r="CBN580" s="37"/>
      <c r="CBO580" s="37"/>
      <c r="CBP580" s="37"/>
      <c r="CBQ580" s="37"/>
      <c r="CBR580" s="37"/>
      <c r="CBS580" s="37"/>
      <c r="CBT580" s="37"/>
      <c r="CBU580" s="37"/>
      <c r="CBV580" s="37"/>
      <c r="CBW580" s="37"/>
      <c r="CBX580" s="37"/>
      <c r="CBY580" s="37"/>
      <c r="CBZ580" s="37"/>
      <c r="CCA580" s="37"/>
      <c r="CCB580" s="37"/>
      <c r="CCC580" s="37"/>
      <c r="CCD580" s="37"/>
      <c r="CCE580" s="37"/>
      <c r="CCF580" s="37"/>
      <c r="CCG580" s="37"/>
      <c r="CCH580" s="37"/>
      <c r="CCI580" s="37"/>
      <c r="CCJ580" s="37"/>
      <c r="CCK580" s="37"/>
      <c r="CCL580" s="37"/>
      <c r="CCM580" s="37"/>
      <c r="CCN580" s="37"/>
      <c r="CCO580" s="37"/>
      <c r="CCP580" s="37"/>
      <c r="CCQ580" s="37"/>
      <c r="CCR580" s="37"/>
      <c r="CCS580" s="37"/>
      <c r="CCT580" s="37"/>
      <c r="CCU580" s="37"/>
      <c r="CCV580" s="37"/>
      <c r="CCW580" s="37"/>
      <c r="CCX580" s="37"/>
      <c r="CCY580" s="37"/>
      <c r="CCZ580" s="37"/>
      <c r="CDA580" s="37"/>
      <c r="CDB580" s="37"/>
      <c r="CDC580" s="37"/>
      <c r="CDD580" s="37"/>
      <c r="CDE580" s="37"/>
      <c r="CDF580" s="37"/>
      <c r="CDG580" s="37"/>
      <c r="CDH580" s="37"/>
      <c r="CDI580" s="37"/>
      <c r="CDJ580" s="37"/>
      <c r="CDK580" s="37"/>
      <c r="CDL580" s="37"/>
      <c r="CDM580" s="37"/>
      <c r="CDN580" s="37"/>
      <c r="CDO580" s="37"/>
      <c r="CDP580" s="37"/>
      <c r="CDQ580" s="37"/>
      <c r="CDR580" s="37"/>
      <c r="CDS580" s="37"/>
      <c r="CDT580" s="37"/>
      <c r="CDU580" s="37"/>
      <c r="CDV580" s="37"/>
      <c r="CDW580" s="37"/>
      <c r="CDX580" s="37"/>
      <c r="CDY580" s="37"/>
      <c r="CDZ580" s="37"/>
      <c r="CEA580" s="37"/>
      <c r="CEB580" s="37"/>
      <c r="CEC580" s="37"/>
      <c r="CED580" s="37"/>
      <c r="CEE580" s="37"/>
      <c r="CEF580" s="37"/>
      <c r="CEG580" s="37"/>
      <c r="CEH580" s="37"/>
      <c r="CEI580" s="37"/>
      <c r="CEJ580" s="37"/>
      <c r="CEK580" s="37"/>
      <c r="CEL580" s="37"/>
      <c r="CEM580" s="37"/>
      <c r="CEN580" s="37"/>
      <c r="CEO580" s="37"/>
      <c r="CEP580" s="37"/>
      <c r="CEQ580" s="37"/>
      <c r="CER580" s="37"/>
      <c r="CES580" s="37"/>
      <c r="CET580" s="37"/>
      <c r="CEU580" s="37"/>
      <c r="CEV580" s="37"/>
      <c r="CEW580" s="37"/>
      <c r="CEX580" s="37"/>
      <c r="CEY580" s="37"/>
      <c r="CEZ580" s="37"/>
    </row>
    <row r="581" spans="1:2184" ht="25.5">
      <c r="A581" s="984"/>
      <c r="B581" s="894"/>
      <c r="C581" s="974"/>
      <c r="D581" s="981"/>
      <c r="E581" s="992"/>
      <c r="F581" s="992"/>
      <c r="G581" s="185" t="s">
        <v>954</v>
      </c>
      <c r="H581" s="970"/>
      <c r="I581" s="968"/>
      <c r="J581" s="992"/>
      <c r="K581" s="992"/>
      <c r="L581" s="966"/>
      <c r="M581" s="965"/>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c r="CT581" s="37"/>
      <c r="CU581" s="37"/>
      <c r="CV581" s="37"/>
      <c r="CW581" s="37"/>
      <c r="CX581" s="37"/>
      <c r="CY581" s="37"/>
      <c r="CZ581" s="37"/>
      <c r="DA581" s="37"/>
      <c r="DB581" s="37"/>
      <c r="DC581" s="37"/>
      <c r="DD581" s="37"/>
      <c r="DE581" s="37"/>
      <c r="DF581" s="37"/>
      <c r="DG581" s="37"/>
      <c r="DH581" s="37"/>
      <c r="DI581" s="37"/>
      <c r="DJ581" s="37"/>
      <c r="DK581" s="37"/>
      <c r="DL581" s="37"/>
      <c r="DM581" s="37"/>
      <c r="DN581" s="37"/>
      <c r="DO581" s="37"/>
      <c r="DP581" s="37"/>
      <c r="DQ581" s="37"/>
      <c r="DR581" s="37"/>
      <c r="DS581" s="37"/>
      <c r="DT581" s="37"/>
      <c r="DU581" s="37"/>
      <c r="DV581" s="37"/>
      <c r="DW581" s="37"/>
      <c r="DX581" s="37"/>
      <c r="DY581" s="37"/>
      <c r="DZ581" s="37"/>
      <c r="EA581" s="37"/>
      <c r="EB581" s="37"/>
      <c r="EC581" s="37"/>
      <c r="ED581" s="37"/>
      <c r="EE581" s="37"/>
      <c r="EF581" s="37"/>
      <c r="EG581" s="37"/>
      <c r="EH581" s="37"/>
      <c r="EI581" s="37"/>
      <c r="EJ581" s="37"/>
      <c r="EK581" s="37"/>
      <c r="EL581" s="37"/>
      <c r="EM581" s="37"/>
      <c r="EN581" s="37"/>
      <c r="EO581" s="37"/>
      <c r="EP581" s="37"/>
      <c r="EQ581" s="37"/>
      <c r="ER581" s="37"/>
      <c r="ES581" s="37"/>
      <c r="ET581" s="37"/>
      <c r="EU581" s="37"/>
      <c r="EV581" s="37"/>
      <c r="EW581" s="37"/>
      <c r="EX581" s="37"/>
      <c r="EY581" s="37"/>
      <c r="EZ581" s="37"/>
      <c r="FA581" s="37"/>
      <c r="FB581" s="37"/>
      <c r="FC581" s="37"/>
      <c r="FD581" s="37"/>
      <c r="FE581" s="37"/>
      <c r="FF581" s="37"/>
      <c r="FG581" s="37"/>
      <c r="FH581" s="37"/>
      <c r="FI581" s="37"/>
      <c r="FJ581" s="37"/>
      <c r="FK581" s="37"/>
      <c r="FL581" s="37"/>
      <c r="FM581" s="37"/>
      <c r="FN581" s="37"/>
      <c r="FO581" s="37"/>
      <c r="FP581" s="37"/>
      <c r="FQ581" s="37"/>
      <c r="FR581" s="37"/>
      <c r="FS581" s="37"/>
      <c r="FT581" s="37"/>
      <c r="FU581" s="37"/>
      <c r="FV581" s="37"/>
      <c r="FW581" s="37"/>
      <c r="FX581" s="37"/>
      <c r="FY581" s="37"/>
      <c r="FZ581" s="37"/>
      <c r="GA581" s="37"/>
      <c r="GB581" s="37"/>
      <c r="GC581" s="37"/>
      <c r="GD581" s="37"/>
      <c r="GE581" s="37"/>
      <c r="GF581" s="37"/>
      <c r="GG581" s="37"/>
      <c r="GH581" s="37"/>
      <c r="GI581" s="37"/>
      <c r="GJ581" s="37"/>
      <c r="GK581" s="37"/>
      <c r="GL581" s="37"/>
      <c r="GM581" s="37"/>
      <c r="GN581" s="37"/>
      <c r="GO581" s="37"/>
      <c r="GP581" s="37"/>
      <c r="GQ581" s="37"/>
      <c r="GR581" s="37"/>
      <c r="GS581" s="37"/>
      <c r="GT581" s="37"/>
      <c r="GU581" s="37"/>
      <c r="GV581" s="37"/>
      <c r="GW581" s="37"/>
      <c r="GX581" s="37"/>
      <c r="GY581" s="37"/>
      <c r="GZ581" s="37"/>
      <c r="HA581" s="37"/>
      <c r="HB581" s="37"/>
      <c r="HC581" s="37"/>
      <c r="HD581" s="37"/>
      <c r="HE581" s="37"/>
      <c r="HF581" s="37"/>
      <c r="HG581" s="37"/>
      <c r="HH581" s="37"/>
      <c r="HI581" s="37"/>
      <c r="HJ581" s="37"/>
      <c r="HK581" s="37"/>
      <c r="HL581" s="37"/>
      <c r="HM581" s="37"/>
      <c r="HN581" s="37"/>
      <c r="HO581" s="37"/>
      <c r="HP581" s="37"/>
      <c r="HQ581" s="37"/>
      <c r="HR581" s="37"/>
      <c r="HS581" s="37"/>
      <c r="HT581" s="37"/>
      <c r="HU581" s="37"/>
      <c r="HV581" s="37"/>
      <c r="HW581" s="37"/>
      <c r="HX581" s="37"/>
      <c r="HY581" s="37"/>
      <c r="HZ581" s="37"/>
      <c r="IA581" s="37"/>
      <c r="IB581" s="37"/>
      <c r="IC581" s="37"/>
      <c r="ID581" s="37"/>
      <c r="IE581" s="37"/>
      <c r="IF581" s="37"/>
      <c r="IG581" s="37"/>
      <c r="IH581" s="37"/>
      <c r="II581" s="37"/>
      <c r="IJ581" s="37"/>
      <c r="IK581" s="37"/>
      <c r="IL581" s="37"/>
      <c r="IM581" s="37"/>
      <c r="IN581" s="37"/>
      <c r="IO581" s="37"/>
      <c r="IP581" s="37"/>
      <c r="IQ581" s="37"/>
      <c r="IR581" s="37"/>
      <c r="IS581" s="37"/>
      <c r="IT581" s="37"/>
      <c r="IU581" s="37"/>
      <c r="IV581" s="37"/>
      <c r="IW581" s="37"/>
      <c r="IX581" s="37"/>
      <c r="IY581" s="37"/>
      <c r="IZ581" s="37"/>
      <c r="JA581" s="37"/>
      <c r="JB581" s="37"/>
      <c r="JC581" s="37"/>
      <c r="JD581" s="37"/>
      <c r="JE581" s="37"/>
      <c r="JF581" s="37"/>
      <c r="JG581" s="37"/>
      <c r="JH581" s="37"/>
      <c r="JI581" s="37"/>
      <c r="JJ581" s="37"/>
      <c r="JK581" s="37"/>
      <c r="JL581" s="37"/>
      <c r="JM581" s="37"/>
      <c r="JN581" s="37"/>
      <c r="JO581" s="37"/>
      <c r="JP581" s="37"/>
      <c r="JQ581" s="37"/>
      <c r="JR581" s="37"/>
      <c r="JS581" s="37"/>
      <c r="JT581" s="37"/>
      <c r="JU581" s="37"/>
      <c r="JV581" s="37"/>
      <c r="JW581" s="37"/>
      <c r="JX581" s="37"/>
      <c r="JY581" s="37"/>
      <c r="JZ581" s="37"/>
      <c r="KA581" s="37"/>
      <c r="KB581" s="37"/>
      <c r="KC581" s="37"/>
      <c r="KD581" s="37"/>
      <c r="KE581" s="37"/>
      <c r="KF581" s="37"/>
      <c r="KG581" s="37"/>
      <c r="KH581" s="37"/>
      <c r="KI581" s="37"/>
      <c r="KJ581" s="37"/>
      <c r="KK581" s="37"/>
      <c r="KL581" s="37"/>
      <c r="KM581" s="37"/>
      <c r="KN581" s="37"/>
      <c r="KO581" s="37"/>
      <c r="KP581" s="37"/>
      <c r="KQ581" s="37"/>
      <c r="KR581" s="37"/>
      <c r="KS581" s="37"/>
      <c r="KT581" s="37"/>
      <c r="KU581" s="37"/>
      <c r="KV581" s="37"/>
      <c r="KW581" s="37"/>
      <c r="KX581" s="37"/>
      <c r="KY581" s="37"/>
      <c r="KZ581" s="37"/>
      <c r="LA581" s="37"/>
      <c r="LB581" s="37"/>
      <c r="LC581" s="37"/>
      <c r="LD581" s="37"/>
      <c r="LE581" s="37"/>
      <c r="LF581" s="37"/>
      <c r="LG581" s="37"/>
      <c r="LH581" s="37"/>
      <c r="LI581" s="37"/>
      <c r="LJ581" s="37"/>
      <c r="LK581" s="37"/>
      <c r="LL581" s="37"/>
      <c r="LM581" s="37"/>
      <c r="LN581" s="37"/>
      <c r="LO581" s="37"/>
      <c r="LP581" s="37"/>
      <c r="LQ581" s="37"/>
      <c r="LR581" s="37"/>
      <c r="LS581" s="37"/>
      <c r="LT581" s="37"/>
      <c r="LU581" s="37"/>
      <c r="LV581" s="37"/>
      <c r="LW581" s="37"/>
      <c r="LX581" s="37"/>
      <c r="LY581" s="37"/>
      <c r="LZ581" s="37"/>
      <c r="MA581" s="37"/>
      <c r="MB581" s="37"/>
      <c r="MC581" s="37"/>
      <c r="MD581" s="37"/>
      <c r="ME581" s="37"/>
      <c r="MF581" s="37"/>
      <c r="MG581" s="37"/>
      <c r="MH581" s="37"/>
      <c r="MI581" s="37"/>
      <c r="MJ581" s="37"/>
      <c r="MK581" s="37"/>
      <c r="ML581" s="37"/>
      <c r="MM581" s="37"/>
      <c r="MN581" s="37"/>
      <c r="MO581" s="37"/>
      <c r="MP581" s="37"/>
      <c r="MQ581" s="37"/>
      <c r="MR581" s="37"/>
      <c r="MS581" s="37"/>
      <c r="MT581" s="37"/>
      <c r="MU581" s="37"/>
      <c r="MV581" s="37"/>
      <c r="MW581" s="37"/>
      <c r="MX581" s="37"/>
      <c r="MY581" s="37"/>
      <c r="MZ581" s="37"/>
      <c r="NA581" s="37"/>
      <c r="NB581" s="37"/>
      <c r="NC581" s="37"/>
      <c r="ND581" s="37"/>
      <c r="NE581" s="37"/>
      <c r="NF581" s="37"/>
      <c r="NG581" s="37"/>
      <c r="NH581" s="37"/>
      <c r="NI581" s="37"/>
      <c r="NJ581" s="37"/>
      <c r="NK581" s="37"/>
      <c r="NL581" s="37"/>
      <c r="NM581" s="37"/>
      <c r="NN581" s="37"/>
      <c r="NO581" s="37"/>
      <c r="NP581" s="37"/>
      <c r="NQ581" s="37"/>
      <c r="NR581" s="37"/>
      <c r="NS581" s="37"/>
      <c r="NT581" s="37"/>
      <c r="NU581" s="37"/>
      <c r="NV581" s="37"/>
      <c r="NW581" s="37"/>
      <c r="NX581" s="37"/>
      <c r="NY581" s="37"/>
      <c r="NZ581" s="37"/>
      <c r="OA581" s="37"/>
      <c r="OB581" s="37"/>
      <c r="OC581" s="37"/>
      <c r="OD581" s="37"/>
      <c r="OE581" s="37"/>
      <c r="OF581" s="37"/>
      <c r="OG581" s="37"/>
      <c r="OH581" s="37"/>
      <c r="OI581" s="37"/>
      <c r="OJ581" s="37"/>
      <c r="OK581" s="37"/>
      <c r="OL581" s="37"/>
      <c r="OM581" s="37"/>
      <c r="ON581" s="37"/>
      <c r="OO581" s="37"/>
      <c r="OP581" s="37"/>
      <c r="OQ581" s="37"/>
      <c r="OR581" s="37"/>
      <c r="OS581" s="37"/>
      <c r="OT581" s="37"/>
      <c r="OU581" s="37"/>
      <c r="OV581" s="37"/>
      <c r="OW581" s="37"/>
      <c r="OX581" s="37"/>
      <c r="OY581" s="37"/>
      <c r="OZ581" s="37"/>
      <c r="PA581" s="37"/>
      <c r="PB581" s="37"/>
      <c r="PC581" s="37"/>
      <c r="PD581" s="37"/>
      <c r="PE581" s="37"/>
      <c r="PF581" s="37"/>
      <c r="PG581" s="37"/>
      <c r="PH581" s="37"/>
      <c r="PI581" s="37"/>
      <c r="PJ581" s="37"/>
      <c r="PK581" s="37"/>
      <c r="PL581" s="37"/>
      <c r="PM581" s="37"/>
      <c r="PN581" s="37"/>
      <c r="PO581" s="37"/>
      <c r="PP581" s="37"/>
      <c r="PQ581" s="37"/>
      <c r="PR581" s="37"/>
      <c r="PS581" s="37"/>
      <c r="PT581" s="37"/>
      <c r="PU581" s="37"/>
      <c r="PV581" s="37"/>
      <c r="PW581" s="37"/>
      <c r="PX581" s="37"/>
      <c r="PY581" s="37"/>
      <c r="PZ581" s="37"/>
      <c r="QA581" s="37"/>
      <c r="QB581" s="37"/>
      <c r="QC581" s="37"/>
      <c r="QD581" s="37"/>
      <c r="QE581" s="37"/>
      <c r="QF581" s="37"/>
      <c r="QG581" s="37"/>
      <c r="QH581" s="37"/>
      <c r="QI581" s="37"/>
      <c r="QJ581" s="37"/>
      <c r="QK581" s="37"/>
      <c r="QL581" s="37"/>
      <c r="QM581" s="37"/>
      <c r="QN581" s="37"/>
      <c r="QO581" s="37"/>
      <c r="QP581" s="37"/>
      <c r="QQ581" s="37"/>
      <c r="QR581" s="37"/>
      <c r="QS581" s="37"/>
      <c r="QT581" s="37"/>
      <c r="QU581" s="37"/>
      <c r="QV581" s="37"/>
      <c r="QW581" s="37"/>
      <c r="QX581" s="37"/>
      <c r="QY581" s="37"/>
      <c r="QZ581" s="37"/>
      <c r="RA581" s="37"/>
      <c r="RB581" s="37"/>
      <c r="RC581" s="37"/>
      <c r="RD581" s="37"/>
      <c r="RE581" s="37"/>
      <c r="RF581" s="37"/>
      <c r="RG581" s="37"/>
      <c r="RH581" s="37"/>
      <c r="RI581" s="37"/>
      <c r="RJ581" s="37"/>
      <c r="RK581" s="37"/>
      <c r="RL581" s="37"/>
      <c r="RM581" s="37"/>
      <c r="RN581" s="37"/>
      <c r="RO581" s="37"/>
      <c r="RP581" s="37"/>
      <c r="RQ581" s="37"/>
      <c r="RR581" s="37"/>
      <c r="RS581" s="37"/>
      <c r="RT581" s="37"/>
      <c r="RU581" s="37"/>
      <c r="RV581" s="37"/>
      <c r="RW581" s="37"/>
      <c r="RX581" s="37"/>
      <c r="RY581" s="37"/>
      <c r="RZ581" s="37"/>
      <c r="SA581" s="37"/>
      <c r="SB581" s="37"/>
      <c r="SC581" s="37"/>
      <c r="SD581" s="37"/>
      <c r="SE581" s="37"/>
      <c r="SF581" s="37"/>
      <c r="SG581" s="37"/>
      <c r="SH581" s="37"/>
      <c r="SI581" s="37"/>
      <c r="SJ581" s="37"/>
      <c r="SK581" s="37"/>
      <c r="SL581" s="37"/>
      <c r="SM581" s="37"/>
      <c r="SN581" s="37"/>
      <c r="SO581" s="37"/>
      <c r="SP581" s="37"/>
      <c r="SQ581" s="37"/>
      <c r="SR581" s="37"/>
      <c r="SS581" s="37"/>
      <c r="ST581" s="37"/>
      <c r="SU581" s="37"/>
      <c r="SV581" s="37"/>
      <c r="SW581" s="37"/>
      <c r="SX581" s="37"/>
      <c r="SY581" s="37"/>
      <c r="SZ581" s="37"/>
      <c r="TA581" s="37"/>
      <c r="TB581" s="37"/>
      <c r="TC581" s="37"/>
      <c r="TD581" s="37"/>
      <c r="TE581" s="37"/>
      <c r="TF581" s="37"/>
      <c r="TG581" s="37"/>
      <c r="TH581" s="37"/>
      <c r="TI581" s="37"/>
      <c r="TJ581" s="37"/>
      <c r="TK581" s="37"/>
      <c r="TL581" s="37"/>
      <c r="TM581" s="37"/>
      <c r="TN581" s="37"/>
      <c r="TO581" s="37"/>
      <c r="TP581" s="37"/>
      <c r="TQ581" s="37"/>
      <c r="TR581" s="37"/>
      <c r="TS581" s="37"/>
      <c r="TT581" s="37"/>
      <c r="TU581" s="37"/>
      <c r="TV581" s="37"/>
      <c r="TW581" s="37"/>
      <c r="TX581" s="37"/>
      <c r="TY581" s="37"/>
      <c r="TZ581" s="37"/>
      <c r="UA581" s="37"/>
      <c r="UB581" s="37"/>
      <c r="UC581" s="37"/>
      <c r="UD581" s="37"/>
      <c r="UE581" s="37"/>
      <c r="UF581" s="37"/>
      <c r="UG581" s="37"/>
      <c r="UH581" s="37"/>
      <c r="UI581" s="37"/>
      <c r="UJ581" s="37"/>
      <c r="UK581" s="37"/>
      <c r="UL581" s="37"/>
      <c r="UM581" s="37"/>
      <c r="UN581" s="37"/>
      <c r="UO581" s="37"/>
      <c r="UP581" s="37"/>
      <c r="UQ581" s="37"/>
      <c r="UR581" s="37"/>
      <c r="US581" s="37"/>
      <c r="UT581" s="37"/>
      <c r="UU581" s="37"/>
      <c r="UV581" s="37"/>
      <c r="UW581" s="37"/>
      <c r="UX581" s="37"/>
      <c r="UY581" s="37"/>
      <c r="UZ581" s="37"/>
      <c r="VA581" s="37"/>
      <c r="VB581" s="37"/>
      <c r="VC581" s="37"/>
      <c r="VD581" s="37"/>
      <c r="VE581" s="37"/>
      <c r="VF581" s="37"/>
      <c r="VG581" s="37"/>
      <c r="VH581" s="37"/>
      <c r="VI581" s="37"/>
      <c r="VJ581" s="37"/>
      <c r="VK581" s="37"/>
      <c r="VL581" s="37"/>
      <c r="VM581" s="37"/>
      <c r="VN581" s="37"/>
      <c r="VO581" s="37"/>
      <c r="VP581" s="37"/>
      <c r="VQ581" s="37"/>
      <c r="VR581" s="37"/>
      <c r="VS581" s="37"/>
      <c r="VT581" s="37"/>
      <c r="VU581" s="37"/>
      <c r="VV581" s="37"/>
      <c r="VW581" s="37"/>
      <c r="VX581" s="37"/>
      <c r="VY581" s="37"/>
      <c r="VZ581" s="37"/>
      <c r="WA581" s="37"/>
      <c r="WB581" s="37"/>
      <c r="WC581" s="37"/>
      <c r="WD581" s="37"/>
      <c r="WE581" s="37"/>
      <c r="WF581" s="37"/>
      <c r="WG581" s="37"/>
      <c r="WH581" s="37"/>
      <c r="WI581" s="37"/>
      <c r="WJ581" s="37"/>
      <c r="WK581" s="37"/>
      <c r="WL581" s="37"/>
      <c r="WM581" s="37"/>
      <c r="WN581" s="37"/>
      <c r="WO581" s="37"/>
      <c r="WP581" s="37"/>
      <c r="WQ581" s="37"/>
      <c r="WR581" s="37"/>
      <c r="WS581" s="37"/>
      <c r="WT581" s="37"/>
      <c r="WU581" s="37"/>
      <c r="WV581" s="37"/>
      <c r="WW581" s="37"/>
      <c r="WX581" s="37"/>
      <c r="WY581" s="37"/>
      <c r="WZ581" s="37"/>
      <c r="XA581" s="37"/>
      <c r="XB581" s="37"/>
      <c r="XC581" s="37"/>
      <c r="XD581" s="37"/>
      <c r="XE581" s="37"/>
      <c r="XF581" s="37"/>
      <c r="XG581" s="37"/>
      <c r="XH581" s="37"/>
      <c r="XI581" s="37"/>
      <c r="XJ581" s="37"/>
      <c r="XK581" s="37"/>
      <c r="XL581" s="37"/>
      <c r="XM581" s="37"/>
      <c r="XN581" s="37"/>
      <c r="XO581" s="37"/>
      <c r="XP581" s="37"/>
      <c r="XQ581" s="37"/>
      <c r="XR581" s="37"/>
      <c r="XS581" s="37"/>
      <c r="XT581" s="37"/>
      <c r="XU581" s="37"/>
      <c r="XV581" s="37"/>
      <c r="XW581" s="37"/>
      <c r="XX581" s="37"/>
      <c r="XY581" s="37"/>
      <c r="XZ581" s="37"/>
      <c r="YA581" s="37"/>
      <c r="YB581" s="37"/>
      <c r="YC581" s="37"/>
      <c r="YD581" s="37"/>
      <c r="YE581" s="37"/>
      <c r="YF581" s="37"/>
      <c r="YG581" s="37"/>
      <c r="YH581" s="37"/>
      <c r="YI581" s="37"/>
      <c r="YJ581" s="37"/>
      <c r="YK581" s="37"/>
      <c r="YL581" s="37"/>
      <c r="YM581" s="37"/>
      <c r="YN581" s="37"/>
      <c r="YO581" s="37"/>
      <c r="YP581" s="37"/>
      <c r="YQ581" s="37"/>
      <c r="YR581" s="37"/>
      <c r="YS581" s="37"/>
      <c r="YT581" s="37"/>
      <c r="YU581" s="37"/>
      <c r="YV581" s="37"/>
      <c r="YW581" s="37"/>
      <c r="YX581" s="37"/>
      <c r="YY581" s="37"/>
      <c r="YZ581" s="37"/>
      <c r="ZA581" s="37"/>
      <c r="ZB581" s="37"/>
      <c r="ZC581" s="37"/>
      <c r="ZD581" s="37"/>
      <c r="ZE581" s="37"/>
      <c r="ZF581" s="37"/>
      <c r="ZG581" s="37"/>
      <c r="ZH581" s="37"/>
      <c r="ZI581" s="37"/>
      <c r="ZJ581" s="37"/>
      <c r="ZK581" s="37"/>
      <c r="ZL581" s="37"/>
      <c r="ZM581" s="37"/>
      <c r="ZN581" s="37"/>
      <c r="ZO581" s="37"/>
      <c r="ZP581" s="37"/>
      <c r="ZQ581" s="37"/>
      <c r="ZR581" s="37"/>
      <c r="ZS581" s="37"/>
      <c r="ZT581" s="37"/>
      <c r="ZU581" s="37"/>
      <c r="ZV581" s="37"/>
      <c r="ZW581" s="37"/>
      <c r="ZX581" s="37"/>
      <c r="ZY581" s="37"/>
      <c r="ZZ581" s="37"/>
      <c r="AAA581" s="37"/>
      <c r="AAB581" s="37"/>
      <c r="AAC581" s="37"/>
      <c r="AAD581" s="37"/>
      <c r="AAE581" s="37"/>
      <c r="AAF581" s="37"/>
      <c r="AAG581" s="37"/>
      <c r="AAH581" s="37"/>
      <c r="AAI581" s="37"/>
      <c r="AAJ581" s="37"/>
      <c r="AAK581" s="37"/>
      <c r="AAL581" s="37"/>
      <c r="AAM581" s="37"/>
      <c r="AAN581" s="37"/>
      <c r="AAO581" s="37"/>
      <c r="AAP581" s="37"/>
      <c r="AAQ581" s="37"/>
      <c r="AAR581" s="37"/>
      <c r="AAS581" s="37"/>
      <c r="AAT581" s="37"/>
      <c r="AAU581" s="37"/>
      <c r="AAV581" s="37"/>
      <c r="AAW581" s="37"/>
      <c r="AAX581" s="37"/>
      <c r="AAY581" s="37"/>
      <c r="AAZ581" s="37"/>
      <c r="ABA581" s="37"/>
      <c r="ABB581" s="37"/>
      <c r="ABC581" s="37"/>
      <c r="ABD581" s="37"/>
      <c r="ABE581" s="37"/>
      <c r="ABF581" s="37"/>
      <c r="ABG581" s="37"/>
      <c r="ABH581" s="37"/>
      <c r="ABI581" s="37"/>
      <c r="ABJ581" s="37"/>
      <c r="ABK581" s="37"/>
      <c r="ABL581" s="37"/>
      <c r="ABM581" s="37"/>
      <c r="ABN581" s="37"/>
      <c r="ABO581" s="37"/>
      <c r="ABP581" s="37"/>
      <c r="ABQ581" s="37"/>
      <c r="ABR581" s="37"/>
      <c r="ABS581" s="37"/>
      <c r="ABT581" s="37"/>
      <c r="ABU581" s="37"/>
      <c r="ABV581" s="37"/>
      <c r="ABW581" s="37"/>
      <c r="ABX581" s="37"/>
      <c r="ABY581" s="37"/>
      <c r="ABZ581" s="37"/>
      <c r="ACA581" s="37"/>
      <c r="ACB581" s="37"/>
      <c r="ACC581" s="37"/>
      <c r="ACD581" s="37"/>
      <c r="ACE581" s="37"/>
      <c r="ACF581" s="37"/>
      <c r="ACG581" s="37"/>
      <c r="ACH581" s="37"/>
      <c r="ACI581" s="37"/>
      <c r="ACJ581" s="37"/>
      <c r="ACK581" s="37"/>
      <c r="ACL581" s="37"/>
      <c r="ACM581" s="37"/>
      <c r="ACN581" s="37"/>
      <c r="ACO581" s="37"/>
      <c r="ACP581" s="37"/>
      <c r="ACQ581" s="37"/>
      <c r="ACR581" s="37"/>
      <c r="ACS581" s="37"/>
      <c r="ACT581" s="37"/>
      <c r="ACU581" s="37"/>
      <c r="ACV581" s="37"/>
      <c r="ACW581" s="37"/>
      <c r="ACX581" s="37"/>
      <c r="ACY581" s="37"/>
      <c r="ACZ581" s="37"/>
      <c r="ADA581" s="37"/>
      <c r="ADB581" s="37"/>
      <c r="ADC581" s="37"/>
      <c r="ADD581" s="37"/>
      <c r="ADE581" s="37"/>
      <c r="ADF581" s="37"/>
      <c r="ADG581" s="37"/>
      <c r="ADH581" s="37"/>
      <c r="ADI581" s="37"/>
      <c r="ADJ581" s="37"/>
      <c r="ADK581" s="37"/>
      <c r="ADL581" s="37"/>
      <c r="ADM581" s="37"/>
      <c r="ADN581" s="37"/>
      <c r="ADO581" s="37"/>
      <c r="ADP581" s="37"/>
      <c r="ADQ581" s="37"/>
      <c r="ADR581" s="37"/>
      <c r="ADS581" s="37"/>
      <c r="ADT581" s="37"/>
      <c r="ADU581" s="37"/>
      <c r="ADV581" s="37"/>
      <c r="ADW581" s="37"/>
      <c r="ADX581" s="37"/>
      <c r="ADY581" s="37"/>
      <c r="ADZ581" s="37"/>
      <c r="AEA581" s="37"/>
      <c r="AEB581" s="37"/>
      <c r="AEC581" s="37"/>
      <c r="AED581" s="37"/>
      <c r="AEE581" s="37"/>
      <c r="AEF581" s="37"/>
      <c r="AEG581" s="37"/>
      <c r="AEH581" s="37"/>
      <c r="AEI581" s="37"/>
      <c r="AEJ581" s="37"/>
      <c r="AEK581" s="37"/>
      <c r="AEL581" s="37"/>
      <c r="AEM581" s="37"/>
      <c r="AEN581" s="37"/>
      <c r="AEO581" s="37"/>
      <c r="AEP581" s="37"/>
      <c r="AEQ581" s="37"/>
      <c r="AER581" s="37"/>
      <c r="AES581" s="37"/>
      <c r="AET581" s="37"/>
      <c r="AEU581" s="37"/>
      <c r="AEV581" s="37"/>
      <c r="AEW581" s="37"/>
      <c r="AEX581" s="37"/>
      <c r="AEY581" s="37"/>
      <c r="AEZ581" s="37"/>
      <c r="AFA581" s="37"/>
      <c r="AFB581" s="37"/>
      <c r="AFC581" s="37"/>
      <c r="AFD581" s="37"/>
      <c r="AFE581" s="37"/>
      <c r="AFF581" s="37"/>
      <c r="AFG581" s="37"/>
      <c r="AFH581" s="37"/>
      <c r="AFI581" s="37"/>
      <c r="AFJ581" s="37"/>
      <c r="AFK581" s="37"/>
      <c r="AFL581" s="37"/>
      <c r="AFM581" s="37"/>
      <c r="AFN581" s="37"/>
      <c r="AFO581" s="37"/>
      <c r="AFP581" s="37"/>
      <c r="AFQ581" s="37"/>
      <c r="AFR581" s="37"/>
      <c r="AFS581" s="37"/>
      <c r="AFT581" s="37"/>
      <c r="AFU581" s="37"/>
      <c r="AFV581" s="37"/>
      <c r="AFW581" s="37"/>
      <c r="AFX581" s="37"/>
      <c r="AFY581" s="37"/>
      <c r="AFZ581" s="37"/>
      <c r="AGA581" s="37"/>
      <c r="AGB581" s="37"/>
      <c r="AGC581" s="37"/>
      <c r="AGD581" s="37"/>
      <c r="AGE581" s="37"/>
      <c r="AGF581" s="37"/>
      <c r="AGG581" s="37"/>
      <c r="AGH581" s="37"/>
      <c r="AGI581" s="37"/>
      <c r="AGJ581" s="37"/>
      <c r="AGK581" s="37"/>
      <c r="AGL581" s="37"/>
      <c r="AGM581" s="37"/>
      <c r="AGN581" s="37"/>
      <c r="AGO581" s="37"/>
      <c r="AGP581" s="37"/>
      <c r="AGQ581" s="37"/>
      <c r="AGR581" s="37"/>
      <c r="AGS581" s="37"/>
      <c r="AGT581" s="37"/>
      <c r="AGU581" s="37"/>
      <c r="AGV581" s="37"/>
      <c r="AGW581" s="37"/>
      <c r="AGX581" s="37"/>
      <c r="AGY581" s="37"/>
      <c r="AGZ581" s="37"/>
      <c r="AHA581" s="37"/>
      <c r="AHB581" s="37"/>
      <c r="AHC581" s="37"/>
      <c r="AHD581" s="37"/>
      <c r="AHE581" s="37"/>
      <c r="AHF581" s="37"/>
      <c r="AHG581" s="37"/>
      <c r="AHH581" s="37"/>
      <c r="AHI581" s="37"/>
      <c r="AHJ581" s="37"/>
      <c r="AHK581" s="37"/>
      <c r="AHL581" s="37"/>
      <c r="AHM581" s="37"/>
      <c r="AHN581" s="37"/>
      <c r="AHO581" s="37"/>
      <c r="AHP581" s="37"/>
      <c r="AHQ581" s="37"/>
      <c r="AHR581" s="37"/>
      <c r="AHS581" s="37"/>
      <c r="AHT581" s="37"/>
      <c r="AHU581" s="37"/>
      <c r="AHV581" s="37"/>
      <c r="AHW581" s="37"/>
      <c r="AHX581" s="37"/>
      <c r="AHY581" s="37"/>
      <c r="AHZ581" s="37"/>
      <c r="AIA581" s="37"/>
      <c r="AIB581" s="37"/>
      <c r="AIC581" s="37"/>
      <c r="AID581" s="37"/>
      <c r="AIE581" s="37"/>
      <c r="AIF581" s="37"/>
      <c r="AIG581" s="37"/>
      <c r="AIH581" s="37"/>
      <c r="AII581" s="37"/>
      <c r="AIJ581" s="37"/>
      <c r="AIK581" s="37"/>
      <c r="AIL581" s="37"/>
      <c r="AIM581" s="37"/>
      <c r="AIN581" s="37"/>
      <c r="AIO581" s="37"/>
      <c r="AIP581" s="37"/>
      <c r="AIQ581" s="37"/>
      <c r="AIR581" s="37"/>
      <c r="AIS581" s="37"/>
      <c r="AIT581" s="37"/>
      <c r="AIU581" s="37"/>
      <c r="AIV581" s="37"/>
      <c r="AIW581" s="37"/>
      <c r="AIX581" s="37"/>
      <c r="AIY581" s="37"/>
      <c r="AIZ581" s="37"/>
      <c r="AJA581" s="37"/>
      <c r="AJB581" s="37"/>
      <c r="AJC581" s="37"/>
      <c r="AJD581" s="37"/>
      <c r="AJE581" s="37"/>
      <c r="AJF581" s="37"/>
      <c r="AJG581" s="37"/>
      <c r="AJH581" s="37"/>
      <c r="AJI581" s="37"/>
      <c r="AJJ581" s="37"/>
      <c r="AJK581" s="37"/>
      <c r="AJL581" s="37"/>
      <c r="AJM581" s="37"/>
      <c r="AJN581" s="37"/>
      <c r="AJO581" s="37"/>
      <c r="AJP581" s="37"/>
      <c r="AJQ581" s="37"/>
      <c r="AJR581" s="37"/>
      <c r="AJS581" s="37"/>
      <c r="AJT581" s="37"/>
      <c r="AJU581" s="37"/>
      <c r="AJV581" s="37"/>
      <c r="AJW581" s="37"/>
      <c r="AJX581" s="37"/>
      <c r="AJY581" s="37"/>
      <c r="AJZ581" s="37"/>
      <c r="AKA581" s="37"/>
      <c r="AKB581" s="37"/>
      <c r="AKC581" s="37"/>
      <c r="AKD581" s="37"/>
      <c r="AKE581" s="37"/>
      <c r="AKF581" s="37"/>
      <c r="AKG581" s="37"/>
      <c r="AKH581" s="37"/>
      <c r="AKI581" s="37"/>
      <c r="AKJ581" s="37"/>
      <c r="AKK581" s="37"/>
      <c r="AKL581" s="37"/>
      <c r="AKM581" s="37"/>
      <c r="AKN581" s="37"/>
      <c r="AKO581" s="37"/>
      <c r="AKP581" s="37"/>
      <c r="AKQ581" s="37"/>
      <c r="AKR581" s="37"/>
      <c r="AKS581" s="37"/>
      <c r="AKT581" s="37"/>
      <c r="AKU581" s="37"/>
      <c r="AKV581" s="37"/>
      <c r="AKW581" s="37"/>
      <c r="AKX581" s="37"/>
      <c r="AKY581" s="37"/>
      <c r="AKZ581" s="37"/>
      <c r="ALA581" s="37"/>
      <c r="ALB581" s="37"/>
      <c r="ALC581" s="37"/>
      <c r="ALD581" s="37"/>
      <c r="ALE581" s="37"/>
      <c r="ALF581" s="37"/>
      <c r="ALG581" s="37"/>
      <c r="ALH581" s="37"/>
      <c r="ALI581" s="37"/>
      <c r="ALJ581" s="37"/>
      <c r="ALK581" s="37"/>
      <c r="ALL581" s="37"/>
      <c r="ALM581" s="37"/>
      <c r="ALN581" s="37"/>
      <c r="ALO581" s="37"/>
      <c r="ALP581" s="37"/>
      <c r="ALQ581" s="37"/>
      <c r="ALR581" s="37"/>
      <c r="ALS581" s="37"/>
      <c r="ALT581" s="37"/>
      <c r="ALU581" s="37"/>
      <c r="ALV581" s="37"/>
      <c r="ALW581" s="37"/>
      <c r="ALX581" s="37"/>
      <c r="ALY581" s="37"/>
      <c r="ALZ581" s="37"/>
      <c r="AMA581" s="37"/>
      <c r="AMB581" s="37"/>
      <c r="AMC581" s="37"/>
      <c r="AMD581" s="37"/>
      <c r="AME581" s="37"/>
      <c r="AMF581" s="37"/>
      <c r="AMG581" s="37"/>
      <c r="AMH581" s="37"/>
      <c r="AMI581" s="37"/>
      <c r="AMJ581" s="37"/>
      <c r="AMK581" s="37"/>
      <c r="AML581" s="37"/>
      <c r="AMM581" s="37"/>
      <c r="AMN581" s="37"/>
      <c r="AMO581" s="37"/>
      <c r="AMP581" s="37"/>
      <c r="AMQ581" s="37"/>
      <c r="AMR581" s="37"/>
      <c r="AMS581" s="37"/>
      <c r="AMT581" s="37"/>
      <c r="AMU581" s="37"/>
      <c r="AMV581" s="37"/>
      <c r="AMW581" s="37"/>
      <c r="AMX581" s="37"/>
      <c r="AMY581" s="37"/>
      <c r="AMZ581" s="37"/>
      <c r="ANA581" s="37"/>
      <c r="ANB581" s="37"/>
      <c r="ANC581" s="37"/>
      <c r="AND581" s="37"/>
      <c r="ANE581" s="37"/>
      <c r="ANF581" s="37"/>
      <c r="ANG581" s="37"/>
      <c r="ANH581" s="37"/>
      <c r="ANI581" s="37"/>
      <c r="ANJ581" s="37"/>
      <c r="ANK581" s="37"/>
      <c r="ANL581" s="37"/>
      <c r="ANM581" s="37"/>
      <c r="ANN581" s="37"/>
      <c r="ANO581" s="37"/>
      <c r="ANP581" s="37"/>
      <c r="ANQ581" s="37"/>
      <c r="ANR581" s="37"/>
      <c r="ANS581" s="37"/>
      <c r="ANT581" s="37"/>
      <c r="ANU581" s="37"/>
      <c r="ANV581" s="37"/>
      <c r="ANW581" s="37"/>
      <c r="ANX581" s="37"/>
      <c r="ANY581" s="37"/>
      <c r="ANZ581" s="37"/>
      <c r="AOA581" s="37"/>
      <c r="AOB581" s="37"/>
      <c r="AOC581" s="37"/>
      <c r="AOD581" s="37"/>
      <c r="AOE581" s="37"/>
      <c r="AOF581" s="37"/>
      <c r="AOG581" s="37"/>
      <c r="AOH581" s="37"/>
      <c r="AOI581" s="37"/>
      <c r="AOJ581" s="37"/>
      <c r="AOK581" s="37"/>
      <c r="AOL581" s="37"/>
      <c r="AOM581" s="37"/>
      <c r="AON581" s="37"/>
      <c r="AOO581" s="37"/>
      <c r="AOP581" s="37"/>
      <c r="AOQ581" s="37"/>
      <c r="AOR581" s="37"/>
      <c r="AOS581" s="37"/>
      <c r="AOT581" s="37"/>
      <c r="AOU581" s="37"/>
      <c r="AOV581" s="37"/>
      <c r="AOW581" s="37"/>
      <c r="AOX581" s="37"/>
      <c r="AOY581" s="37"/>
      <c r="AOZ581" s="37"/>
      <c r="APA581" s="37"/>
      <c r="APB581" s="37"/>
      <c r="APC581" s="37"/>
      <c r="APD581" s="37"/>
      <c r="APE581" s="37"/>
      <c r="APF581" s="37"/>
      <c r="APG581" s="37"/>
      <c r="APH581" s="37"/>
      <c r="API581" s="37"/>
      <c r="APJ581" s="37"/>
      <c r="APK581" s="37"/>
      <c r="APL581" s="37"/>
      <c r="APM581" s="37"/>
      <c r="APN581" s="37"/>
      <c r="APO581" s="37"/>
      <c r="APP581" s="37"/>
      <c r="APQ581" s="37"/>
      <c r="APR581" s="37"/>
      <c r="APS581" s="37"/>
      <c r="APT581" s="37"/>
      <c r="APU581" s="37"/>
      <c r="APV581" s="37"/>
      <c r="APW581" s="37"/>
      <c r="APX581" s="37"/>
      <c r="APY581" s="37"/>
      <c r="APZ581" s="37"/>
      <c r="AQA581" s="37"/>
      <c r="AQB581" s="37"/>
      <c r="AQC581" s="37"/>
      <c r="AQD581" s="37"/>
      <c r="AQE581" s="37"/>
      <c r="AQF581" s="37"/>
      <c r="AQG581" s="37"/>
      <c r="AQH581" s="37"/>
      <c r="AQI581" s="37"/>
      <c r="AQJ581" s="37"/>
      <c r="AQK581" s="37"/>
      <c r="AQL581" s="37"/>
      <c r="AQM581" s="37"/>
      <c r="AQN581" s="37"/>
      <c r="AQO581" s="37"/>
      <c r="AQP581" s="37"/>
      <c r="AQQ581" s="37"/>
      <c r="AQR581" s="37"/>
      <c r="AQS581" s="37"/>
      <c r="AQT581" s="37"/>
      <c r="AQU581" s="37"/>
      <c r="AQV581" s="37"/>
      <c r="AQW581" s="37"/>
      <c r="AQX581" s="37"/>
      <c r="AQY581" s="37"/>
      <c r="AQZ581" s="37"/>
      <c r="ARA581" s="37"/>
      <c r="ARB581" s="37"/>
      <c r="ARC581" s="37"/>
      <c r="ARD581" s="37"/>
      <c r="ARE581" s="37"/>
      <c r="ARF581" s="37"/>
      <c r="ARG581" s="37"/>
      <c r="ARH581" s="37"/>
      <c r="ARI581" s="37"/>
      <c r="ARJ581" s="37"/>
      <c r="ARK581" s="37"/>
      <c r="ARL581" s="37"/>
      <c r="ARM581" s="37"/>
      <c r="ARN581" s="37"/>
      <c r="ARO581" s="37"/>
      <c r="ARP581" s="37"/>
      <c r="ARQ581" s="37"/>
      <c r="ARR581" s="37"/>
      <c r="ARS581" s="37"/>
      <c r="ART581" s="37"/>
      <c r="ARU581" s="37"/>
      <c r="ARV581" s="37"/>
      <c r="ARW581" s="37"/>
      <c r="ARX581" s="37"/>
      <c r="ARY581" s="37"/>
      <c r="ARZ581" s="37"/>
      <c r="ASA581" s="37"/>
      <c r="ASB581" s="37"/>
      <c r="ASC581" s="37"/>
      <c r="ASD581" s="37"/>
      <c r="ASE581" s="37"/>
      <c r="ASF581" s="37"/>
      <c r="ASG581" s="37"/>
      <c r="ASH581" s="37"/>
      <c r="ASI581" s="37"/>
      <c r="ASJ581" s="37"/>
      <c r="ASK581" s="37"/>
      <c r="ASL581" s="37"/>
      <c r="ASM581" s="37"/>
      <c r="ASN581" s="37"/>
      <c r="ASO581" s="37"/>
      <c r="ASP581" s="37"/>
      <c r="ASQ581" s="37"/>
      <c r="ASR581" s="37"/>
      <c r="ASS581" s="37"/>
      <c r="AST581" s="37"/>
      <c r="ASU581" s="37"/>
      <c r="ASV581" s="37"/>
      <c r="ASW581" s="37"/>
      <c r="ASX581" s="37"/>
      <c r="ASY581" s="37"/>
      <c r="ASZ581" s="37"/>
      <c r="ATA581" s="37"/>
      <c r="ATB581" s="37"/>
      <c r="ATC581" s="37"/>
      <c r="ATD581" s="37"/>
      <c r="ATE581" s="37"/>
      <c r="ATF581" s="37"/>
      <c r="ATG581" s="37"/>
      <c r="ATH581" s="37"/>
      <c r="ATI581" s="37"/>
      <c r="ATJ581" s="37"/>
      <c r="ATK581" s="37"/>
      <c r="ATL581" s="37"/>
      <c r="ATM581" s="37"/>
      <c r="ATN581" s="37"/>
      <c r="ATO581" s="37"/>
      <c r="ATP581" s="37"/>
      <c r="ATQ581" s="37"/>
      <c r="ATR581" s="37"/>
      <c r="ATS581" s="37"/>
      <c r="ATT581" s="37"/>
      <c r="ATU581" s="37"/>
      <c r="ATV581" s="37"/>
      <c r="ATW581" s="37"/>
      <c r="ATX581" s="37"/>
      <c r="ATY581" s="37"/>
      <c r="ATZ581" s="37"/>
      <c r="AUA581" s="37"/>
      <c r="AUB581" s="37"/>
      <c r="AUC581" s="37"/>
      <c r="AUD581" s="37"/>
      <c r="AUE581" s="37"/>
      <c r="AUF581" s="37"/>
      <c r="AUG581" s="37"/>
      <c r="AUH581" s="37"/>
      <c r="AUI581" s="37"/>
      <c r="AUJ581" s="37"/>
      <c r="AUK581" s="37"/>
      <c r="AUL581" s="37"/>
      <c r="AUM581" s="37"/>
      <c r="AUN581" s="37"/>
      <c r="AUO581" s="37"/>
      <c r="AUP581" s="37"/>
      <c r="AUQ581" s="37"/>
      <c r="AUR581" s="37"/>
      <c r="AUS581" s="37"/>
      <c r="AUT581" s="37"/>
      <c r="AUU581" s="37"/>
      <c r="AUV581" s="37"/>
      <c r="AUW581" s="37"/>
      <c r="AUX581" s="37"/>
      <c r="AUY581" s="37"/>
      <c r="AUZ581" s="37"/>
      <c r="AVA581" s="37"/>
      <c r="AVB581" s="37"/>
      <c r="AVC581" s="37"/>
      <c r="AVD581" s="37"/>
      <c r="AVE581" s="37"/>
      <c r="AVF581" s="37"/>
      <c r="AVG581" s="37"/>
      <c r="AVH581" s="37"/>
      <c r="AVI581" s="37"/>
      <c r="AVJ581" s="37"/>
      <c r="AVK581" s="37"/>
      <c r="AVL581" s="37"/>
      <c r="AVM581" s="37"/>
      <c r="AVN581" s="37"/>
      <c r="AVO581" s="37"/>
      <c r="AVP581" s="37"/>
      <c r="AVQ581" s="37"/>
      <c r="AVR581" s="37"/>
      <c r="AVS581" s="37"/>
      <c r="AVT581" s="37"/>
      <c r="AVU581" s="37"/>
      <c r="AVV581" s="37"/>
      <c r="AVW581" s="37"/>
      <c r="AVX581" s="37"/>
      <c r="AVY581" s="37"/>
      <c r="AVZ581" s="37"/>
      <c r="AWA581" s="37"/>
      <c r="AWB581" s="37"/>
      <c r="AWC581" s="37"/>
      <c r="AWD581" s="37"/>
      <c r="AWE581" s="37"/>
      <c r="AWF581" s="37"/>
      <c r="AWG581" s="37"/>
      <c r="AWH581" s="37"/>
      <c r="AWI581" s="37"/>
      <c r="AWJ581" s="37"/>
      <c r="AWK581" s="37"/>
      <c r="AWL581" s="37"/>
      <c r="AWM581" s="37"/>
      <c r="AWN581" s="37"/>
      <c r="AWO581" s="37"/>
      <c r="AWP581" s="37"/>
      <c r="AWQ581" s="37"/>
      <c r="AWR581" s="37"/>
      <c r="AWS581" s="37"/>
      <c r="AWT581" s="37"/>
      <c r="AWU581" s="37"/>
      <c r="AWV581" s="37"/>
      <c r="AWW581" s="37"/>
      <c r="AWX581" s="37"/>
      <c r="AWY581" s="37"/>
      <c r="AWZ581" s="37"/>
      <c r="AXA581" s="37"/>
      <c r="AXB581" s="37"/>
      <c r="AXC581" s="37"/>
      <c r="AXD581" s="37"/>
      <c r="AXE581" s="37"/>
      <c r="AXF581" s="37"/>
      <c r="AXG581" s="37"/>
      <c r="AXH581" s="37"/>
      <c r="AXI581" s="37"/>
      <c r="AXJ581" s="37"/>
      <c r="AXK581" s="37"/>
      <c r="AXL581" s="37"/>
      <c r="AXM581" s="37"/>
      <c r="AXN581" s="37"/>
      <c r="AXO581" s="37"/>
      <c r="AXP581" s="37"/>
      <c r="AXQ581" s="37"/>
      <c r="AXR581" s="37"/>
      <c r="AXS581" s="37"/>
      <c r="AXT581" s="37"/>
      <c r="AXU581" s="37"/>
      <c r="AXV581" s="37"/>
      <c r="AXW581" s="37"/>
      <c r="AXX581" s="37"/>
      <c r="AXY581" s="37"/>
      <c r="AXZ581" s="37"/>
      <c r="AYA581" s="37"/>
      <c r="AYB581" s="37"/>
      <c r="AYC581" s="37"/>
      <c r="AYD581" s="37"/>
      <c r="AYE581" s="37"/>
      <c r="AYF581" s="37"/>
      <c r="AYG581" s="37"/>
      <c r="AYH581" s="37"/>
      <c r="AYI581" s="37"/>
      <c r="AYJ581" s="37"/>
      <c r="AYK581" s="37"/>
      <c r="AYL581" s="37"/>
      <c r="AYM581" s="37"/>
      <c r="AYN581" s="37"/>
      <c r="AYO581" s="37"/>
      <c r="AYP581" s="37"/>
      <c r="AYQ581" s="37"/>
      <c r="AYR581" s="37"/>
      <c r="AYS581" s="37"/>
      <c r="AYT581" s="37"/>
      <c r="AYU581" s="37"/>
      <c r="AYV581" s="37"/>
      <c r="AYW581" s="37"/>
      <c r="AYX581" s="37"/>
      <c r="AYY581" s="37"/>
      <c r="AYZ581" s="37"/>
      <c r="AZA581" s="37"/>
      <c r="AZB581" s="37"/>
      <c r="AZC581" s="37"/>
      <c r="AZD581" s="37"/>
      <c r="AZE581" s="37"/>
      <c r="AZF581" s="37"/>
      <c r="AZG581" s="37"/>
      <c r="AZH581" s="37"/>
      <c r="AZI581" s="37"/>
      <c r="AZJ581" s="37"/>
      <c r="AZK581" s="37"/>
      <c r="AZL581" s="37"/>
      <c r="AZM581" s="37"/>
      <c r="AZN581" s="37"/>
      <c r="AZO581" s="37"/>
      <c r="AZP581" s="37"/>
      <c r="AZQ581" s="37"/>
      <c r="AZR581" s="37"/>
      <c r="AZS581" s="37"/>
      <c r="AZT581" s="37"/>
      <c r="AZU581" s="37"/>
      <c r="AZV581" s="37"/>
      <c r="AZW581" s="37"/>
      <c r="AZX581" s="37"/>
      <c r="AZY581" s="37"/>
      <c r="AZZ581" s="37"/>
      <c r="BAA581" s="37"/>
      <c r="BAB581" s="37"/>
      <c r="BAC581" s="37"/>
      <c r="BAD581" s="37"/>
      <c r="BAE581" s="37"/>
      <c r="BAF581" s="37"/>
      <c r="BAG581" s="37"/>
      <c r="BAH581" s="37"/>
      <c r="BAI581" s="37"/>
      <c r="BAJ581" s="37"/>
      <c r="BAK581" s="37"/>
      <c r="BAL581" s="37"/>
      <c r="BAM581" s="37"/>
      <c r="BAN581" s="37"/>
      <c r="BAO581" s="37"/>
      <c r="BAP581" s="37"/>
      <c r="BAQ581" s="37"/>
      <c r="BAR581" s="37"/>
      <c r="BAS581" s="37"/>
      <c r="BAT581" s="37"/>
      <c r="BAU581" s="37"/>
      <c r="BAV581" s="37"/>
      <c r="BAW581" s="37"/>
      <c r="BAX581" s="37"/>
      <c r="BAY581" s="37"/>
      <c r="BAZ581" s="37"/>
      <c r="BBA581" s="37"/>
      <c r="BBB581" s="37"/>
      <c r="BBC581" s="37"/>
      <c r="BBD581" s="37"/>
      <c r="BBE581" s="37"/>
      <c r="BBF581" s="37"/>
      <c r="BBG581" s="37"/>
      <c r="BBH581" s="37"/>
      <c r="BBI581" s="37"/>
      <c r="BBJ581" s="37"/>
      <c r="BBK581" s="37"/>
      <c r="BBL581" s="37"/>
      <c r="BBM581" s="37"/>
      <c r="BBN581" s="37"/>
      <c r="BBO581" s="37"/>
      <c r="BBP581" s="37"/>
      <c r="BBQ581" s="37"/>
      <c r="BBR581" s="37"/>
      <c r="BBS581" s="37"/>
      <c r="BBT581" s="37"/>
      <c r="BBU581" s="37"/>
      <c r="BBV581" s="37"/>
      <c r="BBW581" s="37"/>
      <c r="BBX581" s="37"/>
      <c r="BBY581" s="37"/>
      <c r="BBZ581" s="37"/>
      <c r="BCA581" s="37"/>
      <c r="BCB581" s="37"/>
      <c r="BCC581" s="37"/>
      <c r="BCD581" s="37"/>
      <c r="BCE581" s="37"/>
      <c r="BCF581" s="37"/>
      <c r="BCG581" s="37"/>
      <c r="BCH581" s="37"/>
      <c r="BCI581" s="37"/>
      <c r="BCJ581" s="37"/>
      <c r="BCK581" s="37"/>
      <c r="BCL581" s="37"/>
      <c r="BCM581" s="37"/>
      <c r="BCN581" s="37"/>
      <c r="BCO581" s="37"/>
      <c r="BCP581" s="37"/>
      <c r="BCQ581" s="37"/>
      <c r="BCR581" s="37"/>
      <c r="BCS581" s="37"/>
      <c r="BCT581" s="37"/>
      <c r="BCU581" s="37"/>
      <c r="BCV581" s="37"/>
      <c r="BCW581" s="37"/>
      <c r="BCX581" s="37"/>
      <c r="BCY581" s="37"/>
      <c r="BCZ581" s="37"/>
      <c r="BDA581" s="37"/>
      <c r="BDB581" s="37"/>
      <c r="BDC581" s="37"/>
      <c r="BDD581" s="37"/>
      <c r="BDE581" s="37"/>
      <c r="BDF581" s="37"/>
      <c r="BDG581" s="37"/>
      <c r="BDH581" s="37"/>
      <c r="BDI581" s="37"/>
      <c r="BDJ581" s="37"/>
      <c r="BDK581" s="37"/>
      <c r="BDL581" s="37"/>
      <c r="BDM581" s="37"/>
      <c r="BDN581" s="37"/>
      <c r="BDO581" s="37"/>
      <c r="BDP581" s="37"/>
      <c r="BDQ581" s="37"/>
      <c r="BDR581" s="37"/>
      <c r="BDS581" s="37"/>
      <c r="BDT581" s="37"/>
      <c r="BDU581" s="37"/>
      <c r="BDV581" s="37"/>
      <c r="BDW581" s="37"/>
      <c r="BDX581" s="37"/>
      <c r="BDY581" s="37"/>
      <c r="BDZ581" s="37"/>
      <c r="BEA581" s="37"/>
      <c r="BEB581" s="37"/>
      <c r="BEC581" s="37"/>
      <c r="BED581" s="37"/>
      <c r="BEE581" s="37"/>
      <c r="BEF581" s="37"/>
      <c r="BEG581" s="37"/>
      <c r="BEH581" s="37"/>
      <c r="BEI581" s="37"/>
      <c r="BEJ581" s="37"/>
      <c r="BEK581" s="37"/>
      <c r="BEL581" s="37"/>
      <c r="BEM581" s="37"/>
      <c r="BEN581" s="37"/>
      <c r="BEO581" s="37"/>
      <c r="BEP581" s="37"/>
      <c r="BEQ581" s="37"/>
      <c r="BER581" s="37"/>
      <c r="BES581" s="37"/>
      <c r="BET581" s="37"/>
      <c r="BEU581" s="37"/>
      <c r="BEV581" s="37"/>
      <c r="BEW581" s="37"/>
      <c r="BEX581" s="37"/>
      <c r="BEY581" s="37"/>
      <c r="BEZ581" s="37"/>
      <c r="BFA581" s="37"/>
      <c r="BFB581" s="37"/>
      <c r="BFC581" s="37"/>
      <c r="BFD581" s="37"/>
      <c r="BFE581" s="37"/>
      <c r="BFF581" s="37"/>
      <c r="BFG581" s="37"/>
      <c r="BFH581" s="37"/>
      <c r="BFI581" s="37"/>
      <c r="BFJ581" s="37"/>
      <c r="BFK581" s="37"/>
      <c r="BFL581" s="37"/>
      <c r="BFM581" s="37"/>
      <c r="BFN581" s="37"/>
      <c r="BFO581" s="37"/>
      <c r="BFP581" s="37"/>
      <c r="BFQ581" s="37"/>
      <c r="BFR581" s="37"/>
      <c r="BFS581" s="37"/>
      <c r="BFT581" s="37"/>
      <c r="BFU581" s="37"/>
      <c r="BFV581" s="37"/>
      <c r="BFW581" s="37"/>
      <c r="BFX581" s="37"/>
      <c r="BFY581" s="37"/>
      <c r="BFZ581" s="37"/>
      <c r="BGA581" s="37"/>
      <c r="BGB581" s="37"/>
      <c r="BGC581" s="37"/>
      <c r="BGD581" s="37"/>
      <c r="BGE581" s="37"/>
      <c r="BGF581" s="37"/>
      <c r="BGG581" s="37"/>
      <c r="BGH581" s="37"/>
      <c r="BGI581" s="37"/>
      <c r="BGJ581" s="37"/>
      <c r="BGK581" s="37"/>
      <c r="BGL581" s="37"/>
      <c r="BGM581" s="37"/>
      <c r="BGN581" s="37"/>
      <c r="BGO581" s="37"/>
      <c r="BGP581" s="37"/>
      <c r="BGQ581" s="37"/>
      <c r="BGR581" s="37"/>
      <c r="BGS581" s="37"/>
      <c r="BGT581" s="37"/>
      <c r="BGU581" s="37"/>
      <c r="BGV581" s="37"/>
      <c r="BGW581" s="37"/>
      <c r="BGX581" s="37"/>
      <c r="BGY581" s="37"/>
      <c r="BGZ581" s="37"/>
      <c r="BHA581" s="37"/>
      <c r="BHB581" s="37"/>
      <c r="BHC581" s="37"/>
      <c r="BHD581" s="37"/>
      <c r="BHE581" s="37"/>
      <c r="BHF581" s="37"/>
      <c r="BHG581" s="37"/>
      <c r="BHH581" s="37"/>
      <c r="BHI581" s="37"/>
      <c r="BHJ581" s="37"/>
      <c r="BHK581" s="37"/>
      <c r="BHL581" s="37"/>
      <c r="BHM581" s="37"/>
      <c r="BHN581" s="37"/>
      <c r="BHO581" s="37"/>
      <c r="BHP581" s="37"/>
      <c r="BHQ581" s="37"/>
      <c r="BHR581" s="37"/>
      <c r="BHS581" s="37"/>
      <c r="BHT581" s="37"/>
      <c r="BHU581" s="37"/>
      <c r="BHV581" s="37"/>
      <c r="BHW581" s="37"/>
      <c r="BHX581" s="37"/>
      <c r="BHY581" s="37"/>
      <c r="BHZ581" s="37"/>
      <c r="BIA581" s="37"/>
      <c r="BIB581" s="37"/>
      <c r="BIC581" s="37"/>
      <c r="BID581" s="37"/>
      <c r="BIE581" s="37"/>
      <c r="BIF581" s="37"/>
      <c r="BIG581" s="37"/>
      <c r="BIH581" s="37"/>
      <c r="BII581" s="37"/>
      <c r="BIJ581" s="37"/>
      <c r="BIK581" s="37"/>
      <c r="BIL581" s="37"/>
      <c r="BIM581" s="37"/>
      <c r="BIN581" s="37"/>
      <c r="BIO581" s="37"/>
      <c r="BIP581" s="37"/>
      <c r="BIQ581" s="37"/>
      <c r="BIR581" s="37"/>
      <c r="BIS581" s="37"/>
      <c r="BIT581" s="37"/>
      <c r="BIU581" s="37"/>
      <c r="BIV581" s="37"/>
      <c r="BIW581" s="37"/>
      <c r="BIX581" s="37"/>
      <c r="BIY581" s="37"/>
      <c r="BIZ581" s="37"/>
      <c r="BJA581" s="37"/>
      <c r="BJB581" s="37"/>
      <c r="BJC581" s="37"/>
      <c r="BJD581" s="37"/>
      <c r="BJE581" s="37"/>
      <c r="BJF581" s="37"/>
      <c r="BJG581" s="37"/>
      <c r="BJH581" s="37"/>
      <c r="BJI581" s="37"/>
      <c r="BJJ581" s="37"/>
      <c r="BJK581" s="37"/>
      <c r="BJL581" s="37"/>
      <c r="BJM581" s="37"/>
      <c r="BJN581" s="37"/>
      <c r="BJO581" s="37"/>
      <c r="BJP581" s="37"/>
      <c r="BJQ581" s="37"/>
      <c r="BJR581" s="37"/>
      <c r="BJS581" s="37"/>
      <c r="BJT581" s="37"/>
      <c r="BJU581" s="37"/>
      <c r="BJV581" s="37"/>
      <c r="BJW581" s="37"/>
      <c r="BJX581" s="37"/>
      <c r="BJY581" s="37"/>
      <c r="BJZ581" s="37"/>
      <c r="BKA581" s="37"/>
      <c r="BKB581" s="37"/>
      <c r="BKC581" s="37"/>
      <c r="BKD581" s="37"/>
      <c r="BKE581" s="37"/>
      <c r="BKF581" s="37"/>
      <c r="BKG581" s="37"/>
      <c r="BKH581" s="37"/>
      <c r="BKI581" s="37"/>
      <c r="BKJ581" s="37"/>
      <c r="BKK581" s="37"/>
      <c r="BKL581" s="37"/>
      <c r="BKM581" s="37"/>
      <c r="BKN581" s="37"/>
      <c r="BKO581" s="37"/>
      <c r="BKP581" s="37"/>
      <c r="BKQ581" s="37"/>
      <c r="BKR581" s="37"/>
      <c r="BKS581" s="37"/>
      <c r="BKT581" s="37"/>
      <c r="BKU581" s="37"/>
      <c r="BKV581" s="37"/>
      <c r="BKW581" s="37"/>
      <c r="BKX581" s="37"/>
      <c r="BKY581" s="37"/>
      <c r="BKZ581" s="37"/>
      <c r="BLA581" s="37"/>
      <c r="BLB581" s="37"/>
      <c r="BLC581" s="37"/>
      <c r="BLD581" s="37"/>
      <c r="BLE581" s="37"/>
      <c r="BLF581" s="37"/>
      <c r="BLG581" s="37"/>
      <c r="BLH581" s="37"/>
      <c r="BLI581" s="37"/>
      <c r="BLJ581" s="37"/>
      <c r="BLK581" s="37"/>
      <c r="BLL581" s="37"/>
      <c r="BLM581" s="37"/>
      <c r="BLN581" s="37"/>
      <c r="BLO581" s="37"/>
      <c r="BLP581" s="37"/>
      <c r="BLQ581" s="37"/>
      <c r="BLR581" s="37"/>
      <c r="BLS581" s="37"/>
      <c r="BLT581" s="37"/>
      <c r="BLU581" s="37"/>
      <c r="BLV581" s="37"/>
      <c r="BLW581" s="37"/>
      <c r="BLX581" s="37"/>
      <c r="BLY581" s="37"/>
      <c r="BLZ581" s="37"/>
      <c r="BMA581" s="37"/>
      <c r="BMB581" s="37"/>
      <c r="BMC581" s="37"/>
      <c r="BMD581" s="37"/>
      <c r="BME581" s="37"/>
      <c r="BMF581" s="37"/>
      <c r="BMG581" s="37"/>
      <c r="BMH581" s="37"/>
      <c r="BMI581" s="37"/>
      <c r="BMJ581" s="37"/>
      <c r="BMK581" s="37"/>
      <c r="BML581" s="37"/>
      <c r="BMM581" s="37"/>
      <c r="BMN581" s="37"/>
      <c r="BMO581" s="37"/>
      <c r="BMP581" s="37"/>
      <c r="BMQ581" s="37"/>
      <c r="BMR581" s="37"/>
      <c r="BMS581" s="37"/>
      <c r="BMT581" s="37"/>
      <c r="BMU581" s="37"/>
      <c r="BMV581" s="37"/>
      <c r="BMW581" s="37"/>
      <c r="BMX581" s="37"/>
      <c r="BMY581" s="37"/>
      <c r="BMZ581" s="37"/>
      <c r="BNA581" s="37"/>
      <c r="BNB581" s="37"/>
      <c r="BNC581" s="37"/>
      <c r="BND581" s="37"/>
      <c r="BNE581" s="37"/>
      <c r="BNF581" s="37"/>
      <c r="BNG581" s="37"/>
      <c r="BNH581" s="37"/>
      <c r="BNI581" s="37"/>
      <c r="BNJ581" s="37"/>
      <c r="BNK581" s="37"/>
      <c r="BNL581" s="37"/>
      <c r="BNM581" s="37"/>
      <c r="BNN581" s="37"/>
      <c r="BNO581" s="37"/>
      <c r="BNP581" s="37"/>
      <c r="BNQ581" s="37"/>
      <c r="BNR581" s="37"/>
      <c r="BNS581" s="37"/>
      <c r="BNT581" s="37"/>
      <c r="BNU581" s="37"/>
      <c r="BNV581" s="37"/>
      <c r="BNW581" s="37"/>
      <c r="BNX581" s="37"/>
      <c r="BNY581" s="37"/>
      <c r="BNZ581" s="37"/>
      <c r="BOA581" s="37"/>
      <c r="BOB581" s="37"/>
      <c r="BOC581" s="37"/>
      <c r="BOD581" s="37"/>
      <c r="BOE581" s="37"/>
      <c r="BOF581" s="37"/>
      <c r="BOG581" s="37"/>
      <c r="BOH581" s="37"/>
      <c r="BOI581" s="37"/>
      <c r="BOJ581" s="37"/>
      <c r="BOK581" s="37"/>
      <c r="BOL581" s="37"/>
      <c r="BOM581" s="37"/>
      <c r="BON581" s="37"/>
      <c r="BOO581" s="37"/>
      <c r="BOP581" s="37"/>
      <c r="BOQ581" s="37"/>
      <c r="BOR581" s="37"/>
      <c r="BOS581" s="37"/>
      <c r="BOT581" s="37"/>
      <c r="BOU581" s="37"/>
      <c r="BOV581" s="37"/>
      <c r="BOW581" s="37"/>
      <c r="BOX581" s="37"/>
      <c r="BOY581" s="37"/>
      <c r="BOZ581" s="37"/>
      <c r="BPA581" s="37"/>
      <c r="BPB581" s="37"/>
      <c r="BPC581" s="37"/>
      <c r="BPD581" s="37"/>
      <c r="BPE581" s="37"/>
      <c r="BPF581" s="37"/>
      <c r="BPG581" s="37"/>
      <c r="BPH581" s="37"/>
      <c r="BPI581" s="37"/>
      <c r="BPJ581" s="37"/>
      <c r="BPK581" s="37"/>
      <c r="BPL581" s="37"/>
      <c r="BPM581" s="37"/>
      <c r="BPN581" s="37"/>
      <c r="BPO581" s="37"/>
      <c r="BPP581" s="37"/>
      <c r="BPQ581" s="37"/>
      <c r="BPR581" s="37"/>
      <c r="BPS581" s="37"/>
      <c r="BPT581" s="37"/>
      <c r="BPU581" s="37"/>
      <c r="BPV581" s="37"/>
      <c r="BPW581" s="37"/>
      <c r="BPX581" s="37"/>
      <c r="BPY581" s="37"/>
      <c r="BPZ581" s="37"/>
      <c r="BQA581" s="37"/>
      <c r="BQB581" s="37"/>
      <c r="BQC581" s="37"/>
      <c r="BQD581" s="37"/>
      <c r="BQE581" s="37"/>
      <c r="BQF581" s="37"/>
      <c r="BQG581" s="37"/>
      <c r="BQH581" s="37"/>
      <c r="BQI581" s="37"/>
      <c r="BQJ581" s="37"/>
      <c r="BQK581" s="37"/>
      <c r="BQL581" s="37"/>
      <c r="BQM581" s="37"/>
      <c r="BQN581" s="37"/>
      <c r="BQO581" s="37"/>
      <c r="BQP581" s="37"/>
      <c r="BQQ581" s="37"/>
      <c r="BQR581" s="37"/>
      <c r="BQS581" s="37"/>
      <c r="BQT581" s="37"/>
      <c r="BQU581" s="37"/>
      <c r="BQV581" s="37"/>
      <c r="BQW581" s="37"/>
      <c r="BQX581" s="37"/>
      <c r="BQY581" s="37"/>
      <c r="BQZ581" s="37"/>
      <c r="BRA581" s="37"/>
      <c r="BRB581" s="37"/>
      <c r="BRC581" s="37"/>
      <c r="BRD581" s="37"/>
      <c r="BRE581" s="37"/>
      <c r="BRF581" s="37"/>
      <c r="BRG581" s="37"/>
      <c r="BRH581" s="37"/>
      <c r="BRI581" s="37"/>
      <c r="BRJ581" s="37"/>
      <c r="BRK581" s="37"/>
      <c r="BRL581" s="37"/>
      <c r="BRM581" s="37"/>
      <c r="BRN581" s="37"/>
      <c r="BRO581" s="37"/>
      <c r="BRP581" s="37"/>
      <c r="BRQ581" s="37"/>
      <c r="BRR581" s="37"/>
      <c r="BRS581" s="37"/>
      <c r="BRT581" s="37"/>
      <c r="BRU581" s="37"/>
      <c r="BRV581" s="37"/>
      <c r="BRW581" s="37"/>
      <c r="BRX581" s="37"/>
      <c r="BRY581" s="37"/>
      <c r="BRZ581" s="37"/>
      <c r="BSA581" s="37"/>
      <c r="BSB581" s="37"/>
      <c r="BSC581" s="37"/>
      <c r="BSD581" s="37"/>
      <c r="BSE581" s="37"/>
      <c r="BSF581" s="37"/>
      <c r="BSG581" s="37"/>
      <c r="BSH581" s="37"/>
      <c r="BSI581" s="37"/>
      <c r="BSJ581" s="37"/>
      <c r="BSK581" s="37"/>
      <c r="BSL581" s="37"/>
      <c r="BSM581" s="37"/>
      <c r="BSN581" s="37"/>
      <c r="BSO581" s="37"/>
      <c r="BSP581" s="37"/>
      <c r="BSQ581" s="37"/>
      <c r="BSR581" s="37"/>
      <c r="BSS581" s="37"/>
      <c r="BST581" s="37"/>
      <c r="BSU581" s="37"/>
      <c r="BSV581" s="37"/>
      <c r="BSW581" s="37"/>
      <c r="BSX581" s="37"/>
      <c r="BSY581" s="37"/>
      <c r="BSZ581" s="37"/>
      <c r="BTA581" s="37"/>
      <c r="BTB581" s="37"/>
      <c r="BTC581" s="37"/>
      <c r="BTD581" s="37"/>
      <c r="BTE581" s="37"/>
      <c r="BTF581" s="37"/>
      <c r="BTG581" s="37"/>
      <c r="BTH581" s="37"/>
      <c r="BTI581" s="37"/>
      <c r="BTJ581" s="37"/>
      <c r="BTK581" s="37"/>
      <c r="BTL581" s="37"/>
      <c r="BTM581" s="37"/>
      <c r="BTN581" s="37"/>
      <c r="BTO581" s="37"/>
      <c r="BTP581" s="37"/>
      <c r="BTQ581" s="37"/>
      <c r="BTR581" s="37"/>
      <c r="BTS581" s="37"/>
      <c r="BTT581" s="37"/>
      <c r="BTU581" s="37"/>
      <c r="BTV581" s="37"/>
      <c r="BTW581" s="37"/>
      <c r="BTX581" s="37"/>
      <c r="BTY581" s="37"/>
      <c r="BTZ581" s="37"/>
      <c r="BUA581" s="37"/>
      <c r="BUB581" s="37"/>
      <c r="BUC581" s="37"/>
      <c r="BUD581" s="37"/>
      <c r="BUE581" s="37"/>
      <c r="BUF581" s="37"/>
      <c r="BUG581" s="37"/>
      <c r="BUH581" s="37"/>
      <c r="BUI581" s="37"/>
      <c r="BUJ581" s="37"/>
      <c r="BUK581" s="37"/>
      <c r="BUL581" s="37"/>
      <c r="BUM581" s="37"/>
      <c r="BUN581" s="37"/>
      <c r="BUO581" s="37"/>
      <c r="BUP581" s="37"/>
      <c r="BUQ581" s="37"/>
      <c r="BUR581" s="37"/>
      <c r="BUS581" s="37"/>
      <c r="BUT581" s="37"/>
      <c r="BUU581" s="37"/>
      <c r="BUV581" s="37"/>
      <c r="BUW581" s="37"/>
      <c r="BUX581" s="37"/>
      <c r="BUY581" s="37"/>
      <c r="BUZ581" s="37"/>
      <c r="BVA581" s="37"/>
      <c r="BVB581" s="37"/>
      <c r="BVC581" s="37"/>
      <c r="BVD581" s="37"/>
      <c r="BVE581" s="37"/>
      <c r="BVF581" s="37"/>
      <c r="BVG581" s="37"/>
      <c r="BVH581" s="37"/>
      <c r="BVI581" s="37"/>
      <c r="BVJ581" s="37"/>
      <c r="BVK581" s="37"/>
      <c r="BVL581" s="37"/>
      <c r="BVM581" s="37"/>
      <c r="BVN581" s="37"/>
      <c r="BVO581" s="37"/>
      <c r="BVP581" s="37"/>
      <c r="BVQ581" s="37"/>
      <c r="BVR581" s="37"/>
      <c r="BVS581" s="37"/>
      <c r="BVT581" s="37"/>
      <c r="BVU581" s="37"/>
      <c r="BVV581" s="37"/>
      <c r="BVW581" s="37"/>
      <c r="BVX581" s="37"/>
      <c r="BVY581" s="37"/>
      <c r="BVZ581" s="37"/>
      <c r="BWA581" s="37"/>
      <c r="BWB581" s="37"/>
      <c r="BWC581" s="37"/>
      <c r="BWD581" s="37"/>
      <c r="BWE581" s="37"/>
      <c r="BWF581" s="37"/>
      <c r="BWG581" s="37"/>
      <c r="BWH581" s="37"/>
      <c r="BWI581" s="37"/>
      <c r="BWJ581" s="37"/>
      <c r="BWK581" s="37"/>
      <c r="BWL581" s="37"/>
      <c r="BWM581" s="37"/>
      <c r="BWN581" s="37"/>
      <c r="BWO581" s="37"/>
      <c r="BWP581" s="37"/>
      <c r="BWQ581" s="37"/>
      <c r="BWR581" s="37"/>
      <c r="BWS581" s="37"/>
      <c r="BWT581" s="37"/>
      <c r="BWU581" s="37"/>
      <c r="BWV581" s="37"/>
      <c r="BWW581" s="37"/>
      <c r="BWX581" s="37"/>
      <c r="BWY581" s="37"/>
      <c r="BWZ581" s="37"/>
      <c r="BXA581" s="37"/>
      <c r="BXB581" s="37"/>
      <c r="BXC581" s="37"/>
      <c r="BXD581" s="37"/>
      <c r="BXE581" s="37"/>
      <c r="BXF581" s="37"/>
      <c r="BXG581" s="37"/>
      <c r="BXH581" s="37"/>
      <c r="BXI581" s="37"/>
      <c r="BXJ581" s="37"/>
      <c r="BXK581" s="37"/>
      <c r="BXL581" s="37"/>
      <c r="BXM581" s="37"/>
      <c r="BXN581" s="37"/>
      <c r="BXO581" s="37"/>
      <c r="BXP581" s="37"/>
      <c r="BXQ581" s="37"/>
      <c r="BXR581" s="37"/>
      <c r="BXS581" s="37"/>
      <c r="BXT581" s="37"/>
      <c r="BXU581" s="37"/>
      <c r="BXV581" s="37"/>
      <c r="BXW581" s="37"/>
      <c r="BXX581" s="37"/>
      <c r="BXY581" s="37"/>
      <c r="BXZ581" s="37"/>
      <c r="BYA581" s="37"/>
      <c r="BYB581" s="37"/>
      <c r="BYC581" s="37"/>
      <c r="BYD581" s="37"/>
      <c r="BYE581" s="37"/>
      <c r="BYF581" s="37"/>
      <c r="BYG581" s="37"/>
      <c r="BYH581" s="37"/>
      <c r="BYI581" s="37"/>
      <c r="BYJ581" s="37"/>
      <c r="BYK581" s="37"/>
      <c r="BYL581" s="37"/>
      <c r="BYM581" s="37"/>
      <c r="BYN581" s="37"/>
      <c r="BYO581" s="37"/>
      <c r="BYP581" s="37"/>
      <c r="BYQ581" s="37"/>
      <c r="BYR581" s="37"/>
      <c r="BYS581" s="37"/>
      <c r="BYT581" s="37"/>
      <c r="BYU581" s="37"/>
      <c r="BYV581" s="37"/>
      <c r="BYW581" s="37"/>
      <c r="BYX581" s="37"/>
      <c r="BYY581" s="37"/>
      <c r="BYZ581" s="37"/>
      <c r="BZA581" s="37"/>
      <c r="BZB581" s="37"/>
      <c r="BZC581" s="37"/>
      <c r="BZD581" s="37"/>
      <c r="BZE581" s="37"/>
      <c r="BZF581" s="37"/>
      <c r="BZG581" s="37"/>
      <c r="BZH581" s="37"/>
      <c r="BZI581" s="37"/>
      <c r="BZJ581" s="37"/>
      <c r="BZK581" s="37"/>
      <c r="BZL581" s="37"/>
      <c r="BZM581" s="37"/>
      <c r="BZN581" s="37"/>
      <c r="BZO581" s="37"/>
      <c r="BZP581" s="37"/>
      <c r="BZQ581" s="37"/>
      <c r="BZR581" s="37"/>
      <c r="BZS581" s="37"/>
      <c r="BZT581" s="37"/>
      <c r="BZU581" s="37"/>
      <c r="BZV581" s="37"/>
      <c r="BZW581" s="37"/>
      <c r="BZX581" s="37"/>
      <c r="BZY581" s="37"/>
      <c r="BZZ581" s="37"/>
      <c r="CAA581" s="37"/>
      <c r="CAB581" s="37"/>
      <c r="CAC581" s="37"/>
      <c r="CAD581" s="37"/>
      <c r="CAE581" s="37"/>
      <c r="CAF581" s="37"/>
      <c r="CAG581" s="37"/>
      <c r="CAH581" s="37"/>
      <c r="CAI581" s="37"/>
      <c r="CAJ581" s="37"/>
      <c r="CAK581" s="37"/>
      <c r="CAL581" s="37"/>
      <c r="CAM581" s="37"/>
      <c r="CAN581" s="37"/>
      <c r="CAO581" s="37"/>
      <c r="CAP581" s="37"/>
      <c r="CAQ581" s="37"/>
      <c r="CAR581" s="37"/>
      <c r="CAS581" s="37"/>
      <c r="CAT581" s="37"/>
      <c r="CAU581" s="37"/>
      <c r="CAV581" s="37"/>
      <c r="CAW581" s="37"/>
      <c r="CAX581" s="37"/>
      <c r="CAY581" s="37"/>
      <c r="CAZ581" s="37"/>
      <c r="CBA581" s="37"/>
      <c r="CBB581" s="37"/>
      <c r="CBC581" s="37"/>
      <c r="CBD581" s="37"/>
      <c r="CBE581" s="37"/>
      <c r="CBF581" s="37"/>
      <c r="CBG581" s="37"/>
      <c r="CBH581" s="37"/>
      <c r="CBI581" s="37"/>
      <c r="CBJ581" s="37"/>
      <c r="CBK581" s="37"/>
      <c r="CBL581" s="37"/>
      <c r="CBM581" s="37"/>
      <c r="CBN581" s="37"/>
      <c r="CBO581" s="37"/>
      <c r="CBP581" s="37"/>
      <c r="CBQ581" s="37"/>
      <c r="CBR581" s="37"/>
      <c r="CBS581" s="37"/>
      <c r="CBT581" s="37"/>
      <c r="CBU581" s="37"/>
      <c r="CBV581" s="37"/>
      <c r="CBW581" s="37"/>
      <c r="CBX581" s="37"/>
      <c r="CBY581" s="37"/>
      <c r="CBZ581" s="37"/>
      <c r="CCA581" s="37"/>
      <c r="CCB581" s="37"/>
      <c r="CCC581" s="37"/>
      <c r="CCD581" s="37"/>
      <c r="CCE581" s="37"/>
      <c r="CCF581" s="37"/>
      <c r="CCG581" s="37"/>
      <c r="CCH581" s="37"/>
      <c r="CCI581" s="37"/>
      <c r="CCJ581" s="37"/>
      <c r="CCK581" s="37"/>
      <c r="CCL581" s="37"/>
      <c r="CCM581" s="37"/>
      <c r="CCN581" s="37"/>
      <c r="CCO581" s="37"/>
      <c r="CCP581" s="37"/>
      <c r="CCQ581" s="37"/>
      <c r="CCR581" s="37"/>
      <c r="CCS581" s="37"/>
      <c r="CCT581" s="37"/>
      <c r="CCU581" s="37"/>
      <c r="CCV581" s="37"/>
      <c r="CCW581" s="37"/>
      <c r="CCX581" s="37"/>
      <c r="CCY581" s="37"/>
      <c r="CCZ581" s="37"/>
      <c r="CDA581" s="37"/>
      <c r="CDB581" s="37"/>
      <c r="CDC581" s="37"/>
      <c r="CDD581" s="37"/>
      <c r="CDE581" s="37"/>
      <c r="CDF581" s="37"/>
      <c r="CDG581" s="37"/>
      <c r="CDH581" s="37"/>
      <c r="CDI581" s="37"/>
      <c r="CDJ581" s="37"/>
      <c r="CDK581" s="37"/>
      <c r="CDL581" s="37"/>
      <c r="CDM581" s="37"/>
      <c r="CDN581" s="37"/>
      <c r="CDO581" s="37"/>
      <c r="CDP581" s="37"/>
      <c r="CDQ581" s="37"/>
      <c r="CDR581" s="37"/>
      <c r="CDS581" s="37"/>
      <c r="CDT581" s="37"/>
      <c r="CDU581" s="37"/>
      <c r="CDV581" s="37"/>
      <c r="CDW581" s="37"/>
      <c r="CDX581" s="37"/>
      <c r="CDY581" s="37"/>
      <c r="CDZ581" s="37"/>
      <c r="CEA581" s="37"/>
      <c r="CEB581" s="37"/>
      <c r="CEC581" s="37"/>
      <c r="CED581" s="37"/>
      <c r="CEE581" s="37"/>
      <c r="CEF581" s="37"/>
      <c r="CEG581" s="37"/>
      <c r="CEH581" s="37"/>
      <c r="CEI581" s="37"/>
      <c r="CEJ581" s="37"/>
      <c r="CEK581" s="37"/>
      <c r="CEL581" s="37"/>
      <c r="CEM581" s="37"/>
      <c r="CEN581" s="37"/>
      <c r="CEO581" s="37"/>
      <c r="CEP581" s="37"/>
      <c r="CEQ581" s="37"/>
      <c r="CER581" s="37"/>
      <c r="CES581" s="37"/>
      <c r="CET581" s="37"/>
      <c r="CEU581" s="37"/>
      <c r="CEV581" s="37"/>
      <c r="CEW581" s="37"/>
      <c r="CEX581" s="37"/>
      <c r="CEY581" s="37"/>
      <c r="CEZ581" s="37"/>
    </row>
    <row r="582" spans="1:2184" s="163" customFormat="1" ht="19.5" customHeight="1">
      <c r="A582" s="984"/>
      <c r="B582" s="894">
        <v>93141702</v>
      </c>
      <c r="C582" s="974" t="s">
        <v>830</v>
      </c>
      <c r="D582" s="981" t="s">
        <v>140</v>
      </c>
      <c r="E582" s="974" t="s">
        <v>839</v>
      </c>
      <c r="F582" s="974" t="s">
        <v>950</v>
      </c>
      <c r="G582" s="966" t="s">
        <v>279</v>
      </c>
      <c r="H582" s="971">
        <v>41000000</v>
      </c>
      <c r="I582" s="993">
        <v>41000000</v>
      </c>
      <c r="J582" s="974" t="s">
        <v>29</v>
      </c>
      <c r="K582" s="974" t="s">
        <v>29</v>
      </c>
      <c r="L582" s="974" t="s">
        <v>280</v>
      </c>
      <c r="M582" s="964" t="s">
        <v>900</v>
      </c>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c r="CT582" s="37"/>
      <c r="CU582" s="37"/>
      <c r="CV582" s="37"/>
      <c r="CW582" s="37"/>
      <c r="CX582" s="37"/>
      <c r="CY582" s="37"/>
      <c r="CZ582" s="37"/>
      <c r="DA582" s="37"/>
      <c r="DB582" s="37"/>
      <c r="DC582" s="37"/>
      <c r="DD582" s="37"/>
      <c r="DE582" s="37"/>
      <c r="DF582" s="37"/>
      <c r="DG582" s="37"/>
      <c r="DH582" s="37"/>
      <c r="DI582" s="37"/>
      <c r="DJ582" s="37"/>
      <c r="DK582" s="37"/>
      <c r="DL582" s="37"/>
      <c r="DM582" s="37"/>
      <c r="DN582" s="37"/>
      <c r="DO582" s="37"/>
      <c r="DP582" s="37"/>
      <c r="DQ582" s="37"/>
      <c r="DR582" s="37"/>
      <c r="DS582" s="37"/>
      <c r="DT582" s="37"/>
      <c r="DU582" s="37"/>
      <c r="DV582" s="37"/>
      <c r="DW582" s="37"/>
      <c r="DX582" s="37"/>
      <c r="DY582" s="37"/>
      <c r="DZ582" s="37"/>
      <c r="EA582" s="37"/>
      <c r="EB582" s="37"/>
      <c r="EC582" s="37"/>
      <c r="ED582" s="37"/>
      <c r="EE582" s="37"/>
      <c r="EF582" s="37"/>
      <c r="EG582" s="37"/>
      <c r="EH582" s="37"/>
      <c r="EI582" s="37"/>
      <c r="EJ582" s="37"/>
      <c r="EK582" s="37"/>
      <c r="EL582" s="37"/>
      <c r="EM582" s="37"/>
      <c r="EN582" s="37"/>
      <c r="EO582" s="37"/>
      <c r="EP582" s="37"/>
      <c r="EQ582" s="37"/>
      <c r="ER582" s="37"/>
      <c r="ES582" s="37"/>
      <c r="ET582" s="37"/>
      <c r="EU582" s="37"/>
      <c r="EV582" s="37"/>
      <c r="EW582" s="37"/>
      <c r="EX582" s="37"/>
      <c r="EY582" s="37"/>
      <c r="EZ582" s="37"/>
      <c r="FA582" s="37"/>
      <c r="FB582" s="37"/>
      <c r="FC582" s="37"/>
      <c r="FD582" s="37"/>
      <c r="FE582" s="37"/>
      <c r="FF582" s="37"/>
      <c r="FG582" s="37"/>
      <c r="FH582" s="37"/>
      <c r="FI582" s="37"/>
      <c r="FJ582" s="37"/>
      <c r="FK582" s="37"/>
      <c r="FL582" s="37"/>
      <c r="FM582" s="37"/>
      <c r="FN582" s="37"/>
      <c r="FO582" s="37"/>
      <c r="FP582" s="37"/>
      <c r="FQ582" s="37"/>
      <c r="FR582" s="37"/>
      <c r="FS582" s="37"/>
      <c r="FT582" s="37"/>
      <c r="FU582" s="37"/>
      <c r="FV582" s="37"/>
      <c r="FW582" s="37"/>
      <c r="FX582" s="37"/>
      <c r="FY582" s="37"/>
      <c r="FZ582" s="37"/>
      <c r="GA582" s="37"/>
      <c r="GB582" s="37"/>
      <c r="GC582" s="37"/>
      <c r="GD582" s="37"/>
      <c r="GE582" s="37"/>
      <c r="GF582" s="37"/>
      <c r="GG582" s="37"/>
      <c r="GH582" s="37"/>
      <c r="GI582" s="37"/>
      <c r="GJ582" s="37"/>
      <c r="GK582" s="37"/>
      <c r="GL582" s="37"/>
      <c r="GM582" s="37"/>
      <c r="GN582" s="37"/>
      <c r="GO582" s="37"/>
      <c r="GP582" s="37"/>
      <c r="GQ582" s="37"/>
      <c r="GR582" s="37"/>
      <c r="GS582" s="37"/>
      <c r="GT582" s="37"/>
      <c r="GU582" s="37"/>
      <c r="GV582" s="37"/>
      <c r="GW582" s="37"/>
      <c r="GX582" s="37"/>
      <c r="GY582" s="37"/>
      <c r="GZ582" s="37"/>
      <c r="HA582" s="37"/>
      <c r="HB582" s="37"/>
      <c r="HC582" s="37"/>
      <c r="HD582" s="37"/>
      <c r="HE582" s="37"/>
      <c r="HF582" s="37"/>
      <c r="HG582" s="37"/>
      <c r="HH582" s="37"/>
      <c r="HI582" s="37"/>
      <c r="HJ582" s="37"/>
      <c r="HK582" s="37"/>
      <c r="HL582" s="37"/>
      <c r="HM582" s="37"/>
      <c r="HN582" s="37"/>
      <c r="HO582" s="37"/>
      <c r="HP582" s="37"/>
      <c r="HQ582" s="37"/>
      <c r="HR582" s="37"/>
      <c r="HS582" s="37"/>
      <c r="HT582" s="37"/>
      <c r="HU582" s="37"/>
      <c r="HV582" s="37"/>
      <c r="HW582" s="37"/>
      <c r="HX582" s="37"/>
      <c r="HY582" s="37"/>
      <c r="HZ582" s="37"/>
      <c r="IA582" s="37"/>
      <c r="IB582" s="37"/>
      <c r="IC582" s="37"/>
      <c r="ID582" s="37"/>
      <c r="IE582" s="37"/>
      <c r="IF582" s="37"/>
      <c r="IG582" s="37"/>
      <c r="IH582" s="37"/>
      <c r="II582" s="37"/>
      <c r="IJ582" s="37"/>
      <c r="IK582" s="37"/>
      <c r="IL582" s="37"/>
      <c r="IM582" s="37"/>
      <c r="IN582" s="37"/>
      <c r="IO582" s="37"/>
      <c r="IP582" s="37"/>
      <c r="IQ582" s="37"/>
      <c r="IR582" s="37"/>
      <c r="IS582" s="37"/>
      <c r="IT582" s="37"/>
      <c r="IU582" s="37"/>
      <c r="IV582" s="37"/>
      <c r="IW582" s="37"/>
      <c r="IX582" s="37"/>
      <c r="IY582" s="37"/>
      <c r="IZ582" s="37"/>
      <c r="JA582" s="37"/>
      <c r="JB582" s="37"/>
      <c r="JC582" s="37"/>
      <c r="JD582" s="37"/>
      <c r="JE582" s="37"/>
      <c r="JF582" s="37"/>
      <c r="JG582" s="37"/>
      <c r="JH582" s="37"/>
      <c r="JI582" s="37"/>
      <c r="JJ582" s="37"/>
      <c r="JK582" s="37"/>
      <c r="JL582" s="37"/>
      <c r="JM582" s="37"/>
      <c r="JN582" s="37"/>
      <c r="JO582" s="37"/>
      <c r="JP582" s="37"/>
      <c r="JQ582" s="37"/>
      <c r="JR582" s="37"/>
      <c r="JS582" s="37"/>
      <c r="JT582" s="37"/>
      <c r="JU582" s="37"/>
      <c r="JV582" s="37"/>
      <c r="JW582" s="37"/>
      <c r="JX582" s="37"/>
      <c r="JY582" s="37"/>
      <c r="JZ582" s="37"/>
      <c r="KA582" s="37"/>
      <c r="KB582" s="37"/>
      <c r="KC582" s="37"/>
      <c r="KD582" s="37"/>
      <c r="KE582" s="37"/>
      <c r="KF582" s="37"/>
      <c r="KG582" s="37"/>
      <c r="KH582" s="37"/>
      <c r="KI582" s="37"/>
      <c r="KJ582" s="37"/>
      <c r="KK582" s="37"/>
      <c r="KL582" s="37"/>
      <c r="KM582" s="37"/>
      <c r="KN582" s="37"/>
      <c r="KO582" s="37"/>
      <c r="KP582" s="37"/>
      <c r="KQ582" s="37"/>
      <c r="KR582" s="37"/>
      <c r="KS582" s="37"/>
      <c r="KT582" s="37"/>
      <c r="KU582" s="37"/>
      <c r="KV582" s="37"/>
      <c r="KW582" s="37"/>
      <c r="KX582" s="37"/>
      <c r="KY582" s="37"/>
      <c r="KZ582" s="37"/>
      <c r="LA582" s="37"/>
      <c r="LB582" s="37"/>
      <c r="LC582" s="37"/>
      <c r="LD582" s="37"/>
      <c r="LE582" s="37"/>
      <c r="LF582" s="37"/>
      <c r="LG582" s="37"/>
      <c r="LH582" s="37"/>
      <c r="LI582" s="37"/>
      <c r="LJ582" s="37"/>
      <c r="LK582" s="37"/>
      <c r="LL582" s="37"/>
      <c r="LM582" s="37"/>
      <c r="LN582" s="37"/>
      <c r="LO582" s="37"/>
      <c r="LP582" s="37"/>
      <c r="LQ582" s="37"/>
      <c r="LR582" s="37"/>
      <c r="LS582" s="37"/>
      <c r="LT582" s="37"/>
      <c r="LU582" s="37"/>
      <c r="LV582" s="37"/>
      <c r="LW582" s="37"/>
      <c r="LX582" s="37"/>
      <c r="LY582" s="37"/>
      <c r="LZ582" s="37"/>
      <c r="MA582" s="37"/>
      <c r="MB582" s="37"/>
      <c r="MC582" s="37"/>
      <c r="MD582" s="37"/>
      <c r="ME582" s="37"/>
      <c r="MF582" s="37"/>
      <c r="MG582" s="37"/>
      <c r="MH582" s="37"/>
      <c r="MI582" s="37"/>
      <c r="MJ582" s="37"/>
      <c r="MK582" s="37"/>
      <c r="ML582" s="37"/>
      <c r="MM582" s="37"/>
      <c r="MN582" s="37"/>
      <c r="MO582" s="37"/>
      <c r="MP582" s="37"/>
      <c r="MQ582" s="37"/>
      <c r="MR582" s="37"/>
      <c r="MS582" s="37"/>
      <c r="MT582" s="37"/>
      <c r="MU582" s="37"/>
      <c r="MV582" s="37"/>
      <c r="MW582" s="37"/>
      <c r="MX582" s="37"/>
      <c r="MY582" s="37"/>
      <c r="MZ582" s="37"/>
      <c r="NA582" s="37"/>
      <c r="NB582" s="37"/>
      <c r="NC582" s="37"/>
      <c r="ND582" s="37"/>
      <c r="NE582" s="37"/>
      <c r="NF582" s="37"/>
      <c r="NG582" s="37"/>
      <c r="NH582" s="37"/>
      <c r="NI582" s="37"/>
      <c r="NJ582" s="37"/>
      <c r="NK582" s="37"/>
      <c r="NL582" s="37"/>
      <c r="NM582" s="37"/>
      <c r="NN582" s="37"/>
      <c r="NO582" s="37"/>
      <c r="NP582" s="37"/>
      <c r="NQ582" s="37"/>
      <c r="NR582" s="37"/>
      <c r="NS582" s="37"/>
      <c r="NT582" s="37"/>
      <c r="NU582" s="37"/>
      <c r="NV582" s="37"/>
      <c r="NW582" s="37"/>
      <c r="NX582" s="37"/>
      <c r="NY582" s="37"/>
      <c r="NZ582" s="37"/>
      <c r="OA582" s="37"/>
      <c r="OB582" s="37"/>
      <c r="OC582" s="37"/>
      <c r="OD582" s="37"/>
      <c r="OE582" s="37"/>
      <c r="OF582" s="37"/>
      <c r="OG582" s="37"/>
      <c r="OH582" s="37"/>
      <c r="OI582" s="37"/>
      <c r="OJ582" s="37"/>
      <c r="OK582" s="37"/>
      <c r="OL582" s="37"/>
      <c r="OM582" s="37"/>
      <c r="ON582" s="37"/>
      <c r="OO582" s="37"/>
      <c r="OP582" s="37"/>
      <c r="OQ582" s="37"/>
      <c r="OR582" s="37"/>
      <c r="OS582" s="37"/>
      <c r="OT582" s="37"/>
      <c r="OU582" s="37"/>
      <c r="OV582" s="37"/>
      <c r="OW582" s="37"/>
      <c r="OX582" s="37"/>
      <c r="OY582" s="37"/>
      <c r="OZ582" s="37"/>
      <c r="PA582" s="37"/>
      <c r="PB582" s="37"/>
      <c r="PC582" s="37"/>
      <c r="PD582" s="37"/>
      <c r="PE582" s="37"/>
      <c r="PF582" s="37"/>
      <c r="PG582" s="37"/>
      <c r="PH582" s="37"/>
      <c r="PI582" s="37"/>
      <c r="PJ582" s="37"/>
      <c r="PK582" s="37"/>
      <c r="PL582" s="37"/>
      <c r="PM582" s="37"/>
      <c r="PN582" s="37"/>
      <c r="PO582" s="37"/>
      <c r="PP582" s="37"/>
      <c r="PQ582" s="37"/>
      <c r="PR582" s="37"/>
      <c r="PS582" s="37"/>
      <c r="PT582" s="37"/>
      <c r="PU582" s="37"/>
      <c r="PV582" s="37"/>
      <c r="PW582" s="37"/>
      <c r="PX582" s="37"/>
      <c r="PY582" s="37"/>
      <c r="PZ582" s="37"/>
      <c r="QA582" s="37"/>
      <c r="QB582" s="37"/>
      <c r="QC582" s="37"/>
      <c r="QD582" s="37"/>
      <c r="QE582" s="37"/>
      <c r="QF582" s="37"/>
      <c r="QG582" s="37"/>
      <c r="QH582" s="37"/>
      <c r="QI582" s="37"/>
      <c r="QJ582" s="37"/>
      <c r="QK582" s="37"/>
      <c r="QL582" s="37"/>
      <c r="QM582" s="37"/>
      <c r="QN582" s="37"/>
      <c r="QO582" s="37"/>
      <c r="QP582" s="37"/>
      <c r="QQ582" s="37"/>
      <c r="QR582" s="37"/>
      <c r="QS582" s="37"/>
      <c r="QT582" s="37"/>
      <c r="QU582" s="37"/>
      <c r="QV582" s="37"/>
      <c r="QW582" s="37"/>
      <c r="QX582" s="37"/>
      <c r="QY582" s="37"/>
      <c r="QZ582" s="37"/>
      <c r="RA582" s="37"/>
      <c r="RB582" s="37"/>
      <c r="RC582" s="37"/>
      <c r="RD582" s="37"/>
      <c r="RE582" s="37"/>
      <c r="RF582" s="37"/>
      <c r="RG582" s="37"/>
      <c r="RH582" s="37"/>
      <c r="RI582" s="37"/>
      <c r="RJ582" s="37"/>
      <c r="RK582" s="37"/>
      <c r="RL582" s="37"/>
      <c r="RM582" s="37"/>
      <c r="RN582" s="37"/>
      <c r="RO582" s="37"/>
      <c r="RP582" s="37"/>
      <c r="RQ582" s="37"/>
      <c r="RR582" s="37"/>
      <c r="RS582" s="37"/>
      <c r="RT582" s="37"/>
      <c r="RU582" s="37"/>
      <c r="RV582" s="37"/>
      <c r="RW582" s="37"/>
      <c r="RX582" s="37"/>
      <c r="RY582" s="37"/>
      <c r="RZ582" s="37"/>
      <c r="SA582" s="37"/>
      <c r="SB582" s="37"/>
      <c r="SC582" s="37"/>
      <c r="SD582" s="37"/>
      <c r="SE582" s="37"/>
      <c r="SF582" s="37"/>
      <c r="SG582" s="37"/>
      <c r="SH582" s="37"/>
      <c r="SI582" s="37"/>
      <c r="SJ582" s="37"/>
      <c r="SK582" s="37"/>
      <c r="SL582" s="37"/>
      <c r="SM582" s="37"/>
      <c r="SN582" s="37"/>
      <c r="SO582" s="37"/>
      <c r="SP582" s="37"/>
      <c r="SQ582" s="37"/>
      <c r="SR582" s="37"/>
      <c r="SS582" s="37"/>
      <c r="ST582" s="37"/>
      <c r="SU582" s="37"/>
      <c r="SV582" s="37"/>
      <c r="SW582" s="37"/>
      <c r="SX582" s="37"/>
      <c r="SY582" s="37"/>
      <c r="SZ582" s="37"/>
      <c r="TA582" s="37"/>
      <c r="TB582" s="37"/>
      <c r="TC582" s="37"/>
      <c r="TD582" s="37"/>
      <c r="TE582" s="37"/>
      <c r="TF582" s="37"/>
      <c r="TG582" s="37"/>
      <c r="TH582" s="37"/>
      <c r="TI582" s="37"/>
      <c r="TJ582" s="37"/>
      <c r="TK582" s="37"/>
      <c r="TL582" s="37"/>
      <c r="TM582" s="37"/>
      <c r="TN582" s="37"/>
      <c r="TO582" s="37"/>
      <c r="TP582" s="37"/>
      <c r="TQ582" s="37"/>
      <c r="TR582" s="37"/>
      <c r="TS582" s="37"/>
      <c r="TT582" s="37"/>
      <c r="TU582" s="37"/>
      <c r="TV582" s="37"/>
      <c r="TW582" s="37"/>
      <c r="TX582" s="37"/>
      <c r="TY582" s="37"/>
      <c r="TZ582" s="37"/>
      <c r="UA582" s="37"/>
      <c r="UB582" s="37"/>
      <c r="UC582" s="37"/>
      <c r="UD582" s="37"/>
      <c r="UE582" s="37"/>
      <c r="UF582" s="37"/>
      <c r="UG582" s="37"/>
      <c r="UH582" s="37"/>
      <c r="UI582" s="37"/>
      <c r="UJ582" s="37"/>
      <c r="UK582" s="37"/>
      <c r="UL582" s="37"/>
      <c r="UM582" s="37"/>
      <c r="UN582" s="37"/>
      <c r="UO582" s="37"/>
      <c r="UP582" s="37"/>
      <c r="UQ582" s="37"/>
      <c r="UR582" s="37"/>
      <c r="US582" s="37"/>
      <c r="UT582" s="37"/>
      <c r="UU582" s="37"/>
      <c r="UV582" s="37"/>
      <c r="UW582" s="37"/>
      <c r="UX582" s="37"/>
      <c r="UY582" s="37"/>
      <c r="UZ582" s="37"/>
      <c r="VA582" s="37"/>
      <c r="VB582" s="37"/>
      <c r="VC582" s="37"/>
      <c r="VD582" s="37"/>
      <c r="VE582" s="37"/>
      <c r="VF582" s="37"/>
      <c r="VG582" s="37"/>
      <c r="VH582" s="37"/>
      <c r="VI582" s="37"/>
      <c r="VJ582" s="37"/>
      <c r="VK582" s="37"/>
      <c r="VL582" s="37"/>
      <c r="VM582" s="37"/>
      <c r="VN582" s="37"/>
      <c r="VO582" s="37"/>
      <c r="VP582" s="37"/>
      <c r="VQ582" s="37"/>
      <c r="VR582" s="37"/>
      <c r="VS582" s="37"/>
      <c r="VT582" s="37"/>
      <c r="VU582" s="37"/>
      <c r="VV582" s="37"/>
      <c r="VW582" s="37"/>
      <c r="VX582" s="37"/>
      <c r="VY582" s="37"/>
      <c r="VZ582" s="37"/>
      <c r="WA582" s="37"/>
      <c r="WB582" s="37"/>
      <c r="WC582" s="37"/>
      <c r="WD582" s="37"/>
      <c r="WE582" s="37"/>
      <c r="WF582" s="37"/>
      <c r="WG582" s="37"/>
      <c r="WH582" s="37"/>
      <c r="WI582" s="37"/>
      <c r="WJ582" s="37"/>
      <c r="WK582" s="37"/>
      <c r="WL582" s="37"/>
      <c r="WM582" s="37"/>
      <c r="WN582" s="37"/>
      <c r="WO582" s="37"/>
      <c r="WP582" s="37"/>
      <c r="WQ582" s="37"/>
      <c r="WR582" s="37"/>
      <c r="WS582" s="37"/>
      <c r="WT582" s="37"/>
      <c r="WU582" s="37"/>
      <c r="WV582" s="37"/>
      <c r="WW582" s="37"/>
      <c r="WX582" s="37"/>
      <c r="WY582" s="37"/>
      <c r="WZ582" s="37"/>
      <c r="XA582" s="37"/>
      <c r="XB582" s="37"/>
      <c r="XC582" s="37"/>
      <c r="XD582" s="37"/>
      <c r="XE582" s="37"/>
      <c r="XF582" s="37"/>
      <c r="XG582" s="37"/>
      <c r="XH582" s="37"/>
      <c r="XI582" s="37"/>
      <c r="XJ582" s="37"/>
      <c r="XK582" s="37"/>
      <c r="XL582" s="37"/>
      <c r="XM582" s="37"/>
      <c r="XN582" s="37"/>
      <c r="XO582" s="37"/>
      <c r="XP582" s="37"/>
      <c r="XQ582" s="37"/>
      <c r="XR582" s="37"/>
      <c r="XS582" s="37"/>
      <c r="XT582" s="37"/>
      <c r="XU582" s="37"/>
      <c r="XV582" s="37"/>
      <c r="XW582" s="37"/>
      <c r="XX582" s="37"/>
      <c r="XY582" s="37"/>
      <c r="XZ582" s="37"/>
      <c r="YA582" s="37"/>
      <c r="YB582" s="37"/>
      <c r="YC582" s="37"/>
      <c r="YD582" s="37"/>
      <c r="YE582" s="37"/>
      <c r="YF582" s="37"/>
      <c r="YG582" s="37"/>
      <c r="YH582" s="37"/>
      <c r="YI582" s="37"/>
      <c r="YJ582" s="37"/>
      <c r="YK582" s="37"/>
      <c r="YL582" s="37"/>
      <c r="YM582" s="37"/>
      <c r="YN582" s="37"/>
      <c r="YO582" s="37"/>
      <c r="YP582" s="37"/>
      <c r="YQ582" s="37"/>
      <c r="YR582" s="37"/>
      <c r="YS582" s="37"/>
      <c r="YT582" s="37"/>
      <c r="YU582" s="37"/>
      <c r="YV582" s="37"/>
      <c r="YW582" s="37"/>
      <c r="YX582" s="37"/>
      <c r="YY582" s="37"/>
      <c r="YZ582" s="37"/>
      <c r="ZA582" s="37"/>
      <c r="ZB582" s="37"/>
      <c r="ZC582" s="37"/>
      <c r="ZD582" s="37"/>
      <c r="ZE582" s="37"/>
      <c r="ZF582" s="37"/>
      <c r="ZG582" s="37"/>
      <c r="ZH582" s="37"/>
      <c r="ZI582" s="37"/>
      <c r="ZJ582" s="37"/>
      <c r="ZK582" s="37"/>
      <c r="ZL582" s="37"/>
      <c r="ZM582" s="37"/>
      <c r="ZN582" s="37"/>
      <c r="ZO582" s="37"/>
      <c r="ZP582" s="37"/>
      <c r="ZQ582" s="37"/>
      <c r="ZR582" s="37"/>
      <c r="ZS582" s="37"/>
      <c r="ZT582" s="37"/>
      <c r="ZU582" s="37"/>
      <c r="ZV582" s="37"/>
      <c r="ZW582" s="37"/>
      <c r="ZX582" s="37"/>
      <c r="ZY582" s="37"/>
      <c r="ZZ582" s="37"/>
      <c r="AAA582" s="37"/>
      <c r="AAB582" s="37"/>
      <c r="AAC582" s="37"/>
      <c r="AAD582" s="37"/>
      <c r="AAE582" s="37"/>
      <c r="AAF582" s="37"/>
      <c r="AAG582" s="37"/>
      <c r="AAH582" s="37"/>
      <c r="AAI582" s="37"/>
      <c r="AAJ582" s="37"/>
      <c r="AAK582" s="37"/>
      <c r="AAL582" s="37"/>
      <c r="AAM582" s="37"/>
      <c r="AAN582" s="37"/>
      <c r="AAO582" s="37"/>
      <c r="AAP582" s="37"/>
      <c r="AAQ582" s="37"/>
      <c r="AAR582" s="37"/>
      <c r="AAS582" s="37"/>
      <c r="AAT582" s="37"/>
      <c r="AAU582" s="37"/>
      <c r="AAV582" s="37"/>
      <c r="AAW582" s="37"/>
      <c r="AAX582" s="37"/>
      <c r="AAY582" s="37"/>
      <c r="AAZ582" s="37"/>
      <c r="ABA582" s="37"/>
      <c r="ABB582" s="37"/>
      <c r="ABC582" s="37"/>
      <c r="ABD582" s="37"/>
      <c r="ABE582" s="37"/>
      <c r="ABF582" s="37"/>
      <c r="ABG582" s="37"/>
      <c r="ABH582" s="37"/>
      <c r="ABI582" s="37"/>
      <c r="ABJ582" s="37"/>
      <c r="ABK582" s="37"/>
      <c r="ABL582" s="37"/>
      <c r="ABM582" s="37"/>
      <c r="ABN582" s="37"/>
      <c r="ABO582" s="37"/>
      <c r="ABP582" s="37"/>
      <c r="ABQ582" s="37"/>
      <c r="ABR582" s="37"/>
      <c r="ABS582" s="37"/>
      <c r="ABT582" s="37"/>
      <c r="ABU582" s="37"/>
      <c r="ABV582" s="37"/>
      <c r="ABW582" s="37"/>
      <c r="ABX582" s="37"/>
      <c r="ABY582" s="37"/>
      <c r="ABZ582" s="37"/>
      <c r="ACA582" s="37"/>
      <c r="ACB582" s="37"/>
      <c r="ACC582" s="37"/>
      <c r="ACD582" s="37"/>
      <c r="ACE582" s="37"/>
      <c r="ACF582" s="37"/>
      <c r="ACG582" s="37"/>
      <c r="ACH582" s="37"/>
      <c r="ACI582" s="37"/>
      <c r="ACJ582" s="37"/>
      <c r="ACK582" s="37"/>
      <c r="ACL582" s="37"/>
      <c r="ACM582" s="37"/>
      <c r="ACN582" s="37"/>
      <c r="ACO582" s="37"/>
      <c r="ACP582" s="37"/>
      <c r="ACQ582" s="37"/>
      <c r="ACR582" s="37"/>
      <c r="ACS582" s="37"/>
      <c r="ACT582" s="37"/>
      <c r="ACU582" s="37"/>
      <c r="ACV582" s="37"/>
      <c r="ACW582" s="37"/>
      <c r="ACX582" s="37"/>
      <c r="ACY582" s="37"/>
      <c r="ACZ582" s="37"/>
      <c r="ADA582" s="37"/>
      <c r="ADB582" s="37"/>
      <c r="ADC582" s="37"/>
      <c r="ADD582" s="37"/>
      <c r="ADE582" s="37"/>
      <c r="ADF582" s="37"/>
      <c r="ADG582" s="37"/>
      <c r="ADH582" s="37"/>
      <c r="ADI582" s="37"/>
      <c r="ADJ582" s="37"/>
      <c r="ADK582" s="37"/>
      <c r="ADL582" s="37"/>
      <c r="ADM582" s="37"/>
      <c r="ADN582" s="37"/>
      <c r="ADO582" s="37"/>
      <c r="ADP582" s="37"/>
      <c r="ADQ582" s="37"/>
      <c r="ADR582" s="37"/>
      <c r="ADS582" s="37"/>
      <c r="ADT582" s="37"/>
      <c r="ADU582" s="37"/>
      <c r="ADV582" s="37"/>
      <c r="ADW582" s="37"/>
      <c r="ADX582" s="37"/>
      <c r="ADY582" s="37"/>
      <c r="ADZ582" s="37"/>
      <c r="AEA582" s="37"/>
      <c r="AEB582" s="37"/>
      <c r="AEC582" s="37"/>
      <c r="AED582" s="37"/>
      <c r="AEE582" s="37"/>
      <c r="AEF582" s="37"/>
      <c r="AEG582" s="37"/>
      <c r="AEH582" s="37"/>
      <c r="AEI582" s="37"/>
      <c r="AEJ582" s="37"/>
      <c r="AEK582" s="37"/>
      <c r="AEL582" s="37"/>
      <c r="AEM582" s="37"/>
      <c r="AEN582" s="37"/>
      <c r="AEO582" s="37"/>
      <c r="AEP582" s="37"/>
      <c r="AEQ582" s="37"/>
      <c r="AER582" s="37"/>
      <c r="AES582" s="37"/>
      <c r="AET582" s="37"/>
      <c r="AEU582" s="37"/>
      <c r="AEV582" s="37"/>
      <c r="AEW582" s="37"/>
      <c r="AEX582" s="37"/>
      <c r="AEY582" s="37"/>
      <c r="AEZ582" s="37"/>
      <c r="AFA582" s="37"/>
      <c r="AFB582" s="37"/>
      <c r="AFC582" s="37"/>
      <c r="AFD582" s="37"/>
      <c r="AFE582" s="37"/>
      <c r="AFF582" s="37"/>
      <c r="AFG582" s="37"/>
      <c r="AFH582" s="37"/>
      <c r="AFI582" s="37"/>
      <c r="AFJ582" s="37"/>
      <c r="AFK582" s="37"/>
      <c r="AFL582" s="37"/>
      <c r="AFM582" s="37"/>
      <c r="AFN582" s="37"/>
      <c r="AFO582" s="37"/>
      <c r="AFP582" s="37"/>
      <c r="AFQ582" s="37"/>
      <c r="AFR582" s="37"/>
      <c r="AFS582" s="37"/>
      <c r="AFT582" s="37"/>
      <c r="AFU582" s="37"/>
      <c r="AFV582" s="37"/>
      <c r="AFW582" s="37"/>
      <c r="AFX582" s="37"/>
      <c r="AFY582" s="37"/>
      <c r="AFZ582" s="37"/>
      <c r="AGA582" s="37"/>
      <c r="AGB582" s="37"/>
      <c r="AGC582" s="37"/>
      <c r="AGD582" s="37"/>
      <c r="AGE582" s="37"/>
      <c r="AGF582" s="37"/>
      <c r="AGG582" s="37"/>
      <c r="AGH582" s="37"/>
      <c r="AGI582" s="37"/>
      <c r="AGJ582" s="37"/>
      <c r="AGK582" s="37"/>
      <c r="AGL582" s="37"/>
      <c r="AGM582" s="37"/>
      <c r="AGN582" s="37"/>
      <c r="AGO582" s="37"/>
      <c r="AGP582" s="37"/>
      <c r="AGQ582" s="37"/>
      <c r="AGR582" s="37"/>
      <c r="AGS582" s="37"/>
      <c r="AGT582" s="37"/>
      <c r="AGU582" s="37"/>
      <c r="AGV582" s="37"/>
      <c r="AGW582" s="37"/>
      <c r="AGX582" s="37"/>
      <c r="AGY582" s="37"/>
      <c r="AGZ582" s="37"/>
      <c r="AHA582" s="37"/>
      <c r="AHB582" s="37"/>
      <c r="AHC582" s="37"/>
      <c r="AHD582" s="37"/>
      <c r="AHE582" s="37"/>
      <c r="AHF582" s="37"/>
      <c r="AHG582" s="37"/>
      <c r="AHH582" s="37"/>
      <c r="AHI582" s="37"/>
      <c r="AHJ582" s="37"/>
      <c r="AHK582" s="37"/>
      <c r="AHL582" s="37"/>
      <c r="AHM582" s="37"/>
      <c r="AHN582" s="37"/>
      <c r="AHO582" s="37"/>
      <c r="AHP582" s="37"/>
      <c r="AHQ582" s="37"/>
      <c r="AHR582" s="37"/>
      <c r="AHS582" s="37"/>
      <c r="AHT582" s="37"/>
      <c r="AHU582" s="37"/>
      <c r="AHV582" s="37"/>
      <c r="AHW582" s="37"/>
      <c r="AHX582" s="37"/>
      <c r="AHY582" s="37"/>
      <c r="AHZ582" s="37"/>
      <c r="AIA582" s="37"/>
      <c r="AIB582" s="37"/>
      <c r="AIC582" s="37"/>
      <c r="AID582" s="37"/>
      <c r="AIE582" s="37"/>
      <c r="AIF582" s="37"/>
      <c r="AIG582" s="37"/>
      <c r="AIH582" s="37"/>
      <c r="AII582" s="37"/>
      <c r="AIJ582" s="37"/>
      <c r="AIK582" s="37"/>
      <c r="AIL582" s="37"/>
      <c r="AIM582" s="37"/>
      <c r="AIN582" s="37"/>
      <c r="AIO582" s="37"/>
      <c r="AIP582" s="37"/>
      <c r="AIQ582" s="37"/>
      <c r="AIR582" s="37"/>
      <c r="AIS582" s="37"/>
      <c r="AIT582" s="37"/>
      <c r="AIU582" s="37"/>
      <c r="AIV582" s="37"/>
      <c r="AIW582" s="37"/>
      <c r="AIX582" s="37"/>
      <c r="AIY582" s="37"/>
      <c r="AIZ582" s="37"/>
      <c r="AJA582" s="37"/>
      <c r="AJB582" s="37"/>
      <c r="AJC582" s="37"/>
      <c r="AJD582" s="37"/>
      <c r="AJE582" s="37"/>
      <c r="AJF582" s="37"/>
      <c r="AJG582" s="37"/>
      <c r="AJH582" s="37"/>
      <c r="AJI582" s="37"/>
      <c r="AJJ582" s="37"/>
      <c r="AJK582" s="37"/>
      <c r="AJL582" s="37"/>
      <c r="AJM582" s="37"/>
      <c r="AJN582" s="37"/>
      <c r="AJO582" s="37"/>
      <c r="AJP582" s="37"/>
      <c r="AJQ582" s="37"/>
      <c r="AJR582" s="37"/>
      <c r="AJS582" s="37"/>
      <c r="AJT582" s="37"/>
      <c r="AJU582" s="37"/>
      <c r="AJV582" s="37"/>
      <c r="AJW582" s="37"/>
      <c r="AJX582" s="37"/>
      <c r="AJY582" s="37"/>
      <c r="AJZ582" s="37"/>
      <c r="AKA582" s="37"/>
      <c r="AKB582" s="37"/>
      <c r="AKC582" s="37"/>
      <c r="AKD582" s="37"/>
      <c r="AKE582" s="37"/>
      <c r="AKF582" s="37"/>
      <c r="AKG582" s="37"/>
      <c r="AKH582" s="37"/>
      <c r="AKI582" s="37"/>
      <c r="AKJ582" s="37"/>
      <c r="AKK582" s="37"/>
      <c r="AKL582" s="37"/>
      <c r="AKM582" s="37"/>
      <c r="AKN582" s="37"/>
      <c r="AKO582" s="37"/>
      <c r="AKP582" s="37"/>
      <c r="AKQ582" s="37"/>
      <c r="AKR582" s="37"/>
      <c r="AKS582" s="37"/>
      <c r="AKT582" s="37"/>
      <c r="AKU582" s="37"/>
      <c r="AKV582" s="37"/>
      <c r="AKW582" s="37"/>
      <c r="AKX582" s="37"/>
      <c r="AKY582" s="37"/>
      <c r="AKZ582" s="37"/>
      <c r="ALA582" s="37"/>
      <c r="ALB582" s="37"/>
      <c r="ALC582" s="37"/>
      <c r="ALD582" s="37"/>
      <c r="ALE582" s="37"/>
      <c r="ALF582" s="37"/>
      <c r="ALG582" s="37"/>
      <c r="ALH582" s="37"/>
      <c r="ALI582" s="37"/>
      <c r="ALJ582" s="37"/>
      <c r="ALK582" s="37"/>
      <c r="ALL582" s="37"/>
      <c r="ALM582" s="37"/>
      <c r="ALN582" s="37"/>
      <c r="ALO582" s="37"/>
      <c r="ALP582" s="37"/>
      <c r="ALQ582" s="37"/>
      <c r="ALR582" s="37"/>
      <c r="ALS582" s="37"/>
      <c r="ALT582" s="37"/>
      <c r="ALU582" s="37"/>
      <c r="ALV582" s="37"/>
      <c r="ALW582" s="37"/>
      <c r="ALX582" s="37"/>
      <c r="ALY582" s="37"/>
      <c r="ALZ582" s="37"/>
      <c r="AMA582" s="37"/>
      <c r="AMB582" s="37"/>
      <c r="AMC582" s="37"/>
      <c r="AMD582" s="37"/>
      <c r="AME582" s="37"/>
      <c r="AMF582" s="37"/>
      <c r="AMG582" s="37"/>
      <c r="AMH582" s="37"/>
      <c r="AMI582" s="37"/>
      <c r="AMJ582" s="37"/>
      <c r="AMK582" s="37"/>
      <c r="AML582" s="37"/>
      <c r="AMM582" s="37"/>
      <c r="AMN582" s="37"/>
      <c r="AMO582" s="37"/>
      <c r="AMP582" s="37"/>
      <c r="AMQ582" s="37"/>
      <c r="AMR582" s="37"/>
      <c r="AMS582" s="37"/>
      <c r="AMT582" s="37"/>
      <c r="AMU582" s="37"/>
      <c r="AMV582" s="37"/>
      <c r="AMW582" s="37"/>
      <c r="AMX582" s="37"/>
      <c r="AMY582" s="37"/>
      <c r="AMZ582" s="37"/>
      <c r="ANA582" s="37"/>
      <c r="ANB582" s="37"/>
      <c r="ANC582" s="37"/>
      <c r="AND582" s="37"/>
      <c r="ANE582" s="37"/>
      <c r="ANF582" s="37"/>
      <c r="ANG582" s="37"/>
      <c r="ANH582" s="37"/>
      <c r="ANI582" s="37"/>
      <c r="ANJ582" s="37"/>
      <c r="ANK582" s="37"/>
      <c r="ANL582" s="37"/>
      <c r="ANM582" s="37"/>
      <c r="ANN582" s="37"/>
      <c r="ANO582" s="37"/>
      <c r="ANP582" s="37"/>
      <c r="ANQ582" s="37"/>
      <c r="ANR582" s="37"/>
      <c r="ANS582" s="37"/>
      <c r="ANT582" s="37"/>
      <c r="ANU582" s="37"/>
      <c r="ANV582" s="37"/>
      <c r="ANW582" s="37"/>
      <c r="ANX582" s="37"/>
      <c r="ANY582" s="37"/>
      <c r="ANZ582" s="37"/>
      <c r="AOA582" s="37"/>
      <c r="AOB582" s="37"/>
      <c r="AOC582" s="37"/>
      <c r="AOD582" s="37"/>
      <c r="AOE582" s="37"/>
      <c r="AOF582" s="37"/>
      <c r="AOG582" s="37"/>
      <c r="AOH582" s="37"/>
      <c r="AOI582" s="37"/>
      <c r="AOJ582" s="37"/>
      <c r="AOK582" s="37"/>
      <c r="AOL582" s="37"/>
      <c r="AOM582" s="37"/>
      <c r="AON582" s="37"/>
      <c r="AOO582" s="37"/>
      <c r="AOP582" s="37"/>
      <c r="AOQ582" s="37"/>
      <c r="AOR582" s="37"/>
      <c r="AOS582" s="37"/>
      <c r="AOT582" s="37"/>
      <c r="AOU582" s="37"/>
      <c r="AOV582" s="37"/>
      <c r="AOW582" s="37"/>
      <c r="AOX582" s="37"/>
      <c r="AOY582" s="37"/>
      <c r="AOZ582" s="37"/>
      <c r="APA582" s="37"/>
      <c r="APB582" s="37"/>
      <c r="APC582" s="37"/>
      <c r="APD582" s="37"/>
      <c r="APE582" s="37"/>
      <c r="APF582" s="37"/>
      <c r="APG582" s="37"/>
      <c r="APH582" s="37"/>
      <c r="API582" s="37"/>
      <c r="APJ582" s="37"/>
      <c r="APK582" s="37"/>
      <c r="APL582" s="37"/>
      <c r="APM582" s="37"/>
      <c r="APN582" s="37"/>
      <c r="APO582" s="37"/>
      <c r="APP582" s="37"/>
      <c r="APQ582" s="37"/>
      <c r="APR582" s="37"/>
      <c r="APS582" s="37"/>
      <c r="APT582" s="37"/>
      <c r="APU582" s="37"/>
      <c r="APV582" s="37"/>
      <c r="APW582" s="37"/>
      <c r="APX582" s="37"/>
      <c r="APY582" s="37"/>
      <c r="APZ582" s="37"/>
      <c r="AQA582" s="37"/>
      <c r="AQB582" s="37"/>
      <c r="AQC582" s="37"/>
      <c r="AQD582" s="37"/>
      <c r="AQE582" s="37"/>
      <c r="AQF582" s="37"/>
      <c r="AQG582" s="37"/>
      <c r="AQH582" s="37"/>
      <c r="AQI582" s="37"/>
      <c r="AQJ582" s="37"/>
      <c r="AQK582" s="37"/>
      <c r="AQL582" s="37"/>
      <c r="AQM582" s="37"/>
      <c r="AQN582" s="37"/>
      <c r="AQO582" s="37"/>
      <c r="AQP582" s="37"/>
      <c r="AQQ582" s="37"/>
      <c r="AQR582" s="37"/>
      <c r="AQS582" s="37"/>
      <c r="AQT582" s="37"/>
      <c r="AQU582" s="37"/>
      <c r="AQV582" s="37"/>
      <c r="AQW582" s="37"/>
      <c r="AQX582" s="37"/>
      <c r="AQY582" s="37"/>
      <c r="AQZ582" s="37"/>
      <c r="ARA582" s="37"/>
      <c r="ARB582" s="37"/>
      <c r="ARC582" s="37"/>
      <c r="ARD582" s="37"/>
      <c r="ARE582" s="37"/>
      <c r="ARF582" s="37"/>
      <c r="ARG582" s="37"/>
      <c r="ARH582" s="37"/>
      <c r="ARI582" s="37"/>
      <c r="ARJ582" s="37"/>
      <c r="ARK582" s="37"/>
      <c r="ARL582" s="37"/>
      <c r="ARM582" s="37"/>
      <c r="ARN582" s="37"/>
      <c r="ARO582" s="37"/>
      <c r="ARP582" s="37"/>
      <c r="ARQ582" s="37"/>
      <c r="ARR582" s="37"/>
      <c r="ARS582" s="37"/>
      <c r="ART582" s="37"/>
      <c r="ARU582" s="37"/>
      <c r="ARV582" s="37"/>
      <c r="ARW582" s="37"/>
      <c r="ARX582" s="37"/>
      <c r="ARY582" s="37"/>
      <c r="ARZ582" s="37"/>
      <c r="ASA582" s="37"/>
      <c r="ASB582" s="37"/>
      <c r="ASC582" s="37"/>
      <c r="ASD582" s="37"/>
      <c r="ASE582" s="37"/>
      <c r="ASF582" s="37"/>
      <c r="ASG582" s="37"/>
      <c r="ASH582" s="37"/>
      <c r="ASI582" s="37"/>
      <c r="ASJ582" s="37"/>
      <c r="ASK582" s="37"/>
      <c r="ASL582" s="37"/>
      <c r="ASM582" s="37"/>
      <c r="ASN582" s="37"/>
      <c r="ASO582" s="37"/>
      <c r="ASP582" s="37"/>
      <c r="ASQ582" s="37"/>
      <c r="ASR582" s="37"/>
      <c r="ASS582" s="37"/>
      <c r="AST582" s="37"/>
      <c r="ASU582" s="37"/>
      <c r="ASV582" s="37"/>
      <c r="ASW582" s="37"/>
      <c r="ASX582" s="37"/>
      <c r="ASY582" s="37"/>
      <c r="ASZ582" s="37"/>
      <c r="ATA582" s="37"/>
      <c r="ATB582" s="37"/>
      <c r="ATC582" s="37"/>
      <c r="ATD582" s="37"/>
      <c r="ATE582" s="37"/>
      <c r="ATF582" s="37"/>
      <c r="ATG582" s="37"/>
      <c r="ATH582" s="37"/>
      <c r="ATI582" s="37"/>
      <c r="ATJ582" s="37"/>
      <c r="ATK582" s="37"/>
      <c r="ATL582" s="37"/>
      <c r="ATM582" s="37"/>
      <c r="ATN582" s="37"/>
      <c r="ATO582" s="37"/>
      <c r="ATP582" s="37"/>
      <c r="ATQ582" s="37"/>
      <c r="ATR582" s="37"/>
      <c r="ATS582" s="37"/>
      <c r="ATT582" s="37"/>
      <c r="ATU582" s="37"/>
      <c r="ATV582" s="37"/>
      <c r="ATW582" s="37"/>
      <c r="ATX582" s="37"/>
      <c r="ATY582" s="37"/>
      <c r="ATZ582" s="37"/>
      <c r="AUA582" s="37"/>
      <c r="AUB582" s="37"/>
      <c r="AUC582" s="37"/>
      <c r="AUD582" s="37"/>
      <c r="AUE582" s="37"/>
      <c r="AUF582" s="37"/>
      <c r="AUG582" s="37"/>
      <c r="AUH582" s="37"/>
      <c r="AUI582" s="37"/>
      <c r="AUJ582" s="37"/>
      <c r="AUK582" s="37"/>
      <c r="AUL582" s="37"/>
      <c r="AUM582" s="37"/>
      <c r="AUN582" s="37"/>
      <c r="AUO582" s="37"/>
      <c r="AUP582" s="37"/>
      <c r="AUQ582" s="37"/>
      <c r="AUR582" s="37"/>
      <c r="AUS582" s="37"/>
      <c r="AUT582" s="37"/>
      <c r="AUU582" s="37"/>
      <c r="AUV582" s="37"/>
      <c r="AUW582" s="37"/>
      <c r="AUX582" s="37"/>
      <c r="AUY582" s="37"/>
      <c r="AUZ582" s="37"/>
      <c r="AVA582" s="37"/>
      <c r="AVB582" s="37"/>
      <c r="AVC582" s="37"/>
      <c r="AVD582" s="37"/>
      <c r="AVE582" s="37"/>
      <c r="AVF582" s="37"/>
      <c r="AVG582" s="37"/>
      <c r="AVH582" s="37"/>
      <c r="AVI582" s="37"/>
      <c r="AVJ582" s="37"/>
      <c r="AVK582" s="37"/>
      <c r="AVL582" s="37"/>
      <c r="AVM582" s="37"/>
      <c r="AVN582" s="37"/>
      <c r="AVO582" s="37"/>
      <c r="AVP582" s="37"/>
      <c r="AVQ582" s="37"/>
      <c r="AVR582" s="37"/>
      <c r="AVS582" s="37"/>
      <c r="AVT582" s="37"/>
      <c r="AVU582" s="37"/>
      <c r="AVV582" s="37"/>
      <c r="AVW582" s="37"/>
      <c r="AVX582" s="37"/>
      <c r="AVY582" s="37"/>
      <c r="AVZ582" s="37"/>
      <c r="AWA582" s="37"/>
      <c r="AWB582" s="37"/>
      <c r="AWC582" s="37"/>
      <c r="AWD582" s="37"/>
      <c r="AWE582" s="37"/>
      <c r="AWF582" s="37"/>
      <c r="AWG582" s="37"/>
      <c r="AWH582" s="37"/>
      <c r="AWI582" s="37"/>
      <c r="AWJ582" s="37"/>
      <c r="AWK582" s="37"/>
      <c r="AWL582" s="37"/>
      <c r="AWM582" s="37"/>
      <c r="AWN582" s="37"/>
      <c r="AWO582" s="37"/>
      <c r="AWP582" s="37"/>
      <c r="AWQ582" s="37"/>
      <c r="AWR582" s="37"/>
      <c r="AWS582" s="37"/>
      <c r="AWT582" s="37"/>
      <c r="AWU582" s="37"/>
      <c r="AWV582" s="37"/>
      <c r="AWW582" s="37"/>
      <c r="AWX582" s="37"/>
      <c r="AWY582" s="37"/>
      <c r="AWZ582" s="37"/>
      <c r="AXA582" s="37"/>
      <c r="AXB582" s="37"/>
      <c r="AXC582" s="37"/>
      <c r="AXD582" s="37"/>
      <c r="AXE582" s="37"/>
      <c r="AXF582" s="37"/>
      <c r="AXG582" s="37"/>
      <c r="AXH582" s="37"/>
      <c r="AXI582" s="37"/>
      <c r="AXJ582" s="37"/>
      <c r="AXK582" s="37"/>
      <c r="AXL582" s="37"/>
      <c r="AXM582" s="37"/>
      <c r="AXN582" s="37"/>
      <c r="AXO582" s="37"/>
      <c r="AXP582" s="37"/>
      <c r="AXQ582" s="37"/>
      <c r="AXR582" s="37"/>
      <c r="AXS582" s="37"/>
      <c r="AXT582" s="37"/>
      <c r="AXU582" s="37"/>
      <c r="AXV582" s="37"/>
      <c r="AXW582" s="37"/>
      <c r="AXX582" s="37"/>
      <c r="AXY582" s="37"/>
      <c r="AXZ582" s="37"/>
      <c r="AYA582" s="37"/>
      <c r="AYB582" s="37"/>
      <c r="AYC582" s="37"/>
      <c r="AYD582" s="37"/>
      <c r="AYE582" s="37"/>
      <c r="AYF582" s="37"/>
      <c r="AYG582" s="37"/>
      <c r="AYH582" s="37"/>
      <c r="AYI582" s="37"/>
      <c r="AYJ582" s="37"/>
      <c r="AYK582" s="37"/>
      <c r="AYL582" s="37"/>
      <c r="AYM582" s="37"/>
      <c r="AYN582" s="37"/>
      <c r="AYO582" s="37"/>
      <c r="AYP582" s="37"/>
      <c r="AYQ582" s="37"/>
      <c r="AYR582" s="37"/>
      <c r="AYS582" s="37"/>
      <c r="AYT582" s="37"/>
      <c r="AYU582" s="37"/>
      <c r="AYV582" s="37"/>
      <c r="AYW582" s="37"/>
      <c r="AYX582" s="37"/>
      <c r="AYY582" s="37"/>
      <c r="AYZ582" s="37"/>
      <c r="AZA582" s="37"/>
      <c r="AZB582" s="37"/>
      <c r="AZC582" s="37"/>
      <c r="AZD582" s="37"/>
      <c r="AZE582" s="37"/>
      <c r="AZF582" s="37"/>
      <c r="AZG582" s="37"/>
      <c r="AZH582" s="37"/>
      <c r="AZI582" s="37"/>
      <c r="AZJ582" s="37"/>
      <c r="AZK582" s="37"/>
      <c r="AZL582" s="37"/>
      <c r="AZM582" s="37"/>
      <c r="AZN582" s="37"/>
      <c r="AZO582" s="37"/>
      <c r="AZP582" s="37"/>
      <c r="AZQ582" s="37"/>
      <c r="AZR582" s="37"/>
      <c r="AZS582" s="37"/>
      <c r="AZT582" s="37"/>
      <c r="AZU582" s="37"/>
      <c r="AZV582" s="37"/>
      <c r="AZW582" s="37"/>
      <c r="AZX582" s="37"/>
      <c r="AZY582" s="37"/>
      <c r="AZZ582" s="37"/>
      <c r="BAA582" s="37"/>
      <c r="BAB582" s="37"/>
      <c r="BAC582" s="37"/>
      <c r="BAD582" s="37"/>
      <c r="BAE582" s="37"/>
      <c r="BAF582" s="37"/>
      <c r="BAG582" s="37"/>
      <c r="BAH582" s="37"/>
      <c r="BAI582" s="37"/>
      <c r="BAJ582" s="37"/>
      <c r="BAK582" s="37"/>
      <c r="BAL582" s="37"/>
      <c r="BAM582" s="37"/>
      <c r="BAN582" s="37"/>
      <c r="BAO582" s="37"/>
      <c r="BAP582" s="37"/>
      <c r="BAQ582" s="37"/>
      <c r="BAR582" s="37"/>
      <c r="BAS582" s="37"/>
      <c r="BAT582" s="37"/>
      <c r="BAU582" s="37"/>
      <c r="BAV582" s="37"/>
      <c r="BAW582" s="37"/>
      <c r="BAX582" s="37"/>
      <c r="BAY582" s="37"/>
      <c r="BAZ582" s="37"/>
      <c r="BBA582" s="37"/>
      <c r="BBB582" s="37"/>
      <c r="BBC582" s="37"/>
      <c r="BBD582" s="37"/>
      <c r="BBE582" s="37"/>
      <c r="BBF582" s="37"/>
      <c r="BBG582" s="37"/>
      <c r="BBH582" s="37"/>
      <c r="BBI582" s="37"/>
      <c r="BBJ582" s="37"/>
      <c r="BBK582" s="37"/>
      <c r="BBL582" s="37"/>
      <c r="BBM582" s="37"/>
      <c r="BBN582" s="37"/>
      <c r="BBO582" s="37"/>
      <c r="BBP582" s="37"/>
      <c r="BBQ582" s="37"/>
      <c r="BBR582" s="37"/>
      <c r="BBS582" s="37"/>
      <c r="BBT582" s="37"/>
      <c r="BBU582" s="37"/>
      <c r="BBV582" s="37"/>
      <c r="BBW582" s="37"/>
      <c r="BBX582" s="37"/>
      <c r="BBY582" s="37"/>
      <c r="BBZ582" s="37"/>
      <c r="BCA582" s="37"/>
      <c r="BCB582" s="37"/>
      <c r="BCC582" s="37"/>
      <c r="BCD582" s="37"/>
      <c r="BCE582" s="37"/>
      <c r="BCF582" s="37"/>
      <c r="BCG582" s="37"/>
      <c r="BCH582" s="37"/>
      <c r="BCI582" s="37"/>
      <c r="BCJ582" s="37"/>
      <c r="BCK582" s="37"/>
      <c r="BCL582" s="37"/>
      <c r="BCM582" s="37"/>
      <c r="BCN582" s="37"/>
      <c r="BCO582" s="37"/>
      <c r="BCP582" s="37"/>
      <c r="BCQ582" s="37"/>
      <c r="BCR582" s="37"/>
      <c r="BCS582" s="37"/>
      <c r="BCT582" s="37"/>
      <c r="BCU582" s="37"/>
      <c r="BCV582" s="37"/>
      <c r="BCW582" s="37"/>
      <c r="BCX582" s="37"/>
      <c r="BCY582" s="37"/>
      <c r="BCZ582" s="37"/>
      <c r="BDA582" s="37"/>
      <c r="BDB582" s="37"/>
      <c r="BDC582" s="37"/>
      <c r="BDD582" s="37"/>
      <c r="BDE582" s="37"/>
      <c r="BDF582" s="37"/>
      <c r="BDG582" s="37"/>
      <c r="BDH582" s="37"/>
      <c r="BDI582" s="37"/>
      <c r="BDJ582" s="37"/>
      <c r="BDK582" s="37"/>
      <c r="BDL582" s="37"/>
      <c r="BDM582" s="37"/>
      <c r="BDN582" s="37"/>
      <c r="BDO582" s="37"/>
      <c r="BDP582" s="37"/>
      <c r="BDQ582" s="37"/>
      <c r="BDR582" s="37"/>
      <c r="BDS582" s="37"/>
      <c r="BDT582" s="37"/>
      <c r="BDU582" s="37"/>
      <c r="BDV582" s="37"/>
      <c r="BDW582" s="37"/>
      <c r="BDX582" s="37"/>
      <c r="BDY582" s="37"/>
      <c r="BDZ582" s="37"/>
      <c r="BEA582" s="37"/>
      <c r="BEB582" s="37"/>
      <c r="BEC582" s="37"/>
      <c r="BED582" s="37"/>
      <c r="BEE582" s="37"/>
      <c r="BEF582" s="37"/>
      <c r="BEG582" s="37"/>
      <c r="BEH582" s="37"/>
      <c r="BEI582" s="37"/>
      <c r="BEJ582" s="37"/>
      <c r="BEK582" s="37"/>
      <c r="BEL582" s="37"/>
      <c r="BEM582" s="37"/>
      <c r="BEN582" s="37"/>
      <c r="BEO582" s="37"/>
      <c r="BEP582" s="37"/>
      <c r="BEQ582" s="37"/>
      <c r="BER582" s="37"/>
      <c r="BES582" s="37"/>
      <c r="BET582" s="37"/>
      <c r="BEU582" s="37"/>
      <c r="BEV582" s="37"/>
      <c r="BEW582" s="37"/>
      <c r="BEX582" s="37"/>
      <c r="BEY582" s="37"/>
      <c r="BEZ582" s="37"/>
      <c r="BFA582" s="37"/>
      <c r="BFB582" s="37"/>
      <c r="BFC582" s="37"/>
      <c r="BFD582" s="37"/>
      <c r="BFE582" s="37"/>
      <c r="BFF582" s="37"/>
      <c r="BFG582" s="37"/>
      <c r="BFH582" s="37"/>
      <c r="BFI582" s="37"/>
      <c r="BFJ582" s="37"/>
      <c r="BFK582" s="37"/>
      <c r="BFL582" s="37"/>
      <c r="BFM582" s="37"/>
      <c r="BFN582" s="37"/>
      <c r="BFO582" s="37"/>
      <c r="BFP582" s="37"/>
      <c r="BFQ582" s="37"/>
      <c r="BFR582" s="37"/>
      <c r="BFS582" s="37"/>
      <c r="BFT582" s="37"/>
      <c r="BFU582" s="37"/>
      <c r="BFV582" s="37"/>
      <c r="BFW582" s="37"/>
      <c r="BFX582" s="37"/>
      <c r="BFY582" s="37"/>
      <c r="BFZ582" s="37"/>
      <c r="BGA582" s="37"/>
      <c r="BGB582" s="37"/>
      <c r="BGC582" s="37"/>
      <c r="BGD582" s="37"/>
      <c r="BGE582" s="37"/>
      <c r="BGF582" s="37"/>
      <c r="BGG582" s="37"/>
      <c r="BGH582" s="37"/>
      <c r="BGI582" s="37"/>
      <c r="BGJ582" s="37"/>
      <c r="BGK582" s="37"/>
      <c r="BGL582" s="37"/>
      <c r="BGM582" s="37"/>
      <c r="BGN582" s="37"/>
      <c r="BGO582" s="37"/>
      <c r="BGP582" s="37"/>
      <c r="BGQ582" s="37"/>
      <c r="BGR582" s="37"/>
      <c r="BGS582" s="37"/>
      <c r="BGT582" s="37"/>
      <c r="BGU582" s="37"/>
      <c r="BGV582" s="37"/>
      <c r="BGW582" s="37"/>
      <c r="BGX582" s="37"/>
      <c r="BGY582" s="37"/>
      <c r="BGZ582" s="37"/>
      <c r="BHA582" s="37"/>
      <c r="BHB582" s="37"/>
      <c r="BHC582" s="37"/>
      <c r="BHD582" s="37"/>
      <c r="BHE582" s="37"/>
      <c r="BHF582" s="37"/>
      <c r="BHG582" s="37"/>
      <c r="BHH582" s="37"/>
      <c r="BHI582" s="37"/>
      <c r="BHJ582" s="37"/>
      <c r="BHK582" s="37"/>
      <c r="BHL582" s="37"/>
      <c r="BHM582" s="37"/>
      <c r="BHN582" s="37"/>
      <c r="BHO582" s="37"/>
      <c r="BHP582" s="37"/>
      <c r="BHQ582" s="37"/>
      <c r="BHR582" s="37"/>
      <c r="BHS582" s="37"/>
      <c r="BHT582" s="37"/>
      <c r="BHU582" s="37"/>
      <c r="BHV582" s="37"/>
      <c r="BHW582" s="37"/>
      <c r="BHX582" s="37"/>
      <c r="BHY582" s="37"/>
      <c r="BHZ582" s="37"/>
      <c r="BIA582" s="37"/>
      <c r="BIB582" s="37"/>
      <c r="BIC582" s="37"/>
      <c r="BID582" s="37"/>
      <c r="BIE582" s="37"/>
      <c r="BIF582" s="37"/>
      <c r="BIG582" s="37"/>
      <c r="BIH582" s="37"/>
      <c r="BII582" s="37"/>
      <c r="BIJ582" s="37"/>
      <c r="BIK582" s="37"/>
      <c r="BIL582" s="37"/>
      <c r="BIM582" s="37"/>
      <c r="BIN582" s="37"/>
      <c r="BIO582" s="37"/>
      <c r="BIP582" s="37"/>
      <c r="BIQ582" s="37"/>
      <c r="BIR582" s="37"/>
      <c r="BIS582" s="37"/>
      <c r="BIT582" s="37"/>
      <c r="BIU582" s="37"/>
      <c r="BIV582" s="37"/>
      <c r="BIW582" s="37"/>
      <c r="BIX582" s="37"/>
      <c r="BIY582" s="37"/>
      <c r="BIZ582" s="37"/>
      <c r="BJA582" s="37"/>
      <c r="BJB582" s="37"/>
      <c r="BJC582" s="37"/>
      <c r="BJD582" s="37"/>
      <c r="BJE582" s="37"/>
      <c r="BJF582" s="37"/>
      <c r="BJG582" s="37"/>
      <c r="BJH582" s="37"/>
      <c r="BJI582" s="37"/>
      <c r="BJJ582" s="37"/>
      <c r="BJK582" s="37"/>
      <c r="BJL582" s="37"/>
      <c r="BJM582" s="37"/>
      <c r="BJN582" s="37"/>
      <c r="BJO582" s="37"/>
      <c r="BJP582" s="37"/>
      <c r="BJQ582" s="37"/>
      <c r="BJR582" s="37"/>
      <c r="BJS582" s="37"/>
      <c r="BJT582" s="37"/>
      <c r="BJU582" s="37"/>
      <c r="BJV582" s="37"/>
      <c r="BJW582" s="37"/>
      <c r="BJX582" s="37"/>
      <c r="BJY582" s="37"/>
      <c r="BJZ582" s="37"/>
      <c r="BKA582" s="37"/>
      <c r="BKB582" s="37"/>
      <c r="BKC582" s="37"/>
      <c r="BKD582" s="37"/>
      <c r="BKE582" s="37"/>
      <c r="BKF582" s="37"/>
      <c r="BKG582" s="37"/>
      <c r="BKH582" s="37"/>
      <c r="BKI582" s="37"/>
      <c r="BKJ582" s="37"/>
      <c r="BKK582" s="37"/>
      <c r="BKL582" s="37"/>
      <c r="BKM582" s="37"/>
      <c r="BKN582" s="37"/>
      <c r="BKO582" s="37"/>
      <c r="BKP582" s="37"/>
      <c r="BKQ582" s="37"/>
      <c r="BKR582" s="37"/>
      <c r="BKS582" s="37"/>
      <c r="BKT582" s="37"/>
      <c r="BKU582" s="37"/>
      <c r="BKV582" s="37"/>
      <c r="BKW582" s="37"/>
      <c r="BKX582" s="37"/>
      <c r="BKY582" s="37"/>
      <c r="BKZ582" s="37"/>
      <c r="BLA582" s="37"/>
      <c r="BLB582" s="37"/>
      <c r="BLC582" s="37"/>
      <c r="BLD582" s="37"/>
      <c r="BLE582" s="37"/>
      <c r="BLF582" s="37"/>
      <c r="BLG582" s="37"/>
      <c r="BLH582" s="37"/>
      <c r="BLI582" s="37"/>
      <c r="BLJ582" s="37"/>
      <c r="BLK582" s="37"/>
      <c r="BLL582" s="37"/>
      <c r="BLM582" s="37"/>
      <c r="BLN582" s="37"/>
      <c r="BLO582" s="37"/>
      <c r="BLP582" s="37"/>
      <c r="BLQ582" s="37"/>
      <c r="BLR582" s="37"/>
      <c r="BLS582" s="37"/>
      <c r="BLT582" s="37"/>
      <c r="BLU582" s="37"/>
      <c r="BLV582" s="37"/>
      <c r="BLW582" s="37"/>
      <c r="BLX582" s="37"/>
      <c r="BLY582" s="37"/>
      <c r="BLZ582" s="37"/>
      <c r="BMA582" s="37"/>
      <c r="BMB582" s="37"/>
      <c r="BMC582" s="37"/>
      <c r="BMD582" s="37"/>
      <c r="BME582" s="37"/>
      <c r="BMF582" s="37"/>
      <c r="BMG582" s="37"/>
      <c r="BMH582" s="37"/>
      <c r="BMI582" s="37"/>
      <c r="BMJ582" s="37"/>
      <c r="BMK582" s="37"/>
      <c r="BML582" s="37"/>
      <c r="BMM582" s="37"/>
      <c r="BMN582" s="37"/>
      <c r="BMO582" s="37"/>
      <c r="BMP582" s="37"/>
      <c r="BMQ582" s="37"/>
      <c r="BMR582" s="37"/>
      <c r="BMS582" s="37"/>
      <c r="BMT582" s="37"/>
      <c r="BMU582" s="37"/>
      <c r="BMV582" s="37"/>
      <c r="BMW582" s="37"/>
      <c r="BMX582" s="37"/>
      <c r="BMY582" s="37"/>
      <c r="BMZ582" s="37"/>
      <c r="BNA582" s="37"/>
      <c r="BNB582" s="37"/>
      <c r="BNC582" s="37"/>
      <c r="BND582" s="37"/>
      <c r="BNE582" s="37"/>
      <c r="BNF582" s="37"/>
      <c r="BNG582" s="37"/>
      <c r="BNH582" s="37"/>
      <c r="BNI582" s="37"/>
      <c r="BNJ582" s="37"/>
      <c r="BNK582" s="37"/>
      <c r="BNL582" s="37"/>
      <c r="BNM582" s="37"/>
      <c r="BNN582" s="37"/>
      <c r="BNO582" s="37"/>
      <c r="BNP582" s="37"/>
      <c r="BNQ582" s="37"/>
      <c r="BNR582" s="37"/>
      <c r="BNS582" s="37"/>
      <c r="BNT582" s="37"/>
      <c r="BNU582" s="37"/>
      <c r="BNV582" s="37"/>
      <c r="BNW582" s="37"/>
      <c r="BNX582" s="37"/>
      <c r="BNY582" s="37"/>
      <c r="BNZ582" s="37"/>
      <c r="BOA582" s="37"/>
      <c r="BOB582" s="37"/>
      <c r="BOC582" s="37"/>
      <c r="BOD582" s="37"/>
      <c r="BOE582" s="37"/>
      <c r="BOF582" s="37"/>
      <c r="BOG582" s="37"/>
      <c r="BOH582" s="37"/>
      <c r="BOI582" s="37"/>
      <c r="BOJ582" s="37"/>
      <c r="BOK582" s="37"/>
      <c r="BOL582" s="37"/>
      <c r="BOM582" s="37"/>
      <c r="BON582" s="37"/>
      <c r="BOO582" s="37"/>
      <c r="BOP582" s="37"/>
      <c r="BOQ582" s="37"/>
      <c r="BOR582" s="37"/>
      <c r="BOS582" s="37"/>
      <c r="BOT582" s="37"/>
      <c r="BOU582" s="37"/>
      <c r="BOV582" s="37"/>
      <c r="BOW582" s="37"/>
      <c r="BOX582" s="37"/>
      <c r="BOY582" s="37"/>
      <c r="BOZ582" s="37"/>
      <c r="BPA582" s="37"/>
      <c r="BPB582" s="37"/>
      <c r="BPC582" s="37"/>
      <c r="BPD582" s="37"/>
      <c r="BPE582" s="37"/>
      <c r="BPF582" s="37"/>
      <c r="BPG582" s="37"/>
      <c r="BPH582" s="37"/>
      <c r="BPI582" s="37"/>
      <c r="BPJ582" s="37"/>
      <c r="BPK582" s="37"/>
      <c r="BPL582" s="37"/>
      <c r="BPM582" s="37"/>
      <c r="BPN582" s="37"/>
      <c r="BPO582" s="37"/>
      <c r="BPP582" s="37"/>
      <c r="BPQ582" s="37"/>
      <c r="BPR582" s="37"/>
      <c r="BPS582" s="37"/>
      <c r="BPT582" s="37"/>
      <c r="BPU582" s="37"/>
      <c r="BPV582" s="37"/>
      <c r="BPW582" s="37"/>
      <c r="BPX582" s="37"/>
      <c r="BPY582" s="37"/>
      <c r="BPZ582" s="37"/>
      <c r="BQA582" s="37"/>
      <c r="BQB582" s="37"/>
      <c r="BQC582" s="37"/>
      <c r="BQD582" s="37"/>
      <c r="BQE582" s="37"/>
      <c r="BQF582" s="37"/>
      <c r="BQG582" s="37"/>
      <c r="BQH582" s="37"/>
      <c r="BQI582" s="37"/>
      <c r="BQJ582" s="37"/>
      <c r="BQK582" s="37"/>
      <c r="BQL582" s="37"/>
      <c r="BQM582" s="37"/>
      <c r="BQN582" s="37"/>
      <c r="BQO582" s="37"/>
      <c r="BQP582" s="37"/>
      <c r="BQQ582" s="37"/>
      <c r="BQR582" s="37"/>
      <c r="BQS582" s="37"/>
      <c r="BQT582" s="37"/>
      <c r="BQU582" s="37"/>
      <c r="BQV582" s="37"/>
      <c r="BQW582" s="37"/>
      <c r="BQX582" s="37"/>
      <c r="BQY582" s="37"/>
      <c r="BQZ582" s="37"/>
      <c r="BRA582" s="37"/>
      <c r="BRB582" s="37"/>
      <c r="BRC582" s="37"/>
      <c r="BRD582" s="37"/>
      <c r="BRE582" s="37"/>
      <c r="BRF582" s="37"/>
      <c r="BRG582" s="37"/>
      <c r="BRH582" s="37"/>
      <c r="BRI582" s="37"/>
      <c r="BRJ582" s="37"/>
      <c r="BRK582" s="37"/>
      <c r="BRL582" s="37"/>
      <c r="BRM582" s="37"/>
      <c r="BRN582" s="37"/>
      <c r="BRO582" s="37"/>
      <c r="BRP582" s="37"/>
      <c r="BRQ582" s="37"/>
      <c r="BRR582" s="37"/>
      <c r="BRS582" s="37"/>
      <c r="BRT582" s="37"/>
      <c r="BRU582" s="37"/>
      <c r="BRV582" s="37"/>
      <c r="BRW582" s="37"/>
      <c r="BRX582" s="37"/>
      <c r="BRY582" s="37"/>
      <c r="BRZ582" s="37"/>
      <c r="BSA582" s="37"/>
      <c r="BSB582" s="37"/>
      <c r="BSC582" s="37"/>
      <c r="BSD582" s="37"/>
      <c r="BSE582" s="37"/>
      <c r="BSF582" s="37"/>
      <c r="BSG582" s="37"/>
      <c r="BSH582" s="37"/>
      <c r="BSI582" s="37"/>
      <c r="BSJ582" s="37"/>
      <c r="BSK582" s="37"/>
      <c r="BSL582" s="37"/>
      <c r="BSM582" s="37"/>
      <c r="BSN582" s="37"/>
      <c r="BSO582" s="37"/>
      <c r="BSP582" s="37"/>
      <c r="BSQ582" s="37"/>
      <c r="BSR582" s="37"/>
      <c r="BSS582" s="37"/>
      <c r="BST582" s="37"/>
      <c r="BSU582" s="37"/>
      <c r="BSV582" s="37"/>
      <c r="BSW582" s="37"/>
      <c r="BSX582" s="37"/>
      <c r="BSY582" s="37"/>
      <c r="BSZ582" s="37"/>
      <c r="BTA582" s="37"/>
      <c r="BTB582" s="37"/>
      <c r="BTC582" s="37"/>
      <c r="BTD582" s="37"/>
      <c r="BTE582" s="37"/>
      <c r="BTF582" s="37"/>
      <c r="BTG582" s="37"/>
      <c r="BTH582" s="37"/>
      <c r="BTI582" s="37"/>
      <c r="BTJ582" s="37"/>
      <c r="BTK582" s="37"/>
      <c r="BTL582" s="37"/>
      <c r="BTM582" s="37"/>
      <c r="BTN582" s="37"/>
      <c r="BTO582" s="37"/>
      <c r="BTP582" s="37"/>
      <c r="BTQ582" s="37"/>
      <c r="BTR582" s="37"/>
      <c r="BTS582" s="37"/>
      <c r="BTT582" s="37"/>
      <c r="BTU582" s="37"/>
      <c r="BTV582" s="37"/>
      <c r="BTW582" s="37"/>
      <c r="BTX582" s="37"/>
      <c r="BTY582" s="37"/>
      <c r="BTZ582" s="37"/>
      <c r="BUA582" s="37"/>
      <c r="BUB582" s="37"/>
      <c r="BUC582" s="37"/>
      <c r="BUD582" s="37"/>
      <c r="BUE582" s="37"/>
      <c r="BUF582" s="37"/>
      <c r="BUG582" s="37"/>
      <c r="BUH582" s="37"/>
      <c r="BUI582" s="37"/>
      <c r="BUJ582" s="37"/>
      <c r="BUK582" s="37"/>
      <c r="BUL582" s="37"/>
      <c r="BUM582" s="37"/>
      <c r="BUN582" s="37"/>
      <c r="BUO582" s="37"/>
      <c r="BUP582" s="37"/>
      <c r="BUQ582" s="37"/>
      <c r="BUR582" s="37"/>
      <c r="BUS582" s="37"/>
      <c r="BUT582" s="37"/>
      <c r="BUU582" s="37"/>
      <c r="BUV582" s="37"/>
      <c r="BUW582" s="37"/>
      <c r="BUX582" s="37"/>
      <c r="BUY582" s="37"/>
      <c r="BUZ582" s="37"/>
      <c r="BVA582" s="37"/>
      <c r="BVB582" s="37"/>
      <c r="BVC582" s="37"/>
      <c r="BVD582" s="37"/>
      <c r="BVE582" s="37"/>
      <c r="BVF582" s="37"/>
      <c r="BVG582" s="37"/>
      <c r="BVH582" s="37"/>
      <c r="BVI582" s="37"/>
      <c r="BVJ582" s="37"/>
      <c r="BVK582" s="37"/>
      <c r="BVL582" s="37"/>
      <c r="BVM582" s="37"/>
      <c r="BVN582" s="37"/>
      <c r="BVO582" s="37"/>
      <c r="BVP582" s="37"/>
      <c r="BVQ582" s="37"/>
      <c r="BVR582" s="37"/>
      <c r="BVS582" s="37"/>
      <c r="BVT582" s="37"/>
      <c r="BVU582" s="37"/>
      <c r="BVV582" s="37"/>
      <c r="BVW582" s="37"/>
      <c r="BVX582" s="37"/>
      <c r="BVY582" s="37"/>
      <c r="BVZ582" s="37"/>
      <c r="BWA582" s="37"/>
      <c r="BWB582" s="37"/>
      <c r="BWC582" s="37"/>
      <c r="BWD582" s="37"/>
      <c r="BWE582" s="37"/>
      <c r="BWF582" s="37"/>
      <c r="BWG582" s="37"/>
      <c r="BWH582" s="37"/>
      <c r="BWI582" s="37"/>
      <c r="BWJ582" s="37"/>
      <c r="BWK582" s="37"/>
      <c r="BWL582" s="37"/>
      <c r="BWM582" s="37"/>
      <c r="BWN582" s="37"/>
      <c r="BWO582" s="37"/>
      <c r="BWP582" s="37"/>
      <c r="BWQ582" s="37"/>
      <c r="BWR582" s="37"/>
      <c r="BWS582" s="37"/>
      <c r="BWT582" s="37"/>
      <c r="BWU582" s="37"/>
      <c r="BWV582" s="37"/>
      <c r="BWW582" s="37"/>
      <c r="BWX582" s="37"/>
      <c r="BWY582" s="37"/>
      <c r="BWZ582" s="37"/>
      <c r="BXA582" s="37"/>
      <c r="BXB582" s="37"/>
      <c r="BXC582" s="37"/>
      <c r="BXD582" s="37"/>
      <c r="BXE582" s="37"/>
      <c r="BXF582" s="37"/>
      <c r="BXG582" s="37"/>
      <c r="BXH582" s="37"/>
      <c r="BXI582" s="37"/>
      <c r="BXJ582" s="37"/>
      <c r="BXK582" s="37"/>
      <c r="BXL582" s="37"/>
      <c r="BXM582" s="37"/>
      <c r="BXN582" s="37"/>
      <c r="BXO582" s="37"/>
      <c r="BXP582" s="37"/>
      <c r="BXQ582" s="37"/>
      <c r="BXR582" s="37"/>
      <c r="BXS582" s="37"/>
      <c r="BXT582" s="37"/>
      <c r="BXU582" s="37"/>
      <c r="BXV582" s="37"/>
      <c r="BXW582" s="37"/>
      <c r="BXX582" s="37"/>
      <c r="BXY582" s="37"/>
      <c r="BXZ582" s="37"/>
      <c r="BYA582" s="37"/>
      <c r="BYB582" s="37"/>
      <c r="BYC582" s="37"/>
      <c r="BYD582" s="37"/>
      <c r="BYE582" s="37"/>
      <c r="BYF582" s="37"/>
      <c r="BYG582" s="37"/>
      <c r="BYH582" s="37"/>
      <c r="BYI582" s="37"/>
      <c r="BYJ582" s="37"/>
      <c r="BYK582" s="37"/>
      <c r="BYL582" s="37"/>
      <c r="BYM582" s="37"/>
      <c r="BYN582" s="37"/>
      <c r="BYO582" s="37"/>
      <c r="BYP582" s="37"/>
      <c r="BYQ582" s="37"/>
      <c r="BYR582" s="37"/>
      <c r="BYS582" s="37"/>
      <c r="BYT582" s="37"/>
      <c r="BYU582" s="37"/>
      <c r="BYV582" s="37"/>
      <c r="BYW582" s="37"/>
      <c r="BYX582" s="37"/>
      <c r="BYY582" s="37"/>
      <c r="BYZ582" s="37"/>
      <c r="BZA582" s="37"/>
      <c r="BZB582" s="37"/>
      <c r="BZC582" s="37"/>
      <c r="BZD582" s="37"/>
      <c r="BZE582" s="37"/>
      <c r="BZF582" s="37"/>
      <c r="BZG582" s="37"/>
      <c r="BZH582" s="37"/>
      <c r="BZI582" s="37"/>
      <c r="BZJ582" s="37"/>
      <c r="BZK582" s="37"/>
      <c r="BZL582" s="37"/>
      <c r="BZM582" s="37"/>
      <c r="BZN582" s="37"/>
      <c r="BZO582" s="37"/>
      <c r="BZP582" s="37"/>
      <c r="BZQ582" s="37"/>
      <c r="BZR582" s="37"/>
      <c r="BZS582" s="37"/>
      <c r="BZT582" s="37"/>
      <c r="BZU582" s="37"/>
      <c r="BZV582" s="37"/>
      <c r="BZW582" s="37"/>
      <c r="BZX582" s="37"/>
      <c r="BZY582" s="37"/>
      <c r="BZZ582" s="37"/>
      <c r="CAA582" s="37"/>
      <c r="CAB582" s="37"/>
      <c r="CAC582" s="37"/>
      <c r="CAD582" s="37"/>
      <c r="CAE582" s="37"/>
      <c r="CAF582" s="37"/>
      <c r="CAG582" s="37"/>
      <c r="CAH582" s="37"/>
      <c r="CAI582" s="37"/>
      <c r="CAJ582" s="37"/>
      <c r="CAK582" s="37"/>
      <c r="CAL582" s="37"/>
      <c r="CAM582" s="37"/>
      <c r="CAN582" s="37"/>
      <c r="CAO582" s="37"/>
      <c r="CAP582" s="37"/>
      <c r="CAQ582" s="37"/>
      <c r="CAR582" s="37"/>
      <c r="CAS582" s="37"/>
      <c r="CAT582" s="37"/>
      <c r="CAU582" s="37"/>
      <c r="CAV582" s="37"/>
      <c r="CAW582" s="37"/>
      <c r="CAX582" s="37"/>
      <c r="CAY582" s="37"/>
      <c r="CAZ582" s="37"/>
      <c r="CBA582" s="37"/>
      <c r="CBB582" s="37"/>
      <c r="CBC582" s="37"/>
      <c r="CBD582" s="37"/>
      <c r="CBE582" s="37"/>
      <c r="CBF582" s="37"/>
      <c r="CBG582" s="37"/>
      <c r="CBH582" s="37"/>
      <c r="CBI582" s="37"/>
      <c r="CBJ582" s="37"/>
      <c r="CBK582" s="37"/>
      <c r="CBL582" s="37"/>
      <c r="CBM582" s="37"/>
      <c r="CBN582" s="37"/>
      <c r="CBO582" s="37"/>
      <c r="CBP582" s="37"/>
      <c r="CBQ582" s="37"/>
      <c r="CBR582" s="37"/>
      <c r="CBS582" s="37"/>
      <c r="CBT582" s="37"/>
      <c r="CBU582" s="37"/>
      <c r="CBV582" s="37"/>
      <c r="CBW582" s="37"/>
      <c r="CBX582" s="37"/>
      <c r="CBY582" s="37"/>
      <c r="CBZ582" s="37"/>
      <c r="CCA582" s="37"/>
      <c r="CCB582" s="37"/>
      <c r="CCC582" s="37"/>
      <c r="CCD582" s="37"/>
      <c r="CCE582" s="37"/>
      <c r="CCF582" s="37"/>
      <c r="CCG582" s="37"/>
      <c r="CCH582" s="37"/>
      <c r="CCI582" s="37"/>
      <c r="CCJ582" s="37"/>
      <c r="CCK582" s="37"/>
      <c r="CCL582" s="37"/>
      <c r="CCM582" s="37"/>
      <c r="CCN582" s="37"/>
      <c r="CCO582" s="37"/>
      <c r="CCP582" s="37"/>
      <c r="CCQ582" s="37"/>
      <c r="CCR582" s="37"/>
      <c r="CCS582" s="37"/>
      <c r="CCT582" s="37"/>
      <c r="CCU582" s="37"/>
      <c r="CCV582" s="37"/>
      <c r="CCW582" s="37"/>
      <c r="CCX582" s="37"/>
      <c r="CCY582" s="37"/>
      <c r="CCZ582" s="37"/>
      <c r="CDA582" s="37"/>
      <c r="CDB582" s="37"/>
      <c r="CDC582" s="37"/>
      <c r="CDD582" s="37"/>
      <c r="CDE582" s="37"/>
      <c r="CDF582" s="37"/>
      <c r="CDG582" s="37"/>
      <c r="CDH582" s="37"/>
      <c r="CDI582" s="37"/>
      <c r="CDJ582" s="37"/>
      <c r="CDK582" s="37"/>
      <c r="CDL582" s="37"/>
      <c r="CDM582" s="37"/>
      <c r="CDN582" s="37"/>
      <c r="CDO582" s="37"/>
      <c r="CDP582" s="37"/>
      <c r="CDQ582" s="37"/>
      <c r="CDR582" s="37"/>
      <c r="CDS582" s="37"/>
      <c r="CDT582" s="37"/>
      <c r="CDU582" s="37"/>
      <c r="CDV582" s="37"/>
      <c r="CDW582" s="37"/>
      <c r="CDX582" s="37"/>
      <c r="CDY582" s="37"/>
      <c r="CDZ582" s="37"/>
      <c r="CEA582" s="37"/>
      <c r="CEB582" s="37"/>
      <c r="CEC582" s="37"/>
      <c r="CED582" s="37"/>
      <c r="CEE582" s="37"/>
      <c r="CEF582" s="37"/>
      <c r="CEG582" s="37"/>
      <c r="CEH582" s="37"/>
      <c r="CEI582" s="37"/>
      <c r="CEJ582" s="37"/>
      <c r="CEK582" s="37"/>
      <c r="CEL582" s="37"/>
      <c r="CEM582" s="37"/>
      <c r="CEN582" s="37"/>
      <c r="CEO582" s="37"/>
      <c r="CEP582" s="37"/>
      <c r="CEQ582" s="37"/>
      <c r="CER582" s="37"/>
      <c r="CES582" s="37"/>
      <c r="CET582" s="37"/>
      <c r="CEU582" s="37"/>
      <c r="CEV582" s="37"/>
      <c r="CEW582" s="37"/>
      <c r="CEX582" s="37"/>
      <c r="CEY582" s="37"/>
      <c r="CEZ582" s="37"/>
    </row>
    <row r="583" spans="1:2184" ht="43.5" customHeight="1">
      <c r="A583" s="984"/>
      <c r="B583" s="894"/>
      <c r="C583" s="974"/>
      <c r="D583" s="981"/>
      <c r="E583" s="974"/>
      <c r="F583" s="974"/>
      <c r="G583" s="966"/>
      <c r="H583" s="971"/>
      <c r="I583" s="993"/>
      <c r="J583" s="974"/>
      <c r="K583" s="974"/>
      <c r="L583" s="974"/>
      <c r="M583" s="965"/>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c r="CT583" s="37"/>
      <c r="CU583" s="37"/>
      <c r="CV583" s="37"/>
      <c r="CW583" s="37"/>
      <c r="CX583" s="37"/>
      <c r="CY583" s="37"/>
      <c r="CZ583" s="37"/>
      <c r="DA583" s="37"/>
      <c r="DB583" s="37"/>
      <c r="DC583" s="37"/>
      <c r="DD583" s="37"/>
      <c r="DE583" s="37"/>
      <c r="DF583" s="37"/>
      <c r="DG583" s="37"/>
      <c r="DH583" s="37"/>
      <c r="DI583" s="37"/>
      <c r="DJ583" s="37"/>
      <c r="DK583" s="37"/>
      <c r="DL583" s="37"/>
      <c r="DM583" s="37"/>
      <c r="DN583" s="37"/>
      <c r="DO583" s="37"/>
      <c r="DP583" s="37"/>
      <c r="DQ583" s="37"/>
      <c r="DR583" s="37"/>
      <c r="DS583" s="37"/>
      <c r="DT583" s="37"/>
      <c r="DU583" s="37"/>
      <c r="DV583" s="37"/>
      <c r="DW583" s="37"/>
      <c r="DX583" s="37"/>
      <c r="DY583" s="37"/>
      <c r="DZ583" s="37"/>
      <c r="EA583" s="37"/>
      <c r="EB583" s="37"/>
      <c r="EC583" s="37"/>
      <c r="ED583" s="37"/>
      <c r="EE583" s="37"/>
      <c r="EF583" s="37"/>
      <c r="EG583" s="37"/>
      <c r="EH583" s="37"/>
      <c r="EI583" s="37"/>
      <c r="EJ583" s="37"/>
      <c r="EK583" s="37"/>
      <c r="EL583" s="37"/>
      <c r="EM583" s="37"/>
      <c r="EN583" s="37"/>
      <c r="EO583" s="37"/>
      <c r="EP583" s="37"/>
      <c r="EQ583" s="37"/>
      <c r="ER583" s="37"/>
      <c r="ES583" s="37"/>
      <c r="ET583" s="37"/>
      <c r="EU583" s="37"/>
      <c r="EV583" s="37"/>
      <c r="EW583" s="37"/>
      <c r="EX583" s="37"/>
      <c r="EY583" s="37"/>
      <c r="EZ583" s="37"/>
      <c r="FA583" s="37"/>
      <c r="FB583" s="37"/>
      <c r="FC583" s="37"/>
      <c r="FD583" s="37"/>
      <c r="FE583" s="37"/>
      <c r="FF583" s="37"/>
      <c r="FG583" s="37"/>
      <c r="FH583" s="37"/>
      <c r="FI583" s="37"/>
      <c r="FJ583" s="37"/>
      <c r="FK583" s="37"/>
      <c r="FL583" s="37"/>
      <c r="FM583" s="37"/>
      <c r="FN583" s="37"/>
      <c r="FO583" s="37"/>
      <c r="FP583" s="37"/>
      <c r="FQ583" s="37"/>
      <c r="FR583" s="37"/>
      <c r="FS583" s="37"/>
      <c r="FT583" s="37"/>
      <c r="FU583" s="37"/>
      <c r="FV583" s="37"/>
      <c r="FW583" s="37"/>
      <c r="FX583" s="37"/>
      <c r="FY583" s="37"/>
      <c r="FZ583" s="37"/>
      <c r="GA583" s="37"/>
      <c r="GB583" s="37"/>
      <c r="GC583" s="37"/>
      <c r="GD583" s="37"/>
      <c r="GE583" s="37"/>
      <c r="GF583" s="37"/>
      <c r="GG583" s="37"/>
      <c r="GH583" s="37"/>
      <c r="GI583" s="37"/>
      <c r="GJ583" s="37"/>
      <c r="GK583" s="37"/>
      <c r="GL583" s="37"/>
      <c r="GM583" s="37"/>
      <c r="GN583" s="37"/>
      <c r="GO583" s="37"/>
      <c r="GP583" s="37"/>
      <c r="GQ583" s="37"/>
      <c r="GR583" s="37"/>
      <c r="GS583" s="37"/>
      <c r="GT583" s="37"/>
      <c r="GU583" s="37"/>
      <c r="GV583" s="37"/>
      <c r="GW583" s="37"/>
      <c r="GX583" s="37"/>
      <c r="GY583" s="37"/>
      <c r="GZ583" s="37"/>
      <c r="HA583" s="37"/>
      <c r="HB583" s="37"/>
      <c r="HC583" s="37"/>
      <c r="HD583" s="37"/>
      <c r="HE583" s="37"/>
      <c r="HF583" s="37"/>
      <c r="HG583" s="37"/>
      <c r="HH583" s="37"/>
      <c r="HI583" s="37"/>
      <c r="HJ583" s="37"/>
      <c r="HK583" s="37"/>
      <c r="HL583" s="37"/>
      <c r="HM583" s="37"/>
      <c r="HN583" s="37"/>
      <c r="HO583" s="37"/>
      <c r="HP583" s="37"/>
      <c r="HQ583" s="37"/>
      <c r="HR583" s="37"/>
      <c r="HS583" s="37"/>
      <c r="HT583" s="37"/>
      <c r="HU583" s="37"/>
      <c r="HV583" s="37"/>
      <c r="HW583" s="37"/>
      <c r="HX583" s="37"/>
      <c r="HY583" s="37"/>
      <c r="HZ583" s="37"/>
      <c r="IA583" s="37"/>
      <c r="IB583" s="37"/>
      <c r="IC583" s="37"/>
      <c r="ID583" s="37"/>
      <c r="IE583" s="37"/>
      <c r="IF583" s="37"/>
      <c r="IG583" s="37"/>
      <c r="IH583" s="37"/>
      <c r="II583" s="37"/>
      <c r="IJ583" s="37"/>
      <c r="IK583" s="37"/>
      <c r="IL583" s="37"/>
      <c r="IM583" s="37"/>
      <c r="IN583" s="37"/>
      <c r="IO583" s="37"/>
      <c r="IP583" s="37"/>
      <c r="IQ583" s="37"/>
      <c r="IR583" s="37"/>
      <c r="IS583" s="37"/>
      <c r="IT583" s="37"/>
      <c r="IU583" s="37"/>
      <c r="IV583" s="37"/>
      <c r="IW583" s="37"/>
      <c r="IX583" s="37"/>
      <c r="IY583" s="37"/>
      <c r="IZ583" s="37"/>
      <c r="JA583" s="37"/>
      <c r="JB583" s="37"/>
      <c r="JC583" s="37"/>
      <c r="JD583" s="37"/>
      <c r="JE583" s="37"/>
      <c r="JF583" s="37"/>
      <c r="JG583" s="37"/>
      <c r="JH583" s="37"/>
      <c r="JI583" s="37"/>
      <c r="JJ583" s="37"/>
      <c r="JK583" s="37"/>
      <c r="JL583" s="37"/>
      <c r="JM583" s="37"/>
      <c r="JN583" s="37"/>
      <c r="JO583" s="37"/>
      <c r="JP583" s="37"/>
      <c r="JQ583" s="37"/>
      <c r="JR583" s="37"/>
      <c r="JS583" s="37"/>
      <c r="JT583" s="37"/>
      <c r="JU583" s="37"/>
      <c r="JV583" s="37"/>
      <c r="JW583" s="37"/>
      <c r="JX583" s="37"/>
      <c r="JY583" s="37"/>
      <c r="JZ583" s="37"/>
      <c r="KA583" s="37"/>
      <c r="KB583" s="37"/>
      <c r="KC583" s="37"/>
      <c r="KD583" s="37"/>
      <c r="KE583" s="37"/>
      <c r="KF583" s="37"/>
      <c r="KG583" s="37"/>
      <c r="KH583" s="37"/>
      <c r="KI583" s="37"/>
      <c r="KJ583" s="37"/>
      <c r="KK583" s="37"/>
      <c r="KL583" s="37"/>
      <c r="KM583" s="37"/>
      <c r="KN583" s="37"/>
      <c r="KO583" s="37"/>
      <c r="KP583" s="37"/>
      <c r="KQ583" s="37"/>
      <c r="KR583" s="37"/>
      <c r="KS583" s="37"/>
      <c r="KT583" s="37"/>
      <c r="KU583" s="37"/>
      <c r="KV583" s="37"/>
      <c r="KW583" s="37"/>
      <c r="KX583" s="37"/>
      <c r="KY583" s="37"/>
      <c r="KZ583" s="37"/>
      <c r="LA583" s="37"/>
      <c r="LB583" s="37"/>
      <c r="LC583" s="37"/>
      <c r="LD583" s="37"/>
      <c r="LE583" s="37"/>
      <c r="LF583" s="37"/>
      <c r="LG583" s="37"/>
      <c r="LH583" s="37"/>
      <c r="LI583" s="37"/>
      <c r="LJ583" s="37"/>
      <c r="LK583" s="37"/>
      <c r="LL583" s="37"/>
      <c r="LM583" s="37"/>
      <c r="LN583" s="37"/>
      <c r="LO583" s="37"/>
      <c r="LP583" s="37"/>
      <c r="LQ583" s="37"/>
      <c r="LR583" s="37"/>
      <c r="LS583" s="37"/>
      <c r="LT583" s="37"/>
      <c r="LU583" s="37"/>
      <c r="LV583" s="37"/>
      <c r="LW583" s="37"/>
      <c r="LX583" s="37"/>
      <c r="LY583" s="37"/>
      <c r="LZ583" s="37"/>
      <c r="MA583" s="37"/>
      <c r="MB583" s="37"/>
      <c r="MC583" s="37"/>
      <c r="MD583" s="37"/>
      <c r="ME583" s="37"/>
      <c r="MF583" s="37"/>
      <c r="MG583" s="37"/>
      <c r="MH583" s="37"/>
      <c r="MI583" s="37"/>
      <c r="MJ583" s="37"/>
      <c r="MK583" s="37"/>
      <c r="ML583" s="37"/>
      <c r="MM583" s="37"/>
      <c r="MN583" s="37"/>
      <c r="MO583" s="37"/>
      <c r="MP583" s="37"/>
      <c r="MQ583" s="37"/>
      <c r="MR583" s="37"/>
      <c r="MS583" s="37"/>
      <c r="MT583" s="37"/>
      <c r="MU583" s="37"/>
      <c r="MV583" s="37"/>
      <c r="MW583" s="37"/>
      <c r="MX583" s="37"/>
      <c r="MY583" s="37"/>
      <c r="MZ583" s="37"/>
      <c r="NA583" s="37"/>
      <c r="NB583" s="37"/>
      <c r="NC583" s="37"/>
      <c r="ND583" s="37"/>
      <c r="NE583" s="37"/>
      <c r="NF583" s="37"/>
      <c r="NG583" s="37"/>
      <c r="NH583" s="37"/>
      <c r="NI583" s="37"/>
      <c r="NJ583" s="37"/>
      <c r="NK583" s="37"/>
      <c r="NL583" s="37"/>
      <c r="NM583" s="37"/>
      <c r="NN583" s="37"/>
      <c r="NO583" s="37"/>
      <c r="NP583" s="37"/>
      <c r="NQ583" s="37"/>
      <c r="NR583" s="37"/>
      <c r="NS583" s="37"/>
      <c r="NT583" s="37"/>
      <c r="NU583" s="37"/>
      <c r="NV583" s="37"/>
      <c r="NW583" s="37"/>
      <c r="NX583" s="37"/>
      <c r="NY583" s="37"/>
      <c r="NZ583" s="37"/>
      <c r="OA583" s="37"/>
      <c r="OB583" s="37"/>
      <c r="OC583" s="37"/>
      <c r="OD583" s="37"/>
      <c r="OE583" s="37"/>
      <c r="OF583" s="37"/>
      <c r="OG583" s="37"/>
      <c r="OH583" s="37"/>
      <c r="OI583" s="37"/>
      <c r="OJ583" s="37"/>
      <c r="OK583" s="37"/>
      <c r="OL583" s="37"/>
      <c r="OM583" s="37"/>
      <c r="ON583" s="37"/>
      <c r="OO583" s="37"/>
      <c r="OP583" s="37"/>
      <c r="OQ583" s="37"/>
      <c r="OR583" s="37"/>
      <c r="OS583" s="37"/>
      <c r="OT583" s="37"/>
      <c r="OU583" s="37"/>
      <c r="OV583" s="37"/>
      <c r="OW583" s="37"/>
      <c r="OX583" s="37"/>
      <c r="OY583" s="37"/>
      <c r="OZ583" s="37"/>
      <c r="PA583" s="37"/>
      <c r="PB583" s="37"/>
      <c r="PC583" s="37"/>
      <c r="PD583" s="37"/>
      <c r="PE583" s="37"/>
      <c r="PF583" s="37"/>
      <c r="PG583" s="37"/>
      <c r="PH583" s="37"/>
      <c r="PI583" s="37"/>
      <c r="PJ583" s="37"/>
      <c r="PK583" s="37"/>
      <c r="PL583" s="37"/>
      <c r="PM583" s="37"/>
      <c r="PN583" s="37"/>
      <c r="PO583" s="37"/>
      <c r="PP583" s="37"/>
      <c r="PQ583" s="37"/>
      <c r="PR583" s="37"/>
      <c r="PS583" s="37"/>
      <c r="PT583" s="37"/>
      <c r="PU583" s="37"/>
      <c r="PV583" s="37"/>
      <c r="PW583" s="37"/>
      <c r="PX583" s="37"/>
      <c r="PY583" s="37"/>
      <c r="PZ583" s="37"/>
      <c r="QA583" s="37"/>
      <c r="QB583" s="37"/>
      <c r="QC583" s="37"/>
      <c r="QD583" s="37"/>
      <c r="QE583" s="37"/>
      <c r="QF583" s="37"/>
      <c r="QG583" s="37"/>
      <c r="QH583" s="37"/>
      <c r="QI583" s="37"/>
      <c r="QJ583" s="37"/>
      <c r="QK583" s="37"/>
      <c r="QL583" s="37"/>
      <c r="QM583" s="37"/>
      <c r="QN583" s="37"/>
      <c r="QO583" s="37"/>
      <c r="QP583" s="37"/>
      <c r="QQ583" s="37"/>
      <c r="QR583" s="37"/>
      <c r="QS583" s="37"/>
      <c r="QT583" s="37"/>
      <c r="QU583" s="37"/>
      <c r="QV583" s="37"/>
      <c r="QW583" s="37"/>
      <c r="QX583" s="37"/>
      <c r="QY583" s="37"/>
      <c r="QZ583" s="37"/>
      <c r="RA583" s="37"/>
      <c r="RB583" s="37"/>
      <c r="RC583" s="37"/>
      <c r="RD583" s="37"/>
      <c r="RE583" s="37"/>
      <c r="RF583" s="37"/>
      <c r="RG583" s="37"/>
      <c r="RH583" s="37"/>
      <c r="RI583" s="37"/>
      <c r="RJ583" s="37"/>
      <c r="RK583" s="37"/>
      <c r="RL583" s="37"/>
      <c r="RM583" s="37"/>
      <c r="RN583" s="37"/>
      <c r="RO583" s="37"/>
      <c r="RP583" s="37"/>
      <c r="RQ583" s="37"/>
      <c r="RR583" s="37"/>
      <c r="RS583" s="37"/>
      <c r="RT583" s="37"/>
      <c r="RU583" s="37"/>
      <c r="RV583" s="37"/>
      <c r="RW583" s="37"/>
      <c r="RX583" s="37"/>
      <c r="RY583" s="37"/>
      <c r="RZ583" s="37"/>
      <c r="SA583" s="37"/>
      <c r="SB583" s="37"/>
      <c r="SC583" s="37"/>
      <c r="SD583" s="37"/>
      <c r="SE583" s="37"/>
      <c r="SF583" s="37"/>
      <c r="SG583" s="37"/>
      <c r="SH583" s="37"/>
      <c r="SI583" s="37"/>
      <c r="SJ583" s="37"/>
      <c r="SK583" s="37"/>
      <c r="SL583" s="37"/>
      <c r="SM583" s="37"/>
      <c r="SN583" s="37"/>
      <c r="SO583" s="37"/>
      <c r="SP583" s="37"/>
      <c r="SQ583" s="37"/>
      <c r="SR583" s="37"/>
      <c r="SS583" s="37"/>
      <c r="ST583" s="37"/>
      <c r="SU583" s="37"/>
      <c r="SV583" s="37"/>
      <c r="SW583" s="37"/>
      <c r="SX583" s="37"/>
      <c r="SY583" s="37"/>
      <c r="SZ583" s="37"/>
      <c r="TA583" s="37"/>
      <c r="TB583" s="37"/>
      <c r="TC583" s="37"/>
      <c r="TD583" s="37"/>
      <c r="TE583" s="37"/>
      <c r="TF583" s="37"/>
      <c r="TG583" s="37"/>
      <c r="TH583" s="37"/>
      <c r="TI583" s="37"/>
      <c r="TJ583" s="37"/>
      <c r="TK583" s="37"/>
      <c r="TL583" s="37"/>
      <c r="TM583" s="37"/>
      <c r="TN583" s="37"/>
      <c r="TO583" s="37"/>
      <c r="TP583" s="37"/>
      <c r="TQ583" s="37"/>
      <c r="TR583" s="37"/>
      <c r="TS583" s="37"/>
      <c r="TT583" s="37"/>
      <c r="TU583" s="37"/>
      <c r="TV583" s="37"/>
      <c r="TW583" s="37"/>
      <c r="TX583" s="37"/>
      <c r="TY583" s="37"/>
      <c r="TZ583" s="37"/>
      <c r="UA583" s="37"/>
      <c r="UB583" s="37"/>
      <c r="UC583" s="37"/>
      <c r="UD583" s="37"/>
      <c r="UE583" s="37"/>
      <c r="UF583" s="37"/>
      <c r="UG583" s="37"/>
      <c r="UH583" s="37"/>
      <c r="UI583" s="37"/>
      <c r="UJ583" s="37"/>
      <c r="UK583" s="37"/>
      <c r="UL583" s="37"/>
      <c r="UM583" s="37"/>
      <c r="UN583" s="37"/>
      <c r="UO583" s="37"/>
      <c r="UP583" s="37"/>
      <c r="UQ583" s="37"/>
      <c r="UR583" s="37"/>
      <c r="US583" s="37"/>
      <c r="UT583" s="37"/>
      <c r="UU583" s="37"/>
      <c r="UV583" s="37"/>
      <c r="UW583" s="37"/>
      <c r="UX583" s="37"/>
      <c r="UY583" s="37"/>
      <c r="UZ583" s="37"/>
      <c r="VA583" s="37"/>
      <c r="VB583" s="37"/>
      <c r="VC583" s="37"/>
      <c r="VD583" s="37"/>
      <c r="VE583" s="37"/>
      <c r="VF583" s="37"/>
      <c r="VG583" s="37"/>
      <c r="VH583" s="37"/>
      <c r="VI583" s="37"/>
      <c r="VJ583" s="37"/>
      <c r="VK583" s="37"/>
      <c r="VL583" s="37"/>
      <c r="VM583" s="37"/>
      <c r="VN583" s="37"/>
      <c r="VO583" s="37"/>
      <c r="VP583" s="37"/>
      <c r="VQ583" s="37"/>
      <c r="VR583" s="37"/>
      <c r="VS583" s="37"/>
      <c r="VT583" s="37"/>
      <c r="VU583" s="37"/>
      <c r="VV583" s="37"/>
      <c r="VW583" s="37"/>
      <c r="VX583" s="37"/>
      <c r="VY583" s="37"/>
      <c r="VZ583" s="37"/>
      <c r="WA583" s="37"/>
      <c r="WB583" s="37"/>
      <c r="WC583" s="37"/>
      <c r="WD583" s="37"/>
      <c r="WE583" s="37"/>
      <c r="WF583" s="37"/>
      <c r="WG583" s="37"/>
      <c r="WH583" s="37"/>
      <c r="WI583" s="37"/>
      <c r="WJ583" s="37"/>
      <c r="WK583" s="37"/>
      <c r="WL583" s="37"/>
      <c r="WM583" s="37"/>
      <c r="WN583" s="37"/>
      <c r="WO583" s="37"/>
      <c r="WP583" s="37"/>
      <c r="WQ583" s="37"/>
      <c r="WR583" s="37"/>
      <c r="WS583" s="37"/>
      <c r="WT583" s="37"/>
      <c r="WU583" s="37"/>
      <c r="WV583" s="37"/>
      <c r="WW583" s="37"/>
      <c r="WX583" s="37"/>
      <c r="WY583" s="37"/>
      <c r="WZ583" s="37"/>
      <c r="XA583" s="37"/>
      <c r="XB583" s="37"/>
      <c r="XC583" s="37"/>
      <c r="XD583" s="37"/>
      <c r="XE583" s="37"/>
      <c r="XF583" s="37"/>
      <c r="XG583" s="37"/>
      <c r="XH583" s="37"/>
      <c r="XI583" s="37"/>
      <c r="XJ583" s="37"/>
      <c r="XK583" s="37"/>
      <c r="XL583" s="37"/>
      <c r="XM583" s="37"/>
      <c r="XN583" s="37"/>
      <c r="XO583" s="37"/>
      <c r="XP583" s="37"/>
      <c r="XQ583" s="37"/>
      <c r="XR583" s="37"/>
      <c r="XS583" s="37"/>
      <c r="XT583" s="37"/>
      <c r="XU583" s="37"/>
      <c r="XV583" s="37"/>
      <c r="XW583" s="37"/>
      <c r="XX583" s="37"/>
      <c r="XY583" s="37"/>
      <c r="XZ583" s="37"/>
      <c r="YA583" s="37"/>
      <c r="YB583" s="37"/>
      <c r="YC583" s="37"/>
      <c r="YD583" s="37"/>
      <c r="YE583" s="37"/>
      <c r="YF583" s="37"/>
      <c r="YG583" s="37"/>
      <c r="YH583" s="37"/>
      <c r="YI583" s="37"/>
      <c r="YJ583" s="37"/>
      <c r="YK583" s="37"/>
      <c r="YL583" s="37"/>
      <c r="YM583" s="37"/>
      <c r="YN583" s="37"/>
      <c r="YO583" s="37"/>
      <c r="YP583" s="37"/>
      <c r="YQ583" s="37"/>
      <c r="YR583" s="37"/>
      <c r="YS583" s="37"/>
      <c r="YT583" s="37"/>
      <c r="YU583" s="37"/>
      <c r="YV583" s="37"/>
      <c r="YW583" s="37"/>
      <c r="YX583" s="37"/>
      <c r="YY583" s="37"/>
      <c r="YZ583" s="37"/>
      <c r="ZA583" s="37"/>
      <c r="ZB583" s="37"/>
      <c r="ZC583" s="37"/>
      <c r="ZD583" s="37"/>
      <c r="ZE583" s="37"/>
      <c r="ZF583" s="37"/>
      <c r="ZG583" s="37"/>
      <c r="ZH583" s="37"/>
      <c r="ZI583" s="37"/>
      <c r="ZJ583" s="37"/>
      <c r="ZK583" s="37"/>
      <c r="ZL583" s="37"/>
      <c r="ZM583" s="37"/>
      <c r="ZN583" s="37"/>
      <c r="ZO583" s="37"/>
      <c r="ZP583" s="37"/>
      <c r="ZQ583" s="37"/>
      <c r="ZR583" s="37"/>
      <c r="ZS583" s="37"/>
      <c r="ZT583" s="37"/>
      <c r="ZU583" s="37"/>
      <c r="ZV583" s="37"/>
      <c r="ZW583" s="37"/>
      <c r="ZX583" s="37"/>
      <c r="ZY583" s="37"/>
      <c r="ZZ583" s="37"/>
      <c r="AAA583" s="37"/>
      <c r="AAB583" s="37"/>
      <c r="AAC583" s="37"/>
      <c r="AAD583" s="37"/>
      <c r="AAE583" s="37"/>
      <c r="AAF583" s="37"/>
      <c r="AAG583" s="37"/>
      <c r="AAH583" s="37"/>
      <c r="AAI583" s="37"/>
      <c r="AAJ583" s="37"/>
      <c r="AAK583" s="37"/>
      <c r="AAL583" s="37"/>
      <c r="AAM583" s="37"/>
      <c r="AAN583" s="37"/>
      <c r="AAO583" s="37"/>
      <c r="AAP583" s="37"/>
      <c r="AAQ583" s="37"/>
      <c r="AAR583" s="37"/>
      <c r="AAS583" s="37"/>
      <c r="AAT583" s="37"/>
      <c r="AAU583" s="37"/>
      <c r="AAV583" s="37"/>
      <c r="AAW583" s="37"/>
      <c r="AAX583" s="37"/>
      <c r="AAY583" s="37"/>
      <c r="AAZ583" s="37"/>
      <c r="ABA583" s="37"/>
      <c r="ABB583" s="37"/>
      <c r="ABC583" s="37"/>
      <c r="ABD583" s="37"/>
      <c r="ABE583" s="37"/>
      <c r="ABF583" s="37"/>
      <c r="ABG583" s="37"/>
      <c r="ABH583" s="37"/>
      <c r="ABI583" s="37"/>
      <c r="ABJ583" s="37"/>
      <c r="ABK583" s="37"/>
      <c r="ABL583" s="37"/>
      <c r="ABM583" s="37"/>
      <c r="ABN583" s="37"/>
      <c r="ABO583" s="37"/>
      <c r="ABP583" s="37"/>
      <c r="ABQ583" s="37"/>
      <c r="ABR583" s="37"/>
      <c r="ABS583" s="37"/>
      <c r="ABT583" s="37"/>
      <c r="ABU583" s="37"/>
      <c r="ABV583" s="37"/>
      <c r="ABW583" s="37"/>
      <c r="ABX583" s="37"/>
      <c r="ABY583" s="37"/>
      <c r="ABZ583" s="37"/>
      <c r="ACA583" s="37"/>
      <c r="ACB583" s="37"/>
      <c r="ACC583" s="37"/>
      <c r="ACD583" s="37"/>
      <c r="ACE583" s="37"/>
      <c r="ACF583" s="37"/>
      <c r="ACG583" s="37"/>
      <c r="ACH583" s="37"/>
      <c r="ACI583" s="37"/>
      <c r="ACJ583" s="37"/>
      <c r="ACK583" s="37"/>
      <c r="ACL583" s="37"/>
      <c r="ACM583" s="37"/>
      <c r="ACN583" s="37"/>
      <c r="ACO583" s="37"/>
      <c r="ACP583" s="37"/>
      <c r="ACQ583" s="37"/>
      <c r="ACR583" s="37"/>
      <c r="ACS583" s="37"/>
      <c r="ACT583" s="37"/>
      <c r="ACU583" s="37"/>
      <c r="ACV583" s="37"/>
      <c r="ACW583" s="37"/>
      <c r="ACX583" s="37"/>
      <c r="ACY583" s="37"/>
      <c r="ACZ583" s="37"/>
      <c r="ADA583" s="37"/>
      <c r="ADB583" s="37"/>
      <c r="ADC583" s="37"/>
      <c r="ADD583" s="37"/>
      <c r="ADE583" s="37"/>
      <c r="ADF583" s="37"/>
      <c r="ADG583" s="37"/>
      <c r="ADH583" s="37"/>
      <c r="ADI583" s="37"/>
      <c r="ADJ583" s="37"/>
      <c r="ADK583" s="37"/>
      <c r="ADL583" s="37"/>
      <c r="ADM583" s="37"/>
      <c r="ADN583" s="37"/>
      <c r="ADO583" s="37"/>
      <c r="ADP583" s="37"/>
      <c r="ADQ583" s="37"/>
      <c r="ADR583" s="37"/>
      <c r="ADS583" s="37"/>
      <c r="ADT583" s="37"/>
      <c r="ADU583" s="37"/>
      <c r="ADV583" s="37"/>
      <c r="ADW583" s="37"/>
      <c r="ADX583" s="37"/>
      <c r="ADY583" s="37"/>
      <c r="ADZ583" s="37"/>
      <c r="AEA583" s="37"/>
      <c r="AEB583" s="37"/>
      <c r="AEC583" s="37"/>
      <c r="AED583" s="37"/>
      <c r="AEE583" s="37"/>
      <c r="AEF583" s="37"/>
      <c r="AEG583" s="37"/>
      <c r="AEH583" s="37"/>
      <c r="AEI583" s="37"/>
      <c r="AEJ583" s="37"/>
      <c r="AEK583" s="37"/>
      <c r="AEL583" s="37"/>
      <c r="AEM583" s="37"/>
      <c r="AEN583" s="37"/>
      <c r="AEO583" s="37"/>
      <c r="AEP583" s="37"/>
      <c r="AEQ583" s="37"/>
      <c r="AER583" s="37"/>
      <c r="AES583" s="37"/>
      <c r="AET583" s="37"/>
      <c r="AEU583" s="37"/>
      <c r="AEV583" s="37"/>
      <c r="AEW583" s="37"/>
      <c r="AEX583" s="37"/>
      <c r="AEY583" s="37"/>
      <c r="AEZ583" s="37"/>
      <c r="AFA583" s="37"/>
      <c r="AFB583" s="37"/>
      <c r="AFC583" s="37"/>
      <c r="AFD583" s="37"/>
      <c r="AFE583" s="37"/>
      <c r="AFF583" s="37"/>
      <c r="AFG583" s="37"/>
      <c r="AFH583" s="37"/>
      <c r="AFI583" s="37"/>
      <c r="AFJ583" s="37"/>
      <c r="AFK583" s="37"/>
      <c r="AFL583" s="37"/>
      <c r="AFM583" s="37"/>
      <c r="AFN583" s="37"/>
      <c r="AFO583" s="37"/>
      <c r="AFP583" s="37"/>
      <c r="AFQ583" s="37"/>
      <c r="AFR583" s="37"/>
      <c r="AFS583" s="37"/>
      <c r="AFT583" s="37"/>
      <c r="AFU583" s="37"/>
      <c r="AFV583" s="37"/>
      <c r="AFW583" s="37"/>
      <c r="AFX583" s="37"/>
      <c r="AFY583" s="37"/>
      <c r="AFZ583" s="37"/>
      <c r="AGA583" s="37"/>
      <c r="AGB583" s="37"/>
      <c r="AGC583" s="37"/>
      <c r="AGD583" s="37"/>
      <c r="AGE583" s="37"/>
      <c r="AGF583" s="37"/>
      <c r="AGG583" s="37"/>
      <c r="AGH583" s="37"/>
      <c r="AGI583" s="37"/>
      <c r="AGJ583" s="37"/>
      <c r="AGK583" s="37"/>
      <c r="AGL583" s="37"/>
      <c r="AGM583" s="37"/>
      <c r="AGN583" s="37"/>
      <c r="AGO583" s="37"/>
      <c r="AGP583" s="37"/>
      <c r="AGQ583" s="37"/>
      <c r="AGR583" s="37"/>
      <c r="AGS583" s="37"/>
      <c r="AGT583" s="37"/>
      <c r="AGU583" s="37"/>
      <c r="AGV583" s="37"/>
      <c r="AGW583" s="37"/>
      <c r="AGX583" s="37"/>
      <c r="AGY583" s="37"/>
      <c r="AGZ583" s="37"/>
      <c r="AHA583" s="37"/>
      <c r="AHB583" s="37"/>
      <c r="AHC583" s="37"/>
      <c r="AHD583" s="37"/>
      <c r="AHE583" s="37"/>
      <c r="AHF583" s="37"/>
      <c r="AHG583" s="37"/>
      <c r="AHH583" s="37"/>
      <c r="AHI583" s="37"/>
      <c r="AHJ583" s="37"/>
      <c r="AHK583" s="37"/>
      <c r="AHL583" s="37"/>
      <c r="AHM583" s="37"/>
      <c r="AHN583" s="37"/>
      <c r="AHO583" s="37"/>
      <c r="AHP583" s="37"/>
      <c r="AHQ583" s="37"/>
      <c r="AHR583" s="37"/>
      <c r="AHS583" s="37"/>
      <c r="AHT583" s="37"/>
      <c r="AHU583" s="37"/>
      <c r="AHV583" s="37"/>
      <c r="AHW583" s="37"/>
      <c r="AHX583" s="37"/>
      <c r="AHY583" s="37"/>
      <c r="AHZ583" s="37"/>
      <c r="AIA583" s="37"/>
      <c r="AIB583" s="37"/>
      <c r="AIC583" s="37"/>
      <c r="AID583" s="37"/>
      <c r="AIE583" s="37"/>
      <c r="AIF583" s="37"/>
      <c r="AIG583" s="37"/>
      <c r="AIH583" s="37"/>
      <c r="AII583" s="37"/>
      <c r="AIJ583" s="37"/>
      <c r="AIK583" s="37"/>
      <c r="AIL583" s="37"/>
      <c r="AIM583" s="37"/>
      <c r="AIN583" s="37"/>
      <c r="AIO583" s="37"/>
      <c r="AIP583" s="37"/>
      <c r="AIQ583" s="37"/>
      <c r="AIR583" s="37"/>
      <c r="AIS583" s="37"/>
      <c r="AIT583" s="37"/>
      <c r="AIU583" s="37"/>
      <c r="AIV583" s="37"/>
      <c r="AIW583" s="37"/>
      <c r="AIX583" s="37"/>
      <c r="AIY583" s="37"/>
      <c r="AIZ583" s="37"/>
      <c r="AJA583" s="37"/>
      <c r="AJB583" s="37"/>
      <c r="AJC583" s="37"/>
      <c r="AJD583" s="37"/>
      <c r="AJE583" s="37"/>
      <c r="AJF583" s="37"/>
      <c r="AJG583" s="37"/>
      <c r="AJH583" s="37"/>
      <c r="AJI583" s="37"/>
      <c r="AJJ583" s="37"/>
      <c r="AJK583" s="37"/>
      <c r="AJL583" s="37"/>
      <c r="AJM583" s="37"/>
      <c r="AJN583" s="37"/>
      <c r="AJO583" s="37"/>
      <c r="AJP583" s="37"/>
      <c r="AJQ583" s="37"/>
      <c r="AJR583" s="37"/>
      <c r="AJS583" s="37"/>
      <c r="AJT583" s="37"/>
      <c r="AJU583" s="37"/>
      <c r="AJV583" s="37"/>
      <c r="AJW583" s="37"/>
      <c r="AJX583" s="37"/>
      <c r="AJY583" s="37"/>
      <c r="AJZ583" s="37"/>
      <c r="AKA583" s="37"/>
      <c r="AKB583" s="37"/>
      <c r="AKC583" s="37"/>
      <c r="AKD583" s="37"/>
      <c r="AKE583" s="37"/>
      <c r="AKF583" s="37"/>
      <c r="AKG583" s="37"/>
      <c r="AKH583" s="37"/>
      <c r="AKI583" s="37"/>
      <c r="AKJ583" s="37"/>
      <c r="AKK583" s="37"/>
      <c r="AKL583" s="37"/>
      <c r="AKM583" s="37"/>
      <c r="AKN583" s="37"/>
      <c r="AKO583" s="37"/>
      <c r="AKP583" s="37"/>
      <c r="AKQ583" s="37"/>
      <c r="AKR583" s="37"/>
      <c r="AKS583" s="37"/>
      <c r="AKT583" s="37"/>
      <c r="AKU583" s="37"/>
      <c r="AKV583" s="37"/>
      <c r="AKW583" s="37"/>
      <c r="AKX583" s="37"/>
      <c r="AKY583" s="37"/>
      <c r="AKZ583" s="37"/>
      <c r="ALA583" s="37"/>
      <c r="ALB583" s="37"/>
      <c r="ALC583" s="37"/>
      <c r="ALD583" s="37"/>
      <c r="ALE583" s="37"/>
      <c r="ALF583" s="37"/>
      <c r="ALG583" s="37"/>
      <c r="ALH583" s="37"/>
      <c r="ALI583" s="37"/>
      <c r="ALJ583" s="37"/>
      <c r="ALK583" s="37"/>
      <c r="ALL583" s="37"/>
      <c r="ALM583" s="37"/>
      <c r="ALN583" s="37"/>
      <c r="ALO583" s="37"/>
      <c r="ALP583" s="37"/>
      <c r="ALQ583" s="37"/>
      <c r="ALR583" s="37"/>
      <c r="ALS583" s="37"/>
      <c r="ALT583" s="37"/>
      <c r="ALU583" s="37"/>
      <c r="ALV583" s="37"/>
      <c r="ALW583" s="37"/>
      <c r="ALX583" s="37"/>
      <c r="ALY583" s="37"/>
      <c r="ALZ583" s="37"/>
      <c r="AMA583" s="37"/>
      <c r="AMB583" s="37"/>
      <c r="AMC583" s="37"/>
      <c r="AMD583" s="37"/>
      <c r="AME583" s="37"/>
      <c r="AMF583" s="37"/>
      <c r="AMG583" s="37"/>
      <c r="AMH583" s="37"/>
      <c r="AMI583" s="37"/>
      <c r="AMJ583" s="37"/>
      <c r="AMK583" s="37"/>
      <c r="AML583" s="37"/>
      <c r="AMM583" s="37"/>
      <c r="AMN583" s="37"/>
      <c r="AMO583" s="37"/>
      <c r="AMP583" s="37"/>
      <c r="AMQ583" s="37"/>
      <c r="AMR583" s="37"/>
      <c r="AMS583" s="37"/>
      <c r="AMT583" s="37"/>
      <c r="AMU583" s="37"/>
      <c r="AMV583" s="37"/>
      <c r="AMW583" s="37"/>
      <c r="AMX583" s="37"/>
      <c r="AMY583" s="37"/>
      <c r="AMZ583" s="37"/>
      <c r="ANA583" s="37"/>
      <c r="ANB583" s="37"/>
      <c r="ANC583" s="37"/>
      <c r="AND583" s="37"/>
      <c r="ANE583" s="37"/>
      <c r="ANF583" s="37"/>
      <c r="ANG583" s="37"/>
      <c r="ANH583" s="37"/>
      <c r="ANI583" s="37"/>
      <c r="ANJ583" s="37"/>
      <c r="ANK583" s="37"/>
      <c r="ANL583" s="37"/>
      <c r="ANM583" s="37"/>
      <c r="ANN583" s="37"/>
      <c r="ANO583" s="37"/>
      <c r="ANP583" s="37"/>
      <c r="ANQ583" s="37"/>
      <c r="ANR583" s="37"/>
      <c r="ANS583" s="37"/>
      <c r="ANT583" s="37"/>
      <c r="ANU583" s="37"/>
      <c r="ANV583" s="37"/>
      <c r="ANW583" s="37"/>
      <c r="ANX583" s="37"/>
      <c r="ANY583" s="37"/>
      <c r="ANZ583" s="37"/>
      <c r="AOA583" s="37"/>
      <c r="AOB583" s="37"/>
      <c r="AOC583" s="37"/>
      <c r="AOD583" s="37"/>
      <c r="AOE583" s="37"/>
      <c r="AOF583" s="37"/>
      <c r="AOG583" s="37"/>
      <c r="AOH583" s="37"/>
      <c r="AOI583" s="37"/>
      <c r="AOJ583" s="37"/>
      <c r="AOK583" s="37"/>
      <c r="AOL583" s="37"/>
      <c r="AOM583" s="37"/>
      <c r="AON583" s="37"/>
      <c r="AOO583" s="37"/>
      <c r="AOP583" s="37"/>
      <c r="AOQ583" s="37"/>
      <c r="AOR583" s="37"/>
      <c r="AOS583" s="37"/>
      <c r="AOT583" s="37"/>
      <c r="AOU583" s="37"/>
      <c r="AOV583" s="37"/>
      <c r="AOW583" s="37"/>
      <c r="AOX583" s="37"/>
      <c r="AOY583" s="37"/>
      <c r="AOZ583" s="37"/>
      <c r="APA583" s="37"/>
      <c r="APB583" s="37"/>
      <c r="APC583" s="37"/>
      <c r="APD583" s="37"/>
      <c r="APE583" s="37"/>
      <c r="APF583" s="37"/>
      <c r="APG583" s="37"/>
      <c r="APH583" s="37"/>
      <c r="API583" s="37"/>
      <c r="APJ583" s="37"/>
      <c r="APK583" s="37"/>
      <c r="APL583" s="37"/>
      <c r="APM583" s="37"/>
      <c r="APN583" s="37"/>
      <c r="APO583" s="37"/>
      <c r="APP583" s="37"/>
      <c r="APQ583" s="37"/>
      <c r="APR583" s="37"/>
      <c r="APS583" s="37"/>
      <c r="APT583" s="37"/>
      <c r="APU583" s="37"/>
      <c r="APV583" s="37"/>
      <c r="APW583" s="37"/>
      <c r="APX583" s="37"/>
      <c r="APY583" s="37"/>
      <c r="APZ583" s="37"/>
      <c r="AQA583" s="37"/>
      <c r="AQB583" s="37"/>
      <c r="AQC583" s="37"/>
      <c r="AQD583" s="37"/>
      <c r="AQE583" s="37"/>
      <c r="AQF583" s="37"/>
      <c r="AQG583" s="37"/>
      <c r="AQH583" s="37"/>
      <c r="AQI583" s="37"/>
      <c r="AQJ583" s="37"/>
      <c r="AQK583" s="37"/>
      <c r="AQL583" s="37"/>
      <c r="AQM583" s="37"/>
      <c r="AQN583" s="37"/>
      <c r="AQO583" s="37"/>
      <c r="AQP583" s="37"/>
      <c r="AQQ583" s="37"/>
      <c r="AQR583" s="37"/>
      <c r="AQS583" s="37"/>
      <c r="AQT583" s="37"/>
      <c r="AQU583" s="37"/>
      <c r="AQV583" s="37"/>
      <c r="AQW583" s="37"/>
      <c r="AQX583" s="37"/>
      <c r="AQY583" s="37"/>
      <c r="AQZ583" s="37"/>
      <c r="ARA583" s="37"/>
      <c r="ARB583" s="37"/>
      <c r="ARC583" s="37"/>
      <c r="ARD583" s="37"/>
      <c r="ARE583" s="37"/>
      <c r="ARF583" s="37"/>
      <c r="ARG583" s="37"/>
      <c r="ARH583" s="37"/>
      <c r="ARI583" s="37"/>
      <c r="ARJ583" s="37"/>
      <c r="ARK583" s="37"/>
      <c r="ARL583" s="37"/>
      <c r="ARM583" s="37"/>
      <c r="ARN583" s="37"/>
      <c r="ARO583" s="37"/>
      <c r="ARP583" s="37"/>
      <c r="ARQ583" s="37"/>
      <c r="ARR583" s="37"/>
      <c r="ARS583" s="37"/>
      <c r="ART583" s="37"/>
      <c r="ARU583" s="37"/>
      <c r="ARV583" s="37"/>
      <c r="ARW583" s="37"/>
      <c r="ARX583" s="37"/>
      <c r="ARY583" s="37"/>
      <c r="ARZ583" s="37"/>
      <c r="ASA583" s="37"/>
      <c r="ASB583" s="37"/>
      <c r="ASC583" s="37"/>
      <c r="ASD583" s="37"/>
      <c r="ASE583" s="37"/>
      <c r="ASF583" s="37"/>
      <c r="ASG583" s="37"/>
      <c r="ASH583" s="37"/>
      <c r="ASI583" s="37"/>
      <c r="ASJ583" s="37"/>
      <c r="ASK583" s="37"/>
      <c r="ASL583" s="37"/>
      <c r="ASM583" s="37"/>
      <c r="ASN583" s="37"/>
      <c r="ASO583" s="37"/>
      <c r="ASP583" s="37"/>
      <c r="ASQ583" s="37"/>
      <c r="ASR583" s="37"/>
      <c r="ASS583" s="37"/>
      <c r="AST583" s="37"/>
      <c r="ASU583" s="37"/>
      <c r="ASV583" s="37"/>
      <c r="ASW583" s="37"/>
      <c r="ASX583" s="37"/>
      <c r="ASY583" s="37"/>
      <c r="ASZ583" s="37"/>
      <c r="ATA583" s="37"/>
      <c r="ATB583" s="37"/>
      <c r="ATC583" s="37"/>
      <c r="ATD583" s="37"/>
      <c r="ATE583" s="37"/>
      <c r="ATF583" s="37"/>
      <c r="ATG583" s="37"/>
      <c r="ATH583" s="37"/>
      <c r="ATI583" s="37"/>
      <c r="ATJ583" s="37"/>
      <c r="ATK583" s="37"/>
      <c r="ATL583" s="37"/>
      <c r="ATM583" s="37"/>
      <c r="ATN583" s="37"/>
      <c r="ATO583" s="37"/>
      <c r="ATP583" s="37"/>
      <c r="ATQ583" s="37"/>
      <c r="ATR583" s="37"/>
      <c r="ATS583" s="37"/>
      <c r="ATT583" s="37"/>
      <c r="ATU583" s="37"/>
      <c r="ATV583" s="37"/>
      <c r="ATW583" s="37"/>
      <c r="ATX583" s="37"/>
      <c r="ATY583" s="37"/>
      <c r="ATZ583" s="37"/>
      <c r="AUA583" s="37"/>
      <c r="AUB583" s="37"/>
      <c r="AUC583" s="37"/>
      <c r="AUD583" s="37"/>
      <c r="AUE583" s="37"/>
      <c r="AUF583" s="37"/>
      <c r="AUG583" s="37"/>
      <c r="AUH583" s="37"/>
      <c r="AUI583" s="37"/>
      <c r="AUJ583" s="37"/>
      <c r="AUK583" s="37"/>
      <c r="AUL583" s="37"/>
      <c r="AUM583" s="37"/>
      <c r="AUN583" s="37"/>
      <c r="AUO583" s="37"/>
      <c r="AUP583" s="37"/>
      <c r="AUQ583" s="37"/>
      <c r="AUR583" s="37"/>
      <c r="AUS583" s="37"/>
      <c r="AUT583" s="37"/>
      <c r="AUU583" s="37"/>
      <c r="AUV583" s="37"/>
      <c r="AUW583" s="37"/>
      <c r="AUX583" s="37"/>
      <c r="AUY583" s="37"/>
      <c r="AUZ583" s="37"/>
      <c r="AVA583" s="37"/>
      <c r="AVB583" s="37"/>
      <c r="AVC583" s="37"/>
      <c r="AVD583" s="37"/>
      <c r="AVE583" s="37"/>
      <c r="AVF583" s="37"/>
      <c r="AVG583" s="37"/>
      <c r="AVH583" s="37"/>
      <c r="AVI583" s="37"/>
      <c r="AVJ583" s="37"/>
      <c r="AVK583" s="37"/>
      <c r="AVL583" s="37"/>
      <c r="AVM583" s="37"/>
      <c r="AVN583" s="37"/>
      <c r="AVO583" s="37"/>
      <c r="AVP583" s="37"/>
      <c r="AVQ583" s="37"/>
      <c r="AVR583" s="37"/>
      <c r="AVS583" s="37"/>
      <c r="AVT583" s="37"/>
      <c r="AVU583" s="37"/>
      <c r="AVV583" s="37"/>
      <c r="AVW583" s="37"/>
      <c r="AVX583" s="37"/>
      <c r="AVY583" s="37"/>
      <c r="AVZ583" s="37"/>
      <c r="AWA583" s="37"/>
      <c r="AWB583" s="37"/>
      <c r="AWC583" s="37"/>
      <c r="AWD583" s="37"/>
      <c r="AWE583" s="37"/>
      <c r="AWF583" s="37"/>
      <c r="AWG583" s="37"/>
      <c r="AWH583" s="37"/>
      <c r="AWI583" s="37"/>
      <c r="AWJ583" s="37"/>
      <c r="AWK583" s="37"/>
      <c r="AWL583" s="37"/>
      <c r="AWM583" s="37"/>
      <c r="AWN583" s="37"/>
      <c r="AWO583" s="37"/>
      <c r="AWP583" s="37"/>
      <c r="AWQ583" s="37"/>
      <c r="AWR583" s="37"/>
      <c r="AWS583" s="37"/>
      <c r="AWT583" s="37"/>
      <c r="AWU583" s="37"/>
      <c r="AWV583" s="37"/>
      <c r="AWW583" s="37"/>
      <c r="AWX583" s="37"/>
      <c r="AWY583" s="37"/>
      <c r="AWZ583" s="37"/>
      <c r="AXA583" s="37"/>
      <c r="AXB583" s="37"/>
      <c r="AXC583" s="37"/>
      <c r="AXD583" s="37"/>
      <c r="AXE583" s="37"/>
      <c r="AXF583" s="37"/>
      <c r="AXG583" s="37"/>
      <c r="AXH583" s="37"/>
      <c r="AXI583" s="37"/>
      <c r="AXJ583" s="37"/>
      <c r="AXK583" s="37"/>
      <c r="AXL583" s="37"/>
      <c r="AXM583" s="37"/>
      <c r="AXN583" s="37"/>
      <c r="AXO583" s="37"/>
      <c r="AXP583" s="37"/>
      <c r="AXQ583" s="37"/>
      <c r="AXR583" s="37"/>
      <c r="AXS583" s="37"/>
      <c r="AXT583" s="37"/>
      <c r="AXU583" s="37"/>
      <c r="AXV583" s="37"/>
      <c r="AXW583" s="37"/>
      <c r="AXX583" s="37"/>
      <c r="AXY583" s="37"/>
      <c r="AXZ583" s="37"/>
      <c r="AYA583" s="37"/>
      <c r="AYB583" s="37"/>
      <c r="AYC583" s="37"/>
      <c r="AYD583" s="37"/>
      <c r="AYE583" s="37"/>
      <c r="AYF583" s="37"/>
      <c r="AYG583" s="37"/>
      <c r="AYH583" s="37"/>
      <c r="AYI583" s="37"/>
      <c r="AYJ583" s="37"/>
      <c r="AYK583" s="37"/>
      <c r="AYL583" s="37"/>
      <c r="AYM583" s="37"/>
      <c r="AYN583" s="37"/>
      <c r="AYO583" s="37"/>
      <c r="AYP583" s="37"/>
      <c r="AYQ583" s="37"/>
      <c r="AYR583" s="37"/>
      <c r="AYS583" s="37"/>
      <c r="AYT583" s="37"/>
      <c r="AYU583" s="37"/>
      <c r="AYV583" s="37"/>
      <c r="AYW583" s="37"/>
      <c r="AYX583" s="37"/>
      <c r="AYY583" s="37"/>
      <c r="AYZ583" s="37"/>
      <c r="AZA583" s="37"/>
      <c r="AZB583" s="37"/>
      <c r="AZC583" s="37"/>
      <c r="AZD583" s="37"/>
      <c r="AZE583" s="37"/>
      <c r="AZF583" s="37"/>
      <c r="AZG583" s="37"/>
      <c r="AZH583" s="37"/>
      <c r="AZI583" s="37"/>
      <c r="AZJ583" s="37"/>
      <c r="AZK583" s="37"/>
      <c r="AZL583" s="37"/>
      <c r="AZM583" s="37"/>
      <c r="AZN583" s="37"/>
      <c r="AZO583" s="37"/>
      <c r="AZP583" s="37"/>
      <c r="AZQ583" s="37"/>
      <c r="AZR583" s="37"/>
      <c r="AZS583" s="37"/>
      <c r="AZT583" s="37"/>
      <c r="AZU583" s="37"/>
      <c r="AZV583" s="37"/>
      <c r="AZW583" s="37"/>
      <c r="AZX583" s="37"/>
      <c r="AZY583" s="37"/>
      <c r="AZZ583" s="37"/>
      <c r="BAA583" s="37"/>
      <c r="BAB583" s="37"/>
      <c r="BAC583" s="37"/>
      <c r="BAD583" s="37"/>
      <c r="BAE583" s="37"/>
      <c r="BAF583" s="37"/>
      <c r="BAG583" s="37"/>
      <c r="BAH583" s="37"/>
      <c r="BAI583" s="37"/>
      <c r="BAJ583" s="37"/>
      <c r="BAK583" s="37"/>
      <c r="BAL583" s="37"/>
      <c r="BAM583" s="37"/>
      <c r="BAN583" s="37"/>
      <c r="BAO583" s="37"/>
      <c r="BAP583" s="37"/>
      <c r="BAQ583" s="37"/>
      <c r="BAR583" s="37"/>
      <c r="BAS583" s="37"/>
      <c r="BAT583" s="37"/>
      <c r="BAU583" s="37"/>
      <c r="BAV583" s="37"/>
      <c r="BAW583" s="37"/>
      <c r="BAX583" s="37"/>
      <c r="BAY583" s="37"/>
      <c r="BAZ583" s="37"/>
      <c r="BBA583" s="37"/>
      <c r="BBB583" s="37"/>
      <c r="BBC583" s="37"/>
      <c r="BBD583" s="37"/>
      <c r="BBE583" s="37"/>
      <c r="BBF583" s="37"/>
      <c r="BBG583" s="37"/>
      <c r="BBH583" s="37"/>
      <c r="BBI583" s="37"/>
      <c r="BBJ583" s="37"/>
      <c r="BBK583" s="37"/>
      <c r="BBL583" s="37"/>
      <c r="BBM583" s="37"/>
      <c r="BBN583" s="37"/>
      <c r="BBO583" s="37"/>
      <c r="BBP583" s="37"/>
      <c r="BBQ583" s="37"/>
      <c r="BBR583" s="37"/>
      <c r="BBS583" s="37"/>
      <c r="BBT583" s="37"/>
      <c r="BBU583" s="37"/>
      <c r="BBV583" s="37"/>
      <c r="BBW583" s="37"/>
      <c r="BBX583" s="37"/>
      <c r="BBY583" s="37"/>
      <c r="BBZ583" s="37"/>
      <c r="BCA583" s="37"/>
      <c r="BCB583" s="37"/>
      <c r="BCC583" s="37"/>
      <c r="BCD583" s="37"/>
      <c r="BCE583" s="37"/>
      <c r="BCF583" s="37"/>
      <c r="BCG583" s="37"/>
      <c r="BCH583" s="37"/>
      <c r="BCI583" s="37"/>
      <c r="BCJ583" s="37"/>
      <c r="BCK583" s="37"/>
      <c r="BCL583" s="37"/>
      <c r="BCM583" s="37"/>
      <c r="BCN583" s="37"/>
      <c r="BCO583" s="37"/>
      <c r="BCP583" s="37"/>
      <c r="BCQ583" s="37"/>
      <c r="BCR583" s="37"/>
      <c r="BCS583" s="37"/>
      <c r="BCT583" s="37"/>
      <c r="BCU583" s="37"/>
      <c r="BCV583" s="37"/>
      <c r="BCW583" s="37"/>
      <c r="BCX583" s="37"/>
      <c r="BCY583" s="37"/>
      <c r="BCZ583" s="37"/>
      <c r="BDA583" s="37"/>
      <c r="BDB583" s="37"/>
      <c r="BDC583" s="37"/>
      <c r="BDD583" s="37"/>
      <c r="BDE583" s="37"/>
      <c r="BDF583" s="37"/>
      <c r="BDG583" s="37"/>
      <c r="BDH583" s="37"/>
      <c r="BDI583" s="37"/>
      <c r="BDJ583" s="37"/>
      <c r="BDK583" s="37"/>
      <c r="BDL583" s="37"/>
      <c r="BDM583" s="37"/>
      <c r="BDN583" s="37"/>
      <c r="BDO583" s="37"/>
      <c r="BDP583" s="37"/>
      <c r="BDQ583" s="37"/>
      <c r="BDR583" s="37"/>
      <c r="BDS583" s="37"/>
      <c r="BDT583" s="37"/>
      <c r="BDU583" s="37"/>
      <c r="BDV583" s="37"/>
      <c r="BDW583" s="37"/>
      <c r="BDX583" s="37"/>
      <c r="BDY583" s="37"/>
      <c r="BDZ583" s="37"/>
      <c r="BEA583" s="37"/>
      <c r="BEB583" s="37"/>
      <c r="BEC583" s="37"/>
      <c r="BED583" s="37"/>
      <c r="BEE583" s="37"/>
      <c r="BEF583" s="37"/>
      <c r="BEG583" s="37"/>
      <c r="BEH583" s="37"/>
      <c r="BEI583" s="37"/>
      <c r="BEJ583" s="37"/>
      <c r="BEK583" s="37"/>
      <c r="BEL583" s="37"/>
      <c r="BEM583" s="37"/>
      <c r="BEN583" s="37"/>
      <c r="BEO583" s="37"/>
      <c r="BEP583" s="37"/>
      <c r="BEQ583" s="37"/>
      <c r="BER583" s="37"/>
      <c r="BES583" s="37"/>
      <c r="BET583" s="37"/>
      <c r="BEU583" s="37"/>
      <c r="BEV583" s="37"/>
      <c r="BEW583" s="37"/>
      <c r="BEX583" s="37"/>
      <c r="BEY583" s="37"/>
      <c r="BEZ583" s="37"/>
      <c r="BFA583" s="37"/>
      <c r="BFB583" s="37"/>
      <c r="BFC583" s="37"/>
      <c r="BFD583" s="37"/>
      <c r="BFE583" s="37"/>
      <c r="BFF583" s="37"/>
      <c r="BFG583" s="37"/>
      <c r="BFH583" s="37"/>
      <c r="BFI583" s="37"/>
      <c r="BFJ583" s="37"/>
      <c r="BFK583" s="37"/>
      <c r="BFL583" s="37"/>
      <c r="BFM583" s="37"/>
      <c r="BFN583" s="37"/>
      <c r="BFO583" s="37"/>
      <c r="BFP583" s="37"/>
      <c r="BFQ583" s="37"/>
      <c r="BFR583" s="37"/>
      <c r="BFS583" s="37"/>
      <c r="BFT583" s="37"/>
      <c r="BFU583" s="37"/>
      <c r="BFV583" s="37"/>
      <c r="BFW583" s="37"/>
      <c r="BFX583" s="37"/>
      <c r="BFY583" s="37"/>
      <c r="BFZ583" s="37"/>
      <c r="BGA583" s="37"/>
      <c r="BGB583" s="37"/>
      <c r="BGC583" s="37"/>
      <c r="BGD583" s="37"/>
      <c r="BGE583" s="37"/>
      <c r="BGF583" s="37"/>
      <c r="BGG583" s="37"/>
      <c r="BGH583" s="37"/>
      <c r="BGI583" s="37"/>
      <c r="BGJ583" s="37"/>
      <c r="BGK583" s="37"/>
      <c r="BGL583" s="37"/>
      <c r="BGM583" s="37"/>
      <c r="BGN583" s="37"/>
      <c r="BGO583" s="37"/>
      <c r="BGP583" s="37"/>
      <c r="BGQ583" s="37"/>
      <c r="BGR583" s="37"/>
      <c r="BGS583" s="37"/>
      <c r="BGT583" s="37"/>
      <c r="BGU583" s="37"/>
      <c r="BGV583" s="37"/>
      <c r="BGW583" s="37"/>
      <c r="BGX583" s="37"/>
      <c r="BGY583" s="37"/>
      <c r="BGZ583" s="37"/>
      <c r="BHA583" s="37"/>
      <c r="BHB583" s="37"/>
      <c r="BHC583" s="37"/>
      <c r="BHD583" s="37"/>
      <c r="BHE583" s="37"/>
      <c r="BHF583" s="37"/>
      <c r="BHG583" s="37"/>
      <c r="BHH583" s="37"/>
      <c r="BHI583" s="37"/>
      <c r="BHJ583" s="37"/>
      <c r="BHK583" s="37"/>
      <c r="BHL583" s="37"/>
      <c r="BHM583" s="37"/>
      <c r="BHN583" s="37"/>
      <c r="BHO583" s="37"/>
      <c r="BHP583" s="37"/>
      <c r="BHQ583" s="37"/>
      <c r="BHR583" s="37"/>
      <c r="BHS583" s="37"/>
      <c r="BHT583" s="37"/>
      <c r="BHU583" s="37"/>
      <c r="BHV583" s="37"/>
      <c r="BHW583" s="37"/>
      <c r="BHX583" s="37"/>
      <c r="BHY583" s="37"/>
      <c r="BHZ583" s="37"/>
      <c r="BIA583" s="37"/>
      <c r="BIB583" s="37"/>
      <c r="BIC583" s="37"/>
      <c r="BID583" s="37"/>
      <c r="BIE583" s="37"/>
      <c r="BIF583" s="37"/>
      <c r="BIG583" s="37"/>
      <c r="BIH583" s="37"/>
      <c r="BII583" s="37"/>
      <c r="BIJ583" s="37"/>
      <c r="BIK583" s="37"/>
      <c r="BIL583" s="37"/>
      <c r="BIM583" s="37"/>
      <c r="BIN583" s="37"/>
      <c r="BIO583" s="37"/>
      <c r="BIP583" s="37"/>
      <c r="BIQ583" s="37"/>
      <c r="BIR583" s="37"/>
      <c r="BIS583" s="37"/>
      <c r="BIT583" s="37"/>
      <c r="BIU583" s="37"/>
      <c r="BIV583" s="37"/>
      <c r="BIW583" s="37"/>
      <c r="BIX583" s="37"/>
      <c r="BIY583" s="37"/>
      <c r="BIZ583" s="37"/>
      <c r="BJA583" s="37"/>
      <c r="BJB583" s="37"/>
      <c r="BJC583" s="37"/>
      <c r="BJD583" s="37"/>
      <c r="BJE583" s="37"/>
      <c r="BJF583" s="37"/>
      <c r="BJG583" s="37"/>
      <c r="BJH583" s="37"/>
      <c r="BJI583" s="37"/>
      <c r="BJJ583" s="37"/>
      <c r="BJK583" s="37"/>
      <c r="BJL583" s="37"/>
      <c r="BJM583" s="37"/>
      <c r="BJN583" s="37"/>
      <c r="BJO583" s="37"/>
      <c r="BJP583" s="37"/>
      <c r="BJQ583" s="37"/>
      <c r="BJR583" s="37"/>
      <c r="BJS583" s="37"/>
      <c r="BJT583" s="37"/>
      <c r="BJU583" s="37"/>
      <c r="BJV583" s="37"/>
      <c r="BJW583" s="37"/>
      <c r="BJX583" s="37"/>
      <c r="BJY583" s="37"/>
      <c r="BJZ583" s="37"/>
      <c r="BKA583" s="37"/>
      <c r="BKB583" s="37"/>
      <c r="BKC583" s="37"/>
      <c r="BKD583" s="37"/>
      <c r="BKE583" s="37"/>
      <c r="BKF583" s="37"/>
      <c r="BKG583" s="37"/>
      <c r="BKH583" s="37"/>
      <c r="BKI583" s="37"/>
      <c r="BKJ583" s="37"/>
      <c r="BKK583" s="37"/>
      <c r="BKL583" s="37"/>
      <c r="BKM583" s="37"/>
      <c r="BKN583" s="37"/>
      <c r="BKO583" s="37"/>
      <c r="BKP583" s="37"/>
      <c r="BKQ583" s="37"/>
      <c r="BKR583" s="37"/>
      <c r="BKS583" s="37"/>
      <c r="BKT583" s="37"/>
      <c r="BKU583" s="37"/>
      <c r="BKV583" s="37"/>
      <c r="BKW583" s="37"/>
      <c r="BKX583" s="37"/>
      <c r="BKY583" s="37"/>
      <c r="BKZ583" s="37"/>
      <c r="BLA583" s="37"/>
      <c r="BLB583" s="37"/>
      <c r="BLC583" s="37"/>
      <c r="BLD583" s="37"/>
      <c r="BLE583" s="37"/>
      <c r="BLF583" s="37"/>
      <c r="BLG583" s="37"/>
      <c r="BLH583" s="37"/>
      <c r="BLI583" s="37"/>
      <c r="BLJ583" s="37"/>
      <c r="BLK583" s="37"/>
      <c r="BLL583" s="37"/>
      <c r="BLM583" s="37"/>
      <c r="BLN583" s="37"/>
      <c r="BLO583" s="37"/>
      <c r="BLP583" s="37"/>
      <c r="BLQ583" s="37"/>
      <c r="BLR583" s="37"/>
      <c r="BLS583" s="37"/>
      <c r="BLT583" s="37"/>
      <c r="BLU583" s="37"/>
      <c r="BLV583" s="37"/>
      <c r="BLW583" s="37"/>
      <c r="BLX583" s="37"/>
      <c r="BLY583" s="37"/>
      <c r="BLZ583" s="37"/>
      <c r="BMA583" s="37"/>
      <c r="BMB583" s="37"/>
      <c r="BMC583" s="37"/>
      <c r="BMD583" s="37"/>
      <c r="BME583" s="37"/>
      <c r="BMF583" s="37"/>
      <c r="BMG583" s="37"/>
      <c r="BMH583" s="37"/>
      <c r="BMI583" s="37"/>
      <c r="BMJ583" s="37"/>
      <c r="BMK583" s="37"/>
      <c r="BML583" s="37"/>
      <c r="BMM583" s="37"/>
      <c r="BMN583" s="37"/>
      <c r="BMO583" s="37"/>
      <c r="BMP583" s="37"/>
      <c r="BMQ583" s="37"/>
      <c r="BMR583" s="37"/>
      <c r="BMS583" s="37"/>
      <c r="BMT583" s="37"/>
      <c r="BMU583" s="37"/>
      <c r="BMV583" s="37"/>
      <c r="BMW583" s="37"/>
      <c r="BMX583" s="37"/>
      <c r="BMY583" s="37"/>
      <c r="BMZ583" s="37"/>
      <c r="BNA583" s="37"/>
      <c r="BNB583" s="37"/>
      <c r="BNC583" s="37"/>
      <c r="BND583" s="37"/>
      <c r="BNE583" s="37"/>
      <c r="BNF583" s="37"/>
      <c r="BNG583" s="37"/>
      <c r="BNH583" s="37"/>
      <c r="BNI583" s="37"/>
      <c r="BNJ583" s="37"/>
      <c r="BNK583" s="37"/>
      <c r="BNL583" s="37"/>
      <c r="BNM583" s="37"/>
      <c r="BNN583" s="37"/>
      <c r="BNO583" s="37"/>
      <c r="BNP583" s="37"/>
      <c r="BNQ583" s="37"/>
      <c r="BNR583" s="37"/>
      <c r="BNS583" s="37"/>
      <c r="BNT583" s="37"/>
      <c r="BNU583" s="37"/>
      <c r="BNV583" s="37"/>
      <c r="BNW583" s="37"/>
      <c r="BNX583" s="37"/>
      <c r="BNY583" s="37"/>
      <c r="BNZ583" s="37"/>
      <c r="BOA583" s="37"/>
      <c r="BOB583" s="37"/>
      <c r="BOC583" s="37"/>
      <c r="BOD583" s="37"/>
      <c r="BOE583" s="37"/>
      <c r="BOF583" s="37"/>
      <c r="BOG583" s="37"/>
      <c r="BOH583" s="37"/>
      <c r="BOI583" s="37"/>
      <c r="BOJ583" s="37"/>
      <c r="BOK583" s="37"/>
      <c r="BOL583" s="37"/>
      <c r="BOM583" s="37"/>
      <c r="BON583" s="37"/>
      <c r="BOO583" s="37"/>
      <c r="BOP583" s="37"/>
      <c r="BOQ583" s="37"/>
      <c r="BOR583" s="37"/>
      <c r="BOS583" s="37"/>
      <c r="BOT583" s="37"/>
      <c r="BOU583" s="37"/>
      <c r="BOV583" s="37"/>
      <c r="BOW583" s="37"/>
      <c r="BOX583" s="37"/>
      <c r="BOY583" s="37"/>
      <c r="BOZ583" s="37"/>
      <c r="BPA583" s="37"/>
      <c r="BPB583" s="37"/>
      <c r="BPC583" s="37"/>
      <c r="BPD583" s="37"/>
      <c r="BPE583" s="37"/>
      <c r="BPF583" s="37"/>
      <c r="BPG583" s="37"/>
      <c r="BPH583" s="37"/>
      <c r="BPI583" s="37"/>
      <c r="BPJ583" s="37"/>
      <c r="BPK583" s="37"/>
      <c r="BPL583" s="37"/>
      <c r="BPM583" s="37"/>
      <c r="BPN583" s="37"/>
      <c r="BPO583" s="37"/>
      <c r="BPP583" s="37"/>
      <c r="BPQ583" s="37"/>
      <c r="BPR583" s="37"/>
      <c r="BPS583" s="37"/>
      <c r="BPT583" s="37"/>
      <c r="BPU583" s="37"/>
      <c r="BPV583" s="37"/>
      <c r="BPW583" s="37"/>
      <c r="BPX583" s="37"/>
      <c r="BPY583" s="37"/>
      <c r="BPZ583" s="37"/>
      <c r="BQA583" s="37"/>
      <c r="BQB583" s="37"/>
      <c r="BQC583" s="37"/>
      <c r="BQD583" s="37"/>
      <c r="BQE583" s="37"/>
      <c r="BQF583" s="37"/>
      <c r="BQG583" s="37"/>
      <c r="BQH583" s="37"/>
      <c r="BQI583" s="37"/>
      <c r="BQJ583" s="37"/>
      <c r="BQK583" s="37"/>
      <c r="BQL583" s="37"/>
      <c r="BQM583" s="37"/>
      <c r="BQN583" s="37"/>
      <c r="BQO583" s="37"/>
      <c r="BQP583" s="37"/>
      <c r="BQQ583" s="37"/>
      <c r="BQR583" s="37"/>
      <c r="BQS583" s="37"/>
      <c r="BQT583" s="37"/>
      <c r="BQU583" s="37"/>
      <c r="BQV583" s="37"/>
      <c r="BQW583" s="37"/>
      <c r="BQX583" s="37"/>
      <c r="BQY583" s="37"/>
      <c r="BQZ583" s="37"/>
      <c r="BRA583" s="37"/>
      <c r="BRB583" s="37"/>
      <c r="BRC583" s="37"/>
      <c r="BRD583" s="37"/>
      <c r="BRE583" s="37"/>
      <c r="BRF583" s="37"/>
      <c r="BRG583" s="37"/>
      <c r="BRH583" s="37"/>
      <c r="BRI583" s="37"/>
      <c r="BRJ583" s="37"/>
      <c r="BRK583" s="37"/>
      <c r="BRL583" s="37"/>
      <c r="BRM583" s="37"/>
      <c r="BRN583" s="37"/>
      <c r="BRO583" s="37"/>
      <c r="BRP583" s="37"/>
      <c r="BRQ583" s="37"/>
      <c r="BRR583" s="37"/>
      <c r="BRS583" s="37"/>
      <c r="BRT583" s="37"/>
      <c r="BRU583" s="37"/>
      <c r="BRV583" s="37"/>
      <c r="BRW583" s="37"/>
      <c r="BRX583" s="37"/>
      <c r="BRY583" s="37"/>
      <c r="BRZ583" s="37"/>
      <c r="BSA583" s="37"/>
      <c r="BSB583" s="37"/>
      <c r="BSC583" s="37"/>
      <c r="BSD583" s="37"/>
      <c r="BSE583" s="37"/>
      <c r="BSF583" s="37"/>
      <c r="BSG583" s="37"/>
      <c r="BSH583" s="37"/>
      <c r="BSI583" s="37"/>
      <c r="BSJ583" s="37"/>
      <c r="BSK583" s="37"/>
      <c r="BSL583" s="37"/>
      <c r="BSM583" s="37"/>
      <c r="BSN583" s="37"/>
      <c r="BSO583" s="37"/>
      <c r="BSP583" s="37"/>
      <c r="BSQ583" s="37"/>
      <c r="BSR583" s="37"/>
      <c r="BSS583" s="37"/>
      <c r="BST583" s="37"/>
      <c r="BSU583" s="37"/>
      <c r="BSV583" s="37"/>
      <c r="BSW583" s="37"/>
      <c r="BSX583" s="37"/>
      <c r="BSY583" s="37"/>
      <c r="BSZ583" s="37"/>
      <c r="BTA583" s="37"/>
      <c r="BTB583" s="37"/>
      <c r="BTC583" s="37"/>
      <c r="BTD583" s="37"/>
      <c r="BTE583" s="37"/>
      <c r="BTF583" s="37"/>
      <c r="BTG583" s="37"/>
      <c r="BTH583" s="37"/>
      <c r="BTI583" s="37"/>
      <c r="BTJ583" s="37"/>
      <c r="BTK583" s="37"/>
      <c r="BTL583" s="37"/>
      <c r="BTM583" s="37"/>
      <c r="BTN583" s="37"/>
      <c r="BTO583" s="37"/>
      <c r="BTP583" s="37"/>
      <c r="BTQ583" s="37"/>
      <c r="BTR583" s="37"/>
      <c r="BTS583" s="37"/>
      <c r="BTT583" s="37"/>
      <c r="BTU583" s="37"/>
      <c r="BTV583" s="37"/>
      <c r="BTW583" s="37"/>
      <c r="BTX583" s="37"/>
      <c r="BTY583" s="37"/>
      <c r="BTZ583" s="37"/>
      <c r="BUA583" s="37"/>
      <c r="BUB583" s="37"/>
      <c r="BUC583" s="37"/>
      <c r="BUD583" s="37"/>
      <c r="BUE583" s="37"/>
      <c r="BUF583" s="37"/>
      <c r="BUG583" s="37"/>
      <c r="BUH583" s="37"/>
      <c r="BUI583" s="37"/>
      <c r="BUJ583" s="37"/>
      <c r="BUK583" s="37"/>
      <c r="BUL583" s="37"/>
      <c r="BUM583" s="37"/>
      <c r="BUN583" s="37"/>
      <c r="BUO583" s="37"/>
      <c r="BUP583" s="37"/>
      <c r="BUQ583" s="37"/>
      <c r="BUR583" s="37"/>
      <c r="BUS583" s="37"/>
      <c r="BUT583" s="37"/>
      <c r="BUU583" s="37"/>
      <c r="BUV583" s="37"/>
      <c r="BUW583" s="37"/>
      <c r="BUX583" s="37"/>
      <c r="BUY583" s="37"/>
      <c r="BUZ583" s="37"/>
      <c r="BVA583" s="37"/>
      <c r="BVB583" s="37"/>
      <c r="BVC583" s="37"/>
      <c r="BVD583" s="37"/>
      <c r="BVE583" s="37"/>
      <c r="BVF583" s="37"/>
      <c r="BVG583" s="37"/>
      <c r="BVH583" s="37"/>
      <c r="BVI583" s="37"/>
      <c r="BVJ583" s="37"/>
      <c r="BVK583" s="37"/>
      <c r="BVL583" s="37"/>
      <c r="BVM583" s="37"/>
      <c r="BVN583" s="37"/>
      <c r="BVO583" s="37"/>
      <c r="BVP583" s="37"/>
      <c r="BVQ583" s="37"/>
      <c r="BVR583" s="37"/>
      <c r="BVS583" s="37"/>
      <c r="BVT583" s="37"/>
      <c r="BVU583" s="37"/>
      <c r="BVV583" s="37"/>
      <c r="BVW583" s="37"/>
      <c r="BVX583" s="37"/>
      <c r="BVY583" s="37"/>
      <c r="BVZ583" s="37"/>
      <c r="BWA583" s="37"/>
      <c r="BWB583" s="37"/>
      <c r="BWC583" s="37"/>
      <c r="BWD583" s="37"/>
      <c r="BWE583" s="37"/>
      <c r="BWF583" s="37"/>
      <c r="BWG583" s="37"/>
      <c r="BWH583" s="37"/>
      <c r="BWI583" s="37"/>
      <c r="BWJ583" s="37"/>
      <c r="BWK583" s="37"/>
      <c r="BWL583" s="37"/>
      <c r="BWM583" s="37"/>
      <c r="BWN583" s="37"/>
      <c r="BWO583" s="37"/>
      <c r="BWP583" s="37"/>
      <c r="BWQ583" s="37"/>
      <c r="BWR583" s="37"/>
      <c r="BWS583" s="37"/>
      <c r="BWT583" s="37"/>
      <c r="BWU583" s="37"/>
      <c r="BWV583" s="37"/>
      <c r="BWW583" s="37"/>
      <c r="BWX583" s="37"/>
      <c r="BWY583" s="37"/>
      <c r="BWZ583" s="37"/>
      <c r="BXA583" s="37"/>
      <c r="BXB583" s="37"/>
      <c r="BXC583" s="37"/>
      <c r="BXD583" s="37"/>
      <c r="BXE583" s="37"/>
      <c r="BXF583" s="37"/>
      <c r="BXG583" s="37"/>
      <c r="BXH583" s="37"/>
      <c r="BXI583" s="37"/>
      <c r="BXJ583" s="37"/>
      <c r="BXK583" s="37"/>
      <c r="BXL583" s="37"/>
      <c r="BXM583" s="37"/>
      <c r="BXN583" s="37"/>
      <c r="BXO583" s="37"/>
      <c r="BXP583" s="37"/>
      <c r="BXQ583" s="37"/>
      <c r="BXR583" s="37"/>
      <c r="BXS583" s="37"/>
      <c r="BXT583" s="37"/>
      <c r="BXU583" s="37"/>
      <c r="BXV583" s="37"/>
      <c r="BXW583" s="37"/>
      <c r="BXX583" s="37"/>
      <c r="BXY583" s="37"/>
      <c r="BXZ583" s="37"/>
      <c r="BYA583" s="37"/>
      <c r="BYB583" s="37"/>
      <c r="BYC583" s="37"/>
      <c r="BYD583" s="37"/>
      <c r="BYE583" s="37"/>
      <c r="BYF583" s="37"/>
      <c r="BYG583" s="37"/>
      <c r="BYH583" s="37"/>
      <c r="BYI583" s="37"/>
      <c r="BYJ583" s="37"/>
      <c r="BYK583" s="37"/>
      <c r="BYL583" s="37"/>
      <c r="BYM583" s="37"/>
      <c r="BYN583" s="37"/>
      <c r="BYO583" s="37"/>
      <c r="BYP583" s="37"/>
      <c r="BYQ583" s="37"/>
      <c r="BYR583" s="37"/>
      <c r="BYS583" s="37"/>
      <c r="BYT583" s="37"/>
      <c r="BYU583" s="37"/>
      <c r="BYV583" s="37"/>
      <c r="BYW583" s="37"/>
      <c r="BYX583" s="37"/>
      <c r="BYY583" s="37"/>
      <c r="BYZ583" s="37"/>
      <c r="BZA583" s="37"/>
      <c r="BZB583" s="37"/>
      <c r="BZC583" s="37"/>
      <c r="BZD583" s="37"/>
      <c r="BZE583" s="37"/>
      <c r="BZF583" s="37"/>
      <c r="BZG583" s="37"/>
      <c r="BZH583" s="37"/>
      <c r="BZI583" s="37"/>
      <c r="BZJ583" s="37"/>
      <c r="BZK583" s="37"/>
      <c r="BZL583" s="37"/>
      <c r="BZM583" s="37"/>
      <c r="BZN583" s="37"/>
      <c r="BZO583" s="37"/>
      <c r="BZP583" s="37"/>
      <c r="BZQ583" s="37"/>
      <c r="BZR583" s="37"/>
      <c r="BZS583" s="37"/>
      <c r="BZT583" s="37"/>
      <c r="BZU583" s="37"/>
      <c r="BZV583" s="37"/>
      <c r="BZW583" s="37"/>
      <c r="BZX583" s="37"/>
      <c r="BZY583" s="37"/>
      <c r="BZZ583" s="37"/>
      <c r="CAA583" s="37"/>
      <c r="CAB583" s="37"/>
      <c r="CAC583" s="37"/>
      <c r="CAD583" s="37"/>
      <c r="CAE583" s="37"/>
      <c r="CAF583" s="37"/>
      <c r="CAG583" s="37"/>
      <c r="CAH583" s="37"/>
      <c r="CAI583" s="37"/>
      <c r="CAJ583" s="37"/>
      <c r="CAK583" s="37"/>
      <c r="CAL583" s="37"/>
      <c r="CAM583" s="37"/>
      <c r="CAN583" s="37"/>
      <c r="CAO583" s="37"/>
      <c r="CAP583" s="37"/>
      <c r="CAQ583" s="37"/>
      <c r="CAR583" s="37"/>
      <c r="CAS583" s="37"/>
      <c r="CAT583" s="37"/>
      <c r="CAU583" s="37"/>
      <c r="CAV583" s="37"/>
      <c r="CAW583" s="37"/>
      <c r="CAX583" s="37"/>
      <c r="CAY583" s="37"/>
      <c r="CAZ583" s="37"/>
      <c r="CBA583" s="37"/>
      <c r="CBB583" s="37"/>
      <c r="CBC583" s="37"/>
      <c r="CBD583" s="37"/>
      <c r="CBE583" s="37"/>
      <c r="CBF583" s="37"/>
      <c r="CBG583" s="37"/>
      <c r="CBH583" s="37"/>
      <c r="CBI583" s="37"/>
      <c r="CBJ583" s="37"/>
      <c r="CBK583" s="37"/>
      <c r="CBL583" s="37"/>
      <c r="CBM583" s="37"/>
      <c r="CBN583" s="37"/>
      <c r="CBO583" s="37"/>
      <c r="CBP583" s="37"/>
      <c r="CBQ583" s="37"/>
      <c r="CBR583" s="37"/>
      <c r="CBS583" s="37"/>
      <c r="CBT583" s="37"/>
      <c r="CBU583" s="37"/>
      <c r="CBV583" s="37"/>
      <c r="CBW583" s="37"/>
      <c r="CBX583" s="37"/>
      <c r="CBY583" s="37"/>
      <c r="CBZ583" s="37"/>
      <c r="CCA583" s="37"/>
      <c r="CCB583" s="37"/>
      <c r="CCC583" s="37"/>
      <c r="CCD583" s="37"/>
      <c r="CCE583" s="37"/>
      <c r="CCF583" s="37"/>
      <c r="CCG583" s="37"/>
      <c r="CCH583" s="37"/>
      <c r="CCI583" s="37"/>
      <c r="CCJ583" s="37"/>
      <c r="CCK583" s="37"/>
      <c r="CCL583" s="37"/>
      <c r="CCM583" s="37"/>
      <c r="CCN583" s="37"/>
      <c r="CCO583" s="37"/>
      <c r="CCP583" s="37"/>
      <c r="CCQ583" s="37"/>
      <c r="CCR583" s="37"/>
      <c r="CCS583" s="37"/>
      <c r="CCT583" s="37"/>
      <c r="CCU583" s="37"/>
      <c r="CCV583" s="37"/>
      <c r="CCW583" s="37"/>
      <c r="CCX583" s="37"/>
      <c r="CCY583" s="37"/>
      <c r="CCZ583" s="37"/>
      <c r="CDA583" s="37"/>
      <c r="CDB583" s="37"/>
      <c r="CDC583" s="37"/>
      <c r="CDD583" s="37"/>
      <c r="CDE583" s="37"/>
      <c r="CDF583" s="37"/>
      <c r="CDG583" s="37"/>
      <c r="CDH583" s="37"/>
      <c r="CDI583" s="37"/>
      <c r="CDJ583" s="37"/>
      <c r="CDK583" s="37"/>
      <c r="CDL583" s="37"/>
      <c r="CDM583" s="37"/>
      <c r="CDN583" s="37"/>
      <c r="CDO583" s="37"/>
      <c r="CDP583" s="37"/>
      <c r="CDQ583" s="37"/>
      <c r="CDR583" s="37"/>
      <c r="CDS583" s="37"/>
      <c r="CDT583" s="37"/>
      <c r="CDU583" s="37"/>
      <c r="CDV583" s="37"/>
      <c r="CDW583" s="37"/>
      <c r="CDX583" s="37"/>
      <c r="CDY583" s="37"/>
      <c r="CDZ583" s="37"/>
      <c r="CEA583" s="37"/>
      <c r="CEB583" s="37"/>
      <c r="CEC583" s="37"/>
      <c r="CED583" s="37"/>
      <c r="CEE583" s="37"/>
      <c r="CEF583" s="37"/>
      <c r="CEG583" s="37"/>
      <c r="CEH583" s="37"/>
      <c r="CEI583" s="37"/>
      <c r="CEJ583" s="37"/>
      <c r="CEK583" s="37"/>
      <c r="CEL583" s="37"/>
      <c r="CEM583" s="37"/>
      <c r="CEN583" s="37"/>
      <c r="CEO583" s="37"/>
      <c r="CEP583" s="37"/>
      <c r="CEQ583" s="37"/>
      <c r="CER583" s="37"/>
      <c r="CES583" s="37"/>
      <c r="CET583" s="37"/>
      <c r="CEU583" s="37"/>
      <c r="CEV583" s="37"/>
      <c r="CEW583" s="37"/>
      <c r="CEX583" s="37"/>
      <c r="CEY583" s="37"/>
      <c r="CEZ583" s="37"/>
    </row>
    <row r="584" spans="1:2184" ht="24.75" customHeight="1">
      <c r="A584" s="984"/>
      <c r="B584" s="894">
        <v>93141702</v>
      </c>
      <c r="C584" s="990" t="s">
        <v>955</v>
      </c>
      <c r="D584" s="981" t="s">
        <v>140</v>
      </c>
      <c r="E584" s="974" t="s">
        <v>839</v>
      </c>
      <c r="F584" s="974" t="s">
        <v>956</v>
      </c>
      <c r="G584" s="966" t="s">
        <v>279</v>
      </c>
      <c r="H584" s="971">
        <v>20000000</v>
      </c>
      <c r="I584" s="993">
        <v>20000000</v>
      </c>
      <c r="J584" s="974" t="s">
        <v>29</v>
      </c>
      <c r="K584" s="974" t="s">
        <v>29</v>
      </c>
      <c r="L584" s="974" t="s">
        <v>280</v>
      </c>
      <c r="M584" s="923" t="s">
        <v>900</v>
      </c>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c r="CT584" s="37"/>
      <c r="CU584" s="37"/>
      <c r="CV584" s="37"/>
      <c r="CW584" s="37"/>
      <c r="CX584" s="37"/>
      <c r="CY584" s="37"/>
      <c r="CZ584" s="37"/>
      <c r="DA584" s="37"/>
      <c r="DB584" s="37"/>
      <c r="DC584" s="37"/>
      <c r="DD584" s="37"/>
      <c r="DE584" s="37"/>
      <c r="DF584" s="37"/>
      <c r="DG584" s="37"/>
      <c r="DH584" s="37"/>
      <c r="DI584" s="37"/>
      <c r="DJ584" s="37"/>
      <c r="DK584" s="37"/>
      <c r="DL584" s="37"/>
      <c r="DM584" s="37"/>
      <c r="DN584" s="37"/>
      <c r="DO584" s="37"/>
      <c r="DP584" s="37"/>
      <c r="DQ584" s="37"/>
      <c r="DR584" s="37"/>
      <c r="DS584" s="37"/>
      <c r="DT584" s="37"/>
      <c r="DU584" s="37"/>
      <c r="DV584" s="37"/>
      <c r="DW584" s="37"/>
      <c r="DX584" s="37"/>
      <c r="DY584" s="37"/>
      <c r="DZ584" s="37"/>
      <c r="EA584" s="37"/>
      <c r="EB584" s="37"/>
      <c r="EC584" s="37"/>
      <c r="ED584" s="37"/>
      <c r="EE584" s="37"/>
      <c r="EF584" s="37"/>
      <c r="EG584" s="37"/>
      <c r="EH584" s="37"/>
      <c r="EI584" s="37"/>
      <c r="EJ584" s="37"/>
      <c r="EK584" s="37"/>
      <c r="EL584" s="37"/>
      <c r="EM584" s="37"/>
      <c r="EN584" s="37"/>
      <c r="EO584" s="37"/>
      <c r="EP584" s="37"/>
      <c r="EQ584" s="37"/>
      <c r="ER584" s="37"/>
      <c r="ES584" s="37"/>
      <c r="ET584" s="37"/>
      <c r="EU584" s="37"/>
      <c r="EV584" s="37"/>
      <c r="EW584" s="37"/>
      <c r="EX584" s="37"/>
      <c r="EY584" s="37"/>
      <c r="EZ584" s="37"/>
      <c r="FA584" s="37"/>
      <c r="FB584" s="37"/>
      <c r="FC584" s="37"/>
      <c r="FD584" s="37"/>
      <c r="FE584" s="37"/>
      <c r="FF584" s="37"/>
      <c r="FG584" s="37"/>
      <c r="FH584" s="37"/>
      <c r="FI584" s="37"/>
      <c r="FJ584" s="37"/>
      <c r="FK584" s="37"/>
      <c r="FL584" s="37"/>
      <c r="FM584" s="37"/>
      <c r="FN584" s="37"/>
      <c r="FO584" s="37"/>
      <c r="FP584" s="37"/>
      <c r="FQ584" s="37"/>
      <c r="FR584" s="37"/>
      <c r="FS584" s="37"/>
      <c r="FT584" s="37"/>
      <c r="FU584" s="37"/>
      <c r="FV584" s="37"/>
      <c r="FW584" s="37"/>
      <c r="FX584" s="37"/>
      <c r="FY584" s="37"/>
      <c r="FZ584" s="37"/>
      <c r="GA584" s="37"/>
      <c r="GB584" s="37"/>
      <c r="GC584" s="37"/>
      <c r="GD584" s="37"/>
      <c r="GE584" s="37"/>
      <c r="GF584" s="37"/>
      <c r="GG584" s="37"/>
      <c r="GH584" s="37"/>
      <c r="GI584" s="37"/>
      <c r="GJ584" s="37"/>
      <c r="GK584" s="37"/>
      <c r="GL584" s="37"/>
      <c r="GM584" s="37"/>
      <c r="GN584" s="37"/>
      <c r="GO584" s="37"/>
      <c r="GP584" s="37"/>
      <c r="GQ584" s="37"/>
      <c r="GR584" s="37"/>
      <c r="GS584" s="37"/>
      <c r="GT584" s="37"/>
      <c r="GU584" s="37"/>
      <c r="GV584" s="37"/>
      <c r="GW584" s="37"/>
      <c r="GX584" s="37"/>
      <c r="GY584" s="37"/>
      <c r="GZ584" s="37"/>
      <c r="HA584" s="37"/>
      <c r="HB584" s="37"/>
      <c r="HC584" s="37"/>
      <c r="HD584" s="37"/>
      <c r="HE584" s="37"/>
      <c r="HF584" s="37"/>
      <c r="HG584" s="37"/>
      <c r="HH584" s="37"/>
      <c r="HI584" s="37"/>
      <c r="HJ584" s="37"/>
      <c r="HK584" s="37"/>
      <c r="HL584" s="37"/>
      <c r="HM584" s="37"/>
      <c r="HN584" s="37"/>
      <c r="HO584" s="37"/>
      <c r="HP584" s="37"/>
      <c r="HQ584" s="37"/>
      <c r="HR584" s="37"/>
      <c r="HS584" s="37"/>
      <c r="HT584" s="37"/>
      <c r="HU584" s="37"/>
      <c r="HV584" s="37"/>
      <c r="HW584" s="37"/>
      <c r="HX584" s="37"/>
      <c r="HY584" s="37"/>
      <c r="HZ584" s="37"/>
      <c r="IA584" s="37"/>
      <c r="IB584" s="37"/>
      <c r="IC584" s="37"/>
      <c r="ID584" s="37"/>
      <c r="IE584" s="37"/>
      <c r="IF584" s="37"/>
      <c r="IG584" s="37"/>
      <c r="IH584" s="37"/>
      <c r="II584" s="37"/>
      <c r="IJ584" s="37"/>
      <c r="IK584" s="37"/>
      <c r="IL584" s="37"/>
      <c r="IM584" s="37"/>
      <c r="IN584" s="37"/>
      <c r="IO584" s="37"/>
      <c r="IP584" s="37"/>
      <c r="IQ584" s="37"/>
      <c r="IR584" s="37"/>
      <c r="IS584" s="37"/>
      <c r="IT584" s="37"/>
      <c r="IU584" s="37"/>
      <c r="IV584" s="37"/>
      <c r="IW584" s="37"/>
      <c r="IX584" s="37"/>
      <c r="IY584" s="37"/>
      <c r="IZ584" s="37"/>
      <c r="JA584" s="37"/>
      <c r="JB584" s="37"/>
      <c r="JC584" s="37"/>
      <c r="JD584" s="37"/>
      <c r="JE584" s="37"/>
      <c r="JF584" s="37"/>
      <c r="JG584" s="37"/>
      <c r="JH584" s="37"/>
      <c r="JI584" s="37"/>
      <c r="JJ584" s="37"/>
      <c r="JK584" s="37"/>
      <c r="JL584" s="37"/>
      <c r="JM584" s="37"/>
      <c r="JN584" s="37"/>
      <c r="JO584" s="37"/>
      <c r="JP584" s="37"/>
      <c r="JQ584" s="37"/>
      <c r="JR584" s="37"/>
      <c r="JS584" s="37"/>
      <c r="JT584" s="37"/>
      <c r="JU584" s="37"/>
      <c r="JV584" s="37"/>
      <c r="JW584" s="37"/>
      <c r="JX584" s="37"/>
      <c r="JY584" s="37"/>
      <c r="JZ584" s="37"/>
      <c r="KA584" s="37"/>
      <c r="KB584" s="37"/>
      <c r="KC584" s="37"/>
      <c r="KD584" s="37"/>
      <c r="KE584" s="37"/>
      <c r="KF584" s="37"/>
      <c r="KG584" s="37"/>
      <c r="KH584" s="37"/>
      <c r="KI584" s="37"/>
      <c r="KJ584" s="37"/>
      <c r="KK584" s="37"/>
      <c r="KL584" s="37"/>
      <c r="KM584" s="37"/>
      <c r="KN584" s="37"/>
      <c r="KO584" s="37"/>
      <c r="KP584" s="37"/>
      <c r="KQ584" s="37"/>
      <c r="KR584" s="37"/>
      <c r="KS584" s="37"/>
      <c r="KT584" s="37"/>
      <c r="KU584" s="37"/>
      <c r="KV584" s="37"/>
      <c r="KW584" s="37"/>
      <c r="KX584" s="37"/>
      <c r="KY584" s="37"/>
      <c r="KZ584" s="37"/>
      <c r="LA584" s="37"/>
      <c r="LB584" s="37"/>
      <c r="LC584" s="37"/>
      <c r="LD584" s="37"/>
      <c r="LE584" s="37"/>
      <c r="LF584" s="37"/>
      <c r="LG584" s="37"/>
      <c r="LH584" s="37"/>
      <c r="LI584" s="37"/>
      <c r="LJ584" s="37"/>
      <c r="LK584" s="37"/>
      <c r="LL584" s="37"/>
      <c r="LM584" s="37"/>
      <c r="LN584" s="37"/>
      <c r="LO584" s="37"/>
      <c r="LP584" s="37"/>
      <c r="LQ584" s="37"/>
      <c r="LR584" s="37"/>
      <c r="LS584" s="37"/>
      <c r="LT584" s="37"/>
      <c r="LU584" s="37"/>
      <c r="LV584" s="37"/>
      <c r="LW584" s="37"/>
      <c r="LX584" s="37"/>
      <c r="LY584" s="37"/>
      <c r="LZ584" s="37"/>
      <c r="MA584" s="37"/>
      <c r="MB584" s="37"/>
      <c r="MC584" s="37"/>
      <c r="MD584" s="37"/>
      <c r="ME584" s="37"/>
      <c r="MF584" s="37"/>
      <c r="MG584" s="37"/>
      <c r="MH584" s="37"/>
      <c r="MI584" s="37"/>
      <c r="MJ584" s="37"/>
      <c r="MK584" s="37"/>
      <c r="ML584" s="37"/>
      <c r="MM584" s="37"/>
      <c r="MN584" s="37"/>
      <c r="MO584" s="37"/>
      <c r="MP584" s="37"/>
      <c r="MQ584" s="37"/>
      <c r="MR584" s="37"/>
      <c r="MS584" s="37"/>
      <c r="MT584" s="37"/>
      <c r="MU584" s="37"/>
      <c r="MV584" s="37"/>
      <c r="MW584" s="37"/>
      <c r="MX584" s="37"/>
      <c r="MY584" s="37"/>
      <c r="MZ584" s="37"/>
      <c r="NA584" s="37"/>
      <c r="NB584" s="37"/>
      <c r="NC584" s="37"/>
      <c r="ND584" s="37"/>
      <c r="NE584" s="37"/>
      <c r="NF584" s="37"/>
      <c r="NG584" s="37"/>
      <c r="NH584" s="37"/>
      <c r="NI584" s="37"/>
      <c r="NJ584" s="37"/>
      <c r="NK584" s="37"/>
      <c r="NL584" s="37"/>
      <c r="NM584" s="37"/>
      <c r="NN584" s="37"/>
      <c r="NO584" s="37"/>
      <c r="NP584" s="37"/>
      <c r="NQ584" s="37"/>
      <c r="NR584" s="37"/>
      <c r="NS584" s="37"/>
      <c r="NT584" s="37"/>
      <c r="NU584" s="37"/>
      <c r="NV584" s="37"/>
      <c r="NW584" s="37"/>
      <c r="NX584" s="37"/>
      <c r="NY584" s="37"/>
      <c r="NZ584" s="37"/>
      <c r="OA584" s="37"/>
      <c r="OB584" s="37"/>
      <c r="OC584" s="37"/>
      <c r="OD584" s="37"/>
      <c r="OE584" s="37"/>
      <c r="OF584" s="37"/>
      <c r="OG584" s="37"/>
      <c r="OH584" s="37"/>
      <c r="OI584" s="37"/>
      <c r="OJ584" s="37"/>
      <c r="OK584" s="37"/>
      <c r="OL584" s="37"/>
      <c r="OM584" s="37"/>
      <c r="ON584" s="37"/>
      <c r="OO584" s="37"/>
      <c r="OP584" s="37"/>
      <c r="OQ584" s="37"/>
      <c r="OR584" s="37"/>
      <c r="OS584" s="37"/>
      <c r="OT584" s="37"/>
      <c r="OU584" s="37"/>
      <c r="OV584" s="37"/>
      <c r="OW584" s="37"/>
      <c r="OX584" s="37"/>
      <c r="OY584" s="37"/>
      <c r="OZ584" s="37"/>
      <c r="PA584" s="37"/>
      <c r="PB584" s="37"/>
      <c r="PC584" s="37"/>
      <c r="PD584" s="37"/>
      <c r="PE584" s="37"/>
      <c r="PF584" s="37"/>
      <c r="PG584" s="37"/>
      <c r="PH584" s="37"/>
      <c r="PI584" s="37"/>
      <c r="PJ584" s="37"/>
      <c r="PK584" s="37"/>
      <c r="PL584" s="37"/>
      <c r="PM584" s="37"/>
      <c r="PN584" s="37"/>
      <c r="PO584" s="37"/>
      <c r="PP584" s="37"/>
      <c r="PQ584" s="37"/>
      <c r="PR584" s="37"/>
      <c r="PS584" s="37"/>
      <c r="PT584" s="37"/>
      <c r="PU584" s="37"/>
      <c r="PV584" s="37"/>
      <c r="PW584" s="37"/>
      <c r="PX584" s="37"/>
      <c r="PY584" s="37"/>
      <c r="PZ584" s="37"/>
      <c r="QA584" s="37"/>
      <c r="QB584" s="37"/>
      <c r="QC584" s="37"/>
      <c r="QD584" s="37"/>
      <c r="QE584" s="37"/>
      <c r="QF584" s="37"/>
      <c r="QG584" s="37"/>
      <c r="QH584" s="37"/>
      <c r="QI584" s="37"/>
      <c r="QJ584" s="37"/>
      <c r="QK584" s="37"/>
      <c r="QL584" s="37"/>
      <c r="QM584" s="37"/>
      <c r="QN584" s="37"/>
      <c r="QO584" s="37"/>
      <c r="QP584" s="37"/>
      <c r="QQ584" s="37"/>
      <c r="QR584" s="37"/>
      <c r="QS584" s="37"/>
      <c r="QT584" s="37"/>
      <c r="QU584" s="37"/>
      <c r="QV584" s="37"/>
      <c r="QW584" s="37"/>
      <c r="QX584" s="37"/>
      <c r="QY584" s="37"/>
      <c r="QZ584" s="37"/>
      <c r="RA584" s="37"/>
      <c r="RB584" s="37"/>
      <c r="RC584" s="37"/>
      <c r="RD584" s="37"/>
      <c r="RE584" s="37"/>
      <c r="RF584" s="37"/>
      <c r="RG584" s="37"/>
      <c r="RH584" s="37"/>
      <c r="RI584" s="37"/>
      <c r="RJ584" s="37"/>
      <c r="RK584" s="37"/>
      <c r="RL584" s="37"/>
      <c r="RM584" s="37"/>
      <c r="RN584" s="37"/>
      <c r="RO584" s="37"/>
      <c r="RP584" s="37"/>
      <c r="RQ584" s="37"/>
      <c r="RR584" s="37"/>
      <c r="RS584" s="37"/>
      <c r="RT584" s="37"/>
      <c r="RU584" s="37"/>
      <c r="RV584" s="37"/>
      <c r="RW584" s="37"/>
      <c r="RX584" s="37"/>
      <c r="RY584" s="37"/>
      <c r="RZ584" s="37"/>
      <c r="SA584" s="37"/>
      <c r="SB584" s="37"/>
      <c r="SC584" s="37"/>
      <c r="SD584" s="37"/>
      <c r="SE584" s="37"/>
      <c r="SF584" s="37"/>
      <c r="SG584" s="37"/>
      <c r="SH584" s="37"/>
      <c r="SI584" s="37"/>
      <c r="SJ584" s="37"/>
      <c r="SK584" s="37"/>
      <c r="SL584" s="37"/>
      <c r="SM584" s="37"/>
      <c r="SN584" s="37"/>
      <c r="SO584" s="37"/>
      <c r="SP584" s="37"/>
      <c r="SQ584" s="37"/>
      <c r="SR584" s="37"/>
      <c r="SS584" s="37"/>
      <c r="ST584" s="37"/>
      <c r="SU584" s="37"/>
      <c r="SV584" s="37"/>
      <c r="SW584" s="37"/>
      <c r="SX584" s="37"/>
      <c r="SY584" s="37"/>
      <c r="SZ584" s="37"/>
      <c r="TA584" s="37"/>
      <c r="TB584" s="37"/>
      <c r="TC584" s="37"/>
      <c r="TD584" s="37"/>
      <c r="TE584" s="37"/>
      <c r="TF584" s="37"/>
      <c r="TG584" s="37"/>
      <c r="TH584" s="37"/>
      <c r="TI584" s="37"/>
      <c r="TJ584" s="37"/>
      <c r="TK584" s="37"/>
      <c r="TL584" s="37"/>
      <c r="TM584" s="37"/>
      <c r="TN584" s="37"/>
      <c r="TO584" s="37"/>
      <c r="TP584" s="37"/>
      <c r="TQ584" s="37"/>
      <c r="TR584" s="37"/>
      <c r="TS584" s="37"/>
      <c r="TT584" s="37"/>
      <c r="TU584" s="37"/>
      <c r="TV584" s="37"/>
      <c r="TW584" s="37"/>
      <c r="TX584" s="37"/>
      <c r="TY584" s="37"/>
      <c r="TZ584" s="37"/>
      <c r="UA584" s="37"/>
      <c r="UB584" s="37"/>
      <c r="UC584" s="37"/>
      <c r="UD584" s="37"/>
      <c r="UE584" s="37"/>
      <c r="UF584" s="37"/>
      <c r="UG584" s="37"/>
      <c r="UH584" s="37"/>
      <c r="UI584" s="37"/>
      <c r="UJ584" s="37"/>
      <c r="UK584" s="37"/>
      <c r="UL584" s="37"/>
      <c r="UM584" s="37"/>
      <c r="UN584" s="37"/>
      <c r="UO584" s="37"/>
      <c r="UP584" s="37"/>
      <c r="UQ584" s="37"/>
      <c r="UR584" s="37"/>
      <c r="US584" s="37"/>
      <c r="UT584" s="37"/>
      <c r="UU584" s="37"/>
      <c r="UV584" s="37"/>
      <c r="UW584" s="37"/>
      <c r="UX584" s="37"/>
      <c r="UY584" s="37"/>
      <c r="UZ584" s="37"/>
      <c r="VA584" s="37"/>
      <c r="VB584" s="37"/>
      <c r="VC584" s="37"/>
      <c r="VD584" s="37"/>
      <c r="VE584" s="37"/>
      <c r="VF584" s="37"/>
      <c r="VG584" s="37"/>
      <c r="VH584" s="37"/>
      <c r="VI584" s="37"/>
      <c r="VJ584" s="37"/>
      <c r="VK584" s="37"/>
      <c r="VL584" s="37"/>
      <c r="VM584" s="37"/>
      <c r="VN584" s="37"/>
      <c r="VO584" s="37"/>
      <c r="VP584" s="37"/>
      <c r="VQ584" s="37"/>
      <c r="VR584" s="37"/>
      <c r="VS584" s="37"/>
      <c r="VT584" s="37"/>
      <c r="VU584" s="37"/>
      <c r="VV584" s="37"/>
      <c r="VW584" s="37"/>
      <c r="VX584" s="37"/>
      <c r="VY584" s="37"/>
      <c r="VZ584" s="37"/>
      <c r="WA584" s="37"/>
      <c r="WB584" s="37"/>
      <c r="WC584" s="37"/>
      <c r="WD584" s="37"/>
      <c r="WE584" s="37"/>
      <c r="WF584" s="37"/>
      <c r="WG584" s="37"/>
      <c r="WH584" s="37"/>
      <c r="WI584" s="37"/>
      <c r="WJ584" s="37"/>
      <c r="WK584" s="37"/>
      <c r="WL584" s="37"/>
      <c r="WM584" s="37"/>
      <c r="WN584" s="37"/>
      <c r="WO584" s="37"/>
      <c r="WP584" s="37"/>
      <c r="WQ584" s="37"/>
      <c r="WR584" s="37"/>
      <c r="WS584" s="37"/>
      <c r="WT584" s="37"/>
      <c r="WU584" s="37"/>
      <c r="WV584" s="37"/>
      <c r="WW584" s="37"/>
      <c r="WX584" s="37"/>
      <c r="WY584" s="37"/>
      <c r="WZ584" s="37"/>
      <c r="XA584" s="37"/>
      <c r="XB584" s="37"/>
      <c r="XC584" s="37"/>
      <c r="XD584" s="37"/>
      <c r="XE584" s="37"/>
      <c r="XF584" s="37"/>
      <c r="XG584" s="37"/>
      <c r="XH584" s="37"/>
      <c r="XI584" s="37"/>
      <c r="XJ584" s="37"/>
      <c r="XK584" s="37"/>
      <c r="XL584" s="37"/>
      <c r="XM584" s="37"/>
      <c r="XN584" s="37"/>
      <c r="XO584" s="37"/>
      <c r="XP584" s="37"/>
      <c r="XQ584" s="37"/>
      <c r="XR584" s="37"/>
      <c r="XS584" s="37"/>
      <c r="XT584" s="37"/>
      <c r="XU584" s="37"/>
      <c r="XV584" s="37"/>
      <c r="XW584" s="37"/>
      <c r="XX584" s="37"/>
      <c r="XY584" s="37"/>
      <c r="XZ584" s="37"/>
      <c r="YA584" s="37"/>
      <c r="YB584" s="37"/>
      <c r="YC584" s="37"/>
      <c r="YD584" s="37"/>
      <c r="YE584" s="37"/>
      <c r="YF584" s="37"/>
      <c r="YG584" s="37"/>
      <c r="YH584" s="37"/>
      <c r="YI584" s="37"/>
      <c r="YJ584" s="37"/>
      <c r="YK584" s="37"/>
      <c r="YL584" s="37"/>
      <c r="YM584" s="37"/>
      <c r="YN584" s="37"/>
      <c r="YO584" s="37"/>
      <c r="YP584" s="37"/>
      <c r="YQ584" s="37"/>
      <c r="YR584" s="37"/>
      <c r="YS584" s="37"/>
      <c r="YT584" s="37"/>
      <c r="YU584" s="37"/>
      <c r="YV584" s="37"/>
      <c r="YW584" s="37"/>
      <c r="YX584" s="37"/>
      <c r="YY584" s="37"/>
      <c r="YZ584" s="37"/>
      <c r="ZA584" s="37"/>
      <c r="ZB584" s="37"/>
      <c r="ZC584" s="37"/>
      <c r="ZD584" s="37"/>
      <c r="ZE584" s="37"/>
      <c r="ZF584" s="37"/>
      <c r="ZG584" s="37"/>
      <c r="ZH584" s="37"/>
      <c r="ZI584" s="37"/>
      <c r="ZJ584" s="37"/>
      <c r="ZK584" s="37"/>
      <c r="ZL584" s="37"/>
      <c r="ZM584" s="37"/>
      <c r="ZN584" s="37"/>
      <c r="ZO584" s="37"/>
      <c r="ZP584" s="37"/>
      <c r="ZQ584" s="37"/>
      <c r="ZR584" s="37"/>
      <c r="ZS584" s="37"/>
      <c r="ZT584" s="37"/>
      <c r="ZU584" s="37"/>
      <c r="ZV584" s="37"/>
      <c r="ZW584" s="37"/>
      <c r="ZX584" s="37"/>
      <c r="ZY584" s="37"/>
      <c r="ZZ584" s="37"/>
      <c r="AAA584" s="37"/>
      <c r="AAB584" s="37"/>
      <c r="AAC584" s="37"/>
      <c r="AAD584" s="37"/>
      <c r="AAE584" s="37"/>
      <c r="AAF584" s="37"/>
      <c r="AAG584" s="37"/>
      <c r="AAH584" s="37"/>
      <c r="AAI584" s="37"/>
      <c r="AAJ584" s="37"/>
      <c r="AAK584" s="37"/>
      <c r="AAL584" s="37"/>
      <c r="AAM584" s="37"/>
      <c r="AAN584" s="37"/>
      <c r="AAO584" s="37"/>
      <c r="AAP584" s="37"/>
      <c r="AAQ584" s="37"/>
      <c r="AAR584" s="37"/>
      <c r="AAS584" s="37"/>
      <c r="AAT584" s="37"/>
      <c r="AAU584" s="37"/>
      <c r="AAV584" s="37"/>
      <c r="AAW584" s="37"/>
      <c r="AAX584" s="37"/>
      <c r="AAY584" s="37"/>
      <c r="AAZ584" s="37"/>
      <c r="ABA584" s="37"/>
      <c r="ABB584" s="37"/>
      <c r="ABC584" s="37"/>
      <c r="ABD584" s="37"/>
      <c r="ABE584" s="37"/>
      <c r="ABF584" s="37"/>
      <c r="ABG584" s="37"/>
      <c r="ABH584" s="37"/>
      <c r="ABI584" s="37"/>
      <c r="ABJ584" s="37"/>
      <c r="ABK584" s="37"/>
      <c r="ABL584" s="37"/>
      <c r="ABM584" s="37"/>
      <c r="ABN584" s="37"/>
      <c r="ABO584" s="37"/>
      <c r="ABP584" s="37"/>
      <c r="ABQ584" s="37"/>
      <c r="ABR584" s="37"/>
      <c r="ABS584" s="37"/>
      <c r="ABT584" s="37"/>
      <c r="ABU584" s="37"/>
      <c r="ABV584" s="37"/>
      <c r="ABW584" s="37"/>
      <c r="ABX584" s="37"/>
      <c r="ABY584" s="37"/>
      <c r="ABZ584" s="37"/>
      <c r="ACA584" s="37"/>
      <c r="ACB584" s="37"/>
      <c r="ACC584" s="37"/>
      <c r="ACD584" s="37"/>
      <c r="ACE584" s="37"/>
      <c r="ACF584" s="37"/>
      <c r="ACG584" s="37"/>
      <c r="ACH584" s="37"/>
      <c r="ACI584" s="37"/>
      <c r="ACJ584" s="37"/>
      <c r="ACK584" s="37"/>
      <c r="ACL584" s="37"/>
      <c r="ACM584" s="37"/>
      <c r="ACN584" s="37"/>
      <c r="ACO584" s="37"/>
      <c r="ACP584" s="37"/>
      <c r="ACQ584" s="37"/>
      <c r="ACR584" s="37"/>
      <c r="ACS584" s="37"/>
      <c r="ACT584" s="37"/>
      <c r="ACU584" s="37"/>
      <c r="ACV584" s="37"/>
      <c r="ACW584" s="37"/>
      <c r="ACX584" s="37"/>
      <c r="ACY584" s="37"/>
      <c r="ACZ584" s="37"/>
      <c r="ADA584" s="37"/>
      <c r="ADB584" s="37"/>
      <c r="ADC584" s="37"/>
      <c r="ADD584" s="37"/>
      <c r="ADE584" s="37"/>
      <c r="ADF584" s="37"/>
      <c r="ADG584" s="37"/>
      <c r="ADH584" s="37"/>
      <c r="ADI584" s="37"/>
      <c r="ADJ584" s="37"/>
      <c r="ADK584" s="37"/>
      <c r="ADL584" s="37"/>
      <c r="ADM584" s="37"/>
      <c r="ADN584" s="37"/>
      <c r="ADO584" s="37"/>
      <c r="ADP584" s="37"/>
      <c r="ADQ584" s="37"/>
      <c r="ADR584" s="37"/>
      <c r="ADS584" s="37"/>
      <c r="ADT584" s="37"/>
      <c r="ADU584" s="37"/>
      <c r="ADV584" s="37"/>
      <c r="ADW584" s="37"/>
      <c r="ADX584" s="37"/>
      <c r="ADY584" s="37"/>
      <c r="ADZ584" s="37"/>
      <c r="AEA584" s="37"/>
      <c r="AEB584" s="37"/>
      <c r="AEC584" s="37"/>
      <c r="AED584" s="37"/>
      <c r="AEE584" s="37"/>
      <c r="AEF584" s="37"/>
      <c r="AEG584" s="37"/>
      <c r="AEH584" s="37"/>
      <c r="AEI584" s="37"/>
      <c r="AEJ584" s="37"/>
      <c r="AEK584" s="37"/>
      <c r="AEL584" s="37"/>
      <c r="AEM584" s="37"/>
      <c r="AEN584" s="37"/>
      <c r="AEO584" s="37"/>
      <c r="AEP584" s="37"/>
      <c r="AEQ584" s="37"/>
      <c r="AER584" s="37"/>
      <c r="AES584" s="37"/>
      <c r="AET584" s="37"/>
      <c r="AEU584" s="37"/>
      <c r="AEV584" s="37"/>
      <c r="AEW584" s="37"/>
      <c r="AEX584" s="37"/>
      <c r="AEY584" s="37"/>
      <c r="AEZ584" s="37"/>
      <c r="AFA584" s="37"/>
      <c r="AFB584" s="37"/>
      <c r="AFC584" s="37"/>
      <c r="AFD584" s="37"/>
      <c r="AFE584" s="37"/>
      <c r="AFF584" s="37"/>
      <c r="AFG584" s="37"/>
      <c r="AFH584" s="37"/>
      <c r="AFI584" s="37"/>
      <c r="AFJ584" s="37"/>
      <c r="AFK584" s="37"/>
      <c r="AFL584" s="37"/>
      <c r="AFM584" s="37"/>
      <c r="AFN584" s="37"/>
      <c r="AFO584" s="37"/>
      <c r="AFP584" s="37"/>
      <c r="AFQ584" s="37"/>
      <c r="AFR584" s="37"/>
      <c r="AFS584" s="37"/>
      <c r="AFT584" s="37"/>
      <c r="AFU584" s="37"/>
      <c r="AFV584" s="37"/>
      <c r="AFW584" s="37"/>
      <c r="AFX584" s="37"/>
      <c r="AFY584" s="37"/>
      <c r="AFZ584" s="37"/>
      <c r="AGA584" s="37"/>
      <c r="AGB584" s="37"/>
      <c r="AGC584" s="37"/>
      <c r="AGD584" s="37"/>
      <c r="AGE584" s="37"/>
      <c r="AGF584" s="37"/>
      <c r="AGG584" s="37"/>
      <c r="AGH584" s="37"/>
      <c r="AGI584" s="37"/>
      <c r="AGJ584" s="37"/>
      <c r="AGK584" s="37"/>
      <c r="AGL584" s="37"/>
      <c r="AGM584" s="37"/>
      <c r="AGN584" s="37"/>
      <c r="AGO584" s="37"/>
      <c r="AGP584" s="37"/>
      <c r="AGQ584" s="37"/>
      <c r="AGR584" s="37"/>
      <c r="AGS584" s="37"/>
      <c r="AGT584" s="37"/>
      <c r="AGU584" s="37"/>
      <c r="AGV584" s="37"/>
      <c r="AGW584" s="37"/>
      <c r="AGX584" s="37"/>
      <c r="AGY584" s="37"/>
      <c r="AGZ584" s="37"/>
      <c r="AHA584" s="37"/>
      <c r="AHB584" s="37"/>
      <c r="AHC584" s="37"/>
      <c r="AHD584" s="37"/>
      <c r="AHE584" s="37"/>
      <c r="AHF584" s="37"/>
      <c r="AHG584" s="37"/>
      <c r="AHH584" s="37"/>
      <c r="AHI584" s="37"/>
      <c r="AHJ584" s="37"/>
      <c r="AHK584" s="37"/>
      <c r="AHL584" s="37"/>
      <c r="AHM584" s="37"/>
      <c r="AHN584" s="37"/>
      <c r="AHO584" s="37"/>
      <c r="AHP584" s="37"/>
      <c r="AHQ584" s="37"/>
      <c r="AHR584" s="37"/>
      <c r="AHS584" s="37"/>
      <c r="AHT584" s="37"/>
      <c r="AHU584" s="37"/>
      <c r="AHV584" s="37"/>
      <c r="AHW584" s="37"/>
      <c r="AHX584" s="37"/>
      <c r="AHY584" s="37"/>
      <c r="AHZ584" s="37"/>
      <c r="AIA584" s="37"/>
      <c r="AIB584" s="37"/>
      <c r="AIC584" s="37"/>
      <c r="AID584" s="37"/>
      <c r="AIE584" s="37"/>
      <c r="AIF584" s="37"/>
      <c r="AIG584" s="37"/>
      <c r="AIH584" s="37"/>
      <c r="AII584" s="37"/>
      <c r="AIJ584" s="37"/>
      <c r="AIK584" s="37"/>
      <c r="AIL584" s="37"/>
      <c r="AIM584" s="37"/>
      <c r="AIN584" s="37"/>
      <c r="AIO584" s="37"/>
      <c r="AIP584" s="37"/>
      <c r="AIQ584" s="37"/>
      <c r="AIR584" s="37"/>
      <c r="AIS584" s="37"/>
      <c r="AIT584" s="37"/>
      <c r="AIU584" s="37"/>
      <c r="AIV584" s="37"/>
      <c r="AIW584" s="37"/>
      <c r="AIX584" s="37"/>
      <c r="AIY584" s="37"/>
      <c r="AIZ584" s="37"/>
      <c r="AJA584" s="37"/>
      <c r="AJB584" s="37"/>
      <c r="AJC584" s="37"/>
      <c r="AJD584" s="37"/>
      <c r="AJE584" s="37"/>
      <c r="AJF584" s="37"/>
      <c r="AJG584" s="37"/>
      <c r="AJH584" s="37"/>
      <c r="AJI584" s="37"/>
      <c r="AJJ584" s="37"/>
      <c r="AJK584" s="37"/>
      <c r="AJL584" s="37"/>
      <c r="AJM584" s="37"/>
      <c r="AJN584" s="37"/>
      <c r="AJO584" s="37"/>
      <c r="AJP584" s="37"/>
      <c r="AJQ584" s="37"/>
      <c r="AJR584" s="37"/>
      <c r="AJS584" s="37"/>
      <c r="AJT584" s="37"/>
      <c r="AJU584" s="37"/>
      <c r="AJV584" s="37"/>
      <c r="AJW584" s="37"/>
      <c r="AJX584" s="37"/>
      <c r="AJY584" s="37"/>
      <c r="AJZ584" s="37"/>
      <c r="AKA584" s="37"/>
      <c r="AKB584" s="37"/>
      <c r="AKC584" s="37"/>
      <c r="AKD584" s="37"/>
      <c r="AKE584" s="37"/>
      <c r="AKF584" s="37"/>
      <c r="AKG584" s="37"/>
      <c r="AKH584" s="37"/>
      <c r="AKI584" s="37"/>
      <c r="AKJ584" s="37"/>
      <c r="AKK584" s="37"/>
      <c r="AKL584" s="37"/>
      <c r="AKM584" s="37"/>
      <c r="AKN584" s="37"/>
      <c r="AKO584" s="37"/>
      <c r="AKP584" s="37"/>
      <c r="AKQ584" s="37"/>
      <c r="AKR584" s="37"/>
      <c r="AKS584" s="37"/>
      <c r="AKT584" s="37"/>
      <c r="AKU584" s="37"/>
      <c r="AKV584" s="37"/>
      <c r="AKW584" s="37"/>
      <c r="AKX584" s="37"/>
      <c r="AKY584" s="37"/>
      <c r="AKZ584" s="37"/>
      <c r="ALA584" s="37"/>
      <c r="ALB584" s="37"/>
      <c r="ALC584" s="37"/>
      <c r="ALD584" s="37"/>
      <c r="ALE584" s="37"/>
      <c r="ALF584" s="37"/>
      <c r="ALG584" s="37"/>
      <c r="ALH584" s="37"/>
      <c r="ALI584" s="37"/>
      <c r="ALJ584" s="37"/>
      <c r="ALK584" s="37"/>
      <c r="ALL584" s="37"/>
      <c r="ALM584" s="37"/>
      <c r="ALN584" s="37"/>
      <c r="ALO584" s="37"/>
      <c r="ALP584" s="37"/>
      <c r="ALQ584" s="37"/>
      <c r="ALR584" s="37"/>
      <c r="ALS584" s="37"/>
      <c r="ALT584" s="37"/>
      <c r="ALU584" s="37"/>
      <c r="ALV584" s="37"/>
      <c r="ALW584" s="37"/>
      <c r="ALX584" s="37"/>
      <c r="ALY584" s="37"/>
      <c r="ALZ584" s="37"/>
      <c r="AMA584" s="37"/>
      <c r="AMB584" s="37"/>
      <c r="AMC584" s="37"/>
      <c r="AMD584" s="37"/>
      <c r="AME584" s="37"/>
      <c r="AMF584" s="37"/>
      <c r="AMG584" s="37"/>
      <c r="AMH584" s="37"/>
      <c r="AMI584" s="37"/>
      <c r="AMJ584" s="37"/>
      <c r="AMK584" s="37"/>
      <c r="AML584" s="37"/>
      <c r="AMM584" s="37"/>
      <c r="AMN584" s="37"/>
      <c r="AMO584" s="37"/>
      <c r="AMP584" s="37"/>
      <c r="AMQ584" s="37"/>
      <c r="AMR584" s="37"/>
      <c r="AMS584" s="37"/>
      <c r="AMT584" s="37"/>
      <c r="AMU584" s="37"/>
      <c r="AMV584" s="37"/>
      <c r="AMW584" s="37"/>
      <c r="AMX584" s="37"/>
      <c r="AMY584" s="37"/>
      <c r="AMZ584" s="37"/>
      <c r="ANA584" s="37"/>
      <c r="ANB584" s="37"/>
      <c r="ANC584" s="37"/>
      <c r="AND584" s="37"/>
      <c r="ANE584" s="37"/>
      <c r="ANF584" s="37"/>
      <c r="ANG584" s="37"/>
      <c r="ANH584" s="37"/>
      <c r="ANI584" s="37"/>
      <c r="ANJ584" s="37"/>
      <c r="ANK584" s="37"/>
      <c r="ANL584" s="37"/>
      <c r="ANM584" s="37"/>
      <c r="ANN584" s="37"/>
      <c r="ANO584" s="37"/>
      <c r="ANP584" s="37"/>
      <c r="ANQ584" s="37"/>
      <c r="ANR584" s="37"/>
      <c r="ANS584" s="37"/>
      <c r="ANT584" s="37"/>
      <c r="ANU584" s="37"/>
      <c r="ANV584" s="37"/>
      <c r="ANW584" s="37"/>
      <c r="ANX584" s="37"/>
      <c r="ANY584" s="37"/>
      <c r="ANZ584" s="37"/>
      <c r="AOA584" s="37"/>
      <c r="AOB584" s="37"/>
      <c r="AOC584" s="37"/>
      <c r="AOD584" s="37"/>
      <c r="AOE584" s="37"/>
      <c r="AOF584" s="37"/>
      <c r="AOG584" s="37"/>
      <c r="AOH584" s="37"/>
      <c r="AOI584" s="37"/>
      <c r="AOJ584" s="37"/>
      <c r="AOK584" s="37"/>
      <c r="AOL584" s="37"/>
      <c r="AOM584" s="37"/>
      <c r="AON584" s="37"/>
      <c r="AOO584" s="37"/>
      <c r="AOP584" s="37"/>
      <c r="AOQ584" s="37"/>
      <c r="AOR584" s="37"/>
      <c r="AOS584" s="37"/>
      <c r="AOT584" s="37"/>
      <c r="AOU584" s="37"/>
      <c r="AOV584" s="37"/>
      <c r="AOW584" s="37"/>
      <c r="AOX584" s="37"/>
      <c r="AOY584" s="37"/>
      <c r="AOZ584" s="37"/>
      <c r="APA584" s="37"/>
      <c r="APB584" s="37"/>
      <c r="APC584" s="37"/>
      <c r="APD584" s="37"/>
      <c r="APE584" s="37"/>
      <c r="APF584" s="37"/>
      <c r="APG584" s="37"/>
      <c r="APH584" s="37"/>
      <c r="API584" s="37"/>
      <c r="APJ584" s="37"/>
      <c r="APK584" s="37"/>
      <c r="APL584" s="37"/>
      <c r="APM584" s="37"/>
      <c r="APN584" s="37"/>
      <c r="APO584" s="37"/>
      <c r="APP584" s="37"/>
      <c r="APQ584" s="37"/>
      <c r="APR584" s="37"/>
      <c r="APS584" s="37"/>
      <c r="APT584" s="37"/>
      <c r="APU584" s="37"/>
      <c r="APV584" s="37"/>
      <c r="APW584" s="37"/>
      <c r="APX584" s="37"/>
      <c r="APY584" s="37"/>
      <c r="APZ584" s="37"/>
      <c r="AQA584" s="37"/>
      <c r="AQB584" s="37"/>
      <c r="AQC584" s="37"/>
      <c r="AQD584" s="37"/>
      <c r="AQE584" s="37"/>
      <c r="AQF584" s="37"/>
      <c r="AQG584" s="37"/>
      <c r="AQH584" s="37"/>
      <c r="AQI584" s="37"/>
      <c r="AQJ584" s="37"/>
      <c r="AQK584" s="37"/>
      <c r="AQL584" s="37"/>
      <c r="AQM584" s="37"/>
      <c r="AQN584" s="37"/>
      <c r="AQO584" s="37"/>
      <c r="AQP584" s="37"/>
      <c r="AQQ584" s="37"/>
      <c r="AQR584" s="37"/>
      <c r="AQS584" s="37"/>
      <c r="AQT584" s="37"/>
      <c r="AQU584" s="37"/>
      <c r="AQV584" s="37"/>
      <c r="AQW584" s="37"/>
      <c r="AQX584" s="37"/>
      <c r="AQY584" s="37"/>
      <c r="AQZ584" s="37"/>
      <c r="ARA584" s="37"/>
      <c r="ARB584" s="37"/>
      <c r="ARC584" s="37"/>
      <c r="ARD584" s="37"/>
      <c r="ARE584" s="37"/>
      <c r="ARF584" s="37"/>
      <c r="ARG584" s="37"/>
      <c r="ARH584" s="37"/>
      <c r="ARI584" s="37"/>
      <c r="ARJ584" s="37"/>
      <c r="ARK584" s="37"/>
      <c r="ARL584" s="37"/>
      <c r="ARM584" s="37"/>
      <c r="ARN584" s="37"/>
      <c r="ARO584" s="37"/>
      <c r="ARP584" s="37"/>
      <c r="ARQ584" s="37"/>
      <c r="ARR584" s="37"/>
      <c r="ARS584" s="37"/>
      <c r="ART584" s="37"/>
      <c r="ARU584" s="37"/>
      <c r="ARV584" s="37"/>
      <c r="ARW584" s="37"/>
      <c r="ARX584" s="37"/>
      <c r="ARY584" s="37"/>
      <c r="ARZ584" s="37"/>
      <c r="ASA584" s="37"/>
      <c r="ASB584" s="37"/>
      <c r="ASC584" s="37"/>
      <c r="ASD584" s="37"/>
      <c r="ASE584" s="37"/>
      <c r="ASF584" s="37"/>
      <c r="ASG584" s="37"/>
      <c r="ASH584" s="37"/>
      <c r="ASI584" s="37"/>
      <c r="ASJ584" s="37"/>
      <c r="ASK584" s="37"/>
      <c r="ASL584" s="37"/>
      <c r="ASM584" s="37"/>
      <c r="ASN584" s="37"/>
      <c r="ASO584" s="37"/>
      <c r="ASP584" s="37"/>
      <c r="ASQ584" s="37"/>
      <c r="ASR584" s="37"/>
      <c r="ASS584" s="37"/>
      <c r="AST584" s="37"/>
      <c r="ASU584" s="37"/>
      <c r="ASV584" s="37"/>
      <c r="ASW584" s="37"/>
      <c r="ASX584" s="37"/>
      <c r="ASY584" s="37"/>
      <c r="ASZ584" s="37"/>
      <c r="ATA584" s="37"/>
      <c r="ATB584" s="37"/>
      <c r="ATC584" s="37"/>
      <c r="ATD584" s="37"/>
      <c r="ATE584" s="37"/>
      <c r="ATF584" s="37"/>
      <c r="ATG584" s="37"/>
      <c r="ATH584" s="37"/>
      <c r="ATI584" s="37"/>
      <c r="ATJ584" s="37"/>
      <c r="ATK584" s="37"/>
      <c r="ATL584" s="37"/>
      <c r="ATM584" s="37"/>
      <c r="ATN584" s="37"/>
      <c r="ATO584" s="37"/>
      <c r="ATP584" s="37"/>
      <c r="ATQ584" s="37"/>
      <c r="ATR584" s="37"/>
      <c r="ATS584" s="37"/>
      <c r="ATT584" s="37"/>
      <c r="ATU584" s="37"/>
      <c r="ATV584" s="37"/>
      <c r="ATW584" s="37"/>
      <c r="ATX584" s="37"/>
      <c r="ATY584" s="37"/>
      <c r="ATZ584" s="37"/>
      <c r="AUA584" s="37"/>
      <c r="AUB584" s="37"/>
      <c r="AUC584" s="37"/>
      <c r="AUD584" s="37"/>
      <c r="AUE584" s="37"/>
      <c r="AUF584" s="37"/>
      <c r="AUG584" s="37"/>
      <c r="AUH584" s="37"/>
      <c r="AUI584" s="37"/>
      <c r="AUJ584" s="37"/>
      <c r="AUK584" s="37"/>
      <c r="AUL584" s="37"/>
      <c r="AUM584" s="37"/>
      <c r="AUN584" s="37"/>
      <c r="AUO584" s="37"/>
      <c r="AUP584" s="37"/>
      <c r="AUQ584" s="37"/>
      <c r="AUR584" s="37"/>
      <c r="AUS584" s="37"/>
      <c r="AUT584" s="37"/>
      <c r="AUU584" s="37"/>
      <c r="AUV584" s="37"/>
      <c r="AUW584" s="37"/>
      <c r="AUX584" s="37"/>
      <c r="AUY584" s="37"/>
      <c r="AUZ584" s="37"/>
      <c r="AVA584" s="37"/>
      <c r="AVB584" s="37"/>
      <c r="AVC584" s="37"/>
      <c r="AVD584" s="37"/>
      <c r="AVE584" s="37"/>
      <c r="AVF584" s="37"/>
      <c r="AVG584" s="37"/>
      <c r="AVH584" s="37"/>
      <c r="AVI584" s="37"/>
      <c r="AVJ584" s="37"/>
      <c r="AVK584" s="37"/>
      <c r="AVL584" s="37"/>
      <c r="AVM584" s="37"/>
      <c r="AVN584" s="37"/>
      <c r="AVO584" s="37"/>
      <c r="AVP584" s="37"/>
      <c r="AVQ584" s="37"/>
      <c r="AVR584" s="37"/>
      <c r="AVS584" s="37"/>
      <c r="AVT584" s="37"/>
      <c r="AVU584" s="37"/>
      <c r="AVV584" s="37"/>
      <c r="AVW584" s="37"/>
      <c r="AVX584" s="37"/>
      <c r="AVY584" s="37"/>
      <c r="AVZ584" s="37"/>
      <c r="AWA584" s="37"/>
      <c r="AWB584" s="37"/>
      <c r="AWC584" s="37"/>
      <c r="AWD584" s="37"/>
      <c r="AWE584" s="37"/>
      <c r="AWF584" s="37"/>
      <c r="AWG584" s="37"/>
      <c r="AWH584" s="37"/>
      <c r="AWI584" s="37"/>
      <c r="AWJ584" s="37"/>
      <c r="AWK584" s="37"/>
      <c r="AWL584" s="37"/>
      <c r="AWM584" s="37"/>
      <c r="AWN584" s="37"/>
      <c r="AWO584" s="37"/>
      <c r="AWP584" s="37"/>
      <c r="AWQ584" s="37"/>
      <c r="AWR584" s="37"/>
      <c r="AWS584" s="37"/>
      <c r="AWT584" s="37"/>
      <c r="AWU584" s="37"/>
      <c r="AWV584" s="37"/>
      <c r="AWW584" s="37"/>
      <c r="AWX584" s="37"/>
      <c r="AWY584" s="37"/>
      <c r="AWZ584" s="37"/>
      <c r="AXA584" s="37"/>
      <c r="AXB584" s="37"/>
      <c r="AXC584" s="37"/>
      <c r="AXD584" s="37"/>
      <c r="AXE584" s="37"/>
      <c r="AXF584" s="37"/>
      <c r="AXG584" s="37"/>
      <c r="AXH584" s="37"/>
      <c r="AXI584" s="37"/>
      <c r="AXJ584" s="37"/>
      <c r="AXK584" s="37"/>
      <c r="AXL584" s="37"/>
      <c r="AXM584" s="37"/>
      <c r="AXN584" s="37"/>
      <c r="AXO584" s="37"/>
      <c r="AXP584" s="37"/>
      <c r="AXQ584" s="37"/>
      <c r="AXR584" s="37"/>
      <c r="AXS584" s="37"/>
      <c r="AXT584" s="37"/>
      <c r="AXU584" s="37"/>
      <c r="AXV584" s="37"/>
      <c r="AXW584" s="37"/>
      <c r="AXX584" s="37"/>
      <c r="AXY584" s="37"/>
      <c r="AXZ584" s="37"/>
      <c r="AYA584" s="37"/>
      <c r="AYB584" s="37"/>
      <c r="AYC584" s="37"/>
      <c r="AYD584" s="37"/>
      <c r="AYE584" s="37"/>
      <c r="AYF584" s="37"/>
      <c r="AYG584" s="37"/>
      <c r="AYH584" s="37"/>
      <c r="AYI584" s="37"/>
      <c r="AYJ584" s="37"/>
      <c r="AYK584" s="37"/>
      <c r="AYL584" s="37"/>
      <c r="AYM584" s="37"/>
      <c r="AYN584" s="37"/>
      <c r="AYO584" s="37"/>
      <c r="AYP584" s="37"/>
      <c r="AYQ584" s="37"/>
      <c r="AYR584" s="37"/>
      <c r="AYS584" s="37"/>
      <c r="AYT584" s="37"/>
      <c r="AYU584" s="37"/>
      <c r="AYV584" s="37"/>
      <c r="AYW584" s="37"/>
      <c r="AYX584" s="37"/>
      <c r="AYY584" s="37"/>
      <c r="AYZ584" s="37"/>
      <c r="AZA584" s="37"/>
      <c r="AZB584" s="37"/>
      <c r="AZC584" s="37"/>
      <c r="AZD584" s="37"/>
      <c r="AZE584" s="37"/>
      <c r="AZF584" s="37"/>
      <c r="AZG584" s="37"/>
      <c r="AZH584" s="37"/>
      <c r="AZI584" s="37"/>
      <c r="AZJ584" s="37"/>
      <c r="AZK584" s="37"/>
      <c r="AZL584" s="37"/>
      <c r="AZM584" s="37"/>
      <c r="AZN584" s="37"/>
      <c r="AZO584" s="37"/>
      <c r="AZP584" s="37"/>
      <c r="AZQ584" s="37"/>
      <c r="AZR584" s="37"/>
      <c r="AZS584" s="37"/>
      <c r="AZT584" s="37"/>
      <c r="AZU584" s="37"/>
      <c r="AZV584" s="37"/>
      <c r="AZW584" s="37"/>
      <c r="AZX584" s="37"/>
      <c r="AZY584" s="37"/>
      <c r="AZZ584" s="37"/>
      <c r="BAA584" s="37"/>
      <c r="BAB584" s="37"/>
      <c r="BAC584" s="37"/>
      <c r="BAD584" s="37"/>
      <c r="BAE584" s="37"/>
      <c r="BAF584" s="37"/>
      <c r="BAG584" s="37"/>
      <c r="BAH584" s="37"/>
      <c r="BAI584" s="37"/>
      <c r="BAJ584" s="37"/>
      <c r="BAK584" s="37"/>
      <c r="BAL584" s="37"/>
      <c r="BAM584" s="37"/>
      <c r="BAN584" s="37"/>
      <c r="BAO584" s="37"/>
      <c r="BAP584" s="37"/>
      <c r="BAQ584" s="37"/>
      <c r="BAR584" s="37"/>
      <c r="BAS584" s="37"/>
      <c r="BAT584" s="37"/>
      <c r="BAU584" s="37"/>
      <c r="BAV584" s="37"/>
      <c r="BAW584" s="37"/>
      <c r="BAX584" s="37"/>
      <c r="BAY584" s="37"/>
      <c r="BAZ584" s="37"/>
      <c r="BBA584" s="37"/>
      <c r="BBB584" s="37"/>
      <c r="BBC584" s="37"/>
      <c r="BBD584" s="37"/>
      <c r="BBE584" s="37"/>
      <c r="BBF584" s="37"/>
      <c r="BBG584" s="37"/>
      <c r="BBH584" s="37"/>
      <c r="BBI584" s="37"/>
      <c r="BBJ584" s="37"/>
      <c r="BBK584" s="37"/>
      <c r="BBL584" s="37"/>
      <c r="BBM584" s="37"/>
      <c r="BBN584" s="37"/>
      <c r="BBO584" s="37"/>
      <c r="BBP584" s="37"/>
      <c r="BBQ584" s="37"/>
      <c r="BBR584" s="37"/>
      <c r="BBS584" s="37"/>
      <c r="BBT584" s="37"/>
      <c r="BBU584" s="37"/>
      <c r="BBV584" s="37"/>
      <c r="BBW584" s="37"/>
      <c r="BBX584" s="37"/>
      <c r="BBY584" s="37"/>
      <c r="BBZ584" s="37"/>
      <c r="BCA584" s="37"/>
      <c r="BCB584" s="37"/>
      <c r="BCC584" s="37"/>
      <c r="BCD584" s="37"/>
      <c r="BCE584" s="37"/>
      <c r="BCF584" s="37"/>
      <c r="BCG584" s="37"/>
      <c r="BCH584" s="37"/>
      <c r="BCI584" s="37"/>
      <c r="BCJ584" s="37"/>
      <c r="BCK584" s="37"/>
      <c r="BCL584" s="37"/>
      <c r="BCM584" s="37"/>
      <c r="BCN584" s="37"/>
      <c r="BCO584" s="37"/>
      <c r="BCP584" s="37"/>
      <c r="BCQ584" s="37"/>
      <c r="BCR584" s="37"/>
      <c r="BCS584" s="37"/>
      <c r="BCT584" s="37"/>
      <c r="BCU584" s="37"/>
      <c r="BCV584" s="37"/>
      <c r="BCW584" s="37"/>
      <c r="BCX584" s="37"/>
      <c r="BCY584" s="37"/>
      <c r="BCZ584" s="37"/>
      <c r="BDA584" s="37"/>
      <c r="BDB584" s="37"/>
      <c r="BDC584" s="37"/>
      <c r="BDD584" s="37"/>
      <c r="BDE584" s="37"/>
      <c r="BDF584" s="37"/>
      <c r="BDG584" s="37"/>
      <c r="BDH584" s="37"/>
      <c r="BDI584" s="37"/>
      <c r="BDJ584" s="37"/>
      <c r="BDK584" s="37"/>
      <c r="BDL584" s="37"/>
      <c r="BDM584" s="37"/>
      <c r="BDN584" s="37"/>
      <c r="BDO584" s="37"/>
      <c r="BDP584" s="37"/>
      <c r="BDQ584" s="37"/>
      <c r="BDR584" s="37"/>
      <c r="BDS584" s="37"/>
      <c r="BDT584" s="37"/>
      <c r="BDU584" s="37"/>
      <c r="BDV584" s="37"/>
      <c r="BDW584" s="37"/>
      <c r="BDX584" s="37"/>
      <c r="BDY584" s="37"/>
      <c r="BDZ584" s="37"/>
      <c r="BEA584" s="37"/>
      <c r="BEB584" s="37"/>
      <c r="BEC584" s="37"/>
      <c r="BED584" s="37"/>
      <c r="BEE584" s="37"/>
      <c r="BEF584" s="37"/>
      <c r="BEG584" s="37"/>
      <c r="BEH584" s="37"/>
      <c r="BEI584" s="37"/>
      <c r="BEJ584" s="37"/>
      <c r="BEK584" s="37"/>
      <c r="BEL584" s="37"/>
      <c r="BEM584" s="37"/>
      <c r="BEN584" s="37"/>
      <c r="BEO584" s="37"/>
      <c r="BEP584" s="37"/>
      <c r="BEQ584" s="37"/>
      <c r="BER584" s="37"/>
      <c r="BES584" s="37"/>
      <c r="BET584" s="37"/>
      <c r="BEU584" s="37"/>
      <c r="BEV584" s="37"/>
      <c r="BEW584" s="37"/>
      <c r="BEX584" s="37"/>
      <c r="BEY584" s="37"/>
      <c r="BEZ584" s="37"/>
      <c r="BFA584" s="37"/>
      <c r="BFB584" s="37"/>
      <c r="BFC584" s="37"/>
      <c r="BFD584" s="37"/>
      <c r="BFE584" s="37"/>
      <c r="BFF584" s="37"/>
      <c r="BFG584" s="37"/>
      <c r="BFH584" s="37"/>
      <c r="BFI584" s="37"/>
      <c r="BFJ584" s="37"/>
      <c r="BFK584" s="37"/>
      <c r="BFL584" s="37"/>
      <c r="BFM584" s="37"/>
      <c r="BFN584" s="37"/>
      <c r="BFO584" s="37"/>
      <c r="BFP584" s="37"/>
      <c r="BFQ584" s="37"/>
      <c r="BFR584" s="37"/>
      <c r="BFS584" s="37"/>
      <c r="BFT584" s="37"/>
      <c r="BFU584" s="37"/>
      <c r="BFV584" s="37"/>
      <c r="BFW584" s="37"/>
      <c r="BFX584" s="37"/>
      <c r="BFY584" s="37"/>
      <c r="BFZ584" s="37"/>
      <c r="BGA584" s="37"/>
      <c r="BGB584" s="37"/>
      <c r="BGC584" s="37"/>
      <c r="BGD584" s="37"/>
      <c r="BGE584" s="37"/>
      <c r="BGF584" s="37"/>
      <c r="BGG584" s="37"/>
      <c r="BGH584" s="37"/>
      <c r="BGI584" s="37"/>
      <c r="BGJ584" s="37"/>
      <c r="BGK584" s="37"/>
      <c r="BGL584" s="37"/>
      <c r="BGM584" s="37"/>
      <c r="BGN584" s="37"/>
      <c r="BGO584" s="37"/>
      <c r="BGP584" s="37"/>
      <c r="BGQ584" s="37"/>
      <c r="BGR584" s="37"/>
      <c r="BGS584" s="37"/>
      <c r="BGT584" s="37"/>
      <c r="BGU584" s="37"/>
      <c r="BGV584" s="37"/>
      <c r="BGW584" s="37"/>
      <c r="BGX584" s="37"/>
      <c r="BGY584" s="37"/>
      <c r="BGZ584" s="37"/>
      <c r="BHA584" s="37"/>
      <c r="BHB584" s="37"/>
      <c r="BHC584" s="37"/>
      <c r="BHD584" s="37"/>
      <c r="BHE584" s="37"/>
      <c r="BHF584" s="37"/>
      <c r="BHG584" s="37"/>
      <c r="BHH584" s="37"/>
      <c r="BHI584" s="37"/>
      <c r="BHJ584" s="37"/>
      <c r="BHK584" s="37"/>
      <c r="BHL584" s="37"/>
      <c r="BHM584" s="37"/>
      <c r="BHN584" s="37"/>
      <c r="BHO584" s="37"/>
      <c r="BHP584" s="37"/>
      <c r="BHQ584" s="37"/>
      <c r="BHR584" s="37"/>
      <c r="BHS584" s="37"/>
      <c r="BHT584" s="37"/>
      <c r="BHU584" s="37"/>
      <c r="BHV584" s="37"/>
      <c r="BHW584" s="37"/>
      <c r="BHX584" s="37"/>
      <c r="BHY584" s="37"/>
      <c r="BHZ584" s="37"/>
      <c r="BIA584" s="37"/>
      <c r="BIB584" s="37"/>
      <c r="BIC584" s="37"/>
      <c r="BID584" s="37"/>
      <c r="BIE584" s="37"/>
      <c r="BIF584" s="37"/>
      <c r="BIG584" s="37"/>
      <c r="BIH584" s="37"/>
      <c r="BII584" s="37"/>
      <c r="BIJ584" s="37"/>
      <c r="BIK584" s="37"/>
      <c r="BIL584" s="37"/>
      <c r="BIM584" s="37"/>
      <c r="BIN584" s="37"/>
      <c r="BIO584" s="37"/>
      <c r="BIP584" s="37"/>
      <c r="BIQ584" s="37"/>
      <c r="BIR584" s="37"/>
      <c r="BIS584" s="37"/>
      <c r="BIT584" s="37"/>
      <c r="BIU584" s="37"/>
      <c r="BIV584" s="37"/>
      <c r="BIW584" s="37"/>
      <c r="BIX584" s="37"/>
      <c r="BIY584" s="37"/>
      <c r="BIZ584" s="37"/>
      <c r="BJA584" s="37"/>
      <c r="BJB584" s="37"/>
      <c r="BJC584" s="37"/>
      <c r="BJD584" s="37"/>
      <c r="BJE584" s="37"/>
      <c r="BJF584" s="37"/>
      <c r="BJG584" s="37"/>
      <c r="BJH584" s="37"/>
      <c r="BJI584" s="37"/>
      <c r="BJJ584" s="37"/>
      <c r="BJK584" s="37"/>
      <c r="BJL584" s="37"/>
      <c r="BJM584" s="37"/>
      <c r="BJN584" s="37"/>
      <c r="BJO584" s="37"/>
      <c r="BJP584" s="37"/>
      <c r="BJQ584" s="37"/>
      <c r="BJR584" s="37"/>
      <c r="BJS584" s="37"/>
      <c r="BJT584" s="37"/>
      <c r="BJU584" s="37"/>
      <c r="BJV584" s="37"/>
      <c r="BJW584" s="37"/>
      <c r="BJX584" s="37"/>
      <c r="BJY584" s="37"/>
      <c r="BJZ584" s="37"/>
      <c r="BKA584" s="37"/>
      <c r="BKB584" s="37"/>
      <c r="BKC584" s="37"/>
      <c r="BKD584" s="37"/>
      <c r="BKE584" s="37"/>
      <c r="BKF584" s="37"/>
      <c r="BKG584" s="37"/>
      <c r="BKH584" s="37"/>
      <c r="BKI584" s="37"/>
      <c r="BKJ584" s="37"/>
      <c r="BKK584" s="37"/>
      <c r="BKL584" s="37"/>
      <c r="BKM584" s="37"/>
      <c r="BKN584" s="37"/>
      <c r="BKO584" s="37"/>
      <c r="BKP584" s="37"/>
      <c r="BKQ584" s="37"/>
      <c r="BKR584" s="37"/>
      <c r="BKS584" s="37"/>
      <c r="BKT584" s="37"/>
      <c r="BKU584" s="37"/>
      <c r="BKV584" s="37"/>
      <c r="BKW584" s="37"/>
      <c r="BKX584" s="37"/>
      <c r="BKY584" s="37"/>
      <c r="BKZ584" s="37"/>
      <c r="BLA584" s="37"/>
      <c r="BLB584" s="37"/>
      <c r="BLC584" s="37"/>
      <c r="BLD584" s="37"/>
      <c r="BLE584" s="37"/>
      <c r="BLF584" s="37"/>
      <c r="BLG584" s="37"/>
      <c r="BLH584" s="37"/>
      <c r="BLI584" s="37"/>
      <c r="BLJ584" s="37"/>
      <c r="BLK584" s="37"/>
      <c r="BLL584" s="37"/>
      <c r="BLM584" s="37"/>
      <c r="BLN584" s="37"/>
      <c r="BLO584" s="37"/>
      <c r="BLP584" s="37"/>
      <c r="BLQ584" s="37"/>
      <c r="BLR584" s="37"/>
      <c r="BLS584" s="37"/>
      <c r="BLT584" s="37"/>
      <c r="BLU584" s="37"/>
      <c r="BLV584" s="37"/>
      <c r="BLW584" s="37"/>
      <c r="BLX584" s="37"/>
      <c r="BLY584" s="37"/>
      <c r="BLZ584" s="37"/>
      <c r="BMA584" s="37"/>
      <c r="BMB584" s="37"/>
      <c r="BMC584" s="37"/>
      <c r="BMD584" s="37"/>
      <c r="BME584" s="37"/>
      <c r="BMF584" s="37"/>
      <c r="BMG584" s="37"/>
      <c r="BMH584" s="37"/>
      <c r="BMI584" s="37"/>
      <c r="BMJ584" s="37"/>
      <c r="BMK584" s="37"/>
      <c r="BML584" s="37"/>
      <c r="BMM584" s="37"/>
      <c r="BMN584" s="37"/>
      <c r="BMO584" s="37"/>
      <c r="BMP584" s="37"/>
      <c r="BMQ584" s="37"/>
      <c r="BMR584" s="37"/>
      <c r="BMS584" s="37"/>
      <c r="BMT584" s="37"/>
      <c r="BMU584" s="37"/>
      <c r="BMV584" s="37"/>
      <c r="BMW584" s="37"/>
      <c r="BMX584" s="37"/>
      <c r="BMY584" s="37"/>
      <c r="BMZ584" s="37"/>
      <c r="BNA584" s="37"/>
      <c r="BNB584" s="37"/>
      <c r="BNC584" s="37"/>
      <c r="BND584" s="37"/>
      <c r="BNE584" s="37"/>
      <c r="BNF584" s="37"/>
      <c r="BNG584" s="37"/>
      <c r="BNH584" s="37"/>
      <c r="BNI584" s="37"/>
      <c r="BNJ584" s="37"/>
      <c r="BNK584" s="37"/>
      <c r="BNL584" s="37"/>
      <c r="BNM584" s="37"/>
      <c r="BNN584" s="37"/>
      <c r="BNO584" s="37"/>
      <c r="BNP584" s="37"/>
      <c r="BNQ584" s="37"/>
      <c r="BNR584" s="37"/>
      <c r="BNS584" s="37"/>
      <c r="BNT584" s="37"/>
      <c r="BNU584" s="37"/>
      <c r="BNV584" s="37"/>
      <c r="BNW584" s="37"/>
      <c r="BNX584" s="37"/>
      <c r="BNY584" s="37"/>
      <c r="BNZ584" s="37"/>
      <c r="BOA584" s="37"/>
      <c r="BOB584" s="37"/>
      <c r="BOC584" s="37"/>
      <c r="BOD584" s="37"/>
      <c r="BOE584" s="37"/>
      <c r="BOF584" s="37"/>
      <c r="BOG584" s="37"/>
      <c r="BOH584" s="37"/>
      <c r="BOI584" s="37"/>
      <c r="BOJ584" s="37"/>
      <c r="BOK584" s="37"/>
      <c r="BOL584" s="37"/>
      <c r="BOM584" s="37"/>
      <c r="BON584" s="37"/>
      <c r="BOO584" s="37"/>
      <c r="BOP584" s="37"/>
      <c r="BOQ584" s="37"/>
      <c r="BOR584" s="37"/>
      <c r="BOS584" s="37"/>
      <c r="BOT584" s="37"/>
      <c r="BOU584" s="37"/>
      <c r="BOV584" s="37"/>
      <c r="BOW584" s="37"/>
      <c r="BOX584" s="37"/>
      <c r="BOY584" s="37"/>
      <c r="BOZ584" s="37"/>
      <c r="BPA584" s="37"/>
      <c r="BPB584" s="37"/>
      <c r="BPC584" s="37"/>
      <c r="BPD584" s="37"/>
      <c r="BPE584" s="37"/>
      <c r="BPF584" s="37"/>
      <c r="BPG584" s="37"/>
      <c r="BPH584" s="37"/>
      <c r="BPI584" s="37"/>
      <c r="BPJ584" s="37"/>
      <c r="BPK584" s="37"/>
      <c r="BPL584" s="37"/>
      <c r="BPM584" s="37"/>
      <c r="BPN584" s="37"/>
      <c r="BPO584" s="37"/>
      <c r="BPP584" s="37"/>
      <c r="BPQ584" s="37"/>
      <c r="BPR584" s="37"/>
      <c r="BPS584" s="37"/>
      <c r="BPT584" s="37"/>
      <c r="BPU584" s="37"/>
      <c r="BPV584" s="37"/>
      <c r="BPW584" s="37"/>
      <c r="BPX584" s="37"/>
      <c r="BPY584" s="37"/>
      <c r="BPZ584" s="37"/>
      <c r="BQA584" s="37"/>
      <c r="BQB584" s="37"/>
      <c r="BQC584" s="37"/>
      <c r="BQD584" s="37"/>
      <c r="BQE584" s="37"/>
      <c r="BQF584" s="37"/>
      <c r="BQG584" s="37"/>
      <c r="BQH584" s="37"/>
      <c r="BQI584" s="37"/>
      <c r="BQJ584" s="37"/>
      <c r="BQK584" s="37"/>
      <c r="BQL584" s="37"/>
      <c r="BQM584" s="37"/>
      <c r="BQN584" s="37"/>
      <c r="BQO584" s="37"/>
      <c r="BQP584" s="37"/>
      <c r="BQQ584" s="37"/>
      <c r="BQR584" s="37"/>
      <c r="BQS584" s="37"/>
      <c r="BQT584" s="37"/>
      <c r="BQU584" s="37"/>
      <c r="BQV584" s="37"/>
      <c r="BQW584" s="37"/>
      <c r="BQX584" s="37"/>
      <c r="BQY584" s="37"/>
      <c r="BQZ584" s="37"/>
      <c r="BRA584" s="37"/>
      <c r="BRB584" s="37"/>
      <c r="BRC584" s="37"/>
      <c r="BRD584" s="37"/>
      <c r="BRE584" s="37"/>
      <c r="BRF584" s="37"/>
      <c r="BRG584" s="37"/>
      <c r="BRH584" s="37"/>
      <c r="BRI584" s="37"/>
      <c r="BRJ584" s="37"/>
      <c r="BRK584" s="37"/>
      <c r="BRL584" s="37"/>
      <c r="BRM584" s="37"/>
      <c r="BRN584" s="37"/>
      <c r="BRO584" s="37"/>
      <c r="BRP584" s="37"/>
      <c r="BRQ584" s="37"/>
      <c r="BRR584" s="37"/>
      <c r="BRS584" s="37"/>
      <c r="BRT584" s="37"/>
      <c r="BRU584" s="37"/>
      <c r="BRV584" s="37"/>
      <c r="BRW584" s="37"/>
      <c r="BRX584" s="37"/>
      <c r="BRY584" s="37"/>
      <c r="BRZ584" s="37"/>
      <c r="BSA584" s="37"/>
      <c r="BSB584" s="37"/>
      <c r="BSC584" s="37"/>
      <c r="BSD584" s="37"/>
      <c r="BSE584" s="37"/>
      <c r="BSF584" s="37"/>
      <c r="BSG584" s="37"/>
      <c r="BSH584" s="37"/>
      <c r="BSI584" s="37"/>
      <c r="BSJ584" s="37"/>
      <c r="BSK584" s="37"/>
      <c r="BSL584" s="37"/>
      <c r="BSM584" s="37"/>
      <c r="BSN584" s="37"/>
      <c r="BSO584" s="37"/>
      <c r="BSP584" s="37"/>
      <c r="BSQ584" s="37"/>
      <c r="BSR584" s="37"/>
      <c r="BSS584" s="37"/>
      <c r="BST584" s="37"/>
      <c r="BSU584" s="37"/>
      <c r="BSV584" s="37"/>
      <c r="BSW584" s="37"/>
      <c r="BSX584" s="37"/>
      <c r="BSY584" s="37"/>
      <c r="BSZ584" s="37"/>
      <c r="BTA584" s="37"/>
      <c r="BTB584" s="37"/>
      <c r="BTC584" s="37"/>
      <c r="BTD584" s="37"/>
      <c r="BTE584" s="37"/>
      <c r="BTF584" s="37"/>
      <c r="BTG584" s="37"/>
      <c r="BTH584" s="37"/>
      <c r="BTI584" s="37"/>
      <c r="BTJ584" s="37"/>
      <c r="BTK584" s="37"/>
      <c r="BTL584" s="37"/>
      <c r="BTM584" s="37"/>
      <c r="BTN584" s="37"/>
      <c r="BTO584" s="37"/>
      <c r="BTP584" s="37"/>
      <c r="BTQ584" s="37"/>
      <c r="BTR584" s="37"/>
      <c r="BTS584" s="37"/>
      <c r="BTT584" s="37"/>
      <c r="BTU584" s="37"/>
      <c r="BTV584" s="37"/>
      <c r="BTW584" s="37"/>
      <c r="BTX584" s="37"/>
      <c r="BTY584" s="37"/>
      <c r="BTZ584" s="37"/>
      <c r="BUA584" s="37"/>
      <c r="BUB584" s="37"/>
      <c r="BUC584" s="37"/>
      <c r="BUD584" s="37"/>
      <c r="BUE584" s="37"/>
      <c r="BUF584" s="37"/>
      <c r="BUG584" s="37"/>
      <c r="BUH584" s="37"/>
      <c r="BUI584" s="37"/>
      <c r="BUJ584" s="37"/>
      <c r="BUK584" s="37"/>
      <c r="BUL584" s="37"/>
      <c r="BUM584" s="37"/>
      <c r="BUN584" s="37"/>
      <c r="BUO584" s="37"/>
      <c r="BUP584" s="37"/>
      <c r="BUQ584" s="37"/>
      <c r="BUR584" s="37"/>
      <c r="BUS584" s="37"/>
      <c r="BUT584" s="37"/>
      <c r="BUU584" s="37"/>
      <c r="BUV584" s="37"/>
      <c r="BUW584" s="37"/>
      <c r="BUX584" s="37"/>
      <c r="BUY584" s="37"/>
      <c r="BUZ584" s="37"/>
      <c r="BVA584" s="37"/>
      <c r="BVB584" s="37"/>
      <c r="BVC584" s="37"/>
      <c r="BVD584" s="37"/>
      <c r="BVE584" s="37"/>
      <c r="BVF584" s="37"/>
      <c r="BVG584" s="37"/>
      <c r="BVH584" s="37"/>
      <c r="BVI584" s="37"/>
      <c r="BVJ584" s="37"/>
      <c r="BVK584" s="37"/>
      <c r="BVL584" s="37"/>
      <c r="BVM584" s="37"/>
      <c r="BVN584" s="37"/>
      <c r="BVO584" s="37"/>
      <c r="BVP584" s="37"/>
      <c r="BVQ584" s="37"/>
      <c r="BVR584" s="37"/>
      <c r="BVS584" s="37"/>
      <c r="BVT584" s="37"/>
      <c r="BVU584" s="37"/>
      <c r="BVV584" s="37"/>
      <c r="BVW584" s="37"/>
      <c r="BVX584" s="37"/>
      <c r="BVY584" s="37"/>
      <c r="BVZ584" s="37"/>
      <c r="BWA584" s="37"/>
      <c r="BWB584" s="37"/>
      <c r="BWC584" s="37"/>
      <c r="BWD584" s="37"/>
      <c r="BWE584" s="37"/>
      <c r="BWF584" s="37"/>
      <c r="BWG584" s="37"/>
      <c r="BWH584" s="37"/>
      <c r="BWI584" s="37"/>
      <c r="BWJ584" s="37"/>
      <c r="BWK584" s="37"/>
      <c r="BWL584" s="37"/>
      <c r="BWM584" s="37"/>
      <c r="BWN584" s="37"/>
      <c r="BWO584" s="37"/>
      <c r="BWP584" s="37"/>
      <c r="BWQ584" s="37"/>
      <c r="BWR584" s="37"/>
      <c r="BWS584" s="37"/>
      <c r="BWT584" s="37"/>
      <c r="BWU584" s="37"/>
      <c r="BWV584" s="37"/>
      <c r="BWW584" s="37"/>
      <c r="BWX584" s="37"/>
      <c r="BWY584" s="37"/>
      <c r="BWZ584" s="37"/>
      <c r="BXA584" s="37"/>
      <c r="BXB584" s="37"/>
      <c r="BXC584" s="37"/>
      <c r="BXD584" s="37"/>
      <c r="BXE584" s="37"/>
      <c r="BXF584" s="37"/>
      <c r="BXG584" s="37"/>
      <c r="BXH584" s="37"/>
      <c r="BXI584" s="37"/>
      <c r="BXJ584" s="37"/>
      <c r="BXK584" s="37"/>
      <c r="BXL584" s="37"/>
      <c r="BXM584" s="37"/>
      <c r="BXN584" s="37"/>
      <c r="BXO584" s="37"/>
      <c r="BXP584" s="37"/>
      <c r="BXQ584" s="37"/>
      <c r="BXR584" s="37"/>
      <c r="BXS584" s="37"/>
      <c r="BXT584" s="37"/>
      <c r="BXU584" s="37"/>
      <c r="BXV584" s="37"/>
      <c r="BXW584" s="37"/>
      <c r="BXX584" s="37"/>
      <c r="BXY584" s="37"/>
      <c r="BXZ584" s="37"/>
      <c r="BYA584" s="37"/>
      <c r="BYB584" s="37"/>
      <c r="BYC584" s="37"/>
      <c r="BYD584" s="37"/>
      <c r="BYE584" s="37"/>
      <c r="BYF584" s="37"/>
      <c r="BYG584" s="37"/>
      <c r="BYH584" s="37"/>
      <c r="BYI584" s="37"/>
      <c r="BYJ584" s="37"/>
      <c r="BYK584" s="37"/>
      <c r="BYL584" s="37"/>
      <c r="BYM584" s="37"/>
      <c r="BYN584" s="37"/>
      <c r="BYO584" s="37"/>
      <c r="BYP584" s="37"/>
      <c r="BYQ584" s="37"/>
      <c r="BYR584" s="37"/>
      <c r="BYS584" s="37"/>
      <c r="BYT584" s="37"/>
      <c r="BYU584" s="37"/>
      <c r="BYV584" s="37"/>
      <c r="BYW584" s="37"/>
      <c r="BYX584" s="37"/>
      <c r="BYY584" s="37"/>
      <c r="BYZ584" s="37"/>
      <c r="BZA584" s="37"/>
      <c r="BZB584" s="37"/>
      <c r="BZC584" s="37"/>
      <c r="BZD584" s="37"/>
      <c r="BZE584" s="37"/>
      <c r="BZF584" s="37"/>
      <c r="BZG584" s="37"/>
      <c r="BZH584" s="37"/>
      <c r="BZI584" s="37"/>
      <c r="BZJ584" s="37"/>
      <c r="BZK584" s="37"/>
      <c r="BZL584" s="37"/>
      <c r="BZM584" s="37"/>
      <c r="BZN584" s="37"/>
      <c r="BZO584" s="37"/>
      <c r="BZP584" s="37"/>
      <c r="BZQ584" s="37"/>
      <c r="BZR584" s="37"/>
      <c r="BZS584" s="37"/>
      <c r="BZT584" s="37"/>
      <c r="BZU584" s="37"/>
      <c r="BZV584" s="37"/>
      <c r="BZW584" s="37"/>
      <c r="BZX584" s="37"/>
      <c r="BZY584" s="37"/>
      <c r="BZZ584" s="37"/>
      <c r="CAA584" s="37"/>
      <c r="CAB584" s="37"/>
      <c r="CAC584" s="37"/>
      <c r="CAD584" s="37"/>
      <c r="CAE584" s="37"/>
      <c r="CAF584" s="37"/>
      <c r="CAG584" s="37"/>
      <c r="CAH584" s="37"/>
      <c r="CAI584" s="37"/>
      <c r="CAJ584" s="37"/>
      <c r="CAK584" s="37"/>
      <c r="CAL584" s="37"/>
      <c r="CAM584" s="37"/>
      <c r="CAN584" s="37"/>
      <c r="CAO584" s="37"/>
      <c r="CAP584" s="37"/>
      <c r="CAQ584" s="37"/>
      <c r="CAR584" s="37"/>
      <c r="CAS584" s="37"/>
      <c r="CAT584" s="37"/>
      <c r="CAU584" s="37"/>
      <c r="CAV584" s="37"/>
      <c r="CAW584" s="37"/>
      <c r="CAX584" s="37"/>
      <c r="CAY584" s="37"/>
      <c r="CAZ584" s="37"/>
      <c r="CBA584" s="37"/>
      <c r="CBB584" s="37"/>
      <c r="CBC584" s="37"/>
      <c r="CBD584" s="37"/>
      <c r="CBE584" s="37"/>
      <c r="CBF584" s="37"/>
      <c r="CBG584" s="37"/>
      <c r="CBH584" s="37"/>
      <c r="CBI584" s="37"/>
      <c r="CBJ584" s="37"/>
      <c r="CBK584" s="37"/>
      <c r="CBL584" s="37"/>
      <c r="CBM584" s="37"/>
      <c r="CBN584" s="37"/>
      <c r="CBO584" s="37"/>
      <c r="CBP584" s="37"/>
      <c r="CBQ584" s="37"/>
      <c r="CBR584" s="37"/>
      <c r="CBS584" s="37"/>
      <c r="CBT584" s="37"/>
      <c r="CBU584" s="37"/>
      <c r="CBV584" s="37"/>
      <c r="CBW584" s="37"/>
      <c r="CBX584" s="37"/>
      <c r="CBY584" s="37"/>
      <c r="CBZ584" s="37"/>
      <c r="CCA584" s="37"/>
      <c r="CCB584" s="37"/>
      <c r="CCC584" s="37"/>
      <c r="CCD584" s="37"/>
      <c r="CCE584" s="37"/>
      <c r="CCF584" s="37"/>
      <c r="CCG584" s="37"/>
      <c r="CCH584" s="37"/>
      <c r="CCI584" s="37"/>
      <c r="CCJ584" s="37"/>
      <c r="CCK584" s="37"/>
      <c r="CCL584" s="37"/>
      <c r="CCM584" s="37"/>
      <c r="CCN584" s="37"/>
      <c r="CCO584" s="37"/>
      <c r="CCP584" s="37"/>
      <c r="CCQ584" s="37"/>
      <c r="CCR584" s="37"/>
      <c r="CCS584" s="37"/>
      <c r="CCT584" s="37"/>
      <c r="CCU584" s="37"/>
      <c r="CCV584" s="37"/>
      <c r="CCW584" s="37"/>
      <c r="CCX584" s="37"/>
      <c r="CCY584" s="37"/>
      <c r="CCZ584" s="37"/>
      <c r="CDA584" s="37"/>
      <c r="CDB584" s="37"/>
      <c r="CDC584" s="37"/>
      <c r="CDD584" s="37"/>
      <c r="CDE584" s="37"/>
      <c r="CDF584" s="37"/>
      <c r="CDG584" s="37"/>
      <c r="CDH584" s="37"/>
      <c r="CDI584" s="37"/>
      <c r="CDJ584" s="37"/>
      <c r="CDK584" s="37"/>
      <c r="CDL584" s="37"/>
      <c r="CDM584" s="37"/>
      <c r="CDN584" s="37"/>
      <c r="CDO584" s="37"/>
      <c r="CDP584" s="37"/>
      <c r="CDQ584" s="37"/>
      <c r="CDR584" s="37"/>
      <c r="CDS584" s="37"/>
      <c r="CDT584" s="37"/>
      <c r="CDU584" s="37"/>
      <c r="CDV584" s="37"/>
      <c r="CDW584" s="37"/>
      <c r="CDX584" s="37"/>
      <c r="CDY584" s="37"/>
      <c r="CDZ584" s="37"/>
      <c r="CEA584" s="37"/>
      <c r="CEB584" s="37"/>
      <c r="CEC584" s="37"/>
      <c r="CED584" s="37"/>
      <c r="CEE584" s="37"/>
      <c r="CEF584" s="37"/>
      <c r="CEG584" s="37"/>
      <c r="CEH584" s="37"/>
      <c r="CEI584" s="37"/>
      <c r="CEJ584" s="37"/>
      <c r="CEK584" s="37"/>
      <c r="CEL584" s="37"/>
      <c r="CEM584" s="37"/>
      <c r="CEN584" s="37"/>
      <c r="CEO584" s="37"/>
      <c r="CEP584" s="37"/>
      <c r="CEQ584" s="37"/>
      <c r="CER584" s="37"/>
      <c r="CES584" s="37"/>
      <c r="CET584" s="37"/>
      <c r="CEU584" s="37"/>
      <c r="CEV584" s="37"/>
      <c r="CEW584" s="37"/>
      <c r="CEX584" s="37"/>
      <c r="CEY584" s="37"/>
      <c r="CEZ584" s="37"/>
    </row>
    <row r="585" spans="1:2184" ht="26.25" customHeight="1">
      <c r="A585" s="984"/>
      <c r="B585" s="894"/>
      <c r="C585" s="991"/>
      <c r="D585" s="981"/>
      <c r="E585" s="974"/>
      <c r="F585" s="974"/>
      <c r="G585" s="966"/>
      <c r="H585" s="971"/>
      <c r="I585" s="993"/>
      <c r="J585" s="974"/>
      <c r="K585" s="974"/>
      <c r="L585" s="974"/>
      <c r="M585" s="923"/>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c r="CT585" s="37"/>
      <c r="CU585" s="37"/>
      <c r="CV585" s="37"/>
      <c r="CW585" s="37"/>
      <c r="CX585" s="37"/>
      <c r="CY585" s="37"/>
      <c r="CZ585" s="37"/>
      <c r="DA585" s="37"/>
      <c r="DB585" s="37"/>
      <c r="DC585" s="37"/>
      <c r="DD585" s="37"/>
      <c r="DE585" s="37"/>
      <c r="DF585" s="37"/>
      <c r="DG585" s="37"/>
      <c r="DH585" s="37"/>
      <c r="DI585" s="37"/>
      <c r="DJ585" s="37"/>
      <c r="DK585" s="37"/>
      <c r="DL585" s="37"/>
      <c r="DM585" s="37"/>
      <c r="DN585" s="37"/>
      <c r="DO585" s="37"/>
      <c r="DP585" s="37"/>
      <c r="DQ585" s="37"/>
      <c r="DR585" s="37"/>
      <c r="DS585" s="37"/>
      <c r="DT585" s="37"/>
      <c r="DU585" s="37"/>
      <c r="DV585" s="37"/>
      <c r="DW585" s="37"/>
      <c r="DX585" s="37"/>
      <c r="DY585" s="37"/>
      <c r="DZ585" s="37"/>
      <c r="EA585" s="37"/>
      <c r="EB585" s="37"/>
      <c r="EC585" s="37"/>
      <c r="ED585" s="37"/>
      <c r="EE585" s="37"/>
      <c r="EF585" s="37"/>
      <c r="EG585" s="37"/>
      <c r="EH585" s="37"/>
      <c r="EI585" s="37"/>
      <c r="EJ585" s="37"/>
      <c r="EK585" s="37"/>
      <c r="EL585" s="37"/>
      <c r="EM585" s="37"/>
      <c r="EN585" s="37"/>
      <c r="EO585" s="37"/>
      <c r="EP585" s="37"/>
      <c r="EQ585" s="37"/>
      <c r="ER585" s="37"/>
      <c r="ES585" s="37"/>
      <c r="ET585" s="37"/>
      <c r="EU585" s="37"/>
      <c r="EV585" s="37"/>
      <c r="EW585" s="37"/>
      <c r="EX585" s="37"/>
      <c r="EY585" s="37"/>
      <c r="EZ585" s="37"/>
      <c r="FA585" s="37"/>
      <c r="FB585" s="37"/>
      <c r="FC585" s="37"/>
      <c r="FD585" s="37"/>
      <c r="FE585" s="37"/>
      <c r="FF585" s="37"/>
      <c r="FG585" s="37"/>
      <c r="FH585" s="37"/>
      <c r="FI585" s="37"/>
      <c r="FJ585" s="37"/>
      <c r="FK585" s="37"/>
      <c r="FL585" s="37"/>
      <c r="FM585" s="37"/>
      <c r="FN585" s="37"/>
      <c r="FO585" s="37"/>
      <c r="FP585" s="37"/>
      <c r="FQ585" s="37"/>
      <c r="FR585" s="37"/>
      <c r="FS585" s="37"/>
      <c r="FT585" s="37"/>
      <c r="FU585" s="37"/>
      <c r="FV585" s="37"/>
      <c r="FW585" s="37"/>
      <c r="FX585" s="37"/>
      <c r="FY585" s="37"/>
      <c r="FZ585" s="37"/>
      <c r="GA585" s="37"/>
      <c r="GB585" s="37"/>
      <c r="GC585" s="37"/>
      <c r="GD585" s="37"/>
      <c r="GE585" s="37"/>
      <c r="GF585" s="37"/>
      <c r="GG585" s="37"/>
      <c r="GH585" s="37"/>
      <c r="GI585" s="37"/>
      <c r="GJ585" s="37"/>
      <c r="GK585" s="37"/>
      <c r="GL585" s="37"/>
      <c r="GM585" s="37"/>
      <c r="GN585" s="37"/>
      <c r="GO585" s="37"/>
      <c r="GP585" s="37"/>
      <c r="GQ585" s="37"/>
      <c r="GR585" s="37"/>
      <c r="GS585" s="37"/>
      <c r="GT585" s="37"/>
      <c r="GU585" s="37"/>
      <c r="GV585" s="37"/>
      <c r="GW585" s="37"/>
      <c r="GX585" s="37"/>
      <c r="GY585" s="37"/>
      <c r="GZ585" s="37"/>
      <c r="HA585" s="37"/>
      <c r="HB585" s="37"/>
      <c r="HC585" s="37"/>
      <c r="HD585" s="37"/>
      <c r="HE585" s="37"/>
      <c r="HF585" s="37"/>
      <c r="HG585" s="37"/>
      <c r="HH585" s="37"/>
      <c r="HI585" s="37"/>
      <c r="HJ585" s="37"/>
      <c r="HK585" s="37"/>
      <c r="HL585" s="37"/>
      <c r="HM585" s="37"/>
      <c r="HN585" s="37"/>
      <c r="HO585" s="37"/>
      <c r="HP585" s="37"/>
      <c r="HQ585" s="37"/>
      <c r="HR585" s="37"/>
      <c r="HS585" s="37"/>
      <c r="HT585" s="37"/>
      <c r="HU585" s="37"/>
      <c r="HV585" s="37"/>
      <c r="HW585" s="37"/>
      <c r="HX585" s="37"/>
      <c r="HY585" s="37"/>
      <c r="HZ585" s="37"/>
      <c r="IA585" s="37"/>
      <c r="IB585" s="37"/>
      <c r="IC585" s="37"/>
      <c r="ID585" s="37"/>
      <c r="IE585" s="37"/>
      <c r="IF585" s="37"/>
      <c r="IG585" s="37"/>
      <c r="IH585" s="37"/>
      <c r="II585" s="37"/>
      <c r="IJ585" s="37"/>
      <c r="IK585" s="37"/>
      <c r="IL585" s="37"/>
      <c r="IM585" s="37"/>
      <c r="IN585" s="37"/>
      <c r="IO585" s="37"/>
      <c r="IP585" s="37"/>
      <c r="IQ585" s="37"/>
      <c r="IR585" s="37"/>
      <c r="IS585" s="37"/>
      <c r="IT585" s="37"/>
      <c r="IU585" s="37"/>
      <c r="IV585" s="37"/>
      <c r="IW585" s="37"/>
      <c r="IX585" s="37"/>
      <c r="IY585" s="37"/>
      <c r="IZ585" s="37"/>
      <c r="JA585" s="37"/>
      <c r="JB585" s="37"/>
      <c r="JC585" s="37"/>
      <c r="JD585" s="37"/>
      <c r="JE585" s="37"/>
      <c r="JF585" s="37"/>
      <c r="JG585" s="37"/>
      <c r="JH585" s="37"/>
      <c r="JI585" s="37"/>
      <c r="JJ585" s="37"/>
      <c r="JK585" s="37"/>
      <c r="JL585" s="37"/>
      <c r="JM585" s="37"/>
      <c r="JN585" s="37"/>
      <c r="JO585" s="37"/>
      <c r="JP585" s="37"/>
      <c r="JQ585" s="37"/>
      <c r="JR585" s="37"/>
      <c r="JS585" s="37"/>
      <c r="JT585" s="37"/>
      <c r="JU585" s="37"/>
      <c r="JV585" s="37"/>
      <c r="JW585" s="37"/>
      <c r="JX585" s="37"/>
      <c r="JY585" s="37"/>
      <c r="JZ585" s="37"/>
      <c r="KA585" s="37"/>
      <c r="KB585" s="37"/>
      <c r="KC585" s="37"/>
      <c r="KD585" s="37"/>
      <c r="KE585" s="37"/>
      <c r="KF585" s="37"/>
      <c r="KG585" s="37"/>
      <c r="KH585" s="37"/>
      <c r="KI585" s="37"/>
      <c r="KJ585" s="37"/>
      <c r="KK585" s="37"/>
      <c r="KL585" s="37"/>
      <c r="KM585" s="37"/>
      <c r="KN585" s="37"/>
      <c r="KO585" s="37"/>
      <c r="KP585" s="37"/>
      <c r="KQ585" s="37"/>
      <c r="KR585" s="37"/>
      <c r="KS585" s="37"/>
      <c r="KT585" s="37"/>
      <c r="KU585" s="37"/>
      <c r="KV585" s="37"/>
      <c r="KW585" s="37"/>
      <c r="KX585" s="37"/>
      <c r="KY585" s="37"/>
      <c r="KZ585" s="37"/>
      <c r="LA585" s="37"/>
      <c r="LB585" s="37"/>
      <c r="LC585" s="37"/>
      <c r="LD585" s="37"/>
      <c r="LE585" s="37"/>
      <c r="LF585" s="37"/>
      <c r="LG585" s="37"/>
      <c r="LH585" s="37"/>
      <c r="LI585" s="37"/>
      <c r="LJ585" s="37"/>
      <c r="LK585" s="37"/>
      <c r="LL585" s="37"/>
      <c r="LM585" s="37"/>
      <c r="LN585" s="37"/>
      <c r="LO585" s="37"/>
      <c r="LP585" s="37"/>
      <c r="LQ585" s="37"/>
      <c r="LR585" s="37"/>
      <c r="LS585" s="37"/>
      <c r="LT585" s="37"/>
      <c r="LU585" s="37"/>
      <c r="LV585" s="37"/>
      <c r="LW585" s="37"/>
      <c r="LX585" s="37"/>
      <c r="LY585" s="37"/>
      <c r="LZ585" s="37"/>
      <c r="MA585" s="37"/>
      <c r="MB585" s="37"/>
      <c r="MC585" s="37"/>
      <c r="MD585" s="37"/>
      <c r="ME585" s="37"/>
      <c r="MF585" s="37"/>
      <c r="MG585" s="37"/>
      <c r="MH585" s="37"/>
      <c r="MI585" s="37"/>
      <c r="MJ585" s="37"/>
      <c r="MK585" s="37"/>
      <c r="ML585" s="37"/>
      <c r="MM585" s="37"/>
      <c r="MN585" s="37"/>
      <c r="MO585" s="37"/>
      <c r="MP585" s="37"/>
      <c r="MQ585" s="37"/>
      <c r="MR585" s="37"/>
      <c r="MS585" s="37"/>
      <c r="MT585" s="37"/>
      <c r="MU585" s="37"/>
      <c r="MV585" s="37"/>
      <c r="MW585" s="37"/>
      <c r="MX585" s="37"/>
      <c r="MY585" s="37"/>
      <c r="MZ585" s="37"/>
      <c r="NA585" s="37"/>
      <c r="NB585" s="37"/>
      <c r="NC585" s="37"/>
      <c r="ND585" s="37"/>
      <c r="NE585" s="37"/>
      <c r="NF585" s="37"/>
      <c r="NG585" s="37"/>
      <c r="NH585" s="37"/>
      <c r="NI585" s="37"/>
      <c r="NJ585" s="37"/>
      <c r="NK585" s="37"/>
      <c r="NL585" s="37"/>
      <c r="NM585" s="37"/>
      <c r="NN585" s="37"/>
      <c r="NO585" s="37"/>
      <c r="NP585" s="37"/>
      <c r="NQ585" s="37"/>
      <c r="NR585" s="37"/>
      <c r="NS585" s="37"/>
      <c r="NT585" s="37"/>
      <c r="NU585" s="37"/>
      <c r="NV585" s="37"/>
      <c r="NW585" s="37"/>
      <c r="NX585" s="37"/>
      <c r="NY585" s="37"/>
      <c r="NZ585" s="37"/>
      <c r="OA585" s="37"/>
      <c r="OB585" s="37"/>
      <c r="OC585" s="37"/>
      <c r="OD585" s="37"/>
      <c r="OE585" s="37"/>
      <c r="OF585" s="37"/>
      <c r="OG585" s="37"/>
      <c r="OH585" s="37"/>
      <c r="OI585" s="37"/>
      <c r="OJ585" s="37"/>
      <c r="OK585" s="37"/>
      <c r="OL585" s="37"/>
      <c r="OM585" s="37"/>
      <c r="ON585" s="37"/>
      <c r="OO585" s="37"/>
      <c r="OP585" s="37"/>
      <c r="OQ585" s="37"/>
      <c r="OR585" s="37"/>
      <c r="OS585" s="37"/>
      <c r="OT585" s="37"/>
      <c r="OU585" s="37"/>
      <c r="OV585" s="37"/>
      <c r="OW585" s="37"/>
      <c r="OX585" s="37"/>
      <c r="OY585" s="37"/>
      <c r="OZ585" s="37"/>
      <c r="PA585" s="37"/>
      <c r="PB585" s="37"/>
      <c r="PC585" s="37"/>
      <c r="PD585" s="37"/>
      <c r="PE585" s="37"/>
      <c r="PF585" s="37"/>
      <c r="PG585" s="37"/>
      <c r="PH585" s="37"/>
      <c r="PI585" s="37"/>
      <c r="PJ585" s="37"/>
      <c r="PK585" s="37"/>
      <c r="PL585" s="37"/>
      <c r="PM585" s="37"/>
      <c r="PN585" s="37"/>
      <c r="PO585" s="37"/>
      <c r="PP585" s="37"/>
      <c r="PQ585" s="37"/>
      <c r="PR585" s="37"/>
      <c r="PS585" s="37"/>
      <c r="PT585" s="37"/>
      <c r="PU585" s="37"/>
      <c r="PV585" s="37"/>
      <c r="PW585" s="37"/>
      <c r="PX585" s="37"/>
      <c r="PY585" s="37"/>
      <c r="PZ585" s="37"/>
      <c r="QA585" s="37"/>
      <c r="QB585" s="37"/>
      <c r="QC585" s="37"/>
      <c r="QD585" s="37"/>
      <c r="QE585" s="37"/>
      <c r="QF585" s="37"/>
      <c r="QG585" s="37"/>
      <c r="QH585" s="37"/>
      <c r="QI585" s="37"/>
      <c r="QJ585" s="37"/>
      <c r="QK585" s="37"/>
      <c r="QL585" s="37"/>
      <c r="QM585" s="37"/>
      <c r="QN585" s="37"/>
      <c r="QO585" s="37"/>
      <c r="QP585" s="37"/>
      <c r="QQ585" s="37"/>
      <c r="QR585" s="37"/>
      <c r="QS585" s="37"/>
      <c r="QT585" s="37"/>
      <c r="QU585" s="37"/>
      <c r="QV585" s="37"/>
      <c r="QW585" s="37"/>
      <c r="QX585" s="37"/>
      <c r="QY585" s="37"/>
      <c r="QZ585" s="37"/>
      <c r="RA585" s="37"/>
      <c r="RB585" s="37"/>
      <c r="RC585" s="37"/>
      <c r="RD585" s="37"/>
      <c r="RE585" s="37"/>
      <c r="RF585" s="37"/>
      <c r="RG585" s="37"/>
      <c r="RH585" s="37"/>
      <c r="RI585" s="37"/>
      <c r="RJ585" s="37"/>
      <c r="RK585" s="37"/>
      <c r="RL585" s="37"/>
      <c r="RM585" s="37"/>
      <c r="RN585" s="37"/>
      <c r="RO585" s="37"/>
      <c r="RP585" s="37"/>
      <c r="RQ585" s="37"/>
      <c r="RR585" s="37"/>
      <c r="RS585" s="37"/>
      <c r="RT585" s="37"/>
      <c r="RU585" s="37"/>
      <c r="RV585" s="37"/>
      <c r="RW585" s="37"/>
      <c r="RX585" s="37"/>
      <c r="RY585" s="37"/>
      <c r="RZ585" s="37"/>
      <c r="SA585" s="37"/>
      <c r="SB585" s="37"/>
      <c r="SC585" s="37"/>
      <c r="SD585" s="37"/>
      <c r="SE585" s="37"/>
      <c r="SF585" s="37"/>
      <c r="SG585" s="37"/>
      <c r="SH585" s="37"/>
      <c r="SI585" s="37"/>
      <c r="SJ585" s="37"/>
      <c r="SK585" s="37"/>
      <c r="SL585" s="37"/>
      <c r="SM585" s="37"/>
      <c r="SN585" s="37"/>
      <c r="SO585" s="37"/>
      <c r="SP585" s="37"/>
      <c r="SQ585" s="37"/>
      <c r="SR585" s="37"/>
      <c r="SS585" s="37"/>
      <c r="ST585" s="37"/>
      <c r="SU585" s="37"/>
      <c r="SV585" s="37"/>
      <c r="SW585" s="37"/>
      <c r="SX585" s="37"/>
      <c r="SY585" s="37"/>
      <c r="SZ585" s="37"/>
      <c r="TA585" s="37"/>
      <c r="TB585" s="37"/>
      <c r="TC585" s="37"/>
      <c r="TD585" s="37"/>
      <c r="TE585" s="37"/>
      <c r="TF585" s="37"/>
      <c r="TG585" s="37"/>
      <c r="TH585" s="37"/>
      <c r="TI585" s="37"/>
      <c r="TJ585" s="37"/>
      <c r="TK585" s="37"/>
      <c r="TL585" s="37"/>
      <c r="TM585" s="37"/>
      <c r="TN585" s="37"/>
      <c r="TO585" s="37"/>
      <c r="TP585" s="37"/>
      <c r="TQ585" s="37"/>
      <c r="TR585" s="37"/>
      <c r="TS585" s="37"/>
      <c r="TT585" s="37"/>
      <c r="TU585" s="37"/>
      <c r="TV585" s="37"/>
      <c r="TW585" s="37"/>
      <c r="TX585" s="37"/>
      <c r="TY585" s="37"/>
      <c r="TZ585" s="37"/>
      <c r="UA585" s="37"/>
      <c r="UB585" s="37"/>
      <c r="UC585" s="37"/>
      <c r="UD585" s="37"/>
      <c r="UE585" s="37"/>
      <c r="UF585" s="37"/>
      <c r="UG585" s="37"/>
      <c r="UH585" s="37"/>
      <c r="UI585" s="37"/>
      <c r="UJ585" s="37"/>
      <c r="UK585" s="37"/>
      <c r="UL585" s="37"/>
      <c r="UM585" s="37"/>
      <c r="UN585" s="37"/>
      <c r="UO585" s="37"/>
      <c r="UP585" s="37"/>
      <c r="UQ585" s="37"/>
      <c r="UR585" s="37"/>
      <c r="US585" s="37"/>
      <c r="UT585" s="37"/>
      <c r="UU585" s="37"/>
      <c r="UV585" s="37"/>
      <c r="UW585" s="37"/>
      <c r="UX585" s="37"/>
      <c r="UY585" s="37"/>
      <c r="UZ585" s="37"/>
      <c r="VA585" s="37"/>
      <c r="VB585" s="37"/>
      <c r="VC585" s="37"/>
      <c r="VD585" s="37"/>
      <c r="VE585" s="37"/>
      <c r="VF585" s="37"/>
      <c r="VG585" s="37"/>
      <c r="VH585" s="37"/>
      <c r="VI585" s="37"/>
      <c r="VJ585" s="37"/>
      <c r="VK585" s="37"/>
      <c r="VL585" s="37"/>
      <c r="VM585" s="37"/>
      <c r="VN585" s="37"/>
      <c r="VO585" s="37"/>
      <c r="VP585" s="37"/>
      <c r="VQ585" s="37"/>
      <c r="VR585" s="37"/>
      <c r="VS585" s="37"/>
      <c r="VT585" s="37"/>
      <c r="VU585" s="37"/>
      <c r="VV585" s="37"/>
      <c r="VW585" s="37"/>
      <c r="VX585" s="37"/>
      <c r="VY585" s="37"/>
      <c r="VZ585" s="37"/>
      <c r="WA585" s="37"/>
      <c r="WB585" s="37"/>
      <c r="WC585" s="37"/>
      <c r="WD585" s="37"/>
      <c r="WE585" s="37"/>
      <c r="WF585" s="37"/>
      <c r="WG585" s="37"/>
      <c r="WH585" s="37"/>
      <c r="WI585" s="37"/>
      <c r="WJ585" s="37"/>
      <c r="WK585" s="37"/>
      <c r="WL585" s="37"/>
      <c r="WM585" s="37"/>
      <c r="WN585" s="37"/>
      <c r="WO585" s="37"/>
      <c r="WP585" s="37"/>
      <c r="WQ585" s="37"/>
      <c r="WR585" s="37"/>
      <c r="WS585" s="37"/>
      <c r="WT585" s="37"/>
      <c r="WU585" s="37"/>
      <c r="WV585" s="37"/>
      <c r="WW585" s="37"/>
      <c r="WX585" s="37"/>
      <c r="WY585" s="37"/>
      <c r="WZ585" s="37"/>
      <c r="XA585" s="37"/>
      <c r="XB585" s="37"/>
      <c r="XC585" s="37"/>
      <c r="XD585" s="37"/>
      <c r="XE585" s="37"/>
      <c r="XF585" s="37"/>
      <c r="XG585" s="37"/>
      <c r="XH585" s="37"/>
      <c r="XI585" s="37"/>
      <c r="XJ585" s="37"/>
      <c r="XK585" s="37"/>
      <c r="XL585" s="37"/>
      <c r="XM585" s="37"/>
      <c r="XN585" s="37"/>
      <c r="XO585" s="37"/>
      <c r="XP585" s="37"/>
      <c r="XQ585" s="37"/>
      <c r="XR585" s="37"/>
      <c r="XS585" s="37"/>
      <c r="XT585" s="37"/>
      <c r="XU585" s="37"/>
      <c r="XV585" s="37"/>
      <c r="XW585" s="37"/>
      <c r="XX585" s="37"/>
      <c r="XY585" s="37"/>
      <c r="XZ585" s="37"/>
      <c r="YA585" s="37"/>
      <c r="YB585" s="37"/>
      <c r="YC585" s="37"/>
      <c r="YD585" s="37"/>
      <c r="YE585" s="37"/>
      <c r="YF585" s="37"/>
      <c r="YG585" s="37"/>
      <c r="YH585" s="37"/>
      <c r="YI585" s="37"/>
      <c r="YJ585" s="37"/>
      <c r="YK585" s="37"/>
      <c r="YL585" s="37"/>
      <c r="YM585" s="37"/>
      <c r="YN585" s="37"/>
      <c r="YO585" s="37"/>
      <c r="YP585" s="37"/>
      <c r="YQ585" s="37"/>
      <c r="YR585" s="37"/>
      <c r="YS585" s="37"/>
      <c r="YT585" s="37"/>
      <c r="YU585" s="37"/>
      <c r="YV585" s="37"/>
      <c r="YW585" s="37"/>
      <c r="YX585" s="37"/>
      <c r="YY585" s="37"/>
      <c r="YZ585" s="37"/>
      <c r="ZA585" s="37"/>
      <c r="ZB585" s="37"/>
      <c r="ZC585" s="37"/>
      <c r="ZD585" s="37"/>
      <c r="ZE585" s="37"/>
      <c r="ZF585" s="37"/>
      <c r="ZG585" s="37"/>
      <c r="ZH585" s="37"/>
      <c r="ZI585" s="37"/>
      <c r="ZJ585" s="37"/>
      <c r="ZK585" s="37"/>
      <c r="ZL585" s="37"/>
      <c r="ZM585" s="37"/>
      <c r="ZN585" s="37"/>
      <c r="ZO585" s="37"/>
      <c r="ZP585" s="37"/>
      <c r="ZQ585" s="37"/>
      <c r="ZR585" s="37"/>
      <c r="ZS585" s="37"/>
      <c r="ZT585" s="37"/>
      <c r="ZU585" s="37"/>
      <c r="ZV585" s="37"/>
      <c r="ZW585" s="37"/>
      <c r="ZX585" s="37"/>
      <c r="ZY585" s="37"/>
      <c r="ZZ585" s="37"/>
      <c r="AAA585" s="37"/>
      <c r="AAB585" s="37"/>
      <c r="AAC585" s="37"/>
      <c r="AAD585" s="37"/>
      <c r="AAE585" s="37"/>
      <c r="AAF585" s="37"/>
      <c r="AAG585" s="37"/>
      <c r="AAH585" s="37"/>
      <c r="AAI585" s="37"/>
      <c r="AAJ585" s="37"/>
      <c r="AAK585" s="37"/>
      <c r="AAL585" s="37"/>
      <c r="AAM585" s="37"/>
      <c r="AAN585" s="37"/>
      <c r="AAO585" s="37"/>
      <c r="AAP585" s="37"/>
      <c r="AAQ585" s="37"/>
      <c r="AAR585" s="37"/>
      <c r="AAS585" s="37"/>
      <c r="AAT585" s="37"/>
      <c r="AAU585" s="37"/>
      <c r="AAV585" s="37"/>
      <c r="AAW585" s="37"/>
      <c r="AAX585" s="37"/>
      <c r="AAY585" s="37"/>
      <c r="AAZ585" s="37"/>
      <c r="ABA585" s="37"/>
      <c r="ABB585" s="37"/>
      <c r="ABC585" s="37"/>
      <c r="ABD585" s="37"/>
      <c r="ABE585" s="37"/>
      <c r="ABF585" s="37"/>
      <c r="ABG585" s="37"/>
      <c r="ABH585" s="37"/>
      <c r="ABI585" s="37"/>
      <c r="ABJ585" s="37"/>
      <c r="ABK585" s="37"/>
      <c r="ABL585" s="37"/>
      <c r="ABM585" s="37"/>
      <c r="ABN585" s="37"/>
      <c r="ABO585" s="37"/>
      <c r="ABP585" s="37"/>
      <c r="ABQ585" s="37"/>
      <c r="ABR585" s="37"/>
      <c r="ABS585" s="37"/>
      <c r="ABT585" s="37"/>
      <c r="ABU585" s="37"/>
      <c r="ABV585" s="37"/>
      <c r="ABW585" s="37"/>
      <c r="ABX585" s="37"/>
      <c r="ABY585" s="37"/>
      <c r="ABZ585" s="37"/>
      <c r="ACA585" s="37"/>
      <c r="ACB585" s="37"/>
      <c r="ACC585" s="37"/>
      <c r="ACD585" s="37"/>
      <c r="ACE585" s="37"/>
      <c r="ACF585" s="37"/>
      <c r="ACG585" s="37"/>
      <c r="ACH585" s="37"/>
      <c r="ACI585" s="37"/>
      <c r="ACJ585" s="37"/>
      <c r="ACK585" s="37"/>
      <c r="ACL585" s="37"/>
      <c r="ACM585" s="37"/>
      <c r="ACN585" s="37"/>
      <c r="ACO585" s="37"/>
      <c r="ACP585" s="37"/>
      <c r="ACQ585" s="37"/>
      <c r="ACR585" s="37"/>
      <c r="ACS585" s="37"/>
      <c r="ACT585" s="37"/>
      <c r="ACU585" s="37"/>
      <c r="ACV585" s="37"/>
      <c r="ACW585" s="37"/>
      <c r="ACX585" s="37"/>
      <c r="ACY585" s="37"/>
      <c r="ACZ585" s="37"/>
      <c r="ADA585" s="37"/>
      <c r="ADB585" s="37"/>
      <c r="ADC585" s="37"/>
      <c r="ADD585" s="37"/>
      <c r="ADE585" s="37"/>
      <c r="ADF585" s="37"/>
      <c r="ADG585" s="37"/>
      <c r="ADH585" s="37"/>
      <c r="ADI585" s="37"/>
      <c r="ADJ585" s="37"/>
      <c r="ADK585" s="37"/>
      <c r="ADL585" s="37"/>
      <c r="ADM585" s="37"/>
      <c r="ADN585" s="37"/>
      <c r="ADO585" s="37"/>
      <c r="ADP585" s="37"/>
      <c r="ADQ585" s="37"/>
      <c r="ADR585" s="37"/>
      <c r="ADS585" s="37"/>
      <c r="ADT585" s="37"/>
      <c r="ADU585" s="37"/>
      <c r="ADV585" s="37"/>
      <c r="ADW585" s="37"/>
      <c r="ADX585" s="37"/>
      <c r="ADY585" s="37"/>
      <c r="ADZ585" s="37"/>
      <c r="AEA585" s="37"/>
      <c r="AEB585" s="37"/>
      <c r="AEC585" s="37"/>
      <c r="AED585" s="37"/>
      <c r="AEE585" s="37"/>
      <c r="AEF585" s="37"/>
      <c r="AEG585" s="37"/>
      <c r="AEH585" s="37"/>
      <c r="AEI585" s="37"/>
      <c r="AEJ585" s="37"/>
      <c r="AEK585" s="37"/>
      <c r="AEL585" s="37"/>
      <c r="AEM585" s="37"/>
      <c r="AEN585" s="37"/>
      <c r="AEO585" s="37"/>
      <c r="AEP585" s="37"/>
      <c r="AEQ585" s="37"/>
      <c r="AER585" s="37"/>
      <c r="AES585" s="37"/>
      <c r="AET585" s="37"/>
      <c r="AEU585" s="37"/>
      <c r="AEV585" s="37"/>
      <c r="AEW585" s="37"/>
      <c r="AEX585" s="37"/>
      <c r="AEY585" s="37"/>
      <c r="AEZ585" s="37"/>
      <c r="AFA585" s="37"/>
      <c r="AFB585" s="37"/>
      <c r="AFC585" s="37"/>
      <c r="AFD585" s="37"/>
      <c r="AFE585" s="37"/>
      <c r="AFF585" s="37"/>
      <c r="AFG585" s="37"/>
      <c r="AFH585" s="37"/>
      <c r="AFI585" s="37"/>
      <c r="AFJ585" s="37"/>
      <c r="AFK585" s="37"/>
      <c r="AFL585" s="37"/>
      <c r="AFM585" s="37"/>
      <c r="AFN585" s="37"/>
      <c r="AFO585" s="37"/>
      <c r="AFP585" s="37"/>
      <c r="AFQ585" s="37"/>
      <c r="AFR585" s="37"/>
      <c r="AFS585" s="37"/>
      <c r="AFT585" s="37"/>
      <c r="AFU585" s="37"/>
      <c r="AFV585" s="37"/>
      <c r="AFW585" s="37"/>
      <c r="AFX585" s="37"/>
      <c r="AFY585" s="37"/>
      <c r="AFZ585" s="37"/>
      <c r="AGA585" s="37"/>
      <c r="AGB585" s="37"/>
      <c r="AGC585" s="37"/>
      <c r="AGD585" s="37"/>
      <c r="AGE585" s="37"/>
      <c r="AGF585" s="37"/>
      <c r="AGG585" s="37"/>
      <c r="AGH585" s="37"/>
      <c r="AGI585" s="37"/>
      <c r="AGJ585" s="37"/>
      <c r="AGK585" s="37"/>
      <c r="AGL585" s="37"/>
      <c r="AGM585" s="37"/>
      <c r="AGN585" s="37"/>
      <c r="AGO585" s="37"/>
      <c r="AGP585" s="37"/>
      <c r="AGQ585" s="37"/>
      <c r="AGR585" s="37"/>
      <c r="AGS585" s="37"/>
      <c r="AGT585" s="37"/>
      <c r="AGU585" s="37"/>
      <c r="AGV585" s="37"/>
      <c r="AGW585" s="37"/>
      <c r="AGX585" s="37"/>
      <c r="AGY585" s="37"/>
      <c r="AGZ585" s="37"/>
      <c r="AHA585" s="37"/>
      <c r="AHB585" s="37"/>
      <c r="AHC585" s="37"/>
      <c r="AHD585" s="37"/>
      <c r="AHE585" s="37"/>
      <c r="AHF585" s="37"/>
      <c r="AHG585" s="37"/>
      <c r="AHH585" s="37"/>
      <c r="AHI585" s="37"/>
      <c r="AHJ585" s="37"/>
      <c r="AHK585" s="37"/>
      <c r="AHL585" s="37"/>
      <c r="AHM585" s="37"/>
      <c r="AHN585" s="37"/>
      <c r="AHO585" s="37"/>
      <c r="AHP585" s="37"/>
      <c r="AHQ585" s="37"/>
      <c r="AHR585" s="37"/>
      <c r="AHS585" s="37"/>
      <c r="AHT585" s="37"/>
      <c r="AHU585" s="37"/>
      <c r="AHV585" s="37"/>
      <c r="AHW585" s="37"/>
      <c r="AHX585" s="37"/>
      <c r="AHY585" s="37"/>
      <c r="AHZ585" s="37"/>
      <c r="AIA585" s="37"/>
      <c r="AIB585" s="37"/>
      <c r="AIC585" s="37"/>
      <c r="AID585" s="37"/>
      <c r="AIE585" s="37"/>
      <c r="AIF585" s="37"/>
      <c r="AIG585" s="37"/>
      <c r="AIH585" s="37"/>
      <c r="AII585" s="37"/>
      <c r="AIJ585" s="37"/>
      <c r="AIK585" s="37"/>
      <c r="AIL585" s="37"/>
      <c r="AIM585" s="37"/>
      <c r="AIN585" s="37"/>
      <c r="AIO585" s="37"/>
      <c r="AIP585" s="37"/>
      <c r="AIQ585" s="37"/>
      <c r="AIR585" s="37"/>
      <c r="AIS585" s="37"/>
      <c r="AIT585" s="37"/>
      <c r="AIU585" s="37"/>
      <c r="AIV585" s="37"/>
      <c r="AIW585" s="37"/>
      <c r="AIX585" s="37"/>
      <c r="AIY585" s="37"/>
      <c r="AIZ585" s="37"/>
      <c r="AJA585" s="37"/>
      <c r="AJB585" s="37"/>
      <c r="AJC585" s="37"/>
      <c r="AJD585" s="37"/>
      <c r="AJE585" s="37"/>
      <c r="AJF585" s="37"/>
      <c r="AJG585" s="37"/>
      <c r="AJH585" s="37"/>
      <c r="AJI585" s="37"/>
      <c r="AJJ585" s="37"/>
      <c r="AJK585" s="37"/>
      <c r="AJL585" s="37"/>
      <c r="AJM585" s="37"/>
      <c r="AJN585" s="37"/>
      <c r="AJO585" s="37"/>
      <c r="AJP585" s="37"/>
      <c r="AJQ585" s="37"/>
      <c r="AJR585" s="37"/>
      <c r="AJS585" s="37"/>
      <c r="AJT585" s="37"/>
      <c r="AJU585" s="37"/>
      <c r="AJV585" s="37"/>
      <c r="AJW585" s="37"/>
      <c r="AJX585" s="37"/>
      <c r="AJY585" s="37"/>
      <c r="AJZ585" s="37"/>
      <c r="AKA585" s="37"/>
      <c r="AKB585" s="37"/>
      <c r="AKC585" s="37"/>
      <c r="AKD585" s="37"/>
      <c r="AKE585" s="37"/>
      <c r="AKF585" s="37"/>
      <c r="AKG585" s="37"/>
      <c r="AKH585" s="37"/>
      <c r="AKI585" s="37"/>
      <c r="AKJ585" s="37"/>
      <c r="AKK585" s="37"/>
      <c r="AKL585" s="37"/>
      <c r="AKM585" s="37"/>
      <c r="AKN585" s="37"/>
      <c r="AKO585" s="37"/>
      <c r="AKP585" s="37"/>
      <c r="AKQ585" s="37"/>
      <c r="AKR585" s="37"/>
      <c r="AKS585" s="37"/>
      <c r="AKT585" s="37"/>
      <c r="AKU585" s="37"/>
      <c r="AKV585" s="37"/>
      <c r="AKW585" s="37"/>
      <c r="AKX585" s="37"/>
      <c r="AKY585" s="37"/>
      <c r="AKZ585" s="37"/>
      <c r="ALA585" s="37"/>
      <c r="ALB585" s="37"/>
      <c r="ALC585" s="37"/>
      <c r="ALD585" s="37"/>
      <c r="ALE585" s="37"/>
      <c r="ALF585" s="37"/>
      <c r="ALG585" s="37"/>
      <c r="ALH585" s="37"/>
      <c r="ALI585" s="37"/>
      <c r="ALJ585" s="37"/>
      <c r="ALK585" s="37"/>
      <c r="ALL585" s="37"/>
      <c r="ALM585" s="37"/>
      <c r="ALN585" s="37"/>
      <c r="ALO585" s="37"/>
      <c r="ALP585" s="37"/>
      <c r="ALQ585" s="37"/>
      <c r="ALR585" s="37"/>
      <c r="ALS585" s="37"/>
      <c r="ALT585" s="37"/>
      <c r="ALU585" s="37"/>
      <c r="ALV585" s="37"/>
      <c r="ALW585" s="37"/>
      <c r="ALX585" s="37"/>
      <c r="ALY585" s="37"/>
      <c r="ALZ585" s="37"/>
      <c r="AMA585" s="37"/>
      <c r="AMB585" s="37"/>
      <c r="AMC585" s="37"/>
      <c r="AMD585" s="37"/>
      <c r="AME585" s="37"/>
      <c r="AMF585" s="37"/>
      <c r="AMG585" s="37"/>
      <c r="AMH585" s="37"/>
      <c r="AMI585" s="37"/>
      <c r="AMJ585" s="37"/>
      <c r="AMK585" s="37"/>
      <c r="AML585" s="37"/>
      <c r="AMM585" s="37"/>
      <c r="AMN585" s="37"/>
      <c r="AMO585" s="37"/>
      <c r="AMP585" s="37"/>
      <c r="AMQ585" s="37"/>
      <c r="AMR585" s="37"/>
      <c r="AMS585" s="37"/>
      <c r="AMT585" s="37"/>
      <c r="AMU585" s="37"/>
      <c r="AMV585" s="37"/>
      <c r="AMW585" s="37"/>
      <c r="AMX585" s="37"/>
      <c r="AMY585" s="37"/>
      <c r="AMZ585" s="37"/>
      <c r="ANA585" s="37"/>
      <c r="ANB585" s="37"/>
      <c r="ANC585" s="37"/>
      <c r="AND585" s="37"/>
      <c r="ANE585" s="37"/>
      <c r="ANF585" s="37"/>
      <c r="ANG585" s="37"/>
      <c r="ANH585" s="37"/>
      <c r="ANI585" s="37"/>
      <c r="ANJ585" s="37"/>
      <c r="ANK585" s="37"/>
      <c r="ANL585" s="37"/>
      <c r="ANM585" s="37"/>
      <c r="ANN585" s="37"/>
      <c r="ANO585" s="37"/>
      <c r="ANP585" s="37"/>
      <c r="ANQ585" s="37"/>
      <c r="ANR585" s="37"/>
      <c r="ANS585" s="37"/>
      <c r="ANT585" s="37"/>
      <c r="ANU585" s="37"/>
      <c r="ANV585" s="37"/>
      <c r="ANW585" s="37"/>
      <c r="ANX585" s="37"/>
      <c r="ANY585" s="37"/>
      <c r="ANZ585" s="37"/>
      <c r="AOA585" s="37"/>
      <c r="AOB585" s="37"/>
      <c r="AOC585" s="37"/>
      <c r="AOD585" s="37"/>
      <c r="AOE585" s="37"/>
      <c r="AOF585" s="37"/>
      <c r="AOG585" s="37"/>
      <c r="AOH585" s="37"/>
      <c r="AOI585" s="37"/>
      <c r="AOJ585" s="37"/>
      <c r="AOK585" s="37"/>
      <c r="AOL585" s="37"/>
      <c r="AOM585" s="37"/>
      <c r="AON585" s="37"/>
      <c r="AOO585" s="37"/>
      <c r="AOP585" s="37"/>
      <c r="AOQ585" s="37"/>
      <c r="AOR585" s="37"/>
      <c r="AOS585" s="37"/>
      <c r="AOT585" s="37"/>
      <c r="AOU585" s="37"/>
      <c r="AOV585" s="37"/>
      <c r="AOW585" s="37"/>
      <c r="AOX585" s="37"/>
      <c r="AOY585" s="37"/>
      <c r="AOZ585" s="37"/>
      <c r="APA585" s="37"/>
      <c r="APB585" s="37"/>
      <c r="APC585" s="37"/>
      <c r="APD585" s="37"/>
      <c r="APE585" s="37"/>
      <c r="APF585" s="37"/>
      <c r="APG585" s="37"/>
      <c r="APH585" s="37"/>
      <c r="API585" s="37"/>
      <c r="APJ585" s="37"/>
      <c r="APK585" s="37"/>
      <c r="APL585" s="37"/>
      <c r="APM585" s="37"/>
      <c r="APN585" s="37"/>
      <c r="APO585" s="37"/>
      <c r="APP585" s="37"/>
      <c r="APQ585" s="37"/>
      <c r="APR585" s="37"/>
      <c r="APS585" s="37"/>
      <c r="APT585" s="37"/>
      <c r="APU585" s="37"/>
      <c r="APV585" s="37"/>
      <c r="APW585" s="37"/>
      <c r="APX585" s="37"/>
      <c r="APY585" s="37"/>
      <c r="APZ585" s="37"/>
      <c r="AQA585" s="37"/>
      <c r="AQB585" s="37"/>
      <c r="AQC585" s="37"/>
      <c r="AQD585" s="37"/>
      <c r="AQE585" s="37"/>
      <c r="AQF585" s="37"/>
      <c r="AQG585" s="37"/>
      <c r="AQH585" s="37"/>
      <c r="AQI585" s="37"/>
      <c r="AQJ585" s="37"/>
      <c r="AQK585" s="37"/>
      <c r="AQL585" s="37"/>
      <c r="AQM585" s="37"/>
      <c r="AQN585" s="37"/>
      <c r="AQO585" s="37"/>
      <c r="AQP585" s="37"/>
      <c r="AQQ585" s="37"/>
      <c r="AQR585" s="37"/>
      <c r="AQS585" s="37"/>
      <c r="AQT585" s="37"/>
      <c r="AQU585" s="37"/>
      <c r="AQV585" s="37"/>
      <c r="AQW585" s="37"/>
      <c r="AQX585" s="37"/>
      <c r="AQY585" s="37"/>
      <c r="AQZ585" s="37"/>
      <c r="ARA585" s="37"/>
      <c r="ARB585" s="37"/>
      <c r="ARC585" s="37"/>
      <c r="ARD585" s="37"/>
      <c r="ARE585" s="37"/>
      <c r="ARF585" s="37"/>
      <c r="ARG585" s="37"/>
      <c r="ARH585" s="37"/>
      <c r="ARI585" s="37"/>
      <c r="ARJ585" s="37"/>
      <c r="ARK585" s="37"/>
      <c r="ARL585" s="37"/>
      <c r="ARM585" s="37"/>
      <c r="ARN585" s="37"/>
      <c r="ARO585" s="37"/>
      <c r="ARP585" s="37"/>
      <c r="ARQ585" s="37"/>
      <c r="ARR585" s="37"/>
      <c r="ARS585" s="37"/>
      <c r="ART585" s="37"/>
      <c r="ARU585" s="37"/>
      <c r="ARV585" s="37"/>
      <c r="ARW585" s="37"/>
      <c r="ARX585" s="37"/>
      <c r="ARY585" s="37"/>
      <c r="ARZ585" s="37"/>
      <c r="ASA585" s="37"/>
      <c r="ASB585" s="37"/>
      <c r="ASC585" s="37"/>
      <c r="ASD585" s="37"/>
      <c r="ASE585" s="37"/>
      <c r="ASF585" s="37"/>
      <c r="ASG585" s="37"/>
      <c r="ASH585" s="37"/>
      <c r="ASI585" s="37"/>
      <c r="ASJ585" s="37"/>
      <c r="ASK585" s="37"/>
      <c r="ASL585" s="37"/>
      <c r="ASM585" s="37"/>
      <c r="ASN585" s="37"/>
      <c r="ASO585" s="37"/>
      <c r="ASP585" s="37"/>
      <c r="ASQ585" s="37"/>
      <c r="ASR585" s="37"/>
      <c r="ASS585" s="37"/>
      <c r="AST585" s="37"/>
      <c r="ASU585" s="37"/>
      <c r="ASV585" s="37"/>
      <c r="ASW585" s="37"/>
      <c r="ASX585" s="37"/>
      <c r="ASY585" s="37"/>
      <c r="ASZ585" s="37"/>
      <c r="ATA585" s="37"/>
      <c r="ATB585" s="37"/>
      <c r="ATC585" s="37"/>
      <c r="ATD585" s="37"/>
      <c r="ATE585" s="37"/>
      <c r="ATF585" s="37"/>
      <c r="ATG585" s="37"/>
      <c r="ATH585" s="37"/>
      <c r="ATI585" s="37"/>
      <c r="ATJ585" s="37"/>
      <c r="ATK585" s="37"/>
      <c r="ATL585" s="37"/>
      <c r="ATM585" s="37"/>
      <c r="ATN585" s="37"/>
      <c r="ATO585" s="37"/>
      <c r="ATP585" s="37"/>
      <c r="ATQ585" s="37"/>
      <c r="ATR585" s="37"/>
      <c r="ATS585" s="37"/>
      <c r="ATT585" s="37"/>
      <c r="ATU585" s="37"/>
      <c r="ATV585" s="37"/>
      <c r="ATW585" s="37"/>
      <c r="ATX585" s="37"/>
      <c r="ATY585" s="37"/>
      <c r="ATZ585" s="37"/>
      <c r="AUA585" s="37"/>
      <c r="AUB585" s="37"/>
      <c r="AUC585" s="37"/>
      <c r="AUD585" s="37"/>
      <c r="AUE585" s="37"/>
      <c r="AUF585" s="37"/>
      <c r="AUG585" s="37"/>
      <c r="AUH585" s="37"/>
      <c r="AUI585" s="37"/>
      <c r="AUJ585" s="37"/>
      <c r="AUK585" s="37"/>
      <c r="AUL585" s="37"/>
      <c r="AUM585" s="37"/>
      <c r="AUN585" s="37"/>
      <c r="AUO585" s="37"/>
      <c r="AUP585" s="37"/>
      <c r="AUQ585" s="37"/>
      <c r="AUR585" s="37"/>
      <c r="AUS585" s="37"/>
      <c r="AUT585" s="37"/>
      <c r="AUU585" s="37"/>
      <c r="AUV585" s="37"/>
      <c r="AUW585" s="37"/>
      <c r="AUX585" s="37"/>
      <c r="AUY585" s="37"/>
      <c r="AUZ585" s="37"/>
      <c r="AVA585" s="37"/>
      <c r="AVB585" s="37"/>
      <c r="AVC585" s="37"/>
      <c r="AVD585" s="37"/>
      <c r="AVE585" s="37"/>
      <c r="AVF585" s="37"/>
      <c r="AVG585" s="37"/>
      <c r="AVH585" s="37"/>
      <c r="AVI585" s="37"/>
      <c r="AVJ585" s="37"/>
      <c r="AVK585" s="37"/>
      <c r="AVL585" s="37"/>
      <c r="AVM585" s="37"/>
      <c r="AVN585" s="37"/>
      <c r="AVO585" s="37"/>
      <c r="AVP585" s="37"/>
      <c r="AVQ585" s="37"/>
      <c r="AVR585" s="37"/>
      <c r="AVS585" s="37"/>
      <c r="AVT585" s="37"/>
      <c r="AVU585" s="37"/>
      <c r="AVV585" s="37"/>
      <c r="AVW585" s="37"/>
      <c r="AVX585" s="37"/>
      <c r="AVY585" s="37"/>
      <c r="AVZ585" s="37"/>
      <c r="AWA585" s="37"/>
      <c r="AWB585" s="37"/>
      <c r="AWC585" s="37"/>
      <c r="AWD585" s="37"/>
      <c r="AWE585" s="37"/>
      <c r="AWF585" s="37"/>
      <c r="AWG585" s="37"/>
      <c r="AWH585" s="37"/>
      <c r="AWI585" s="37"/>
      <c r="AWJ585" s="37"/>
      <c r="AWK585" s="37"/>
      <c r="AWL585" s="37"/>
      <c r="AWM585" s="37"/>
      <c r="AWN585" s="37"/>
      <c r="AWO585" s="37"/>
      <c r="AWP585" s="37"/>
      <c r="AWQ585" s="37"/>
      <c r="AWR585" s="37"/>
      <c r="AWS585" s="37"/>
      <c r="AWT585" s="37"/>
      <c r="AWU585" s="37"/>
      <c r="AWV585" s="37"/>
      <c r="AWW585" s="37"/>
      <c r="AWX585" s="37"/>
      <c r="AWY585" s="37"/>
      <c r="AWZ585" s="37"/>
      <c r="AXA585" s="37"/>
      <c r="AXB585" s="37"/>
      <c r="AXC585" s="37"/>
      <c r="AXD585" s="37"/>
      <c r="AXE585" s="37"/>
      <c r="AXF585" s="37"/>
      <c r="AXG585" s="37"/>
      <c r="AXH585" s="37"/>
      <c r="AXI585" s="37"/>
      <c r="AXJ585" s="37"/>
      <c r="AXK585" s="37"/>
      <c r="AXL585" s="37"/>
      <c r="AXM585" s="37"/>
      <c r="AXN585" s="37"/>
      <c r="AXO585" s="37"/>
      <c r="AXP585" s="37"/>
      <c r="AXQ585" s="37"/>
      <c r="AXR585" s="37"/>
      <c r="AXS585" s="37"/>
      <c r="AXT585" s="37"/>
      <c r="AXU585" s="37"/>
      <c r="AXV585" s="37"/>
      <c r="AXW585" s="37"/>
      <c r="AXX585" s="37"/>
      <c r="AXY585" s="37"/>
      <c r="AXZ585" s="37"/>
      <c r="AYA585" s="37"/>
      <c r="AYB585" s="37"/>
      <c r="AYC585" s="37"/>
      <c r="AYD585" s="37"/>
      <c r="AYE585" s="37"/>
      <c r="AYF585" s="37"/>
      <c r="AYG585" s="37"/>
      <c r="AYH585" s="37"/>
      <c r="AYI585" s="37"/>
      <c r="AYJ585" s="37"/>
      <c r="AYK585" s="37"/>
      <c r="AYL585" s="37"/>
      <c r="AYM585" s="37"/>
      <c r="AYN585" s="37"/>
      <c r="AYO585" s="37"/>
      <c r="AYP585" s="37"/>
      <c r="AYQ585" s="37"/>
      <c r="AYR585" s="37"/>
      <c r="AYS585" s="37"/>
      <c r="AYT585" s="37"/>
      <c r="AYU585" s="37"/>
      <c r="AYV585" s="37"/>
      <c r="AYW585" s="37"/>
      <c r="AYX585" s="37"/>
      <c r="AYY585" s="37"/>
      <c r="AYZ585" s="37"/>
      <c r="AZA585" s="37"/>
      <c r="AZB585" s="37"/>
      <c r="AZC585" s="37"/>
      <c r="AZD585" s="37"/>
      <c r="AZE585" s="37"/>
      <c r="AZF585" s="37"/>
      <c r="AZG585" s="37"/>
      <c r="AZH585" s="37"/>
      <c r="AZI585" s="37"/>
      <c r="AZJ585" s="37"/>
      <c r="AZK585" s="37"/>
      <c r="AZL585" s="37"/>
      <c r="AZM585" s="37"/>
      <c r="AZN585" s="37"/>
      <c r="AZO585" s="37"/>
      <c r="AZP585" s="37"/>
      <c r="AZQ585" s="37"/>
      <c r="AZR585" s="37"/>
      <c r="AZS585" s="37"/>
      <c r="AZT585" s="37"/>
      <c r="AZU585" s="37"/>
      <c r="AZV585" s="37"/>
      <c r="AZW585" s="37"/>
      <c r="AZX585" s="37"/>
      <c r="AZY585" s="37"/>
      <c r="AZZ585" s="37"/>
      <c r="BAA585" s="37"/>
      <c r="BAB585" s="37"/>
      <c r="BAC585" s="37"/>
      <c r="BAD585" s="37"/>
      <c r="BAE585" s="37"/>
      <c r="BAF585" s="37"/>
      <c r="BAG585" s="37"/>
      <c r="BAH585" s="37"/>
      <c r="BAI585" s="37"/>
      <c r="BAJ585" s="37"/>
      <c r="BAK585" s="37"/>
      <c r="BAL585" s="37"/>
      <c r="BAM585" s="37"/>
      <c r="BAN585" s="37"/>
      <c r="BAO585" s="37"/>
      <c r="BAP585" s="37"/>
      <c r="BAQ585" s="37"/>
      <c r="BAR585" s="37"/>
      <c r="BAS585" s="37"/>
      <c r="BAT585" s="37"/>
      <c r="BAU585" s="37"/>
      <c r="BAV585" s="37"/>
      <c r="BAW585" s="37"/>
      <c r="BAX585" s="37"/>
      <c r="BAY585" s="37"/>
      <c r="BAZ585" s="37"/>
      <c r="BBA585" s="37"/>
      <c r="BBB585" s="37"/>
      <c r="BBC585" s="37"/>
      <c r="BBD585" s="37"/>
      <c r="BBE585" s="37"/>
      <c r="BBF585" s="37"/>
      <c r="BBG585" s="37"/>
      <c r="BBH585" s="37"/>
      <c r="BBI585" s="37"/>
      <c r="BBJ585" s="37"/>
      <c r="BBK585" s="37"/>
      <c r="BBL585" s="37"/>
      <c r="BBM585" s="37"/>
      <c r="BBN585" s="37"/>
      <c r="BBO585" s="37"/>
      <c r="BBP585" s="37"/>
      <c r="BBQ585" s="37"/>
      <c r="BBR585" s="37"/>
      <c r="BBS585" s="37"/>
      <c r="BBT585" s="37"/>
      <c r="BBU585" s="37"/>
      <c r="BBV585" s="37"/>
      <c r="BBW585" s="37"/>
      <c r="BBX585" s="37"/>
      <c r="BBY585" s="37"/>
      <c r="BBZ585" s="37"/>
      <c r="BCA585" s="37"/>
      <c r="BCB585" s="37"/>
      <c r="BCC585" s="37"/>
      <c r="BCD585" s="37"/>
      <c r="BCE585" s="37"/>
      <c r="BCF585" s="37"/>
      <c r="BCG585" s="37"/>
      <c r="BCH585" s="37"/>
      <c r="BCI585" s="37"/>
      <c r="BCJ585" s="37"/>
      <c r="BCK585" s="37"/>
      <c r="BCL585" s="37"/>
      <c r="BCM585" s="37"/>
      <c r="BCN585" s="37"/>
      <c r="BCO585" s="37"/>
      <c r="BCP585" s="37"/>
      <c r="BCQ585" s="37"/>
      <c r="BCR585" s="37"/>
      <c r="BCS585" s="37"/>
      <c r="BCT585" s="37"/>
      <c r="BCU585" s="37"/>
      <c r="BCV585" s="37"/>
      <c r="BCW585" s="37"/>
      <c r="BCX585" s="37"/>
      <c r="BCY585" s="37"/>
      <c r="BCZ585" s="37"/>
      <c r="BDA585" s="37"/>
      <c r="BDB585" s="37"/>
      <c r="BDC585" s="37"/>
      <c r="BDD585" s="37"/>
      <c r="BDE585" s="37"/>
      <c r="BDF585" s="37"/>
      <c r="BDG585" s="37"/>
      <c r="BDH585" s="37"/>
      <c r="BDI585" s="37"/>
      <c r="BDJ585" s="37"/>
      <c r="BDK585" s="37"/>
      <c r="BDL585" s="37"/>
      <c r="BDM585" s="37"/>
      <c r="BDN585" s="37"/>
      <c r="BDO585" s="37"/>
      <c r="BDP585" s="37"/>
      <c r="BDQ585" s="37"/>
      <c r="BDR585" s="37"/>
      <c r="BDS585" s="37"/>
      <c r="BDT585" s="37"/>
      <c r="BDU585" s="37"/>
      <c r="BDV585" s="37"/>
      <c r="BDW585" s="37"/>
      <c r="BDX585" s="37"/>
      <c r="BDY585" s="37"/>
      <c r="BDZ585" s="37"/>
      <c r="BEA585" s="37"/>
      <c r="BEB585" s="37"/>
      <c r="BEC585" s="37"/>
      <c r="BED585" s="37"/>
      <c r="BEE585" s="37"/>
      <c r="BEF585" s="37"/>
      <c r="BEG585" s="37"/>
      <c r="BEH585" s="37"/>
      <c r="BEI585" s="37"/>
      <c r="BEJ585" s="37"/>
      <c r="BEK585" s="37"/>
      <c r="BEL585" s="37"/>
      <c r="BEM585" s="37"/>
      <c r="BEN585" s="37"/>
      <c r="BEO585" s="37"/>
      <c r="BEP585" s="37"/>
      <c r="BEQ585" s="37"/>
      <c r="BER585" s="37"/>
      <c r="BES585" s="37"/>
      <c r="BET585" s="37"/>
      <c r="BEU585" s="37"/>
      <c r="BEV585" s="37"/>
      <c r="BEW585" s="37"/>
      <c r="BEX585" s="37"/>
      <c r="BEY585" s="37"/>
      <c r="BEZ585" s="37"/>
      <c r="BFA585" s="37"/>
      <c r="BFB585" s="37"/>
      <c r="BFC585" s="37"/>
      <c r="BFD585" s="37"/>
      <c r="BFE585" s="37"/>
      <c r="BFF585" s="37"/>
      <c r="BFG585" s="37"/>
      <c r="BFH585" s="37"/>
      <c r="BFI585" s="37"/>
      <c r="BFJ585" s="37"/>
      <c r="BFK585" s="37"/>
      <c r="BFL585" s="37"/>
      <c r="BFM585" s="37"/>
      <c r="BFN585" s="37"/>
      <c r="BFO585" s="37"/>
      <c r="BFP585" s="37"/>
      <c r="BFQ585" s="37"/>
      <c r="BFR585" s="37"/>
      <c r="BFS585" s="37"/>
      <c r="BFT585" s="37"/>
      <c r="BFU585" s="37"/>
      <c r="BFV585" s="37"/>
      <c r="BFW585" s="37"/>
      <c r="BFX585" s="37"/>
      <c r="BFY585" s="37"/>
      <c r="BFZ585" s="37"/>
      <c r="BGA585" s="37"/>
      <c r="BGB585" s="37"/>
      <c r="BGC585" s="37"/>
      <c r="BGD585" s="37"/>
      <c r="BGE585" s="37"/>
      <c r="BGF585" s="37"/>
      <c r="BGG585" s="37"/>
      <c r="BGH585" s="37"/>
      <c r="BGI585" s="37"/>
      <c r="BGJ585" s="37"/>
      <c r="BGK585" s="37"/>
      <c r="BGL585" s="37"/>
      <c r="BGM585" s="37"/>
      <c r="BGN585" s="37"/>
      <c r="BGO585" s="37"/>
      <c r="BGP585" s="37"/>
      <c r="BGQ585" s="37"/>
      <c r="BGR585" s="37"/>
      <c r="BGS585" s="37"/>
      <c r="BGT585" s="37"/>
      <c r="BGU585" s="37"/>
      <c r="BGV585" s="37"/>
      <c r="BGW585" s="37"/>
      <c r="BGX585" s="37"/>
      <c r="BGY585" s="37"/>
      <c r="BGZ585" s="37"/>
      <c r="BHA585" s="37"/>
      <c r="BHB585" s="37"/>
      <c r="BHC585" s="37"/>
      <c r="BHD585" s="37"/>
      <c r="BHE585" s="37"/>
      <c r="BHF585" s="37"/>
      <c r="BHG585" s="37"/>
      <c r="BHH585" s="37"/>
      <c r="BHI585" s="37"/>
      <c r="BHJ585" s="37"/>
      <c r="BHK585" s="37"/>
      <c r="BHL585" s="37"/>
      <c r="BHM585" s="37"/>
      <c r="BHN585" s="37"/>
      <c r="BHO585" s="37"/>
      <c r="BHP585" s="37"/>
      <c r="BHQ585" s="37"/>
      <c r="BHR585" s="37"/>
      <c r="BHS585" s="37"/>
      <c r="BHT585" s="37"/>
      <c r="BHU585" s="37"/>
      <c r="BHV585" s="37"/>
      <c r="BHW585" s="37"/>
      <c r="BHX585" s="37"/>
      <c r="BHY585" s="37"/>
      <c r="BHZ585" s="37"/>
      <c r="BIA585" s="37"/>
      <c r="BIB585" s="37"/>
      <c r="BIC585" s="37"/>
      <c r="BID585" s="37"/>
      <c r="BIE585" s="37"/>
      <c r="BIF585" s="37"/>
      <c r="BIG585" s="37"/>
      <c r="BIH585" s="37"/>
      <c r="BII585" s="37"/>
      <c r="BIJ585" s="37"/>
      <c r="BIK585" s="37"/>
      <c r="BIL585" s="37"/>
      <c r="BIM585" s="37"/>
      <c r="BIN585" s="37"/>
      <c r="BIO585" s="37"/>
      <c r="BIP585" s="37"/>
      <c r="BIQ585" s="37"/>
      <c r="BIR585" s="37"/>
      <c r="BIS585" s="37"/>
      <c r="BIT585" s="37"/>
      <c r="BIU585" s="37"/>
      <c r="BIV585" s="37"/>
      <c r="BIW585" s="37"/>
      <c r="BIX585" s="37"/>
      <c r="BIY585" s="37"/>
      <c r="BIZ585" s="37"/>
      <c r="BJA585" s="37"/>
      <c r="BJB585" s="37"/>
      <c r="BJC585" s="37"/>
      <c r="BJD585" s="37"/>
      <c r="BJE585" s="37"/>
      <c r="BJF585" s="37"/>
      <c r="BJG585" s="37"/>
      <c r="BJH585" s="37"/>
      <c r="BJI585" s="37"/>
      <c r="BJJ585" s="37"/>
      <c r="BJK585" s="37"/>
      <c r="BJL585" s="37"/>
      <c r="BJM585" s="37"/>
      <c r="BJN585" s="37"/>
      <c r="BJO585" s="37"/>
      <c r="BJP585" s="37"/>
      <c r="BJQ585" s="37"/>
      <c r="BJR585" s="37"/>
      <c r="BJS585" s="37"/>
      <c r="BJT585" s="37"/>
      <c r="BJU585" s="37"/>
      <c r="BJV585" s="37"/>
      <c r="BJW585" s="37"/>
      <c r="BJX585" s="37"/>
      <c r="BJY585" s="37"/>
      <c r="BJZ585" s="37"/>
      <c r="BKA585" s="37"/>
      <c r="BKB585" s="37"/>
      <c r="BKC585" s="37"/>
      <c r="BKD585" s="37"/>
      <c r="BKE585" s="37"/>
      <c r="BKF585" s="37"/>
      <c r="BKG585" s="37"/>
      <c r="BKH585" s="37"/>
      <c r="BKI585" s="37"/>
      <c r="BKJ585" s="37"/>
      <c r="BKK585" s="37"/>
      <c r="BKL585" s="37"/>
      <c r="BKM585" s="37"/>
      <c r="BKN585" s="37"/>
      <c r="BKO585" s="37"/>
      <c r="BKP585" s="37"/>
      <c r="BKQ585" s="37"/>
      <c r="BKR585" s="37"/>
      <c r="BKS585" s="37"/>
      <c r="BKT585" s="37"/>
      <c r="BKU585" s="37"/>
      <c r="BKV585" s="37"/>
      <c r="BKW585" s="37"/>
      <c r="BKX585" s="37"/>
      <c r="BKY585" s="37"/>
      <c r="BKZ585" s="37"/>
      <c r="BLA585" s="37"/>
      <c r="BLB585" s="37"/>
      <c r="BLC585" s="37"/>
      <c r="BLD585" s="37"/>
      <c r="BLE585" s="37"/>
      <c r="BLF585" s="37"/>
      <c r="BLG585" s="37"/>
      <c r="BLH585" s="37"/>
      <c r="BLI585" s="37"/>
      <c r="BLJ585" s="37"/>
      <c r="BLK585" s="37"/>
      <c r="BLL585" s="37"/>
      <c r="BLM585" s="37"/>
      <c r="BLN585" s="37"/>
      <c r="BLO585" s="37"/>
      <c r="BLP585" s="37"/>
      <c r="BLQ585" s="37"/>
      <c r="BLR585" s="37"/>
      <c r="BLS585" s="37"/>
      <c r="BLT585" s="37"/>
      <c r="BLU585" s="37"/>
      <c r="BLV585" s="37"/>
      <c r="BLW585" s="37"/>
      <c r="BLX585" s="37"/>
      <c r="BLY585" s="37"/>
      <c r="BLZ585" s="37"/>
      <c r="BMA585" s="37"/>
      <c r="BMB585" s="37"/>
      <c r="BMC585" s="37"/>
      <c r="BMD585" s="37"/>
      <c r="BME585" s="37"/>
      <c r="BMF585" s="37"/>
      <c r="BMG585" s="37"/>
      <c r="BMH585" s="37"/>
      <c r="BMI585" s="37"/>
      <c r="BMJ585" s="37"/>
      <c r="BMK585" s="37"/>
      <c r="BML585" s="37"/>
      <c r="BMM585" s="37"/>
      <c r="BMN585" s="37"/>
      <c r="BMO585" s="37"/>
      <c r="BMP585" s="37"/>
      <c r="BMQ585" s="37"/>
      <c r="BMR585" s="37"/>
      <c r="BMS585" s="37"/>
      <c r="BMT585" s="37"/>
      <c r="BMU585" s="37"/>
      <c r="BMV585" s="37"/>
      <c r="BMW585" s="37"/>
      <c r="BMX585" s="37"/>
      <c r="BMY585" s="37"/>
      <c r="BMZ585" s="37"/>
      <c r="BNA585" s="37"/>
      <c r="BNB585" s="37"/>
      <c r="BNC585" s="37"/>
      <c r="BND585" s="37"/>
      <c r="BNE585" s="37"/>
      <c r="BNF585" s="37"/>
      <c r="BNG585" s="37"/>
      <c r="BNH585" s="37"/>
      <c r="BNI585" s="37"/>
      <c r="BNJ585" s="37"/>
      <c r="BNK585" s="37"/>
      <c r="BNL585" s="37"/>
      <c r="BNM585" s="37"/>
      <c r="BNN585" s="37"/>
      <c r="BNO585" s="37"/>
      <c r="BNP585" s="37"/>
      <c r="BNQ585" s="37"/>
      <c r="BNR585" s="37"/>
      <c r="BNS585" s="37"/>
      <c r="BNT585" s="37"/>
      <c r="BNU585" s="37"/>
      <c r="BNV585" s="37"/>
      <c r="BNW585" s="37"/>
      <c r="BNX585" s="37"/>
      <c r="BNY585" s="37"/>
      <c r="BNZ585" s="37"/>
      <c r="BOA585" s="37"/>
      <c r="BOB585" s="37"/>
      <c r="BOC585" s="37"/>
      <c r="BOD585" s="37"/>
      <c r="BOE585" s="37"/>
      <c r="BOF585" s="37"/>
      <c r="BOG585" s="37"/>
      <c r="BOH585" s="37"/>
      <c r="BOI585" s="37"/>
      <c r="BOJ585" s="37"/>
      <c r="BOK585" s="37"/>
      <c r="BOL585" s="37"/>
      <c r="BOM585" s="37"/>
      <c r="BON585" s="37"/>
      <c r="BOO585" s="37"/>
      <c r="BOP585" s="37"/>
      <c r="BOQ585" s="37"/>
      <c r="BOR585" s="37"/>
      <c r="BOS585" s="37"/>
      <c r="BOT585" s="37"/>
      <c r="BOU585" s="37"/>
      <c r="BOV585" s="37"/>
      <c r="BOW585" s="37"/>
      <c r="BOX585" s="37"/>
      <c r="BOY585" s="37"/>
      <c r="BOZ585" s="37"/>
      <c r="BPA585" s="37"/>
      <c r="BPB585" s="37"/>
      <c r="BPC585" s="37"/>
      <c r="BPD585" s="37"/>
      <c r="BPE585" s="37"/>
      <c r="BPF585" s="37"/>
      <c r="BPG585" s="37"/>
      <c r="BPH585" s="37"/>
      <c r="BPI585" s="37"/>
      <c r="BPJ585" s="37"/>
      <c r="BPK585" s="37"/>
      <c r="BPL585" s="37"/>
      <c r="BPM585" s="37"/>
      <c r="BPN585" s="37"/>
      <c r="BPO585" s="37"/>
      <c r="BPP585" s="37"/>
      <c r="BPQ585" s="37"/>
      <c r="BPR585" s="37"/>
      <c r="BPS585" s="37"/>
      <c r="BPT585" s="37"/>
      <c r="BPU585" s="37"/>
      <c r="BPV585" s="37"/>
      <c r="BPW585" s="37"/>
      <c r="BPX585" s="37"/>
      <c r="BPY585" s="37"/>
      <c r="BPZ585" s="37"/>
      <c r="BQA585" s="37"/>
      <c r="BQB585" s="37"/>
      <c r="BQC585" s="37"/>
      <c r="BQD585" s="37"/>
      <c r="BQE585" s="37"/>
      <c r="BQF585" s="37"/>
      <c r="BQG585" s="37"/>
      <c r="BQH585" s="37"/>
      <c r="BQI585" s="37"/>
      <c r="BQJ585" s="37"/>
      <c r="BQK585" s="37"/>
      <c r="BQL585" s="37"/>
      <c r="BQM585" s="37"/>
      <c r="BQN585" s="37"/>
      <c r="BQO585" s="37"/>
      <c r="BQP585" s="37"/>
      <c r="BQQ585" s="37"/>
      <c r="BQR585" s="37"/>
      <c r="BQS585" s="37"/>
      <c r="BQT585" s="37"/>
      <c r="BQU585" s="37"/>
      <c r="BQV585" s="37"/>
      <c r="BQW585" s="37"/>
      <c r="BQX585" s="37"/>
      <c r="BQY585" s="37"/>
      <c r="BQZ585" s="37"/>
      <c r="BRA585" s="37"/>
      <c r="BRB585" s="37"/>
      <c r="BRC585" s="37"/>
      <c r="BRD585" s="37"/>
      <c r="BRE585" s="37"/>
      <c r="BRF585" s="37"/>
      <c r="BRG585" s="37"/>
      <c r="BRH585" s="37"/>
      <c r="BRI585" s="37"/>
      <c r="BRJ585" s="37"/>
      <c r="BRK585" s="37"/>
      <c r="BRL585" s="37"/>
      <c r="BRM585" s="37"/>
      <c r="BRN585" s="37"/>
      <c r="BRO585" s="37"/>
      <c r="BRP585" s="37"/>
      <c r="BRQ585" s="37"/>
      <c r="BRR585" s="37"/>
      <c r="BRS585" s="37"/>
      <c r="BRT585" s="37"/>
      <c r="BRU585" s="37"/>
      <c r="BRV585" s="37"/>
      <c r="BRW585" s="37"/>
      <c r="BRX585" s="37"/>
      <c r="BRY585" s="37"/>
      <c r="BRZ585" s="37"/>
      <c r="BSA585" s="37"/>
      <c r="BSB585" s="37"/>
      <c r="BSC585" s="37"/>
      <c r="BSD585" s="37"/>
      <c r="BSE585" s="37"/>
      <c r="BSF585" s="37"/>
      <c r="BSG585" s="37"/>
      <c r="BSH585" s="37"/>
      <c r="BSI585" s="37"/>
      <c r="BSJ585" s="37"/>
      <c r="BSK585" s="37"/>
      <c r="BSL585" s="37"/>
      <c r="BSM585" s="37"/>
      <c r="BSN585" s="37"/>
      <c r="BSO585" s="37"/>
      <c r="BSP585" s="37"/>
      <c r="BSQ585" s="37"/>
      <c r="BSR585" s="37"/>
      <c r="BSS585" s="37"/>
      <c r="BST585" s="37"/>
      <c r="BSU585" s="37"/>
      <c r="BSV585" s="37"/>
      <c r="BSW585" s="37"/>
      <c r="BSX585" s="37"/>
      <c r="BSY585" s="37"/>
      <c r="BSZ585" s="37"/>
      <c r="BTA585" s="37"/>
      <c r="BTB585" s="37"/>
      <c r="BTC585" s="37"/>
      <c r="BTD585" s="37"/>
      <c r="BTE585" s="37"/>
      <c r="BTF585" s="37"/>
      <c r="BTG585" s="37"/>
      <c r="BTH585" s="37"/>
      <c r="BTI585" s="37"/>
      <c r="BTJ585" s="37"/>
      <c r="BTK585" s="37"/>
      <c r="BTL585" s="37"/>
      <c r="BTM585" s="37"/>
      <c r="BTN585" s="37"/>
      <c r="BTO585" s="37"/>
      <c r="BTP585" s="37"/>
      <c r="BTQ585" s="37"/>
      <c r="BTR585" s="37"/>
      <c r="BTS585" s="37"/>
      <c r="BTT585" s="37"/>
      <c r="BTU585" s="37"/>
      <c r="BTV585" s="37"/>
      <c r="BTW585" s="37"/>
      <c r="BTX585" s="37"/>
      <c r="BTY585" s="37"/>
      <c r="BTZ585" s="37"/>
      <c r="BUA585" s="37"/>
      <c r="BUB585" s="37"/>
      <c r="BUC585" s="37"/>
      <c r="BUD585" s="37"/>
      <c r="BUE585" s="37"/>
      <c r="BUF585" s="37"/>
      <c r="BUG585" s="37"/>
      <c r="BUH585" s="37"/>
      <c r="BUI585" s="37"/>
      <c r="BUJ585" s="37"/>
      <c r="BUK585" s="37"/>
      <c r="BUL585" s="37"/>
      <c r="BUM585" s="37"/>
      <c r="BUN585" s="37"/>
      <c r="BUO585" s="37"/>
      <c r="BUP585" s="37"/>
      <c r="BUQ585" s="37"/>
      <c r="BUR585" s="37"/>
      <c r="BUS585" s="37"/>
      <c r="BUT585" s="37"/>
      <c r="BUU585" s="37"/>
      <c r="BUV585" s="37"/>
      <c r="BUW585" s="37"/>
      <c r="BUX585" s="37"/>
      <c r="BUY585" s="37"/>
      <c r="BUZ585" s="37"/>
      <c r="BVA585" s="37"/>
      <c r="BVB585" s="37"/>
      <c r="BVC585" s="37"/>
      <c r="BVD585" s="37"/>
      <c r="BVE585" s="37"/>
      <c r="BVF585" s="37"/>
      <c r="BVG585" s="37"/>
      <c r="BVH585" s="37"/>
      <c r="BVI585" s="37"/>
      <c r="BVJ585" s="37"/>
      <c r="BVK585" s="37"/>
      <c r="BVL585" s="37"/>
      <c r="BVM585" s="37"/>
      <c r="BVN585" s="37"/>
      <c r="BVO585" s="37"/>
      <c r="BVP585" s="37"/>
      <c r="BVQ585" s="37"/>
      <c r="BVR585" s="37"/>
      <c r="BVS585" s="37"/>
      <c r="BVT585" s="37"/>
      <c r="BVU585" s="37"/>
      <c r="BVV585" s="37"/>
      <c r="BVW585" s="37"/>
      <c r="BVX585" s="37"/>
      <c r="BVY585" s="37"/>
      <c r="BVZ585" s="37"/>
      <c r="BWA585" s="37"/>
      <c r="BWB585" s="37"/>
      <c r="BWC585" s="37"/>
      <c r="BWD585" s="37"/>
      <c r="BWE585" s="37"/>
      <c r="BWF585" s="37"/>
      <c r="BWG585" s="37"/>
      <c r="BWH585" s="37"/>
      <c r="BWI585" s="37"/>
      <c r="BWJ585" s="37"/>
      <c r="BWK585" s="37"/>
      <c r="BWL585" s="37"/>
      <c r="BWM585" s="37"/>
      <c r="BWN585" s="37"/>
      <c r="BWO585" s="37"/>
      <c r="BWP585" s="37"/>
      <c r="BWQ585" s="37"/>
      <c r="BWR585" s="37"/>
      <c r="BWS585" s="37"/>
      <c r="BWT585" s="37"/>
      <c r="BWU585" s="37"/>
      <c r="BWV585" s="37"/>
      <c r="BWW585" s="37"/>
      <c r="BWX585" s="37"/>
      <c r="BWY585" s="37"/>
      <c r="BWZ585" s="37"/>
      <c r="BXA585" s="37"/>
      <c r="BXB585" s="37"/>
      <c r="BXC585" s="37"/>
      <c r="BXD585" s="37"/>
      <c r="BXE585" s="37"/>
      <c r="BXF585" s="37"/>
      <c r="BXG585" s="37"/>
      <c r="BXH585" s="37"/>
      <c r="BXI585" s="37"/>
      <c r="BXJ585" s="37"/>
      <c r="BXK585" s="37"/>
      <c r="BXL585" s="37"/>
      <c r="BXM585" s="37"/>
      <c r="BXN585" s="37"/>
      <c r="BXO585" s="37"/>
      <c r="BXP585" s="37"/>
      <c r="BXQ585" s="37"/>
      <c r="BXR585" s="37"/>
      <c r="BXS585" s="37"/>
      <c r="BXT585" s="37"/>
      <c r="BXU585" s="37"/>
      <c r="BXV585" s="37"/>
      <c r="BXW585" s="37"/>
      <c r="BXX585" s="37"/>
      <c r="BXY585" s="37"/>
      <c r="BXZ585" s="37"/>
      <c r="BYA585" s="37"/>
      <c r="BYB585" s="37"/>
      <c r="BYC585" s="37"/>
      <c r="BYD585" s="37"/>
      <c r="BYE585" s="37"/>
      <c r="BYF585" s="37"/>
      <c r="BYG585" s="37"/>
      <c r="BYH585" s="37"/>
      <c r="BYI585" s="37"/>
      <c r="BYJ585" s="37"/>
      <c r="BYK585" s="37"/>
      <c r="BYL585" s="37"/>
      <c r="BYM585" s="37"/>
      <c r="BYN585" s="37"/>
      <c r="BYO585" s="37"/>
      <c r="BYP585" s="37"/>
      <c r="BYQ585" s="37"/>
      <c r="BYR585" s="37"/>
      <c r="BYS585" s="37"/>
      <c r="BYT585" s="37"/>
      <c r="BYU585" s="37"/>
      <c r="BYV585" s="37"/>
      <c r="BYW585" s="37"/>
      <c r="BYX585" s="37"/>
      <c r="BYY585" s="37"/>
      <c r="BYZ585" s="37"/>
      <c r="BZA585" s="37"/>
      <c r="BZB585" s="37"/>
      <c r="BZC585" s="37"/>
      <c r="BZD585" s="37"/>
      <c r="BZE585" s="37"/>
      <c r="BZF585" s="37"/>
      <c r="BZG585" s="37"/>
      <c r="BZH585" s="37"/>
      <c r="BZI585" s="37"/>
      <c r="BZJ585" s="37"/>
      <c r="BZK585" s="37"/>
      <c r="BZL585" s="37"/>
      <c r="BZM585" s="37"/>
      <c r="BZN585" s="37"/>
      <c r="BZO585" s="37"/>
      <c r="BZP585" s="37"/>
      <c r="BZQ585" s="37"/>
      <c r="BZR585" s="37"/>
      <c r="BZS585" s="37"/>
      <c r="BZT585" s="37"/>
      <c r="BZU585" s="37"/>
      <c r="BZV585" s="37"/>
      <c r="BZW585" s="37"/>
      <c r="BZX585" s="37"/>
      <c r="BZY585" s="37"/>
      <c r="BZZ585" s="37"/>
      <c r="CAA585" s="37"/>
      <c r="CAB585" s="37"/>
      <c r="CAC585" s="37"/>
      <c r="CAD585" s="37"/>
      <c r="CAE585" s="37"/>
      <c r="CAF585" s="37"/>
      <c r="CAG585" s="37"/>
      <c r="CAH585" s="37"/>
      <c r="CAI585" s="37"/>
      <c r="CAJ585" s="37"/>
      <c r="CAK585" s="37"/>
      <c r="CAL585" s="37"/>
      <c r="CAM585" s="37"/>
      <c r="CAN585" s="37"/>
      <c r="CAO585" s="37"/>
      <c r="CAP585" s="37"/>
      <c r="CAQ585" s="37"/>
      <c r="CAR585" s="37"/>
      <c r="CAS585" s="37"/>
      <c r="CAT585" s="37"/>
      <c r="CAU585" s="37"/>
      <c r="CAV585" s="37"/>
      <c r="CAW585" s="37"/>
      <c r="CAX585" s="37"/>
      <c r="CAY585" s="37"/>
      <c r="CAZ585" s="37"/>
      <c r="CBA585" s="37"/>
      <c r="CBB585" s="37"/>
      <c r="CBC585" s="37"/>
      <c r="CBD585" s="37"/>
      <c r="CBE585" s="37"/>
      <c r="CBF585" s="37"/>
      <c r="CBG585" s="37"/>
      <c r="CBH585" s="37"/>
      <c r="CBI585" s="37"/>
      <c r="CBJ585" s="37"/>
      <c r="CBK585" s="37"/>
      <c r="CBL585" s="37"/>
      <c r="CBM585" s="37"/>
      <c r="CBN585" s="37"/>
      <c r="CBO585" s="37"/>
      <c r="CBP585" s="37"/>
      <c r="CBQ585" s="37"/>
      <c r="CBR585" s="37"/>
      <c r="CBS585" s="37"/>
      <c r="CBT585" s="37"/>
      <c r="CBU585" s="37"/>
      <c r="CBV585" s="37"/>
      <c r="CBW585" s="37"/>
      <c r="CBX585" s="37"/>
      <c r="CBY585" s="37"/>
      <c r="CBZ585" s="37"/>
      <c r="CCA585" s="37"/>
      <c r="CCB585" s="37"/>
      <c r="CCC585" s="37"/>
      <c r="CCD585" s="37"/>
      <c r="CCE585" s="37"/>
      <c r="CCF585" s="37"/>
      <c r="CCG585" s="37"/>
      <c r="CCH585" s="37"/>
      <c r="CCI585" s="37"/>
      <c r="CCJ585" s="37"/>
      <c r="CCK585" s="37"/>
      <c r="CCL585" s="37"/>
      <c r="CCM585" s="37"/>
      <c r="CCN585" s="37"/>
      <c r="CCO585" s="37"/>
      <c r="CCP585" s="37"/>
      <c r="CCQ585" s="37"/>
      <c r="CCR585" s="37"/>
      <c r="CCS585" s="37"/>
      <c r="CCT585" s="37"/>
      <c r="CCU585" s="37"/>
      <c r="CCV585" s="37"/>
      <c r="CCW585" s="37"/>
      <c r="CCX585" s="37"/>
      <c r="CCY585" s="37"/>
      <c r="CCZ585" s="37"/>
      <c r="CDA585" s="37"/>
      <c r="CDB585" s="37"/>
      <c r="CDC585" s="37"/>
      <c r="CDD585" s="37"/>
      <c r="CDE585" s="37"/>
      <c r="CDF585" s="37"/>
      <c r="CDG585" s="37"/>
      <c r="CDH585" s="37"/>
      <c r="CDI585" s="37"/>
      <c r="CDJ585" s="37"/>
      <c r="CDK585" s="37"/>
      <c r="CDL585" s="37"/>
      <c r="CDM585" s="37"/>
      <c r="CDN585" s="37"/>
      <c r="CDO585" s="37"/>
      <c r="CDP585" s="37"/>
      <c r="CDQ585" s="37"/>
      <c r="CDR585" s="37"/>
      <c r="CDS585" s="37"/>
      <c r="CDT585" s="37"/>
      <c r="CDU585" s="37"/>
      <c r="CDV585" s="37"/>
      <c r="CDW585" s="37"/>
      <c r="CDX585" s="37"/>
      <c r="CDY585" s="37"/>
      <c r="CDZ585" s="37"/>
      <c r="CEA585" s="37"/>
      <c r="CEB585" s="37"/>
      <c r="CEC585" s="37"/>
      <c r="CED585" s="37"/>
      <c r="CEE585" s="37"/>
      <c r="CEF585" s="37"/>
      <c r="CEG585" s="37"/>
      <c r="CEH585" s="37"/>
      <c r="CEI585" s="37"/>
      <c r="CEJ585" s="37"/>
      <c r="CEK585" s="37"/>
      <c r="CEL585" s="37"/>
      <c r="CEM585" s="37"/>
      <c r="CEN585" s="37"/>
      <c r="CEO585" s="37"/>
      <c r="CEP585" s="37"/>
      <c r="CEQ585" s="37"/>
      <c r="CER585" s="37"/>
      <c r="CES585" s="37"/>
      <c r="CET585" s="37"/>
      <c r="CEU585" s="37"/>
      <c r="CEV585" s="37"/>
      <c r="CEW585" s="37"/>
      <c r="CEX585" s="37"/>
      <c r="CEY585" s="37"/>
      <c r="CEZ585" s="37"/>
    </row>
    <row r="586" spans="1:2184" s="163" customFormat="1" ht="12.75" customHeight="1">
      <c r="A586" s="984"/>
      <c r="B586" s="292">
        <v>80101500</v>
      </c>
      <c r="C586" s="990" t="s">
        <v>561</v>
      </c>
      <c r="D586" s="981" t="s">
        <v>140</v>
      </c>
      <c r="E586" s="974" t="s">
        <v>27</v>
      </c>
      <c r="F586" s="974" t="s">
        <v>958</v>
      </c>
      <c r="G586" s="966" t="s">
        <v>557</v>
      </c>
      <c r="H586" s="997">
        <v>155896578</v>
      </c>
      <c r="I586" s="995">
        <v>155896578</v>
      </c>
      <c r="J586" s="974" t="s">
        <v>211</v>
      </c>
      <c r="K586" s="974" t="s">
        <v>959</v>
      </c>
      <c r="L586" s="974" t="s">
        <v>602</v>
      </c>
      <c r="M586" s="925" t="s">
        <v>765</v>
      </c>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c r="DW586" s="37"/>
      <c r="DX586" s="37"/>
      <c r="DY586" s="37"/>
      <c r="DZ586" s="37"/>
      <c r="EA586" s="37"/>
      <c r="EB586" s="37"/>
      <c r="EC586" s="37"/>
      <c r="ED586" s="37"/>
      <c r="EE586" s="37"/>
      <c r="EF586" s="37"/>
      <c r="EG586" s="37"/>
      <c r="EH586" s="37"/>
      <c r="EI586" s="37"/>
      <c r="EJ586" s="37"/>
      <c r="EK586" s="37"/>
      <c r="EL586" s="37"/>
      <c r="EM586" s="37"/>
      <c r="EN586" s="37"/>
      <c r="EO586" s="37"/>
      <c r="EP586" s="37"/>
      <c r="EQ586" s="37"/>
      <c r="ER586" s="37"/>
      <c r="ES586" s="37"/>
      <c r="ET586" s="37"/>
      <c r="EU586" s="37"/>
      <c r="EV586" s="37"/>
      <c r="EW586" s="37"/>
      <c r="EX586" s="37"/>
      <c r="EY586" s="37"/>
      <c r="EZ586" s="37"/>
      <c r="FA586" s="37"/>
      <c r="FB586" s="37"/>
      <c r="FC586" s="37"/>
      <c r="FD586" s="37"/>
      <c r="FE586" s="37"/>
      <c r="FF586" s="37"/>
      <c r="FG586" s="37"/>
      <c r="FH586" s="37"/>
      <c r="FI586" s="37"/>
      <c r="FJ586" s="37"/>
      <c r="FK586" s="37"/>
      <c r="FL586" s="37"/>
      <c r="FM586" s="37"/>
      <c r="FN586" s="37"/>
      <c r="FO586" s="37"/>
      <c r="FP586" s="37"/>
      <c r="FQ586" s="37"/>
      <c r="FR586" s="37"/>
      <c r="FS586" s="37"/>
      <c r="FT586" s="37"/>
      <c r="FU586" s="37"/>
      <c r="FV586" s="37"/>
      <c r="FW586" s="37"/>
      <c r="FX586" s="37"/>
      <c r="FY586" s="37"/>
      <c r="FZ586" s="37"/>
      <c r="GA586" s="37"/>
      <c r="GB586" s="37"/>
      <c r="GC586" s="37"/>
      <c r="GD586" s="37"/>
      <c r="GE586" s="37"/>
      <c r="GF586" s="37"/>
      <c r="GG586" s="37"/>
      <c r="GH586" s="37"/>
      <c r="GI586" s="37"/>
      <c r="GJ586" s="37"/>
      <c r="GK586" s="37"/>
      <c r="GL586" s="37"/>
      <c r="GM586" s="37"/>
      <c r="GN586" s="37"/>
      <c r="GO586" s="37"/>
      <c r="GP586" s="37"/>
      <c r="GQ586" s="37"/>
      <c r="GR586" s="37"/>
      <c r="GS586" s="37"/>
      <c r="GT586" s="37"/>
      <c r="GU586" s="37"/>
      <c r="GV586" s="37"/>
      <c r="GW586" s="37"/>
      <c r="GX586" s="37"/>
      <c r="GY586" s="37"/>
      <c r="GZ586" s="37"/>
      <c r="HA586" s="37"/>
      <c r="HB586" s="37"/>
      <c r="HC586" s="37"/>
      <c r="HD586" s="37"/>
      <c r="HE586" s="37"/>
      <c r="HF586" s="37"/>
      <c r="HG586" s="37"/>
      <c r="HH586" s="37"/>
      <c r="HI586" s="37"/>
      <c r="HJ586" s="37"/>
      <c r="HK586" s="37"/>
      <c r="HL586" s="37"/>
      <c r="HM586" s="37"/>
      <c r="HN586" s="37"/>
      <c r="HO586" s="37"/>
      <c r="HP586" s="37"/>
      <c r="HQ586" s="37"/>
      <c r="HR586" s="37"/>
      <c r="HS586" s="37"/>
      <c r="HT586" s="37"/>
      <c r="HU586" s="37"/>
      <c r="HV586" s="37"/>
      <c r="HW586" s="37"/>
      <c r="HX586" s="37"/>
      <c r="HY586" s="37"/>
      <c r="HZ586" s="37"/>
      <c r="IA586" s="37"/>
      <c r="IB586" s="37"/>
      <c r="IC586" s="37"/>
      <c r="ID586" s="37"/>
      <c r="IE586" s="37"/>
      <c r="IF586" s="37"/>
      <c r="IG586" s="37"/>
      <c r="IH586" s="37"/>
      <c r="II586" s="37"/>
      <c r="IJ586" s="37"/>
      <c r="IK586" s="37"/>
      <c r="IL586" s="37"/>
      <c r="IM586" s="37"/>
      <c r="IN586" s="37"/>
      <c r="IO586" s="37"/>
      <c r="IP586" s="37"/>
      <c r="IQ586" s="37"/>
      <c r="IR586" s="37"/>
      <c r="IS586" s="37"/>
      <c r="IT586" s="37"/>
      <c r="IU586" s="37"/>
      <c r="IV586" s="37"/>
      <c r="IW586" s="37"/>
      <c r="IX586" s="37"/>
      <c r="IY586" s="37"/>
      <c r="IZ586" s="37"/>
      <c r="JA586" s="37"/>
      <c r="JB586" s="37"/>
      <c r="JC586" s="37"/>
      <c r="JD586" s="37"/>
      <c r="JE586" s="37"/>
      <c r="JF586" s="37"/>
      <c r="JG586" s="37"/>
      <c r="JH586" s="37"/>
      <c r="JI586" s="37"/>
      <c r="JJ586" s="37"/>
      <c r="JK586" s="37"/>
      <c r="JL586" s="37"/>
      <c r="JM586" s="37"/>
      <c r="JN586" s="37"/>
      <c r="JO586" s="37"/>
      <c r="JP586" s="37"/>
      <c r="JQ586" s="37"/>
      <c r="JR586" s="37"/>
      <c r="JS586" s="37"/>
      <c r="JT586" s="37"/>
      <c r="JU586" s="37"/>
      <c r="JV586" s="37"/>
      <c r="JW586" s="37"/>
      <c r="JX586" s="37"/>
      <c r="JY586" s="37"/>
      <c r="JZ586" s="37"/>
      <c r="KA586" s="37"/>
      <c r="KB586" s="37"/>
      <c r="KC586" s="37"/>
      <c r="KD586" s="37"/>
      <c r="KE586" s="37"/>
      <c r="KF586" s="37"/>
      <c r="KG586" s="37"/>
      <c r="KH586" s="37"/>
      <c r="KI586" s="37"/>
      <c r="KJ586" s="37"/>
      <c r="KK586" s="37"/>
      <c r="KL586" s="37"/>
      <c r="KM586" s="37"/>
      <c r="KN586" s="37"/>
      <c r="KO586" s="37"/>
      <c r="KP586" s="37"/>
      <c r="KQ586" s="37"/>
      <c r="KR586" s="37"/>
      <c r="KS586" s="37"/>
      <c r="KT586" s="37"/>
      <c r="KU586" s="37"/>
      <c r="KV586" s="37"/>
      <c r="KW586" s="37"/>
      <c r="KX586" s="37"/>
      <c r="KY586" s="37"/>
      <c r="KZ586" s="37"/>
      <c r="LA586" s="37"/>
      <c r="LB586" s="37"/>
      <c r="LC586" s="37"/>
      <c r="LD586" s="37"/>
      <c r="LE586" s="37"/>
      <c r="LF586" s="37"/>
      <c r="LG586" s="37"/>
      <c r="LH586" s="37"/>
      <c r="LI586" s="37"/>
      <c r="LJ586" s="37"/>
      <c r="LK586" s="37"/>
      <c r="LL586" s="37"/>
      <c r="LM586" s="37"/>
      <c r="LN586" s="37"/>
      <c r="LO586" s="37"/>
      <c r="LP586" s="37"/>
      <c r="LQ586" s="37"/>
      <c r="LR586" s="37"/>
      <c r="LS586" s="37"/>
      <c r="LT586" s="37"/>
      <c r="LU586" s="37"/>
      <c r="LV586" s="37"/>
      <c r="LW586" s="37"/>
      <c r="LX586" s="37"/>
      <c r="LY586" s="37"/>
      <c r="LZ586" s="37"/>
      <c r="MA586" s="37"/>
      <c r="MB586" s="37"/>
      <c r="MC586" s="37"/>
      <c r="MD586" s="37"/>
      <c r="ME586" s="37"/>
      <c r="MF586" s="37"/>
      <c r="MG586" s="37"/>
      <c r="MH586" s="37"/>
      <c r="MI586" s="37"/>
      <c r="MJ586" s="37"/>
      <c r="MK586" s="37"/>
      <c r="ML586" s="37"/>
      <c r="MM586" s="37"/>
      <c r="MN586" s="37"/>
      <c r="MO586" s="37"/>
      <c r="MP586" s="37"/>
      <c r="MQ586" s="37"/>
      <c r="MR586" s="37"/>
      <c r="MS586" s="37"/>
      <c r="MT586" s="37"/>
      <c r="MU586" s="37"/>
      <c r="MV586" s="37"/>
      <c r="MW586" s="37"/>
      <c r="MX586" s="37"/>
      <c r="MY586" s="37"/>
      <c r="MZ586" s="37"/>
      <c r="NA586" s="37"/>
      <c r="NB586" s="37"/>
      <c r="NC586" s="37"/>
      <c r="ND586" s="37"/>
      <c r="NE586" s="37"/>
      <c r="NF586" s="37"/>
      <c r="NG586" s="37"/>
      <c r="NH586" s="37"/>
      <c r="NI586" s="37"/>
      <c r="NJ586" s="37"/>
      <c r="NK586" s="37"/>
      <c r="NL586" s="37"/>
      <c r="NM586" s="37"/>
      <c r="NN586" s="37"/>
      <c r="NO586" s="37"/>
      <c r="NP586" s="37"/>
      <c r="NQ586" s="37"/>
      <c r="NR586" s="37"/>
      <c r="NS586" s="37"/>
      <c r="NT586" s="37"/>
      <c r="NU586" s="37"/>
      <c r="NV586" s="37"/>
      <c r="NW586" s="37"/>
      <c r="NX586" s="37"/>
      <c r="NY586" s="37"/>
      <c r="NZ586" s="37"/>
      <c r="OA586" s="37"/>
      <c r="OB586" s="37"/>
      <c r="OC586" s="37"/>
      <c r="OD586" s="37"/>
      <c r="OE586" s="37"/>
      <c r="OF586" s="37"/>
      <c r="OG586" s="37"/>
      <c r="OH586" s="37"/>
      <c r="OI586" s="37"/>
      <c r="OJ586" s="37"/>
      <c r="OK586" s="37"/>
      <c r="OL586" s="37"/>
      <c r="OM586" s="37"/>
      <c r="ON586" s="37"/>
      <c r="OO586" s="37"/>
      <c r="OP586" s="37"/>
      <c r="OQ586" s="37"/>
      <c r="OR586" s="37"/>
      <c r="OS586" s="37"/>
      <c r="OT586" s="37"/>
      <c r="OU586" s="37"/>
      <c r="OV586" s="37"/>
      <c r="OW586" s="37"/>
      <c r="OX586" s="37"/>
      <c r="OY586" s="37"/>
      <c r="OZ586" s="37"/>
      <c r="PA586" s="37"/>
      <c r="PB586" s="37"/>
      <c r="PC586" s="37"/>
      <c r="PD586" s="37"/>
      <c r="PE586" s="37"/>
      <c r="PF586" s="37"/>
      <c r="PG586" s="37"/>
      <c r="PH586" s="37"/>
      <c r="PI586" s="37"/>
      <c r="PJ586" s="37"/>
      <c r="PK586" s="37"/>
      <c r="PL586" s="37"/>
      <c r="PM586" s="37"/>
      <c r="PN586" s="37"/>
      <c r="PO586" s="37"/>
      <c r="PP586" s="37"/>
      <c r="PQ586" s="37"/>
      <c r="PR586" s="37"/>
      <c r="PS586" s="37"/>
      <c r="PT586" s="37"/>
      <c r="PU586" s="37"/>
      <c r="PV586" s="37"/>
      <c r="PW586" s="37"/>
      <c r="PX586" s="37"/>
      <c r="PY586" s="37"/>
      <c r="PZ586" s="37"/>
      <c r="QA586" s="37"/>
      <c r="QB586" s="37"/>
      <c r="QC586" s="37"/>
      <c r="QD586" s="37"/>
      <c r="QE586" s="37"/>
      <c r="QF586" s="37"/>
      <c r="QG586" s="37"/>
      <c r="QH586" s="37"/>
      <c r="QI586" s="37"/>
      <c r="QJ586" s="37"/>
      <c r="QK586" s="37"/>
      <c r="QL586" s="37"/>
      <c r="QM586" s="37"/>
      <c r="QN586" s="37"/>
      <c r="QO586" s="37"/>
      <c r="QP586" s="37"/>
      <c r="QQ586" s="37"/>
      <c r="QR586" s="37"/>
      <c r="QS586" s="37"/>
      <c r="QT586" s="37"/>
      <c r="QU586" s="37"/>
      <c r="QV586" s="37"/>
      <c r="QW586" s="37"/>
      <c r="QX586" s="37"/>
      <c r="QY586" s="37"/>
      <c r="QZ586" s="37"/>
      <c r="RA586" s="37"/>
      <c r="RB586" s="37"/>
      <c r="RC586" s="37"/>
      <c r="RD586" s="37"/>
      <c r="RE586" s="37"/>
      <c r="RF586" s="37"/>
      <c r="RG586" s="37"/>
      <c r="RH586" s="37"/>
      <c r="RI586" s="37"/>
      <c r="RJ586" s="37"/>
      <c r="RK586" s="37"/>
      <c r="RL586" s="37"/>
      <c r="RM586" s="37"/>
      <c r="RN586" s="37"/>
      <c r="RO586" s="37"/>
      <c r="RP586" s="37"/>
      <c r="RQ586" s="37"/>
      <c r="RR586" s="37"/>
      <c r="RS586" s="37"/>
      <c r="RT586" s="37"/>
      <c r="RU586" s="37"/>
      <c r="RV586" s="37"/>
      <c r="RW586" s="37"/>
      <c r="RX586" s="37"/>
      <c r="RY586" s="37"/>
      <c r="RZ586" s="37"/>
      <c r="SA586" s="37"/>
      <c r="SB586" s="37"/>
      <c r="SC586" s="37"/>
      <c r="SD586" s="37"/>
      <c r="SE586" s="37"/>
      <c r="SF586" s="37"/>
      <c r="SG586" s="37"/>
      <c r="SH586" s="37"/>
      <c r="SI586" s="37"/>
      <c r="SJ586" s="37"/>
      <c r="SK586" s="37"/>
      <c r="SL586" s="37"/>
      <c r="SM586" s="37"/>
      <c r="SN586" s="37"/>
      <c r="SO586" s="37"/>
      <c r="SP586" s="37"/>
      <c r="SQ586" s="37"/>
      <c r="SR586" s="37"/>
      <c r="SS586" s="37"/>
      <c r="ST586" s="37"/>
      <c r="SU586" s="37"/>
      <c r="SV586" s="37"/>
      <c r="SW586" s="37"/>
      <c r="SX586" s="37"/>
      <c r="SY586" s="37"/>
      <c r="SZ586" s="37"/>
      <c r="TA586" s="37"/>
      <c r="TB586" s="37"/>
      <c r="TC586" s="37"/>
      <c r="TD586" s="37"/>
      <c r="TE586" s="37"/>
      <c r="TF586" s="37"/>
      <c r="TG586" s="37"/>
      <c r="TH586" s="37"/>
      <c r="TI586" s="37"/>
      <c r="TJ586" s="37"/>
      <c r="TK586" s="37"/>
      <c r="TL586" s="37"/>
      <c r="TM586" s="37"/>
      <c r="TN586" s="37"/>
      <c r="TO586" s="37"/>
      <c r="TP586" s="37"/>
      <c r="TQ586" s="37"/>
      <c r="TR586" s="37"/>
      <c r="TS586" s="37"/>
      <c r="TT586" s="37"/>
      <c r="TU586" s="37"/>
      <c r="TV586" s="37"/>
      <c r="TW586" s="37"/>
      <c r="TX586" s="37"/>
      <c r="TY586" s="37"/>
      <c r="TZ586" s="37"/>
      <c r="UA586" s="37"/>
      <c r="UB586" s="37"/>
      <c r="UC586" s="37"/>
      <c r="UD586" s="37"/>
      <c r="UE586" s="37"/>
      <c r="UF586" s="37"/>
      <c r="UG586" s="37"/>
      <c r="UH586" s="37"/>
      <c r="UI586" s="37"/>
      <c r="UJ586" s="37"/>
      <c r="UK586" s="37"/>
      <c r="UL586" s="37"/>
      <c r="UM586" s="37"/>
      <c r="UN586" s="37"/>
      <c r="UO586" s="37"/>
      <c r="UP586" s="37"/>
      <c r="UQ586" s="37"/>
      <c r="UR586" s="37"/>
      <c r="US586" s="37"/>
      <c r="UT586" s="37"/>
      <c r="UU586" s="37"/>
      <c r="UV586" s="37"/>
      <c r="UW586" s="37"/>
      <c r="UX586" s="37"/>
      <c r="UY586" s="37"/>
      <c r="UZ586" s="37"/>
      <c r="VA586" s="37"/>
      <c r="VB586" s="37"/>
      <c r="VC586" s="37"/>
      <c r="VD586" s="37"/>
      <c r="VE586" s="37"/>
      <c r="VF586" s="37"/>
      <c r="VG586" s="37"/>
      <c r="VH586" s="37"/>
      <c r="VI586" s="37"/>
      <c r="VJ586" s="37"/>
      <c r="VK586" s="37"/>
      <c r="VL586" s="37"/>
      <c r="VM586" s="37"/>
      <c r="VN586" s="37"/>
      <c r="VO586" s="37"/>
      <c r="VP586" s="37"/>
      <c r="VQ586" s="37"/>
      <c r="VR586" s="37"/>
      <c r="VS586" s="37"/>
      <c r="VT586" s="37"/>
      <c r="VU586" s="37"/>
      <c r="VV586" s="37"/>
      <c r="VW586" s="37"/>
      <c r="VX586" s="37"/>
      <c r="VY586" s="37"/>
      <c r="VZ586" s="37"/>
      <c r="WA586" s="37"/>
      <c r="WB586" s="37"/>
      <c r="WC586" s="37"/>
      <c r="WD586" s="37"/>
      <c r="WE586" s="37"/>
      <c r="WF586" s="37"/>
      <c r="WG586" s="37"/>
      <c r="WH586" s="37"/>
      <c r="WI586" s="37"/>
      <c r="WJ586" s="37"/>
      <c r="WK586" s="37"/>
      <c r="WL586" s="37"/>
      <c r="WM586" s="37"/>
      <c r="WN586" s="37"/>
      <c r="WO586" s="37"/>
      <c r="WP586" s="37"/>
      <c r="WQ586" s="37"/>
      <c r="WR586" s="37"/>
      <c r="WS586" s="37"/>
      <c r="WT586" s="37"/>
      <c r="WU586" s="37"/>
      <c r="WV586" s="37"/>
      <c r="WW586" s="37"/>
      <c r="WX586" s="37"/>
      <c r="WY586" s="37"/>
      <c r="WZ586" s="37"/>
      <c r="XA586" s="37"/>
      <c r="XB586" s="37"/>
      <c r="XC586" s="37"/>
      <c r="XD586" s="37"/>
      <c r="XE586" s="37"/>
      <c r="XF586" s="37"/>
      <c r="XG586" s="37"/>
      <c r="XH586" s="37"/>
      <c r="XI586" s="37"/>
      <c r="XJ586" s="37"/>
      <c r="XK586" s="37"/>
      <c r="XL586" s="37"/>
      <c r="XM586" s="37"/>
      <c r="XN586" s="37"/>
      <c r="XO586" s="37"/>
      <c r="XP586" s="37"/>
      <c r="XQ586" s="37"/>
      <c r="XR586" s="37"/>
      <c r="XS586" s="37"/>
      <c r="XT586" s="37"/>
      <c r="XU586" s="37"/>
      <c r="XV586" s="37"/>
      <c r="XW586" s="37"/>
      <c r="XX586" s="37"/>
      <c r="XY586" s="37"/>
      <c r="XZ586" s="37"/>
      <c r="YA586" s="37"/>
      <c r="YB586" s="37"/>
      <c r="YC586" s="37"/>
      <c r="YD586" s="37"/>
      <c r="YE586" s="37"/>
      <c r="YF586" s="37"/>
      <c r="YG586" s="37"/>
      <c r="YH586" s="37"/>
      <c r="YI586" s="37"/>
      <c r="YJ586" s="37"/>
      <c r="YK586" s="37"/>
      <c r="YL586" s="37"/>
      <c r="YM586" s="37"/>
      <c r="YN586" s="37"/>
      <c r="YO586" s="37"/>
      <c r="YP586" s="37"/>
      <c r="YQ586" s="37"/>
      <c r="YR586" s="37"/>
      <c r="YS586" s="37"/>
      <c r="YT586" s="37"/>
      <c r="YU586" s="37"/>
      <c r="YV586" s="37"/>
      <c r="YW586" s="37"/>
      <c r="YX586" s="37"/>
      <c r="YY586" s="37"/>
      <c r="YZ586" s="37"/>
      <c r="ZA586" s="37"/>
      <c r="ZB586" s="37"/>
      <c r="ZC586" s="37"/>
      <c r="ZD586" s="37"/>
      <c r="ZE586" s="37"/>
      <c r="ZF586" s="37"/>
      <c r="ZG586" s="37"/>
      <c r="ZH586" s="37"/>
      <c r="ZI586" s="37"/>
      <c r="ZJ586" s="37"/>
      <c r="ZK586" s="37"/>
      <c r="ZL586" s="37"/>
      <c r="ZM586" s="37"/>
      <c r="ZN586" s="37"/>
      <c r="ZO586" s="37"/>
      <c r="ZP586" s="37"/>
      <c r="ZQ586" s="37"/>
      <c r="ZR586" s="37"/>
      <c r="ZS586" s="37"/>
      <c r="ZT586" s="37"/>
      <c r="ZU586" s="37"/>
      <c r="ZV586" s="37"/>
      <c r="ZW586" s="37"/>
      <c r="ZX586" s="37"/>
      <c r="ZY586" s="37"/>
      <c r="ZZ586" s="37"/>
      <c r="AAA586" s="37"/>
      <c r="AAB586" s="37"/>
      <c r="AAC586" s="37"/>
      <c r="AAD586" s="37"/>
      <c r="AAE586" s="37"/>
      <c r="AAF586" s="37"/>
      <c r="AAG586" s="37"/>
      <c r="AAH586" s="37"/>
      <c r="AAI586" s="37"/>
      <c r="AAJ586" s="37"/>
      <c r="AAK586" s="37"/>
      <c r="AAL586" s="37"/>
      <c r="AAM586" s="37"/>
      <c r="AAN586" s="37"/>
      <c r="AAO586" s="37"/>
      <c r="AAP586" s="37"/>
      <c r="AAQ586" s="37"/>
      <c r="AAR586" s="37"/>
      <c r="AAS586" s="37"/>
      <c r="AAT586" s="37"/>
      <c r="AAU586" s="37"/>
      <c r="AAV586" s="37"/>
      <c r="AAW586" s="37"/>
      <c r="AAX586" s="37"/>
      <c r="AAY586" s="37"/>
      <c r="AAZ586" s="37"/>
      <c r="ABA586" s="37"/>
      <c r="ABB586" s="37"/>
      <c r="ABC586" s="37"/>
      <c r="ABD586" s="37"/>
      <c r="ABE586" s="37"/>
      <c r="ABF586" s="37"/>
      <c r="ABG586" s="37"/>
      <c r="ABH586" s="37"/>
      <c r="ABI586" s="37"/>
      <c r="ABJ586" s="37"/>
      <c r="ABK586" s="37"/>
      <c r="ABL586" s="37"/>
      <c r="ABM586" s="37"/>
      <c r="ABN586" s="37"/>
      <c r="ABO586" s="37"/>
      <c r="ABP586" s="37"/>
      <c r="ABQ586" s="37"/>
      <c r="ABR586" s="37"/>
      <c r="ABS586" s="37"/>
      <c r="ABT586" s="37"/>
      <c r="ABU586" s="37"/>
      <c r="ABV586" s="37"/>
      <c r="ABW586" s="37"/>
      <c r="ABX586" s="37"/>
      <c r="ABY586" s="37"/>
      <c r="ABZ586" s="37"/>
      <c r="ACA586" s="37"/>
      <c r="ACB586" s="37"/>
      <c r="ACC586" s="37"/>
      <c r="ACD586" s="37"/>
      <c r="ACE586" s="37"/>
      <c r="ACF586" s="37"/>
      <c r="ACG586" s="37"/>
      <c r="ACH586" s="37"/>
      <c r="ACI586" s="37"/>
      <c r="ACJ586" s="37"/>
      <c r="ACK586" s="37"/>
      <c r="ACL586" s="37"/>
      <c r="ACM586" s="37"/>
      <c r="ACN586" s="37"/>
      <c r="ACO586" s="37"/>
      <c r="ACP586" s="37"/>
      <c r="ACQ586" s="37"/>
      <c r="ACR586" s="37"/>
      <c r="ACS586" s="37"/>
      <c r="ACT586" s="37"/>
      <c r="ACU586" s="37"/>
      <c r="ACV586" s="37"/>
      <c r="ACW586" s="37"/>
      <c r="ACX586" s="37"/>
      <c r="ACY586" s="37"/>
      <c r="ACZ586" s="37"/>
      <c r="ADA586" s="37"/>
      <c r="ADB586" s="37"/>
      <c r="ADC586" s="37"/>
      <c r="ADD586" s="37"/>
      <c r="ADE586" s="37"/>
      <c r="ADF586" s="37"/>
      <c r="ADG586" s="37"/>
      <c r="ADH586" s="37"/>
      <c r="ADI586" s="37"/>
      <c r="ADJ586" s="37"/>
      <c r="ADK586" s="37"/>
      <c r="ADL586" s="37"/>
      <c r="ADM586" s="37"/>
      <c r="ADN586" s="37"/>
      <c r="ADO586" s="37"/>
      <c r="ADP586" s="37"/>
      <c r="ADQ586" s="37"/>
      <c r="ADR586" s="37"/>
      <c r="ADS586" s="37"/>
      <c r="ADT586" s="37"/>
      <c r="ADU586" s="37"/>
      <c r="ADV586" s="37"/>
      <c r="ADW586" s="37"/>
      <c r="ADX586" s="37"/>
      <c r="ADY586" s="37"/>
      <c r="ADZ586" s="37"/>
      <c r="AEA586" s="37"/>
      <c r="AEB586" s="37"/>
      <c r="AEC586" s="37"/>
      <c r="AED586" s="37"/>
      <c r="AEE586" s="37"/>
      <c r="AEF586" s="37"/>
      <c r="AEG586" s="37"/>
      <c r="AEH586" s="37"/>
      <c r="AEI586" s="37"/>
      <c r="AEJ586" s="37"/>
      <c r="AEK586" s="37"/>
      <c r="AEL586" s="37"/>
      <c r="AEM586" s="37"/>
      <c r="AEN586" s="37"/>
      <c r="AEO586" s="37"/>
      <c r="AEP586" s="37"/>
      <c r="AEQ586" s="37"/>
      <c r="AER586" s="37"/>
      <c r="AES586" s="37"/>
      <c r="AET586" s="37"/>
      <c r="AEU586" s="37"/>
      <c r="AEV586" s="37"/>
      <c r="AEW586" s="37"/>
      <c r="AEX586" s="37"/>
      <c r="AEY586" s="37"/>
      <c r="AEZ586" s="37"/>
      <c r="AFA586" s="37"/>
      <c r="AFB586" s="37"/>
      <c r="AFC586" s="37"/>
      <c r="AFD586" s="37"/>
      <c r="AFE586" s="37"/>
      <c r="AFF586" s="37"/>
      <c r="AFG586" s="37"/>
      <c r="AFH586" s="37"/>
      <c r="AFI586" s="37"/>
      <c r="AFJ586" s="37"/>
      <c r="AFK586" s="37"/>
      <c r="AFL586" s="37"/>
      <c r="AFM586" s="37"/>
      <c r="AFN586" s="37"/>
      <c r="AFO586" s="37"/>
      <c r="AFP586" s="37"/>
      <c r="AFQ586" s="37"/>
      <c r="AFR586" s="37"/>
      <c r="AFS586" s="37"/>
      <c r="AFT586" s="37"/>
      <c r="AFU586" s="37"/>
      <c r="AFV586" s="37"/>
      <c r="AFW586" s="37"/>
      <c r="AFX586" s="37"/>
      <c r="AFY586" s="37"/>
      <c r="AFZ586" s="37"/>
      <c r="AGA586" s="37"/>
      <c r="AGB586" s="37"/>
      <c r="AGC586" s="37"/>
      <c r="AGD586" s="37"/>
      <c r="AGE586" s="37"/>
      <c r="AGF586" s="37"/>
      <c r="AGG586" s="37"/>
      <c r="AGH586" s="37"/>
      <c r="AGI586" s="37"/>
      <c r="AGJ586" s="37"/>
      <c r="AGK586" s="37"/>
      <c r="AGL586" s="37"/>
      <c r="AGM586" s="37"/>
      <c r="AGN586" s="37"/>
      <c r="AGO586" s="37"/>
      <c r="AGP586" s="37"/>
      <c r="AGQ586" s="37"/>
      <c r="AGR586" s="37"/>
      <c r="AGS586" s="37"/>
      <c r="AGT586" s="37"/>
      <c r="AGU586" s="37"/>
      <c r="AGV586" s="37"/>
      <c r="AGW586" s="37"/>
      <c r="AGX586" s="37"/>
      <c r="AGY586" s="37"/>
      <c r="AGZ586" s="37"/>
      <c r="AHA586" s="37"/>
      <c r="AHB586" s="37"/>
      <c r="AHC586" s="37"/>
      <c r="AHD586" s="37"/>
      <c r="AHE586" s="37"/>
      <c r="AHF586" s="37"/>
      <c r="AHG586" s="37"/>
      <c r="AHH586" s="37"/>
      <c r="AHI586" s="37"/>
      <c r="AHJ586" s="37"/>
      <c r="AHK586" s="37"/>
      <c r="AHL586" s="37"/>
      <c r="AHM586" s="37"/>
      <c r="AHN586" s="37"/>
      <c r="AHO586" s="37"/>
      <c r="AHP586" s="37"/>
      <c r="AHQ586" s="37"/>
      <c r="AHR586" s="37"/>
      <c r="AHS586" s="37"/>
      <c r="AHT586" s="37"/>
      <c r="AHU586" s="37"/>
      <c r="AHV586" s="37"/>
      <c r="AHW586" s="37"/>
      <c r="AHX586" s="37"/>
      <c r="AHY586" s="37"/>
      <c r="AHZ586" s="37"/>
      <c r="AIA586" s="37"/>
      <c r="AIB586" s="37"/>
      <c r="AIC586" s="37"/>
      <c r="AID586" s="37"/>
      <c r="AIE586" s="37"/>
      <c r="AIF586" s="37"/>
      <c r="AIG586" s="37"/>
      <c r="AIH586" s="37"/>
      <c r="AII586" s="37"/>
      <c r="AIJ586" s="37"/>
      <c r="AIK586" s="37"/>
      <c r="AIL586" s="37"/>
      <c r="AIM586" s="37"/>
      <c r="AIN586" s="37"/>
      <c r="AIO586" s="37"/>
      <c r="AIP586" s="37"/>
      <c r="AIQ586" s="37"/>
      <c r="AIR586" s="37"/>
      <c r="AIS586" s="37"/>
      <c r="AIT586" s="37"/>
      <c r="AIU586" s="37"/>
      <c r="AIV586" s="37"/>
      <c r="AIW586" s="37"/>
      <c r="AIX586" s="37"/>
      <c r="AIY586" s="37"/>
      <c r="AIZ586" s="37"/>
      <c r="AJA586" s="37"/>
      <c r="AJB586" s="37"/>
      <c r="AJC586" s="37"/>
      <c r="AJD586" s="37"/>
      <c r="AJE586" s="37"/>
      <c r="AJF586" s="37"/>
      <c r="AJG586" s="37"/>
      <c r="AJH586" s="37"/>
      <c r="AJI586" s="37"/>
      <c r="AJJ586" s="37"/>
      <c r="AJK586" s="37"/>
      <c r="AJL586" s="37"/>
      <c r="AJM586" s="37"/>
      <c r="AJN586" s="37"/>
      <c r="AJO586" s="37"/>
      <c r="AJP586" s="37"/>
      <c r="AJQ586" s="37"/>
      <c r="AJR586" s="37"/>
      <c r="AJS586" s="37"/>
      <c r="AJT586" s="37"/>
      <c r="AJU586" s="37"/>
      <c r="AJV586" s="37"/>
      <c r="AJW586" s="37"/>
      <c r="AJX586" s="37"/>
      <c r="AJY586" s="37"/>
      <c r="AJZ586" s="37"/>
      <c r="AKA586" s="37"/>
      <c r="AKB586" s="37"/>
      <c r="AKC586" s="37"/>
      <c r="AKD586" s="37"/>
      <c r="AKE586" s="37"/>
      <c r="AKF586" s="37"/>
      <c r="AKG586" s="37"/>
      <c r="AKH586" s="37"/>
      <c r="AKI586" s="37"/>
      <c r="AKJ586" s="37"/>
      <c r="AKK586" s="37"/>
      <c r="AKL586" s="37"/>
      <c r="AKM586" s="37"/>
      <c r="AKN586" s="37"/>
      <c r="AKO586" s="37"/>
      <c r="AKP586" s="37"/>
      <c r="AKQ586" s="37"/>
      <c r="AKR586" s="37"/>
      <c r="AKS586" s="37"/>
      <c r="AKT586" s="37"/>
      <c r="AKU586" s="37"/>
      <c r="AKV586" s="37"/>
      <c r="AKW586" s="37"/>
      <c r="AKX586" s="37"/>
      <c r="AKY586" s="37"/>
      <c r="AKZ586" s="37"/>
      <c r="ALA586" s="37"/>
      <c r="ALB586" s="37"/>
      <c r="ALC586" s="37"/>
      <c r="ALD586" s="37"/>
      <c r="ALE586" s="37"/>
      <c r="ALF586" s="37"/>
      <c r="ALG586" s="37"/>
      <c r="ALH586" s="37"/>
      <c r="ALI586" s="37"/>
      <c r="ALJ586" s="37"/>
      <c r="ALK586" s="37"/>
      <c r="ALL586" s="37"/>
      <c r="ALM586" s="37"/>
      <c r="ALN586" s="37"/>
      <c r="ALO586" s="37"/>
      <c r="ALP586" s="37"/>
      <c r="ALQ586" s="37"/>
      <c r="ALR586" s="37"/>
      <c r="ALS586" s="37"/>
      <c r="ALT586" s="37"/>
      <c r="ALU586" s="37"/>
      <c r="ALV586" s="37"/>
      <c r="ALW586" s="37"/>
      <c r="ALX586" s="37"/>
      <c r="ALY586" s="37"/>
      <c r="ALZ586" s="37"/>
      <c r="AMA586" s="37"/>
      <c r="AMB586" s="37"/>
      <c r="AMC586" s="37"/>
      <c r="AMD586" s="37"/>
      <c r="AME586" s="37"/>
      <c r="AMF586" s="37"/>
      <c r="AMG586" s="37"/>
      <c r="AMH586" s="37"/>
      <c r="AMI586" s="37"/>
      <c r="AMJ586" s="37"/>
      <c r="AMK586" s="37"/>
      <c r="AML586" s="37"/>
      <c r="AMM586" s="37"/>
      <c r="AMN586" s="37"/>
      <c r="AMO586" s="37"/>
      <c r="AMP586" s="37"/>
      <c r="AMQ586" s="37"/>
      <c r="AMR586" s="37"/>
      <c r="AMS586" s="37"/>
      <c r="AMT586" s="37"/>
      <c r="AMU586" s="37"/>
      <c r="AMV586" s="37"/>
      <c r="AMW586" s="37"/>
      <c r="AMX586" s="37"/>
      <c r="AMY586" s="37"/>
      <c r="AMZ586" s="37"/>
      <c r="ANA586" s="37"/>
      <c r="ANB586" s="37"/>
      <c r="ANC586" s="37"/>
      <c r="AND586" s="37"/>
      <c r="ANE586" s="37"/>
      <c r="ANF586" s="37"/>
      <c r="ANG586" s="37"/>
      <c r="ANH586" s="37"/>
      <c r="ANI586" s="37"/>
      <c r="ANJ586" s="37"/>
      <c r="ANK586" s="37"/>
      <c r="ANL586" s="37"/>
      <c r="ANM586" s="37"/>
      <c r="ANN586" s="37"/>
      <c r="ANO586" s="37"/>
      <c r="ANP586" s="37"/>
      <c r="ANQ586" s="37"/>
      <c r="ANR586" s="37"/>
      <c r="ANS586" s="37"/>
      <c r="ANT586" s="37"/>
      <c r="ANU586" s="37"/>
      <c r="ANV586" s="37"/>
      <c r="ANW586" s="37"/>
      <c r="ANX586" s="37"/>
      <c r="ANY586" s="37"/>
      <c r="ANZ586" s="37"/>
      <c r="AOA586" s="37"/>
      <c r="AOB586" s="37"/>
      <c r="AOC586" s="37"/>
      <c r="AOD586" s="37"/>
      <c r="AOE586" s="37"/>
      <c r="AOF586" s="37"/>
      <c r="AOG586" s="37"/>
      <c r="AOH586" s="37"/>
      <c r="AOI586" s="37"/>
      <c r="AOJ586" s="37"/>
      <c r="AOK586" s="37"/>
      <c r="AOL586" s="37"/>
      <c r="AOM586" s="37"/>
      <c r="AON586" s="37"/>
      <c r="AOO586" s="37"/>
      <c r="AOP586" s="37"/>
      <c r="AOQ586" s="37"/>
      <c r="AOR586" s="37"/>
      <c r="AOS586" s="37"/>
      <c r="AOT586" s="37"/>
      <c r="AOU586" s="37"/>
      <c r="AOV586" s="37"/>
      <c r="AOW586" s="37"/>
      <c r="AOX586" s="37"/>
      <c r="AOY586" s="37"/>
      <c r="AOZ586" s="37"/>
      <c r="APA586" s="37"/>
      <c r="APB586" s="37"/>
      <c r="APC586" s="37"/>
      <c r="APD586" s="37"/>
      <c r="APE586" s="37"/>
      <c r="APF586" s="37"/>
      <c r="APG586" s="37"/>
      <c r="APH586" s="37"/>
      <c r="API586" s="37"/>
      <c r="APJ586" s="37"/>
      <c r="APK586" s="37"/>
      <c r="APL586" s="37"/>
      <c r="APM586" s="37"/>
      <c r="APN586" s="37"/>
      <c r="APO586" s="37"/>
      <c r="APP586" s="37"/>
      <c r="APQ586" s="37"/>
      <c r="APR586" s="37"/>
      <c r="APS586" s="37"/>
      <c r="APT586" s="37"/>
      <c r="APU586" s="37"/>
      <c r="APV586" s="37"/>
      <c r="APW586" s="37"/>
      <c r="APX586" s="37"/>
      <c r="APY586" s="37"/>
      <c r="APZ586" s="37"/>
      <c r="AQA586" s="37"/>
      <c r="AQB586" s="37"/>
      <c r="AQC586" s="37"/>
      <c r="AQD586" s="37"/>
      <c r="AQE586" s="37"/>
      <c r="AQF586" s="37"/>
      <c r="AQG586" s="37"/>
      <c r="AQH586" s="37"/>
      <c r="AQI586" s="37"/>
      <c r="AQJ586" s="37"/>
      <c r="AQK586" s="37"/>
      <c r="AQL586" s="37"/>
      <c r="AQM586" s="37"/>
      <c r="AQN586" s="37"/>
      <c r="AQO586" s="37"/>
      <c r="AQP586" s="37"/>
      <c r="AQQ586" s="37"/>
      <c r="AQR586" s="37"/>
      <c r="AQS586" s="37"/>
      <c r="AQT586" s="37"/>
      <c r="AQU586" s="37"/>
      <c r="AQV586" s="37"/>
      <c r="AQW586" s="37"/>
      <c r="AQX586" s="37"/>
      <c r="AQY586" s="37"/>
      <c r="AQZ586" s="37"/>
      <c r="ARA586" s="37"/>
      <c r="ARB586" s="37"/>
      <c r="ARC586" s="37"/>
      <c r="ARD586" s="37"/>
      <c r="ARE586" s="37"/>
      <c r="ARF586" s="37"/>
      <c r="ARG586" s="37"/>
      <c r="ARH586" s="37"/>
      <c r="ARI586" s="37"/>
      <c r="ARJ586" s="37"/>
      <c r="ARK586" s="37"/>
      <c r="ARL586" s="37"/>
      <c r="ARM586" s="37"/>
      <c r="ARN586" s="37"/>
      <c r="ARO586" s="37"/>
      <c r="ARP586" s="37"/>
      <c r="ARQ586" s="37"/>
      <c r="ARR586" s="37"/>
      <c r="ARS586" s="37"/>
      <c r="ART586" s="37"/>
      <c r="ARU586" s="37"/>
      <c r="ARV586" s="37"/>
      <c r="ARW586" s="37"/>
      <c r="ARX586" s="37"/>
      <c r="ARY586" s="37"/>
      <c r="ARZ586" s="37"/>
      <c r="ASA586" s="37"/>
      <c r="ASB586" s="37"/>
      <c r="ASC586" s="37"/>
      <c r="ASD586" s="37"/>
      <c r="ASE586" s="37"/>
      <c r="ASF586" s="37"/>
      <c r="ASG586" s="37"/>
      <c r="ASH586" s="37"/>
      <c r="ASI586" s="37"/>
      <c r="ASJ586" s="37"/>
      <c r="ASK586" s="37"/>
      <c r="ASL586" s="37"/>
      <c r="ASM586" s="37"/>
      <c r="ASN586" s="37"/>
      <c r="ASO586" s="37"/>
      <c r="ASP586" s="37"/>
      <c r="ASQ586" s="37"/>
      <c r="ASR586" s="37"/>
      <c r="ASS586" s="37"/>
      <c r="AST586" s="37"/>
      <c r="ASU586" s="37"/>
      <c r="ASV586" s="37"/>
      <c r="ASW586" s="37"/>
      <c r="ASX586" s="37"/>
      <c r="ASY586" s="37"/>
      <c r="ASZ586" s="37"/>
      <c r="ATA586" s="37"/>
      <c r="ATB586" s="37"/>
      <c r="ATC586" s="37"/>
      <c r="ATD586" s="37"/>
      <c r="ATE586" s="37"/>
      <c r="ATF586" s="37"/>
      <c r="ATG586" s="37"/>
      <c r="ATH586" s="37"/>
      <c r="ATI586" s="37"/>
      <c r="ATJ586" s="37"/>
      <c r="ATK586" s="37"/>
      <c r="ATL586" s="37"/>
      <c r="ATM586" s="37"/>
      <c r="ATN586" s="37"/>
      <c r="ATO586" s="37"/>
      <c r="ATP586" s="37"/>
      <c r="ATQ586" s="37"/>
      <c r="ATR586" s="37"/>
      <c r="ATS586" s="37"/>
      <c r="ATT586" s="37"/>
      <c r="ATU586" s="37"/>
      <c r="ATV586" s="37"/>
      <c r="ATW586" s="37"/>
      <c r="ATX586" s="37"/>
      <c r="ATY586" s="37"/>
      <c r="ATZ586" s="37"/>
      <c r="AUA586" s="37"/>
      <c r="AUB586" s="37"/>
      <c r="AUC586" s="37"/>
      <c r="AUD586" s="37"/>
      <c r="AUE586" s="37"/>
      <c r="AUF586" s="37"/>
      <c r="AUG586" s="37"/>
      <c r="AUH586" s="37"/>
      <c r="AUI586" s="37"/>
      <c r="AUJ586" s="37"/>
      <c r="AUK586" s="37"/>
      <c r="AUL586" s="37"/>
      <c r="AUM586" s="37"/>
      <c r="AUN586" s="37"/>
      <c r="AUO586" s="37"/>
      <c r="AUP586" s="37"/>
      <c r="AUQ586" s="37"/>
      <c r="AUR586" s="37"/>
      <c r="AUS586" s="37"/>
      <c r="AUT586" s="37"/>
      <c r="AUU586" s="37"/>
      <c r="AUV586" s="37"/>
      <c r="AUW586" s="37"/>
      <c r="AUX586" s="37"/>
      <c r="AUY586" s="37"/>
      <c r="AUZ586" s="37"/>
      <c r="AVA586" s="37"/>
      <c r="AVB586" s="37"/>
      <c r="AVC586" s="37"/>
      <c r="AVD586" s="37"/>
      <c r="AVE586" s="37"/>
      <c r="AVF586" s="37"/>
      <c r="AVG586" s="37"/>
      <c r="AVH586" s="37"/>
      <c r="AVI586" s="37"/>
      <c r="AVJ586" s="37"/>
      <c r="AVK586" s="37"/>
      <c r="AVL586" s="37"/>
      <c r="AVM586" s="37"/>
      <c r="AVN586" s="37"/>
      <c r="AVO586" s="37"/>
      <c r="AVP586" s="37"/>
      <c r="AVQ586" s="37"/>
      <c r="AVR586" s="37"/>
      <c r="AVS586" s="37"/>
      <c r="AVT586" s="37"/>
      <c r="AVU586" s="37"/>
      <c r="AVV586" s="37"/>
      <c r="AVW586" s="37"/>
      <c r="AVX586" s="37"/>
      <c r="AVY586" s="37"/>
      <c r="AVZ586" s="37"/>
      <c r="AWA586" s="37"/>
      <c r="AWB586" s="37"/>
      <c r="AWC586" s="37"/>
      <c r="AWD586" s="37"/>
      <c r="AWE586" s="37"/>
      <c r="AWF586" s="37"/>
      <c r="AWG586" s="37"/>
      <c r="AWH586" s="37"/>
      <c r="AWI586" s="37"/>
      <c r="AWJ586" s="37"/>
      <c r="AWK586" s="37"/>
      <c r="AWL586" s="37"/>
      <c r="AWM586" s="37"/>
      <c r="AWN586" s="37"/>
      <c r="AWO586" s="37"/>
      <c r="AWP586" s="37"/>
      <c r="AWQ586" s="37"/>
      <c r="AWR586" s="37"/>
      <c r="AWS586" s="37"/>
      <c r="AWT586" s="37"/>
      <c r="AWU586" s="37"/>
      <c r="AWV586" s="37"/>
      <c r="AWW586" s="37"/>
      <c r="AWX586" s="37"/>
      <c r="AWY586" s="37"/>
      <c r="AWZ586" s="37"/>
      <c r="AXA586" s="37"/>
      <c r="AXB586" s="37"/>
      <c r="AXC586" s="37"/>
      <c r="AXD586" s="37"/>
      <c r="AXE586" s="37"/>
      <c r="AXF586" s="37"/>
      <c r="AXG586" s="37"/>
      <c r="AXH586" s="37"/>
      <c r="AXI586" s="37"/>
      <c r="AXJ586" s="37"/>
      <c r="AXK586" s="37"/>
      <c r="AXL586" s="37"/>
      <c r="AXM586" s="37"/>
      <c r="AXN586" s="37"/>
      <c r="AXO586" s="37"/>
      <c r="AXP586" s="37"/>
      <c r="AXQ586" s="37"/>
      <c r="AXR586" s="37"/>
      <c r="AXS586" s="37"/>
      <c r="AXT586" s="37"/>
      <c r="AXU586" s="37"/>
      <c r="AXV586" s="37"/>
      <c r="AXW586" s="37"/>
      <c r="AXX586" s="37"/>
      <c r="AXY586" s="37"/>
      <c r="AXZ586" s="37"/>
      <c r="AYA586" s="37"/>
      <c r="AYB586" s="37"/>
      <c r="AYC586" s="37"/>
      <c r="AYD586" s="37"/>
      <c r="AYE586" s="37"/>
      <c r="AYF586" s="37"/>
      <c r="AYG586" s="37"/>
      <c r="AYH586" s="37"/>
      <c r="AYI586" s="37"/>
      <c r="AYJ586" s="37"/>
      <c r="AYK586" s="37"/>
      <c r="AYL586" s="37"/>
      <c r="AYM586" s="37"/>
      <c r="AYN586" s="37"/>
      <c r="AYO586" s="37"/>
      <c r="AYP586" s="37"/>
      <c r="AYQ586" s="37"/>
      <c r="AYR586" s="37"/>
      <c r="AYS586" s="37"/>
      <c r="AYT586" s="37"/>
      <c r="AYU586" s="37"/>
      <c r="AYV586" s="37"/>
      <c r="AYW586" s="37"/>
      <c r="AYX586" s="37"/>
      <c r="AYY586" s="37"/>
      <c r="AYZ586" s="37"/>
      <c r="AZA586" s="37"/>
      <c r="AZB586" s="37"/>
      <c r="AZC586" s="37"/>
      <c r="AZD586" s="37"/>
      <c r="AZE586" s="37"/>
      <c r="AZF586" s="37"/>
      <c r="AZG586" s="37"/>
      <c r="AZH586" s="37"/>
      <c r="AZI586" s="37"/>
      <c r="AZJ586" s="37"/>
      <c r="AZK586" s="37"/>
      <c r="AZL586" s="37"/>
      <c r="AZM586" s="37"/>
      <c r="AZN586" s="37"/>
      <c r="AZO586" s="37"/>
      <c r="AZP586" s="37"/>
      <c r="AZQ586" s="37"/>
      <c r="AZR586" s="37"/>
      <c r="AZS586" s="37"/>
      <c r="AZT586" s="37"/>
      <c r="AZU586" s="37"/>
      <c r="AZV586" s="37"/>
      <c r="AZW586" s="37"/>
      <c r="AZX586" s="37"/>
      <c r="AZY586" s="37"/>
      <c r="AZZ586" s="37"/>
      <c r="BAA586" s="37"/>
      <c r="BAB586" s="37"/>
      <c r="BAC586" s="37"/>
      <c r="BAD586" s="37"/>
      <c r="BAE586" s="37"/>
      <c r="BAF586" s="37"/>
      <c r="BAG586" s="37"/>
      <c r="BAH586" s="37"/>
      <c r="BAI586" s="37"/>
      <c r="BAJ586" s="37"/>
      <c r="BAK586" s="37"/>
      <c r="BAL586" s="37"/>
      <c r="BAM586" s="37"/>
      <c r="BAN586" s="37"/>
      <c r="BAO586" s="37"/>
      <c r="BAP586" s="37"/>
      <c r="BAQ586" s="37"/>
      <c r="BAR586" s="37"/>
      <c r="BAS586" s="37"/>
      <c r="BAT586" s="37"/>
      <c r="BAU586" s="37"/>
      <c r="BAV586" s="37"/>
      <c r="BAW586" s="37"/>
      <c r="BAX586" s="37"/>
      <c r="BAY586" s="37"/>
      <c r="BAZ586" s="37"/>
      <c r="BBA586" s="37"/>
      <c r="BBB586" s="37"/>
      <c r="BBC586" s="37"/>
      <c r="BBD586" s="37"/>
      <c r="BBE586" s="37"/>
      <c r="BBF586" s="37"/>
      <c r="BBG586" s="37"/>
      <c r="BBH586" s="37"/>
      <c r="BBI586" s="37"/>
      <c r="BBJ586" s="37"/>
      <c r="BBK586" s="37"/>
      <c r="BBL586" s="37"/>
      <c r="BBM586" s="37"/>
      <c r="BBN586" s="37"/>
      <c r="BBO586" s="37"/>
      <c r="BBP586" s="37"/>
      <c r="BBQ586" s="37"/>
      <c r="BBR586" s="37"/>
      <c r="BBS586" s="37"/>
      <c r="BBT586" s="37"/>
      <c r="BBU586" s="37"/>
      <c r="BBV586" s="37"/>
      <c r="BBW586" s="37"/>
      <c r="BBX586" s="37"/>
      <c r="BBY586" s="37"/>
      <c r="BBZ586" s="37"/>
      <c r="BCA586" s="37"/>
      <c r="BCB586" s="37"/>
      <c r="BCC586" s="37"/>
      <c r="BCD586" s="37"/>
      <c r="BCE586" s="37"/>
      <c r="BCF586" s="37"/>
      <c r="BCG586" s="37"/>
      <c r="BCH586" s="37"/>
      <c r="BCI586" s="37"/>
      <c r="BCJ586" s="37"/>
      <c r="BCK586" s="37"/>
      <c r="BCL586" s="37"/>
      <c r="BCM586" s="37"/>
      <c r="BCN586" s="37"/>
      <c r="BCO586" s="37"/>
      <c r="BCP586" s="37"/>
      <c r="BCQ586" s="37"/>
      <c r="BCR586" s="37"/>
      <c r="BCS586" s="37"/>
      <c r="BCT586" s="37"/>
      <c r="BCU586" s="37"/>
      <c r="BCV586" s="37"/>
      <c r="BCW586" s="37"/>
      <c r="BCX586" s="37"/>
      <c r="BCY586" s="37"/>
      <c r="BCZ586" s="37"/>
      <c r="BDA586" s="37"/>
      <c r="BDB586" s="37"/>
      <c r="BDC586" s="37"/>
      <c r="BDD586" s="37"/>
      <c r="BDE586" s="37"/>
      <c r="BDF586" s="37"/>
      <c r="BDG586" s="37"/>
      <c r="BDH586" s="37"/>
      <c r="BDI586" s="37"/>
      <c r="BDJ586" s="37"/>
      <c r="BDK586" s="37"/>
      <c r="BDL586" s="37"/>
      <c r="BDM586" s="37"/>
      <c r="BDN586" s="37"/>
      <c r="BDO586" s="37"/>
      <c r="BDP586" s="37"/>
      <c r="BDQ586" s="37"/>
      <c r="BDR586" s="37"/>
      <c r="BDS586" s="37"/>
      <c r="BDT586" s="37"/>
      <c r="BDU586" s="37"/>
      <c r="BDV586" s="37"/>
      <c r="BDW586" s="37"/>
      <c r="BDX586" s="37"/>
      <c r="BDY586" s="37"/>
      <c r="BDZ586" s="37"/>
      <c r="BEA586" s="37"/>
      <c r="BEB586" s="37"/>
      <c r="BEC586" s="37"/>
      <c r="BED586" s="37"/>
      <c r="BEE586" s="37"/>
      <c r="BEF586" s="37"/>
      <c r="BEG586" s="37"/>
      <c r="BEH586" s="37"/>
      <c r="BEI586" s="37"/>
      <c r="BEJ586" s="37"/>
      <c r="BEK586" s="37"/>
      <c r="BEL586" s="37"/>
      <c r="BEM586" s="37"/>
      <c r="BEN586" s="37"/>
      <c r="BEO586" s="37"/>
      <c r="BEP586" s="37"/>
      <c r="BEQ586" s="37"/>
      <c r="BER586" s="37"/>
      <c r="BES586" s="37"/>
      <c r="BET586" s="37"/>
      <c r="BEU586" s="37"/>
      <c r="BEV586" s="37"/>
      <c r="BEW586" s="37"/>
      <c r="BEX586" s="37"/>
      <c r="BEY586" s="37"/>
      <c r="BEZ586" s="37"/>
      <c r="BFA586" s="37"/>
      <c r="BFB586" s="37"/>
      <c r="BFC586" s="37"/>
      <c r="BFD586" s="37"/>
      <c r="BFE586" s="37"/>
      <c r="BFF586" s="37"/>
      <c r="BFG586" s="37"/>
      <c r="BFH586" s="37"/>
      <c r="BFI586" s="37"/>
      <c r="BFJ586" s="37"/>
      <c r="BFK586" s="37"/>
      <c r="BFL586" s="37"/>
      <c r="BFM586" s="37"/>
      <c r="BFN586" s="37"/>
      <c r="BFO586" s="37"/>
      <c r="BFP586" s="37"/>
      <c r="BFQ586" s="37"/>
      <c r="BFR586" s="37"/>
      <c r="BFS586" s="37"/>
      <c r="BFT586" s="37"/>
      <c r="BFU586" s="37"/>
      <c r="BFV586" s="37"/>
      <c r="BFW586" s="37"/>
      <c r="BFX586" s="37"/>
      <c r="BFY586" s="37"/>
      <c r="BFZ586" s="37"/>
      <c r="BGA586" s="37"/>
      <c r="BGB586" s="37"/>
      <c r="BGC586" s="37"/>
      <c r="BGD586" s="37"/>
      <c r="BGE586" s="37"/>
      <c r="BGF586" s="37"/>
      <c r="BGG586" s="37"/>
      <c r="BGH586" s="37"/>
      <c r="BGI586" s="37"/>
      <c r="BGJ586" s="37"/>
      <c r="BGK586" s="37"/>
      <c r="BGL586" s="37"/>
      <c r="BGM586" s="37"/>
      <c r="BGN586" s="37"/>
      <c r="BGO586" s="37"/>
      <c r="BGP586" s="37"/>
      <c r="BGQ586" s="37"/>
      <c r="BGR586" s="37"/>
      <c r="BGS586" s="37"/>
      <c r="BGT586" s="37"/>
      <c r="BGU586" s="37"/>
      <c r="BGV586" s="37"/>
      <c r="BGW586" s="37"/>
      <c r="BGX586" s="37"/>
      <c r="BGY586" s="37"/>
      <c r="BGZ586" s="37"/>
      <c r="BHA586" s="37"/>
      <c r="BHB586" s="37"/>
      <c r="BHC586" s="37"/>
      <c r="BHD586" s="37"/>
      <c r="BHE586" s="37"/>
      <c r="BHF586" s="37"/>
      <c r="BHG586" s="37"/>
      <c r="BHH586" s="37"/>
      <c r="BHI586" s="37"/>
      <c r="BHJ586" s="37"/>
      <c r="BHK586" s="37"/>
      <c r="BHL586" s="37"/>
      <c r="BHM586" s="37"/>
      <c r="BHN586" s="37"/>
      <c r="BHO586" s="37"/>
      <c r="BHP586" s="37"/>
      <c r="BHQ586" s="37"/>
      <c r="BHR586" s="37"/>
      <c r="BHS586" s="37"/>
      <c r="BHT586" s="37"/>
      <c r="BHU586" s="37"/>
      <c r="BHV586" s="37"/>
      <c r="BHW586" s="37"/>
      <c r="BHX586" s="37"/>
      <c r="BHY586" s="37"/>
      <c r="BHZ586" s="37"/>
      <c r="BIA586" s="37"/>
      <c r="BIB586" s="37"/>
      <c r="BIC586" s="37"/>
      <c r="BID586" s="37"/>
      <c r="BIE586" s="37"/>
      <c r="BIF586" s="37"/>
      <c r="BIG586" s="37"/>
      <c r="BIH586" s="37"/>
      <c r="BII586" s="37"/>
      <c r="BIJ586" s="37"/>
      <c r="BIK586" s="37"/>
      <c r="BIL586" s="37"/>
      <c r="BIM586" s="37"/>
      <c r="BIN586" s="37"/>
      <c r="BIO586" s="37"/>
      <c r="BIP586" s="37"/>
      <c r="BIQ586" s="37"/>
      <c r="BIR586" s="37"/>
      <c r="BIS586" s="37"/>
      <c r="BIT586" s="37"/>
      <c r="BIU586" s="37"/>
      <c r="BIV586" s="37"/>
      <c r="BIW586" s="37"/>
      <c r="BIX586" s="37"/>
      <c r="BIY586" s="37"/>
      <c r="BIZ586" s="37"/>
      <c r="BJA586" s="37"/>
      <c r="BJB586" s="37"/>
      <c r="BJC586" s="37"/>
      <c r="BJD586" s="37"/>
      <c r="BJE586" s="37"/>
      <c r="BJF586" s="37"/>
      <c r="BJG586" s="37"/>
      <c r="BJH586" s="37"/>
      <c r="BJI586" s="37"/>
      <c r="BJJ586" s="37"/>
      <c r="BJK586" s="37"/>
      <c r="BJL586" s="37"/>
      <c r="BJM586" s="37"/>
      <c r="BJN586" s="37"/>
      <c r="BJO586" s="37"/>
      <c r="BJP586" s="37"/>
      <c r="BJQ586" s="37"/>
      <c r="BJR586" s="37"/>
      <c r="BJS586" s="37"/>
      <c r="BJT586" s="37"/>
      <c r="BJU586" s="37"/>
      <c r="BJV586" s="37"/>
      <c r="BJW586" s="37"/>
      <c r="BJX586" s="37"/>
      <c r="BJY586" s="37"/>
      <c r="BJZ586" s="37"/>
      <c r="BKA586" s="37"/>
      <c r="BKB586" s="37"/>
      <c r="BKC586" s="37"/>
      <c r="BKD586" s="37"/>
      <c r="BKE586" s="37"/>
      <c r="BKF586" s="37"/>
      <c r="BKG586" s="37"/>
      <c r="BKH586" s="37"/>
      <c r="BKI586" s="37"/>
      <c r="BKJ586" s="37"/>
      <c r="BKK586" s="37"/>
      <c r="BKL586" s="37"/>
      <c r="BKM586" s="37"/>
      <c r="BKN586" s="37"/>
      <c r="BKO586" s="37"/>
      <c r="BKP586" s="37"/>
      <c r="BKQ586" s="37"/>
      <c r="BKR586" s="37"/>
      <c r="BKS586" s="37"/>
      <c r="BKT586" s="37"/>
      <c r="BKU586" s="37"/>
      <c r="BKV586" s="37"/>
      <c r="BKW586" s="37"/>
      <c r="BKX586" s="37"/>
      <c r="BKY586" s="37"/>
      <c r="BKZ586" s="37"/>
      <c r="BLA586" s="37"/>
      <c r="BLB586" s="37"/>
      <c r="BLC586" s="37"/>
      <c r="BLD586" s="37"/>
      <c r="BLE586" s="37"/>
      <c r="BLF586" s="37"/>
      <c r="BLG586" s="37"/>
      <c r="BLH586" s="37"/>
      <c r="BLI586" s="37"/>
      <c r="BLJ586" s="37"/>
      <c r="BLK586" s="37"/>
      <c r="BLL586" s="37"/>
      <c r="BLM586" s="37"/>
      <c r="BLN586" s="37"/>
      <c r="BLO586" s="37"/>
      <c r="BLP586" s="37"/>
      <c r="BLQ586" s="37"/>
      <c r="BLR586" s="37"/>
      <c r="BLS586" s="37"/>
      <c r="BLT586" s="37"/>
      <c r="BLU586" s="37"/>
      <c r="BLV586" s="37"/>
      <c r="BLW586" s="37"/>
      <c r="BLX586" s="37"/>
      <c r="BLY586" s="37"/>
      <c r="BLZ586" s="37"/>
      <c r="BMA586" s="37"/>
      <c r="BMB586" s="37"/>
      <c r="BMC586" s="37"/>
      <c r="BMD586" s="37"/>
      <c r="BME586" s="37"/>
      <c r="BMF586" s="37"/>
      <c r="BMG586" s="37"/>
      <c r="BMH586" s="37"/>
      <c r="BMI586" s="37"/>
      <c r="BMJ586" s="37"/>
      <c r="BMK586" s="37"/>
      <c r="BML586" s="37"/>
      <c r="BMM586" s="37"/>
      <c r="BMN586" s="37"/>
      <c r="BMO586" s="37"/>
      <c r="BMP586" s="37"/>
      <c r="BMQ586" s="37"/>
      <c r="BMR586" s="37"/>
      <c r="BMS586" s="37"/>
      <c r="BMT586" s="37"/>
      <c r="BMU586" s="37"/>
      <c r="BMV586" s="37"/>
      <c r="BMW586" s="37"/>
      <c r="BMX586" s="37"/>
      <c r="BMY586" s="37"/>
      <c r="BMZ586" s="37"/>
      <c r="BNA586" s="37"/>
      <c r="BNB586" s="37"/>
      <c r="BNC586" s="37"/>
      <c r="BND586" s="37"/>
      <c r="BNE586" s="37"/>
      <c r="BNF586" s="37"/>
      <c r="BNG586" s="37"/>
      <c r="BNH586" s="37"/>
      <c r="BNI586" s="37"/>
      <c r="BNJ586" s="37"/>
      <c r="BNK586" s="37"/>
      <c r="BNL586" s="37"/>
      <c r="BNM586" s="37"/>
      <c r="BNN586" s="37"/>
      <c r="BNO586" s="37"/>
      <c r="BNP586" s="37"/>
      <c r="BNQ586" s="37"/>
      <c r="BNR586" s="37"/>
      <c r="BNS586" s="37"/>
      <c r="BNT586" s="37"/>
      <c r="BNU586" s="37"/>
      <c r="BNV586" s="37"/>
      <c r="BNW586" s="37"/>
      <c r="BNX586" s="37"/>
      <c r="BNY586" s="37"/>
      <c r="BNZ586" s="37"/>
      <c r="BOA586" s="37"/>
      <c r="BOB586" s="37"/>
      <c r="BOC586" s="37"/>
      <c r="BOD586" s="37"/>
      <c r="BOE586" s="37"/>
      <c r="BOF586" s="37"/>
      <c r="BOG586" s="37"/>
      <c r="BOH586" s="37"/>
      <c r="BOI586" s="37"/>
      <c r="BOJ586" s="37"/>
      <c r="BOK586" s="37"/>
      <c r="BOL586" s="37"/>
      <c r="BOM586" s="37"/>
      <c r="BON586" s="37"/>
      <c r="BOO586" s="37"/>
      <c r="BOP586" s="37"/>
      <c r="BOQ586" s="37"/>
      <c r="BOR586" s="37"/>
      <c r="BOS586" s="37"/>
      <c r="BOT586" s="37"/>
      <c r="BOU586" s="37"/>
      <c r="BOV586" s="37"/>
      <c r="BOW586" s="37"/>
      <c r="BOX586" s="37"/>
      <c r="BOY586" s="37"/>
      <c r="BOZ586" s="37"/>
      <c r="BPA586" s="37"/>
      <c r="BPB586" s="37"/>
      <c r="BPC586" s="37"/>
      <c r="BPD586" s="37"/>
      <c r="BPE586" s="37"/>
      <c r="BPF586" s="37"/>
      <c r="BPG586" s="37"/>
      <c r="BPH586" s="37"/>
      <c r="BPI586" s="37"/>
      <c r="BPJ586" s="37"/>
      <c r="BPK586" s="37"/>
      <c r="BPL586" s="37"/>
      <c r="BPM586" s="37"/>
      <c r="BPN586" s="37"/>
      <c r="BPO586" s="37"/>
      <c r="BPP586" s="37"/>
      <c r="BPQ586" s="37"/>
      <c r="BPR586" s="37"/>
      <c r="BPS586" s="37"/>
      <c r="BPT586" s="37"/>
      <c r="BPU586" s="37"/>
      <c r="BPV586" s="37"/>
      <c r="BPW586" s="37"/>
      <c r="BPX586" s="37"/>
      <c r="BPY586" s="37"/>
      <c r="BPZ586" s="37"/>
      <c r="BQA586" s="37"/>
      <c r="BQB586" s="37"/>
      <c r="BQC586" s="37"/>
      <c r="BQD586" s="37"/>
      <c r="BQE586" s="37"/>
      <c r="BQF586" s="37"/>
      <c r="BQG586" s="37"/>
      <c r="BQH586" s="37"/>
      <c r="BQI586" s="37"/>
      <c r="BQJ586" s="37"/>
      <c r="BQK586" s="37"/>
      <c r="BQL586" s="37"/>
      <c r="BQM586" s="37"/>
      <c r="BQN586" s="37"/>
      <c r="BQO586" s="37"/>
      <c r="BQP586" s="37"/>
      <c r="BQQ586" s="37"/>
      <c r="BQR586" s="37"/>
      <c r="BQS586" s="37"/>
      <c r="BQT586" s="37"/>
      <c r="BQU586" s="37"/>
      <c r="BQV586" s="37"/>
      <c r="BQW586" s="37"/>
      <c r="BQX586" s="37"/>
      <c r="BQY586" s="37"/>
      <c r="BQZ586" s="37"/>
      <c r="BRA586" s="37"/>
      <c r="BRB586" s="37"/>
      <c r="BRC586" s="37"/>
      <c r="BRD586" s="37"/>
      <c r="BRE586" s="37"/>
      <c r="BRF586" s="37"/>
      <c r="BRG586" s="37"/>
      <c r="BRH586" s="37"/>
      <c r="BRI586" s="37"/>
      <c r="BRJ586" s="37"/>
      <c r="BRK586" s="37"/>
      <c r="BRL586" s="37"/>
      <c r="BRM586" s="37"/>
      <c r="BRN586" s="37"/>
      <c r="BRO586" s="37"/>
      <c r="BRP586" s="37"/>
      <c r="BRQ586" s="37"/>
      <c r="BRR586" s="37"/>
      <c r="BRS586" s="37"/>
      <c r="BRT586" s="37"/>
      <c r="BRU586" s="37"/>
      <c r="BRV586" s="37"/>
      <c r="BRW586" s="37"/>
      <c r="BRX586" s="37"/>
      <c r="BRY586" s="37"/>
      <c r="BRZ586" s="37"/>
      <c r="BSA586" s="37"/>
      <c r="BSB586" s="37"/>
      <c r="BSC586" s="37"/>
      <c r="BSD586" s="37"/>
      <c r="BSE586" s="37"/>
      <c r="BSF586" s="37"/>
      <c r="BSG586" s="37"/>
      <c r="BSH586" s="37"/>
      <c r="BSI586" s="37"/>
      <c r="BSJ586" s="37"/>
      <c r="BSK586" s="37"/>
      <c r="BSL586" s="37"/>
      <c r="BSM586" s="37"/>
      <c r="BSN586" s="37"/>
      <c r="BSO586" s="37"/>
      <c r="BSP586" s="37"/>
      <c r="BSQ586" s="37"/>
      <c r="BSR586" s="37"/>
      <c r="BSS586" s="37"/>
      <c r="BST586" s="37"/>
      <c r="BSU586" s="37"/>
      <c r="BSV586" s="37"/>
      <c r="BSW586" s="37"/>
      <c r="BSX586" s="37"/>
      <c r="BSY586" s="37"/>
      <c r="BSZ586" s="37"/>
      <c r="BTA586" s="37"/>
      <c r="BTB586" s="37"/>
      <c r="BTC586" s="37"/>
      <c r="BTD586" s="37"/>
      <c r="BTE586" s="37"/>
      <c r="BTF586" s="37"/>
      <c r="BTG586" s="37"/>
      <c r="BTH586" s="37"/>
      <c r="BTI586" s="37"/>
      <c r="BTJ586" s="37"/>
      <c r="BTK586" s="37"/>
      <c r="BTL586" s="37"/>
      <c r="BTM586" s="37"/>
      <c r="BTN586" s="37"/>
      <c r="BTO586" s="37"/>
      <c r="BTP586" s="37"/>
      <c r="BTQ586" s="37"/>
      <c r="BTR586" s="37"/>
      <c r="BTS586" s="37"/>
      <c r="BTT586" s="37"/>
      <c r="BTU586" s="37"/>
      <c r="BTV586" s="37"/>
      <c r="BTW586" s="37"/>
      <c r="BTX586" s="37"/>
      <c r="BTY586" s="37"/>
      <c r="BTZ586" s="37"/>
      <c r="BUA586" s="37"/>
      <c r="BUB586" s="37"/>
      <c r="BUC586" s="37"/>
      <c r="BUD586" s="37"/>
      <c r="BUE586" s="37"/>
      <c r="BUF586" s="37"/>
      <c r="BUG586" s="37"/>
      <c r="BUH586" s="37"/>
      <c r="BUI586" s="37"/>
      <c r="BUJ586" s="37"/>
      <c r="BUK586" s="37"/>
      <c r="BUL586" s="37"/>
      <c r="BUM586" s="37"/>
      <c r="BUN586" s="37"/>
      <c r="BUO586" s="37"/>
      <c r="BUP586" s="37"/>
      <c r="BUQ586" s="37"/>
      <c r="BUR586" s="37"/>
      <c r="BUS586" s="37"/>
      <c r="BUT586" s="37"/>
      <c r="BUU586" s="37"/>
      <c r="BUV586" s="37"/>
      <c r="BUW586" s="37"/>
      <c r="BUX586" s="37"/>
      <c r="BUY586" s="37"/>
      <c r="BUZ586" s="37"/>
      <c r="BVA586" s="37"/>
      <c r="BVB586" s="37"/>
      <c r="BVC586" s="37"/>
      <c r="BVD586" s="37"/>
      <c r="BVE586" s="37"/>
      <c r="BVF586" s="37"/>
      <c r="BVG586" s="37"/>
      <c r="BVH586" s="37"/>
      <c r="BVI586" s="37"/>
      <c r="BVJ586" s="37"/>
      <c r="BVK586" s="37"/>
      <c r="BVL586" s="37"/>
      <c r="BVM586" s="37"/>
      <c r="BVN586" s="37"/>
      <c r="BVO586" s="37"/>
      <c r="BVP586" s="37"/>
      <c r="BVQ586" s="37"/>
      <c r="BVR586" s="37"/>
      <c r="BVS586" s="37"/>
      <c r="BVT586" s="37"/>
      <c r="BVU586" s="37"/>
      <c r="BVV586" s="37"/>
      <c r="BVW586" s="37"/>
      <c r="BVX586" s="37"/>
      <c r="BVY586" s="37"/>
      <c r="BVZ586" s="37"/>
      <c r="BWA586" s="37"/>
      <c r="BWB586" s="37"/>
      <c r="BWC586" s="37"/>
      <c r="BWD586" s="37"/>
      <c r="BWE586" s="37"/>
      <c r="BWF586" s="37"/>
      <c r="BWG586" s="37"/>
      <c r="BWH586" s="37"/>
      <c r="BWI586" s="37"/>
      <c r="BWJ586" s="37"/>
      <c r="BWK586" s="37"/>
      <c r="BWL586" s="37"/>
      <c r="BWM586" s="37"/>
      <c r="BWN586" s="37"/>
      <c r="BWO586" s="37"/>
      <c r="BWP586" s="37"/>
      <c r="BWQ586" s="37"/>
      <c r="BWR586" s="37"/>
      <c r="BWS586" s="37"/>
      <c r="BWT586" s="37"/>
      <c r="BWU586" s="37"/>
      <c r="BWV586" s="37"/>
      <c r="BWW586" s="37"/>
      <c r="BWX586" s="37"/>
      <c r="BWY586" s="37"/>
      <c r="BWZ586" s="37"/>
      <c r="BXA586" s="37"/>
      <c r="BXB586" s="37"/>
      <c r="BXC586" s="37"/>
      <c r="BXD586" s="37"/>
      <c r="BXE586" s="37"/>
      <c r="BXF586" s="37"/>
      <c r="BXG586" s="37"/>
      <c r="BXH586" s="37"/>
      <c r="BXI586" s="37"/>
      <c r="BXJ586" s="37"/>
      <c r="BXK586" s="37"/>
      <c r="BXL586" s="37"/>
      <c r="BXM586" s="37"/>
      <c r="BXN586" s="37"/>
      <c r="BXO586" s="37"/>
      <c r="BXP586" s="37"/>
      <c r="BXQ586" s="37"/>
      <c r="BXR586" s="37"/>
      <c r="BXS586" s="37"/>
      <c r="BXT586" s="37"/>
      <c r="BXU586" s="37"/>
      <c r="BXV586" s="37"/>
      <c r="BXW586" s="37"/>
      <c r="BXX586" s="37"/>
      <c r="BXY586" s="37"/>
      <c r="BXZ586" s="37"/>
      <c r="BYA586" s="37"/>
      <c r="BYB586" s="37"/>
      <c r="BYC586" s="37"/>
      <c r="BYD586" s="37"/>
      <c r="BYE586" s="37"/>
      <c r="BYF586" s="37"/>
      <c r="BYG586" s="37"/>
      <c r="BYH586" s="37"/>
      <c r="BYI586" s="37"/>
      <c r="BYJ586" s="37"/>
      <c r="BYK586" s="37"/>
      <c r="BYL586" s="37"/>
      <c r="BYM586" s="37"/>
      <c r="BYN586" s="37"/>
      <c r="BYO586" s="37"/>
      <c r="BYP586" s="37"/>
      <c r="BYQ586" s="37"/>
      <c r="BYR586" s="37"/>
      <c r="BYS586" s="37"/>
      <c r="BYT586" s="37"/>
      <c r="BYU586" s="37"/>
      <c r="BYV586" s="37"/>
      <c r="BYW586" s="37"/>
      <c r="BYX586" s="37"/>
      <c r="BYY586" s="37"/>
      <c r="BYZ586" s="37"/>
      <c r="BZA586" s="37"/>
      <c r="BZB586" s="37"/>
      <c r="BZC586" s="37"/>
      <c r="BZD586" s="37"/>
      <c r="BZE586" s="37"/>
      <c r="BZF586" s="37"/>
      <c r="BZG586" s="37"/>
      <c r="BZH586" s="37"/>
      <c r="BZI586" s="37"/>
      <c r="BZJ586" s="37"/>
      <c r="BZK586" s="37"/>
      <c r="BZL586" s="37"/>
      <c r="BZM586" s="37"/>
      <c r="BZN586" s="37"/>
      <c r="BZO586" s="37"/>
      <c r="BZP586" s="37"/>
      <c r="BZQ586" s="37"/>
      <c r="BZR586" s="37"/>
      <c r="BZS586" s="37"/>
      <c r="BZT586" s="37"/>
      <c r="BZU586" s="37"/>
      <c r="BZV586" s="37"/>
      <c r="BZW586" s="37"/>
      <c r="BZX586" s="37"/>
      <c r="BZY586" s="37"/>
      <c r="BZZ586" s="37"/>
      <c r="CAA586" s="37"/>
      <c r="CAB586" s="37"/>
      <c r="CAC586" s="37"/>
      <c r="CAD586" s="37"/>
      <c r="CAE586" s="37"/>
      <c r="CAF586" s="37"/>
      <c r="CAG586" s="37"/>
      <c r="CAH586" s="37"/>
      <c r="CAI586" s="37"/>
      <c r="CAJ586" s="37"/>
      <c r="CAK586" s="37"/>
      <c r="CAL586" s="37"/>
      <c r="CAM586" s="37"/>
      <c r="CAN586" s="37"/>
      <c r="CAO586" s="37"/>
      <c r="CAP586" s="37"/>
      <c r="CAQ586" s="37"/>
      <c r="CAR586" s="37"/>
      <c r="CAS586" s="37"/>
      <c r="CAT586" s="37"/>
      <c r="CAU586" s="37"/>
      <c r="CAV586" s="37"/>
      <c r="CAW586" s="37"/>
      <c r="CAX586" s="37"/>
      <c r="CAY586" s="37"/>
      <c r="CAZ586" s="37"/>
      <c r="CBA586" s="37"/>
      <c r="CBB586" s="37"/>
      <c r="CBC586" s="37"/>
      <c r="CBD586" s="37"/>
      <c r="CBE586" s="37"/>
      <c r="CBF586" s="37"/>
      <c r="CBG586" s="37"/>
      <c r="CBH586" s="37"/>
      <c r="CBI586" s="37"/>
      <c r="CBJ586" s="37"/>
      <c r="CBK586" s="37"/>
      <c r="CBL586" s="37"/>
      <c r="CBM586" s="37"/>
      <c r="CBN586" s="37"/>
      <c r="CBO586" s="37"/>
      <c r="CBP586" s="37"/>
      <c r="CBQ586" s="37"/>
      <c r="CBR586" s="37"/>
      <c r="CBS586" s="37"/>
      <c r="CBT586" s="37"/>
      <c r="CBU586" s="37"/>
      <c r="CBV586" s="37"/>
      <c r="CBW586" s="37"/>
      <c r="CBX586" s="37"/>
      <c r="CBY586" s="37"/>
      <c r="CBZ586" s="37"/>
      <c r="CCA586" s="37"/>
      <c r="CCB586" s="37"/>
      <c r="CCC586" s="37"/>
      <c r="CCD586" s="37"/>
      <c r="CCE586" s="37"/>
      <c r="CCF586" s="37"/>
      <c r="CCG586" s="37"/>
      <c r="CCH586" s="37"/>
      <c r="CCI586" s="37"/>
      <c r="CCJ586" s="37"/>
      <c r="CCK586" s="37"/>
      <c r="CCL586" s="37"/>
      <c r="CCM586" s="37"/>
      <c r="CCN586" s="37"/>
      <c r="CCO586" s="37"/>
      <c r="CCP586" s="37"/>
      <c r="CCQ586" s="37"/>
      <c r="CCR586" s="37"/>
      <c r="CCS586" s="37"/>
      <c r="CCT586" s="37"/>
      <c r="CCU586" s="37"/>
      <c r="CCV586" s="37"/>
      <c r="CCW586" s="37"/>
      <c r="CCX586" s="37"/>
      <c r="CCY586" s="37"/>
      <c r="CCZ586" s="37"/>
      <c r="CDA586" s="37"/>
      <c r="CDB586" s="37"/>
      <c r="CDC586" s="37"/>
      <c r="CDD586" s="37"/>
      <c r="CDE586" s="37"/>
      <c r="CDF586" s="37"/>
      <c r="CDG586" s="37"/>
      <c r="CDH586" s="37"/>
      <c r="CDI586" s="37"/>
      <c r="CDJ586" s="37"/>
      <c r="CDK586" s="37"/>
      <c r="CDL586" s="37"/>
      <c r="CDM586" s="37"/>
      <c r="CDN586" s="37"/>
      <c r="CDO586" s="37"/>
      <c r="CDP586" s="37"/>
      <c r="CDQ586" s="37"/>
      <c r="CDR586" s="37"/>
      <c r="CDS586" s="37"/>
      <c r="CDT586" s="37"/>
      <c r="CDU586" s="37"/>
      <c r="CDV586" s="37"/>
      <c r="CDW586" s="37"/>
      <c r="CDX586" s="37"/>
      <c r="CDY586" s="37"/>
      <c r="CDZ586" s="37"/>
      <c r="CEA586" s="37"/>
      <c r="CEB586" s="37"/>
      <c r="CEC586" s="37"/>
      <c r="CED586" s="37"/>
      <c r="CEE586" s="37"/>
      <c r="CEF586" s="37"/>
      <c r="CEG586" s="37"/>
      <c r="CEH586" s="37"/>
      <c r="CEI586" s="37"/>
      <c r="CEJ586" s="37"/>
      <c r="CEK586" s="37"/>
      <c r="CEL586" s="37"/>
      <c r="CEM586" s="37"/>
      <c r="CEN586" s="37"/>
      <c r="CEO586" s="37"/>
      <c r="CEP586" s="37"/>
      <c r="CEQ586" s="37"/>
      <c r="CER586" s="37"/>
      <c r="CES586" s="37"/>
      <c r="CET586" s="37"/>
      <c r="CEU586" s="37"/>
      <c r="CEV586" s="37"/>
      <c r="CEW586" s="37"/>
      <c r="CEX586" s="37"/>
      <c r="CEY586" s="37"/>
      <c r="CEZ586" s="37"/>
    </row>
    <row r="587" spans="1:2184" s="163" customFormat="1" ht="12.75" customHeight="1">
      <c r="A587" s="984"/>
      <c r="B587" s="292">
        <v>80101600</v>
      </c>
      <c r="C587" s="996"/>
      <c r="D587" s="981"/>
      <c r="E587" s="974"/>
      <c r="F587" s="974"/>
      <c r="G587" s="966"/>
      <c r="H587" s="997"/>
      <c r="I587" s="995"/>
      <c r="J587" s="974"/>
      <c r="K587" s="974"/>
      <c r="L587" s="974"/>
      <c r="M587" s="972"/>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c r="DW587" s="37"/>
      <c r="DX587" s="37"/>
      <c r="DY587" s="37"/>
      <c r="DZ587" s="37"/>
      <c r="EA587" s="37"/>
      <c r="EB587" s="37"/>
      <c r="EC587" s="37"/>
      <c r="ED587" s="37"/>
      <c r="EE587" s="37"/>
      <c r="EF587" s="37"/>
      <c r="EG587" s="37"/>
      <c r="EH587" s="37"/>
      <c r="EI587" s="37"/>
      <c r="EJ587" s="37"/>
      <c r="EK587" s="37"/>
      <c r="EL587" s="37"/>
      <c r="EM587" s="37"/>
      <c r="EN587" s="37"/>
      <c r="EO587" s="37"/>
      <c r="EP587" s="37"/>
      <c r="EQ587" s="37"/>
      <c r="ER587" s="37"/>
      <c r="ES587" s="37"/>
      <c r="ET587" s="37"/>
      <c r="EU587" s="37"/>
      <c r="EV587" s="37"/>
      <c r="EW587" s="37"/>
      <c r="EX587" s="37"/>
      <c r="EY587" s="37"/>
      <c r="EZ587" s="37"/>
      <c r="FA587" s="37"/>
      <c r="FB587" s="37"/>
      <c r="FC587" s="37"/>
      <c r="FD587" s="37"/>
      <c r="FE587" s="37"/>
      <c r="FF587" s="37"/>
      <c r="FG587" s="37"/>
      <c r="FH587" s="37"/>
      <c r="FI587" s="37"/>
      <c r="FJ587" s="37"/>
      <c r="FK587" s="37"/>
      <c r="FL587" s="37"/>
      <c r="FM587" s="37"/>
      <c r="FN587" s="37"/>
      <c r="FO587" s="37"/>
      <c r="FP587" s="37"/>
      <c r="FQ587" s="37"/>
      <c r="FR587" s="37"/>
      <c r="FS587" s="37"/>
      <c r="FT587" s="37"/>
      <c r="FU587" s="37"/>
      <c r="FV587" s="37"/>
      <c r="FW587" s="37"/>
      <c r="FX587" s="37"/>
      <c r="FY587" s="37"/>
      <c r="FZ587" s="37"/>
      <c r="GA587" s="37"/>
      <c r="GB587" s="37"/>
      <c r="GC587" s="37"/>
      <c r="GD587" s="37"/>
      <c r="GE587" s="37"/>
      <c r="GF587" s="37"/>
      <c r="GG587" s="37"/>
      <c r="GH587" s="37"/>
      <c r="GI587" s="37"/>
      <c r="GJ587" s="37"/>
      <c r="GK587" s="37"/>
      <c r="GL587" s="37"/>
      <c r="GM587" s="37"/>
      <c r="GN587" s="37"/>
      <c r="GO587" s="37"/>
      <c r="GP587" s="37"/>
      <c r="GQ587" s="37"/>
      <c r="GR587" s="37"/>
      <c r="GS587" s="37"/>
      <c r="GT587" s="37"/>
      <c r="GU587" s="37"/>
      <c r="GV587" s="37"/>
      <c r="GW587" s="37"/>
      <c r="GX587" s="37"/>
      <c r="GY587" s="37"/>
      <c r="GZ587" s="37"/>
      <c r="HA587" s="37"/>
      <c r="HB587" s="37"/>
      <c r="HC587" s="37"/>
      <c r="HD587" s="37"/>
      <c r="HE587" s="37"/>
      <c r="HF587" s="37"/>
      <c r="HG587" s="37"/>
      <c r="HH587" s="37"/>
      <c r="HI587" s="37"/>
      <c r="HJ587" s="37"/>
      <c r="HK587" s="37"/>
      <c r="HL587" s="37"/>
      <c r="HM587" s="37"/>
      <c r="HN587" s="37"/>
      <c r="HO587" s="37"/>
      <c r="HP587" s="37"/>
      <c r="HQ587" s="37"/>
      <c r="HR587" s="37"/>
      <c r="HS587" s="37"/>
      <c r="HT587" s="37"/>
      <c r="HU587" s="37"/>
      <c r="HV587" s="37"/>
      <c r="HW587" s="37"/>
      <c r="HX587" s="37"/>
      <c r="HY587" s="37"/>
      <c r="HZ587" s="37"/>
      <c r="IA587" s="37"/>
      <c r="IB587" s="37"/>
      <c r="IC587" s="37"/>
      <c r="ID587" s="37"/>
      <c r="IE587" s="37"/>
      <c r="IF587" s="37"/>
      <c r="IG587" s="37"/>
      <c r="IH587" s="37"/>
      <c r="II587" s="37"/>
      <c r="IJ587" s="37"/>
      <c r="IK587" s="37"/>
      <c r="IL587" s="37"/>
      <c r="IM587" s="37"/>
      <c r="IN587" s="37"/>
      <c r="IO587" s="37"/>
      <c r="IP587" s="37"/>
      <c r="IQ587" s="37"/>
      <c r="IR587" s="37"/>
      <c r="IS587" s="37"/>
      <c r="IT587" s="37"/>
      <c r="IU587" s="37"/>
      <c r="IV587" s="37"/>
      <c r="IW587" s="37"/>
      <c r="IX587" s="37"/>
      <c r="IY587" s="37"/>
      <c r="IZ587" s="37"/>
      <c r="JA587" s="37"/>
      <c r="JB587" s="37"/>
      <c r="JC587" s="37"/>
      <c r="JD587" s="37"/>
      <c r="JE587" s="37"/>
      <c r="JF587" s="37"/>
      <c r="JG587" s="37"/>
      <c r="JH587" s="37"/>
      <c r="JI587" s="37"/>
      <c r="JJ587" s="37"/>
      <c r="JK587" s="37"/>
      <c r="JL587" s="37"/>
      <c r="JM587" s="37"/>
      <c r="JN587" s="37"/>
      <c r="JO587" s="37"/>
      <c r="JP587" s="37"/>
      <c r="JQ587" s="37"/>
      <c r="JR587" s="37"/>
      <c r="JS587" s="37"/>
      <c r="JT587" s="37"/>
      <c r="JU587" s="37"/>
      <c r="JV587" s="37"/>
      <c r="JW587" s="37"/>
      <c r="JX587" s="37"/>
      <c r="JY587" s="37"/>
      <c r="JZ587" s="37"/>
      <c r="KA587" s="37"/>
      <c r="KB587" s="37"/>
      <c r="KC587" s="37"/>
      <c r="KD587" s="37"/>
      <c r="KE587" s="37"/>
      <c r="KF587" s="37"/>
      <c r="KG587" s="37"/>
      <c r="KH587" s="37"/>
      <c r="KI587" s="37"/>
      <c r="KJ587" s="37"/>
      <c r="KK587" s="37"/>
      <c r="KL587" s="37"/>
      <c r="KM587" s="37"/>
      <c r="KN587" s="37"/>
      <c r="KO587" s="37"/>
      <c r="KP587" s="37"/>
      <c r="KQ587" s="37"/>
      <c r="KR587" s="37"/>
      <c r="KS587" s="37"/>
      <c r="KT587" s="37"/>
      <c r="KU587" s="37"/>
      <c r="KV587" s="37"/>
      <c r="KW587" s="37"/>
      <c r="KX587" s="37"/>
      <c r="KY587" s="37"/>
      <c r="KZ587" s="37"/>
      <c r="LA587" s="37"/>
      <c r="LB587" s="37"/>
      <c r="LC587" s="37"/>
      <c r="LD587" s="37"/>
      <c r="LE587" s="37"/>
      <c r="LF587" s="37"/>
      <c r="LG587" s="37"/>
      <c r="LH587" s="37"/>
      <c r="LI587" s="37"/>
      <c r="LJ587" s="37"/>
      <c r="LK587" s="37"/>
      <c r="LL587" s="37"/>
      <c r="LM587" s="37"/>
      <c r="LN587" s="37"/>
      <c r="LO587" s="37"/>
      <c r="LP587" s="37"/>
      <c r="LQ587" s="37"/>
      <c r="LR587" s="37"/>
      <c r="LS587" s="37"/>
      <c r="LT587" s="37"/>
      <c r="LU587" s="37"/>
      <c r="LV587" s="37"/>
      <c r="LW587" s="37"/>
      <c r="LX587" s="37"/>
      <c r="LY587" s="37"/>
      <c r="LZ587" s="37"/>
      <c r="MA587" s="37"/>
      <c r="MB587" s="37"/>
      <c r="MC587" s="37"/>
      <c r="MD587" s="37"/>
      <c r="ME587" s="37"/>
      <c r="MF587" s="37"/>
      <c r="MG587" s="37"/>
      <c r="MH587" s="37"/>
      <c r="MI587" s="37"/>
      <c r="MJ587" s="37"/>
      <c r="MK587" s="37"/>
      <c r="ML587" s="37"/>
      <c r="MM587" s="37"/>
      <c r="MN587" s="37"/>
      <c r="MO587" s="37"/>
      <c r="MP587" s="37"/>
      <c r="MQ587" s="37"/>
      <c r="MR587" s="37"/>
      <c r="MS587" s="37"/>
      <c r="MT587" s="37"/>
      <c r="MU587" s="37"/>
      <c r="MV587" s="37"/>
      <c r="MW587" s="37"/>
      <c r="MX587" s="37"/>
      <c r="MY587" s="37"/>
      <c r="MZ587" s="37"/>
      <c r="NA587" s="37"/>
      <c r="NB587" s="37"/>
      <c r="NC587" s="37"/>
      <c r="ND587" s="37"/>
      <c r="NE587" s="37"/>
      <c r="NF587" s="37"/>
      <c r="NG587" s="37"/>
      <c r="NH587" s="37"/>
      <c r="NI587" s="37"/>
      <c r="NJ587" s="37"/>
      <c r="NK587" s="37"/>
      <c r="NL587" s="37"/>
      <c r="NM587" s="37"/>
      <c r="NN587" s="37"/>
      <c r="NO587" s="37"/>
      <c r="NP587" s="37"/>
      <c r="NQ587" s="37"/>
      <c r="NR587" s="37"/>
      <c r="NS587" s="37"/>
      <c r="NT587" s="37"/>
      <c r="NU587" s="37"/>
      <c r="NV587" s="37"/>
      <c r="NW587" s="37"/>
      <c r="NX587" s="37"/>
      <c r="NY587" s="37"/>
      <c r="NZ587" s="37"/>
      <c r="OA587" s="37"/>
      <c r="OB587" s="37"/>
      <c r="OC587" s="37"/>
      <c r="OD587" s="37"/>
      <c r="OE587" s="37"/>
      <c r="OF587" s="37"/>
      <c r="OG587" s="37"/>
      <c r="OH587" s="37"/>
      <c r="OI587" s="37"/>
      <c r="OJ587" s="37"/>
      <c r="OK587" s="37"/>
      <c r="OL587" s="37"/>
      <c r="OM587" s="37"/>
      <c r="ON587" s="37"/>
      <c r="OO587" s="37"/>
      <c r="OP587" s="37"/>
      <c r="OQ587" s="37"/>
      <c r="OR587" s="37"/>
      <c r="OS587" s="37"/>
      <c r="OT587" s="37"/>
      <c r="OU587" s="37"/>
      <c r="OV587" s="37"/>
      <c r="OW587" s="37"/>
      <c r="OX587" s="37"/>
      <c r="OY587" s="37"/>
      <c r="OZ587" s="37"/>
      <c r="PA587" s="37"/>
      <c r="PB587" s="37"/>
      <c r="PC587" s="37"/>
      <c r="PD587" s="37"/>
      <c r="PE587" s="37"/>
      <c r="PF587" s="37"/>
      <c r="PG587" s="37"/>
      <c r="PH587" s="37"/>
      <c r="PI587" s="37"/>
      <c r="PJ587" s="37"/>
      <c r="PK587" s="37"/>
      <c r="PL587" s="37"/>
      <c r="PM587" s="37"/>
      <c r="PN587" s="37"/>
      <c r="PO587" s="37"/>
      <c r="PP587" s="37"/>
      <c r="PQ587" s="37"/>
      <c r="PR587" s="37"/>
      <c r="PS587" s="37"/>
      <c r="PT587" s="37"/>
      <c r="PU587" s="37"/>
      <c r="PV587" s="37"/>
      <c r="PW587" s="37"/>
      <c r="PX587" s="37"/>
      <c r="PY587" s="37"/>
      <c r="PZ587" s="37"/>
      <c r="QA587" s="37"/>
      <c r="QB587" s="37"/>
      <c r="QC587" s="37"/>
      <c r="QD587" s="37"/>
      <c r="QE587" s="37"/>
      <c r="QF587" s="37"/>
      <c r="QG587" s="37"/>
      <c r="QH587" s="37"/>
      <c r="QI587" s="37"/>
      <c r="QJ587" s="37"/>
      <c r="QK587" s="37"/>
      <c r="QL587" s="37"/>
      <c r="QM587" s="37"/>
      <c r="QN587" s="37"/>
      <c r="QO587" s="37"/>
      <c r="QP587" s="37"/>
      <c r="QQ587" s="37"/>
      <c r="QR587" s="37"/>
      <c r="QS587" s="37"/>
      <c r="QT587" s="37"/>
      <c r="QU587" s="37"/>
      <c r="QV587" s="37"/>
      <c r="QW587" s="37"/>
      <c r="QX587" s="37"/>
      <c r="QY587" s="37"/>
      <c r="QZ587" s="37"/>
      <c r="RA587" s="37"/>
      <c r="RB587" s="37"/>
      <c r="RC587" s="37"/>
      <c r="RD587" s="37"/>
      <c r="RE587" s="37"/>
      <c r="RF587" s="37"/>
      <c r="RG587" s="37"/>
      <c r="RH587" s="37"/>
      <c r="RI587" s="37"/>
      <c r="RJ587" s="37"/>
      <c r="RK587" s="37"/>
      <c r="RL587" s="37"/>
      <c r="RM587" s="37"/>
      <c r="RN587" s="37"/>
      <c r="RO587" s="37"/>
      <c r="RP587" s="37"/>
      <c r="RQ587" s="37"/>
      <c r="RR587" s="37"/>
      <c r="RS587" s="37"/>
      <c r="RT587" s="37"/>
      <c r="RU587" s="37"/>
      <c r="RV587" s="37"/>
      <c r="RW587" s="37"/>
      <c r="RX587" s="37"/>
      <c r="RY587" s="37"/>
      <c r="RZ587" s="37"/>
      <c r="SA587" s="37"/>
      <c r="SB587" s="37"/>
      <c r="SC587" s="37"/>
      <c r="SD587" s="37"/>
      <c r="SE587" s="37"/>
      <c r="SF587" s="37"/>
      <c r="SG587" s="37"/>
      <c r="SH587" s="37"/>
      <c r="SI587" s="37"/>
      <c r="SJ587" s="37"/>
      <c r="SK587" s="37"/>
      <c r="SL587" s="37"/>
      <c r="SM587" s="37"/>
      <c r="SN587" s="37"/>
      <c r="SO587" s="37"/>
      <c r="SP587" s="37"/>
      <c r="SQ587" s="37"/>
      <c r="SR587" s="37"/>
      <c r="SS587" s="37"/>
      <c r="ST587" s="37"/>
      <c r="SU587" s="37"/>
      <c r="SV587" s="37"/>
      <c r="SW587" s="37"/>
      <c r="SX587" s="37"/>
      <c r="SY587" s="37"/>
      <c r="SZ587" s="37"/>
      <c r="TA587" s="37"/>
      <c r="TB587" s="37"/>
      <c r="TC587" s="37"/>
      <c r="TD587" s="37"/>
      <c r="TE587" s="37"/>
      <c r="TF587" s="37"/>
      <c r="TG587" s="37"/>
      <c r="TH587" s="37"/>
      <c r="TI587" s="37"/>
      <c r="TJ587" s="37"/>
      <c r="TK587" s="37"/>
      <c r="TL587" s="37"/>
      <c r="TM587" s="37"/>
      <c r="TN587" s="37"/>
      <c r="TO587" s="37"/>
      <c r="TP587" s="37"/>
      <c r="TQ587" s="37"/>
      <c r="TR587" s="37"/>
      <c r="TS587" s="37"/>
      <c r="TT587" s="37"/>
      <c r="TU587" s="37"/>
      <c r="TV587" s="37"/>
      <c r="TW587" s="37"/>
      <c r="TX587" s="37"/>
      <c r="TY587" s="37"/>
      <c r="TZ587" s="37"/>
      <c r="UA587" s="37"/>
      <c r="UB587" s="37"/>
      <c r="UC587" s="37"/>
      <c r="UD587" s="37"/>
      <c r="UE587" s="37"/>
      <c r="UF587" s="37"/>
      <c r="UG587" s="37"/>
      <c r="UH587" s="37"/>
      <c r="UI587" s="37"/>
      <c r="UJ587" s="37"/>
      <c r="UK587" s="37"/>
      <c r="UL587" s="37"/>
      <c r="UM587" s="37"/>
      <c r="UN587" s="37"/>
      <c r="UO587" s="37"/>
      <c r="UP587" s="37"/>
      <c r="UQ587" s="37"/>
      <c r="UR587" s="37"/>
      <c r="US587" s="37"/>
      <c r="UT587" s="37"/>
      <c r="UU587" s="37"/>
      <c r="UV587" s="37"/>
      <c r="UW587" s="37"/>
      <c r="UX587" s="37"/>
      <c r="UY587" s="37"/>
      <c r="UZ587" s="37"/>
      <c r="VA587" s="37"/>
      <c r="VB587" s="37"/>
      <c r="VC587" s="37"/>
      <c r="VD587" s="37"/>
      <c r="VE587" s="37"/>
      <c r="VF587" s="37"/>
      <c r="VG587" s="37"/>
      <c r="VH587" s="37"/>
      <c r="VI587" s="37"/>
      <c r="VJ587" s="37"/>
      <c r="VK587" s="37"/>
      <c r="VL587" s="37"/>
      <c r="VM587" s="37"/>
      <c r="VN587" s="37"/>
      <c r="VO587" s="37"/>
      <c r="VP587" s="37"/>
      <c r="VQ587" s="37"/>
      <c r="VR587" s="37"/>
      <c r="VS587" s="37"/>
      <c r="VT587" s="37"/>
      <c r="VU587" s="37"/>
      <c r="VV587" s="37"/>
      <c r="VW587" s="37"/>
      <c r="VX587" s="37"/>
      <c r="VY587" s="37"/>
      <c r="VZ587" s="37"/>
      <c r="WA587" s="37"/>
      <c r="WB587" s="37"/>
      <c r="WC587" s="37"/>
      <c r="WD587" s="37"/>
      <c r="WE587" s="37"/>
      <c r="WF587" s="37"/>
      <c r="WG587" s="37"/>
      <c r="WH587" s="37"/>
      <c r="WI587" s="37"/>
      <c r="WJ587" s="37"/>
      <c r="WK587" s="37"/>
      <c r="WL587" s="37"/>
      <c r="WM587" s="37"/>
      <c r="WN587" s="37"/>
      <c r="WO587" s="37"/>
      <c r="WP587" s="37"/>
      <c r="WQ587" s="37"/>
      <c r="WR587" s="37"/>
      <c r="WS587" s="37"/>
      <c r="WT587" s="37"/>
      <c r="WU587" s="37"/>
      <c r="WV587" s="37"/>
      <c r="WW587" s="37"/>
      <c r="WX587" s="37"/>
      <c r="WY587" s="37"/>
      <c r="WZ587" s="37"/>
      <c r="XA587" s="37"/>
      <c r="XB587" s="37"/>
      <c r="XC587" s="37"/>
      <c r="XD587" s="37"/>
      <c r="XE587" s="37"/>
      <c r="XF587" s="37"/>
      <c r="XG587" s="37"/>
      <c r="XH587" s="37"/>
      <c r="XI587" s="37"/>
      <c r="XJ587" s="37"/>
      <c r="XK587" s="37"/>
      <c r="XL587" s="37"/>
      <c r="XM587" s="37"/>
      <c r="XN587" s="37"/>
      <c r="XO587" s="37"/>
      <c r="XP587" s="37"/>
      <c r="XQ587" s="37"/>
      <c r="XR587" s="37"/>
      <c r="XS587" s="37"/>
      <c r="XT587" s="37"/>
      <c r="XU587" s="37"/>
      <c r="XV587" s="37"/>
      <c r="XW587" s="37"/>
      <c r="XX587" s="37"/>
      <c r="XY587" s="37"/>
      <c r="XZ587" s="37"/>
      <c r="YA587" s="37"/>
      <c r="YB587" s="37"/>
      <c r="YC587" s="37"/>
      <c r="YD587" s="37"/>
      <c r="YE587" s="37"/>
      <c r="YF587" s="37"/>
      <c r="YG587" s="37"/>
      <c r="YH587" s="37"/>
      <c r="YI587" s="37"/>
      <c r="YJ587" s="37"/>
      <c r="YK587" s="37"/>
      <c r="YL587" s="37"/>
      <c r="YM587" s="37"/>
      <c r="YN587" s="37"/>
      <c r="YO587" s="37"/>
      <c r="YP587" s="37"/>
      <c r="YQ587" s="37"/>
      <c r="YR587" s="37"/>
      <c r="YS587" s="37"/>
      <c r="YT587" s="37"/>
      <c r="YU587" s="37"/>
      <c r="YV587" s="37"/>
      <c r="YW587" s="37"/>
      <c r="YX587" s="37"/>
      <c r="YY587" s="37"/>
      <c r="YZ587" s="37"/>
      <c r="ZA587" s="37"/>
      <c r="ZB587" s="37"/>
      <c r="ZC587" s="37"/>
      <c r="ZD587" s="37"/>
      <c r="ZE587" s="37"/>
      <c r="ZF587" s="37"/>
      <c r="ZG587" s="37"/>
      <c r="ZH587" s="37"/>
      <c r="ZI587" s="37"/>
      <c r="ZJ587" s="37"/>
      <c r="ZK587" s="37"/>
      <c r="ZL587" s="37"/>
      <c r="ZM587" s="37"/>
      <c r="ZN587" s="37"/>
      <c r="ZO587" s="37"/>
      <c r="ZP587" s="37"/>
      <c r="ZQ587" s="37"/>
      <c r="ZR587" s="37"/>
      <c r="ZS587" s="37"/>
      <c r="ZT587" s="37"/>
      <c r="ZU587" s="37"/>
      <c r="ZV587" s="37"/>
      <c r="ZW587" s="37"/>
      <c r="ZX587" s="37"/>
      <c r="ZY587" s="37"/>
      <c r="ZZ587" s="37"/>
      <c r="AAA587" s="37"/>
      <c r="AAB587" s="37"/>
      <c r="AAC587" s="37"/>
      <c r="AAD587" s="37"/>
      <c r="AAE587" s="37"/>
      <c r="AAF587" s="37"/>
      <c r="AAG587" s="37"/>
      <c r="AAH587" s="37"/>
      <c r="AAI587" s="37"/>
      <c r="AAJ587" s="37"/>
      <c r="AAK587" s="37"/>
      <c r="AAL587" s="37"/>
      <c r="AAM587" s="37"/>
      <c r="AAN587" s="37"/>
      <c r="AAO587" s="37"/>
      <c r="AAP587" s="37"/>
      <c r="AAQ587" s="37"/>
      <c r="AAR587" s="37"/>
      <c r="AAS587" s="37"/>
      <c r="AAT587" s="37"/>
      <c r="AAU587" s="37"/>
      <c r="AAV587" s="37"/>
      <c r="AAW587" s="37"/>
      <c r="AAX587" s="37"/>
      <c r="AAY587" s="37"/>
      <c r="AAZ587" s="37"/>
      <c r="ABA587" s="37"/>
      <c r="ABB587" s="37"/>
      <c r="ABC587" s="37"/>
      <c r="ABD587" s="37"/>
      <c r="ABE587" s="37"/>
      <c r="ABF587" s="37"/>
      <c r="ABG587" s="37"/>
      <c r="ABH587" s="37"/>
      <c r="ABI587" s="37"/>
      <c r="ABJ587" s="37"/>
      <c r="ABK587" s="37"/>
      <c r="ABL587" s="37"/>
      <c r="ABM587" s="37"/>
      <c r="ABN587" s="37"/>
      <c r="ABO587" s="37"/>
      <c r="ABP587" s="37"/>
      <c r="ABQ587" s="37"/>
      <c r="ABR587" s="37"/>
      <c r="ABS587" s="37"/>
      <c r="ABT587" s="37"/>
      <c r="ABU587" s="37"/>
      <c r="ABV587" s="37"/>
      <c r="ABW587" s="37"/>
      <c r="ABX587" s="37"/>
      <c r="ABY587" s="37"/>
      <c r="ABZ587" s="37"/>
      <c r="ACA587" s="37"/>
      <c r="ACB587" s="37"/>
      <c r="ACC587" s="37"/>
      <c r="ACD587" s="37"/>
      <c r="ACE587" s="37"/>
      <c r="ACF587" s="37"/>
      <c r="ACG587" s="37"/>
      <c r="ACH587" s="37"/>
      <c r="ACI587" s="37"/>
      <c r="ACJ587" s="37"/>
      <c r="ACK587" s="37"/>
      <c r="ACL587" s="37"/>
      <c r="ACM587" s="37"/>
      <c r="ACN587" s="37"/>
      <c r="ACO587" s="37"/>
      <c r="ACP587" s="37"/>
      <c r="ACQ587" s="37"/>
      <c r="ACR587" s="37"/>
      <c r="ACS587" s="37"/>
      <c r="ACT587" s="37"/>
      <c r="ACU587" s="37"/>
      <c r="ACV587" s="37"/>
      <c r="ACW587" s="37"/>
      <c r="ACX587" s="37"/>
      <c r="ACY587" s="37"/>
      <c r="ACZ587" s="37"/>
      <c r="ADA587" s="37"/>
      <c r="ADB587" s="37"/>
      <c r="ADC587" s="37"/>
      <c r="ADD587" s="37"/>
      <c r="ADE587" s="37"/>
      <c r="ADF587" s="37"/>
      <c r="ADG587" s="37"/>
      <c r="ADH587" s="37"/>
      <c r="ADI587" s="37"/>
      <c r="ADJ587" s="37"/>
      <c r="ADK587" s="37"/>
      <c r="ADL587" s="37"/>
      <c r="ADM587" s="37"/>
      <c r="ADN587" s="37"/>
      <c r="ADO587" s="37"/>
      <c r="ADP587" s="37"/>
      <c r="ADQ587" s="37"/>
      <c r="ADR587" s="37"/>
      <c r="ADS587" s="37"/>
      <c r="ADT587" s="37"/>
      <c r="ADU587" s="37"/>
      <c r="ADV587" s="37"/>
      <c r="ADW587" s="37"/>
      <c r="ADX587" s="37"/>
      <c r="ADY587" s="37"/>
      <c r="ADZ587" s="37"/>
      <c r="AEA587" s="37"/>
      <c r="AEB587" s="37"/>
      <c r="AEC587" s="37"/>
      <c r="AED587" s="37"/>
      <c r="AEE587" s="37"/>
      <c r="AEF587" s="37"/>
      <c r="AEG587" s="37"/>
      <c r="AEH587" s="37"/>
      <c r="AEI587" s="37"/>
      <c r="AEJ587" s="37"/>
      <c r="AEK587" s="37"/>
      <c r="AEL587" s="37"/>
      <c r="AEM587" s="37"/>
      <c r="AEN587" s="37"/>
      <c r="AEO587" s="37"/>
      <c r="AEP587" s="37"/>
      <c r="AEQ587" s="37"/>
      <c r="AER587" s="37"/>
      <c r="AES587" s="37"/>
      <c r="AET587" s="37"/>
      <c r="AEU587" s="37"/>
      <c r="AEV587" s="37"/>
      <c r="AEW587" s="37"/>
      <c r="AEX587" s="37"/>
      <c r="AEY587" s="37"/>
      <c r="AEZ587" s="37"/>
      <c r="AFA587" s="37"/>
      <c r="AFB587" s="37"/>
      <c r="AFC587" s="37"/>
      <c r="AFD587" s="37"/>
      <c r="AFE587" s="37"/>
      <c r="AFF587" s="37"/>
      <c r="AFG587" s="37"/>
      <c r="AFH587" s="37"/>
      <c r="AFI587" s="37"/>
      <c r="AFJ587" s="37"/>
      <c r="AFK587" s="37"/>
      <c r="AFL587" s="37"/>
      <c r="AFM587" s="37"/>
      <c r="AFN587" s="37"/>
      <c r="AFO587" s="37"/>
      <c r="AFP587" s="37"/>
      <c r="AFQ587" s="37"/>
      <c r="AFR587" s="37"/>
      <c r="AFS587" s="37"/>
      <c r="AFT587" s="37"/>
      <c r="AFU587" s="37"/>
      <c r="AFV587" s="37"/>
      <c r="AFW587" s="37"/>
      <c r="AFX587" s="37"/>
      <c r="AFY587" s="37"/>
      <c r="AFZ587" s="37"/>
      <c r="AGA587" s="37"/>
      <c r="AGB587" s="37"/>
      <c r="AGC587" s="37"/>
      <c r="AGD587" s="37"/>
      <c r="AGE587" s="37"/>
      <c r="AGF587" s="37"/>
      <c r="AGG587" s="37"/>
      <c r="AGH587" s="37"/>
      <c r="AGI587" s="37"/>
      <c r="AGJ587" s="37"/>
      <c r="AGK587" s="37"/>
      <c r="AGL587" s="37"/>
      <c r="AGM587" s="37"/>
      <c r="AGN587" s="37"/>
      <c r="AGO587" s="37"/>
      <c r="AGP587" s="37"/>
      <c r="AGQ587" s="37"/>
      <c r="AGR587" s="37"/>
      <c r="AGS587" s="37"/>
      <c r="AGT587" s="37"/>
      <c r="AGU587" s="37"/>
      <c r="AGV587" s="37"/>
      <c r="AGW587" s="37"/>
      <c r="AGX587" s="37"/>
      <c r="AGY587" s="37"/>
      <c r="AGZ587" s="37"/>
      <c r="AHA587" s="37"/>
      <c r="AHB587" s="37"/>
      <c r="AHC587" s="37"/>
      <c r="AHD587" s="37"/>
      <c r="AHE587" s="37"/>
      <c r="AHF587" s="37"/>
      <c r="AHG587" s="37"/>
      <c r="AHH587" s="37"/>
      <c r="AHI587" s="37"/>
      <c r="AHJ587" s="37"/>
      <c r="AHK587" s="37"/>
      <c r="AHL587" s="37"/>
      <c r="AHM587" s="37"/>
      <c r="AHN587" s="37"/>
      <c r="AHO587" s="37"/>
      <c r="AHP587" s="37"/>
      <c r="AHQ587" s="37"/>
      <c r="AHR587" s="37"/>
      <c r="AHS587" s="37"/>
      <c r="AHT587" s="37"/>
      <c r="AHU587" s="37"/>
      <c r="AHV587" s="37"/>
      <c r="AHW587" s="37"/>
      <c r="AHX587" s="37"/>
      <c r="AHY587" s="37"/>
      <c r="AHZ587" s="37"/>
      <c r="AIA587" s="37"/>
      <c r="AIB587" s="37"/>
      <c r="AIC587" s="37"/>
      <c r="AID587" s="37"/>
      <c r="AIE587" s="37"/>
      <c r="AIF587" s="37"/>
      <c r="AIG587" s="37"/>
      <c r="AIH587" s="37"/>
      <c r="AII587" s="37"/>
      <c r="AIJ587" s="37"/>
      <c r="AIK587" s="37"/>
      <c r="AIL587" s="37"/>
      <c r="AIM587" s="37"/>
      <c r="AIN587" s="37"/>
      <c r="AIO587" s="37"/>
      <c r="AIP587" s="37"/>
      <c r="AIQ587" s="37"/>
      <c r="AIR587" s="37"/>
      <c r="AIS587" s="37"/>
      <c r="AIT587" s="37"/>
      <c r="AIU587" s="37"/>
      <c r="AIV587" s="37"/>
      <c r="AIW587" s="37"/>
      <c r="AIX587" s="37"/>
      <c r="AIY587" s="37"/>
      <c r="AIZ587" s="37"/>
      <c r="AJA587" s="37"/>
      <c r="AJB587" s="37"/>
      <c r="AJC587" s="37"/>
      <c r="AJD587" s="37"/>
      <c r="AJE587" s="37"/>
      <c r="AJF587" s="37"/>
      <c r="AJG587" s="37"/>
      <c r="AJH587" s="37"/>
      <c r="AJI587" s="37"/>
      <c r="AJJ587" s="37"/>
      <c r="AJK587" s="37"/>
      <c r="AJL587" s="37"/>
      <c r="AJM587" s="37"/>
      <c r="AJN587" s="37"/>
      <c r="AJO587" s="37"/>
      <c r="AJP587" s="37"/>
      <c r="AJQ587" s="37"/>
      <c r="AJR587" s="37"/>
      <c r="AJS587" s="37"/>
      <c r="AJT587" s="37"/>
      <c r="AJU587" s="37"/>
      <c r="AJV587" s="37"/>
      <c r="AJW587" s="37"/>
      <c r="AJX587" s="37"/>
      <c r="AJY587" s="37"/>
      <c r="AJZ587" s="37"/>
      <c r="AKA587" s="37"/>
      <c r="AKB587" s="37"/>
      <c r="AKC587" s="37"/>
      <c r="AKD587" s="37"/>
      <c r="AKE587" s="37"/>
      <c r="AKF587" s="37"/>
      <c r="AKG587" s="37"/>
      <c r="AKH587" s="37"/>
      <c r="AKI587" s="37"/>
      <c r="AKJ587" s="37"/>
      <c r="AKK587" s="37"/>
      <c r="AKL587" s="37"/>
      <c r="AKM587" s="37"/>
      <c r="AKN587" s="37"/>
      <c r="AKO587" s="37"/>
      <c r="AKP587" s="37"/>
      <c r="AKQ587" s="37"/>
      <c r="AKR587" s="37"/>
      <c r="AKS587" s="37"/>
      <c r="AKT587" s="37"/>
      <c r="AKU587" s="37"/>
      <c r="AKV587" s="37"/>
      <c r="AKW587" s="37"/>
      <c r="AKX587" s="37"/>
      <c r="AKY587" s="37"/>
      <c r="AKZ587" s="37"/>
      <c r="ALA587" s="37"/>
      <c r="ALB587" s="37"/>
      <c r="ALC587" s="37"/>
      <c r="ALD587" s="37"/>
      <c r="ALE587" s="37"/>
      <c r="ALF587" s="37"/>
      <c r="ALG587" s="37"/>
      <c r="ALH587" s="37"/>
      <c r="ALI587" s="37"/>
      <c r="ALJ587" s="37"/>
      <c r="ALK587" s="37"/>
      <c r="ALL587" s="37"/>
      <c r="ALM587" s="37"/>
      <c r="ALN587" s="37"/>
      <c r="ALO587" s="37"/>
      <c r="ALP587" s="37"/>
      <c r="ALQ587" s="37"/>
      <c r="ALR587" s="37"/>
      <c r="ALS587" s="37"/>
      <c r="ALT587" s="37"/>
      <c r="ALU587" s="37"/>
      <c r="ALV587" s="37"/>
      <c r="ALW587" s="37"/>
      <c r="ALX587" s="37"/>
      <c r="ALY587" s="37"/>
      <c r="ALZ587" s="37"/>
      <c r="AMA587" s="37"/>
      <c r="AMB587" s="37"/>
      <c r="AMC587" s="37"/>
      <c r="AMD587" s="37"/>
      <c r="AME587" s="37"/>
      <c r="AMF587" s="37"/>
      <c r="AMG587" s="37"/>
      <c r="AMH587" s="37"/>
      <c r="AMI587" s="37"/>
      <c r="AMJ587" s="37"/>
      <c r="AMK587" s="37"/>
      <c r="AML587" s="37"/>
      <c r="AMM587" s="37"/>
      <c r="AMN587" s="37"/>
      <c r="AMO587" s="37"/>
      <c r="AMP587" s="37"/>
      <c r="AMQ587" s="37"/>
      <c r="AMR587" s="37"/>
      <c r="AMS587" s="37"/>
      <c r="AMT587" s="37"/>
      <c r="AMU587" s="37"/>
      <c r="AMV587" s="37"/>
      <c r="AMW587" s="37"/>
      <c r="AMX587" s="37"/>
      <c r="AMY587" s="37"/>
      <c r="AMZ587" s="37"/>
      <c r="ANA587" s="37"/>
      <c r="ANB587" s="37"/>
      <c r="ANC587" s="37"/>
      <c r="AND587" s="37"/>
      <c r="ANE587" s="37"/>
      <c r="ANF587" s="37"/>
      <c r="ANG587" s="37"/>
      <c r="ANH587" s="37"/>
      <c r="ANI587" s="37"/>
      <c r="ANJ587" s="37"/>
      <c r="ANK587" s="37"/>
      <c r="ANL587" s="37"/>
      <c r="ANM587" s="37"/>
      <c r="ANN587" s="37"/>
      <c r="ANO587" s="37"/>
      <c r="ANP587" s="37"/>
      <c r="ANQ587" s="37"/>
      <c r="ANR587" s="37"/>
      <c r="ANS587" s="37"/>
      <c r="ANT587" s="37"/>
      <c r="ANU587" s="37"/>
      <c r="ANV587" s="37"/>
      <c r="ANW587" s="37"/>
      <c r="ANX587" s="37"/>
      <c r="ANY587" s="37"/>
      <c r="ANZ587" s="37"/>
      <c r="AOA587" s="37"/>
      <c r="AOB587" s="37"/>
      <c r="AOC587" s="37"/>
      <c r="AOD587" s="37"/>
      <c r="AOE587" s="37"/>
      <c r="AOF587" s="37"/>
      <c r="AOG587" s="37"/>
      <c r="AOH587" s="37"/>
      <c r="AOI587" s="37"/>
      <c r="AOJ587" s="37"/>
      <c r="AOK587" s="37"/>
      <c r="AOL587" s="37"/>
      <c r="AOM587" s="37"/>
      <c r="AON587" s="37"/>
      <c r="AOO587" s="37"/>
      <c r="AOP587" s="37"/>
      <c r="AOQ587" s="37"/>
      <c r="AOR587" s="37"/>
      <c r="AOS587" s="37"/>
      <c r="AOT587" s="37"/>
      <c r="AOU587" s="37"/>
      <c r="AOV587" s="37"/>
      <c r="AOW587" s="37"/>
      <c r="AOX587" s="37"/>
      <c r="AOY587" s="37"/>
      <c r="AOZ587" s="37"/>
      <c r="APA587" s="37"/>
      <c r="APB587" s="37"/>
      <c r="APC587" s="37"/>
      <c r="APD587" s="37"/>
      <c r="APE587" s="37"/>
      <c r="APF587" s="37"/>
      <c r="APG587" s="37"/>
      <c r="APH587" s="37"/>
      <c r="API587" s="37"/>
      <c r="APJ587" s="37"/>
      <c r="APK587" s="37"/>
      <c r="APL587" s="37"/>
      <c r="APM587" s="37"/>
      <c r="APN587" s="37"/>
      <c r="APO587" s="37"/>
      <c r="APP587" s="37"/>
      <c r="APQ587" s="37"/>
      <c r="APR587" s="37"/>
      <c r="APS587" s="37"/>
      <c r="APT587" s="37"/>
      <c r="APU587" s="37"/>
      <c r="APV587" s="37"/>
      <c r="APW587" s="37"/>
      <c r="APX587" s="37"/>
      <c r="APY587" s="37"/>
      <c r="APZ587" s="37"/>
      <c r="AQA587" s="37"/>
      <c r="AQB587" s="37"/>
      <c r="AQC587" s="37"/>
      <c r="AQD587" s="37"/>
      <c r="AQE587" s="37"/>
      <c r="AQF587" s="37"/>
      <c r="AQG587" s="37"/>
      <c r="AQH587" s="37"/>
      <c r="AQI587" s="37"/>
      <c r="AQJ587" s="37"/>
      <c r="AQK587" s="37"/>
      <c r="AQL587" s="37"/>
      <c r="AQM587" s="37"/>
      <c r="AQN587" s="37"/>
      <c r="AQO587" s="37"/>
      <c r="AQP587" s="37"/>
      <c r="AQQ587" s="37"/>
      <c r="AQR587" s="37"/>
      <c r="AQS587" s="37"/>
      <c r="AQT587" s="37"/>
      <c r="AQU587" s="37"/>
      <c r="AQV587" s="37"/>
      <c r="AQW587" s="37"/>
      <c r="AQX587" s="37"/>
      <c r="AQY587" s="37"/>
      <c r="AQZ587" s="37"/>
      <c r="ARA587" s="37"/>
      <c r="ARB587" s="37"/>
      <c r="ARC587" s="37"/>
      <c r="ARD587" s="37"/>
      <c r="ARE587" s="37"/>
      <c r="ARF587" s="37"/>
      <c r="ARG587" s="37"/>
      <c r="ARH587" s="37"/>
      <c r="ARI587" s="37"/>
      <c r="ARJ587" s="37"/>
      <c r="ARK587" s="37"/>
      <c r="ARL587" s="37"/>
      <c r="ARM587" s="37"/>
      <c r="ARN587" s="37"/>
      <c r="ARO587" s="37"/>
      <c r="ARP587" s="37"/>
      <c r="ARQ587" s="37"/>
      <c r="ARR587" s="37"/>
      <c r="ARS587" s="37"/>
      <c r="ART587" s="37"/>
      <c r="ARU587" s="37"/>
      <c r="ARV587" s="37"/>
      <c r="ARW587" s="37"/>
      <c r="ARX587" s="37"/>
      <c r="ARY587" s="37"/>
      <c r="ARZ587" s="37"/>
      <c r="ASA587" s="37"/>
      <c r="ASB587" s="37"/>
      <c r="ASC587" s="37"/>
      <c r="ASD587" s="37"/>
      <c r="ASE587" s="37"/>
      <c r="ASF587" s="37"/>
      <c r="ASG587" s="37"/>
      <c r="ASH587" s="37"/>
      <c r="ASI587" s="37"/>
      <c r="ASJ587" s="37"/>
      <c r="ASK587" s="37"/>
      <c r="ASL587" s="37"/>
      <c r="ASM587" s="37"/>
      <c r="ASN587" s="37"/>
      <c r="ASO587" s="37"/>
      <c r="ASP587" s="37"/>
      <c r="ASQ587" s="37"/>
      <c r="ASR587" s="37"/>
      <c r="ASS587" s="37"/>
      <c r="AST587" s="37"/>
      <c r="ASU587" s="37"/>
      <c r="ASV587" s="37"/>
      <c r="ASW587" s="37"/>
      <c r="ASX587" s="37"/>
      <c r="ASY587" s="37"/>
      <c r="ASZ587" s="37"/>
      <c r="ATA587" s="37"/>
      <c r="ATB587" s="37"/>
      <c r="ATC587" s="37"/>
      <c r="ATD587" s="37"/>
      <c r="ATE587" s="37"/>
      <c r="ATF587" s="37"/>
      <c r="ATG587" s="37"/>
      <c r="ATH587" s="37"/>
      <c r="ATI587" s="37"/>
      <c r="ATJ587" s="37"/>
      <c r="ATK587" s="37"/>
      <c r="ATL587" s="37"/>
      <c r="ATM587" s="37"/>
      <c r="ATN587" s="37"/>
      <c r="ATO587" s="37"/>
      <c r="ATP587" s="37"/>
      <c r="ATQ587" s="37"/>
      <c r="ATR587" s="37"/>
      <c r="ATS587" s="37"/>
      <c r="ATT587" s="37"/>
      <c r="ATU587" s="37"/>
      <c r="ATV587" s="37"/>
      <c r="ATW587" s="37"/>
      <c r="ATX587" s="37"/>
      <c r="ATY587" s="37"/>
      <c r="ATZ587" s="37"/>
      <c r="AUA587" s="37"/>
      <c r="AUB587" s="37"/>
      <c r="AUC587" s="37"/>
      <c r="AUD587" s="37"/>
      <c r="AUE587" s="37"/>
      <c r="AUF587" s="37"/>
      <c r="AUG587" s="37"/>
      <c r="AUH587" s="37"/>
      <c r="AUI587" s="37"/>
      <c r="AUJ587" s="37"/>
      <c r="AUK587" s="37"/>
      <c r="AUL587" s="37"/>
      <c r="AUM587" s="37"/>
      <c r="AUN587" s="37"/>
      <c r="AUO587" s="37"/>
      <c r="AUP587" s="37"/>
      <c r="AUQ587" s="37"/>
      <c r="AUR587" s="37"/>
      <c r="AUS587" s="37"/>
      <c r="AUT587" s="37"/>
      <c r="AUU587" s="37"/>
      <c r="AUV587" s="37"/>
      <c r="AUW587" s="37"/>
      <c r="AUX587" s="37"/>
      <c r="AUY587" s="37"/>
      <c r="AUZ587" s="37"/>
      <c r="AVA587" s="37"/>
      <c r="AVB587" s="37"/>
      <c r="AVC587" s="37"/>
      <c r="AVD587" s="37"/>
      <c r="AVE587" s="37"/>
      <c r="AVF587" s="37"/>
      <c r="AVG587" s="37"/>
      <c r="AVH587" s="37"/>
      <c r="AVI587" s="37"/>
      <c r="AVJ587" s="37"/>
      <c r="AVK587" s="37"/>
      <c r="AVL587" s="37"/>
      <c r="AVM587" s="37"/>
      <c r="AVN587" s="37"/>
      <c r="AVO587" s="37"/>
      <c r="AVP587" s="37"/>
      <c r="AVQ587" s="37"/>
      <c r="AVR587" s="37"/>
      <c r="AVS587" s="37"/>
      <c r="AVT587" s="37"/>
      <c r="AVU587" s="37"/>
      <c r="AVV587" s="37"/>
      <c r="AVW587" s="37"/>
      <c r="AVX587" s="37"/>
      <c r="AVY587" s="37"/>
      <c r="AVZ587" s="37"/>
      <c r="AWA587" s="37"/>
      <c r="AWB587" s="37"/>
      <c r="AWC587" s="37"/>
      <c r="AWD587" s="37"/>
      <c r="AWE587" s="37"/>
      <c r="AWF587" s="37"/>
      <c r="AWG587" s="37"/>
      <c r="AWH587" s="37"/>
      <c r="AWI587" s="37"/>
      <c r="AWJ587" s="37"/>
      <c r="AWK587" s="37"/>
      <c r="AWL587" s="37"/>
      <c r="AWM587" s="37"/>
      <c r="AWN587" s="37"/>
      <c r="AWO587" s="37"/>
      <c r="AWP587" s="37"/>
      <c r="AWQ587" s="37"/>
      <c r="AWR587" s="37"/>
      <c r="AWS587" s="37"/>
      <c r="AWT587" s="37"/>
      <c r="AWU587" s="37"/>
      <c r="AWV587" s="37"/>
      <c r="AWW587" s="37"/>
      <c r="AWX587" s="37"/>
      <c r="AWY587" s="37"/>
      <c r="AWZ587" s="37"/>
      <c r="AXA587" s="37"/>
      <c r="AXB587" s="37"/>
      <c r="AXC587" s="37"/>
      <c r="AXD587" s="37"/>
      <c r="AXE587" s="37"/>
      <c r="AXF587" s="37"/>
      <c r="AXG587" s="37"/>
      <c r="AXH587" s="37"/>
      <c r="AXI587" s="37"/>
      <c r="AXJ587" s="37"/>
      <c r="AXK587" s="37"/>
      <c r="AXL587" s="37"/>
      <c r="AXM587" s="37"/>
      <c r="AXN587" s="37"/>
      <c r="AXO587" s="37"/>
      <c r="AXP587" s="37"/>
      <c r="AXQ587" s="37"/>
      <c r="AXR587" s="37"/>
      <c r="AXS587" s="37"/>
      <c r="AXT587" s="37"/>
      <c r="AXU587" s="37"/>
      <c r="AXV587" s="37"/>
      <c r="AXW587" s="37"/>
      <c r="AXX587" s="37"/>
      <c r="AXY587" s="37"/>
      <c r="AXZ587" s="37"/>
      <c r="AYA587" s="37"/>
      <c r="AYB587" s="37"/>
      <c r="AYC587" s="37"/>
      <c r="AYD587" s="37"/>
      <c r="AYE587" s="37"/>
      <c r="AYF587" s="37"/>
      <c r="AYG587" s="37"/>
      <c r="AYH587" s="37"/>
      <c r="AYI587" s="37"/>
      <c r="AYJ587" s="37"/>
      <c r="AYK587" s="37"/>
      <c r="AYL587" s="37"/>
      <c r="AYM587" s="37"/>
      <c r="AYN587" s="37"/>
      <c r="AYO587" s="37"/>
      <c r="AYP587" s="37"/>
      <c r="AYQ587" s="37"/>
      <c r="AYR587" s="37"/>
      <c r="AYS587" s="37"/>
      <c r="AYT587" s="37"/>
      <c r="AYU587" s="37"/>
      <c r="AYV587" s="37"/>
      <c r="AYW587" s="37"/>
      <c r="AYX587" s="37"/>
      <c r="AYY587" s="37"/>
      <c r="AYZ587" s="37"/>
      <c r="AZA587" s="37"/>
      <c r="AZB587" s="37"/>
      <c r="AZC587" s="37"/>
      <c r="AZD587" s="37"/>
      <c r="AZE587" s="37"/>
      <c r="AZF587" s="37"/>
      <c r="AZG587" s="37"/>
      <c r="AZH587" s="37"/>
      <c r="AZI587" s="37"/>
      <c r="AZJ587" s="37"/>
      <c r="AZK587" s="37"/>
      <c r="AZL587" s="37"/>
      <c r="AZM587" s="37"/>
      <c r="AZN587" s="37"/>
      <c r="AZO587" s="37"/>
      <c r="AZP587" s="37"/>
      <c r="AZQ587" s="37"/>
      <c r="AZR587" s="37"/>
      <c r="AZS587" s="37"/>
      <c r="AZT587" s="37"/>
      <c r="AZU587" s="37"/>
      <c r="AZV587" s="37"/>
      <c r="AZW587" s="37"/>
      <c r="AZX587" s="37"/>
      <c r="AZY587" s="37"/>
      <c r="AZZ587" s="37"/>
      <c r="BAA587" s="37"/>
      <c r="BAB587" s="37"/>
      <c r="BAC587" s="37"/>
      <c r="BAD587" s="37"/>
      <c r="BAE587" s="37"/>
      <c r="BAF587" s="37"/>
      <c r="BAG587" s="37"/>
      <c r="BAH587" s="37"/>
      <c r="BAI587" s="37"/>
      <c r="BAJ587" s="37"/>
      <c r="BAK587" s="37"/>
      <c r="BAL587" s="37"/>
      <c r="BAM587" s="37"/>
      <c r="BAN587" s="37"/>
      <c r="BAO587" s="37"/>
      <c r="BAP587" s="37"/>
      <c r="BAQ587" s="37"/>
      <c r="BAR587" s="37"/>
      <c r="BAS587" s="37"/>
      <c r="BAT587" s="37"/>
      <c r="BAU587" s="37"/>
      <c r="BAV587" s="37"/>
      <c r="BAW587" s="37"/>
      <c r="BAX587" s="37"/>
      <c r="BAY587" s="37"/>
      <c r="BAZ587" s="37"/>
      <c r="BBA587" s="37"/>
      <c r="BBB587" s="37"/>
      <c r="BBC587" s="37"/>
      <c r="BBD587" s="37"/>
      <c r="BBE587" s="37"/>
      <c r="BBF587" s="37"/>
      <c r="BBG587" s="37"/>
      <c r="BBH587" s="37"/>
      <c r="BBI587" s="37"/>
      <c r="BBJ587" s="37"/>
      <c r="BBK587" s="37"/>
      <c r="BBL587" s="37"/>
      <c r="BBM587" s="37"/>
      <c r="BBN587" s="37"/>
      <c r="BBO587" s="37"/>
      <c r="BBP587" s="37"/>
      <c r="BBQ587" s="37"/>
      <c r="BBR587" s="37"/>
      <c r="BBS587" s="37"/>
      <c r="BBT587" s="37"/>
      <c r="BBU587" s="37"/>
      <c r="BBV587" s="37"/>
      <c r="BBW587" s="37"/>
      <c r="BBX587" s="37"/>
      <c r="BBY587" s="37"/>
      <c r="BBZ587" s="37"/>
      <c r="BCA587" s="37"/>
      <c r="BCB587" s="37"/>
      <c r="BCC587" s="37"/>
      <c r="BCD587" s="37"/>
      <c r="BCE587" s="37"/>
      <c r="BCF587" s="37"/>
      <c r="BCG587" s="37"/>
      <c r="BCH587" s="37"/>
      <c r="BCI587" s="37"/>
      <c r="BCJ587" s="37"/>
      <c r="BCK587" s="37"/>
      <c r="BCL587" s="37"/>
      <c r="BCM587" s="37"/>
      <c r="BCN587" s="37"/>
      <c r="BCO587" s="37"/>
      <c r="BCP587" s="37"/>
      <c r="BCQ587" s="37"/>
      <c r="BCR587" s="37"/>
      <c r="BCS587" s="37"/>
      <c r="BCT587" s="37"/>
      <c r="BCU587" s="37"/>
      <c r="BCV587" s="37"/>
      <c r="BCW587" s="37"/>
      <c r="BCX587" s="37"/>
      <c r="BCY587" s="37"/>
      <c r="BCZ587" s="37"/>
      <c r="BDA587" s="37"/>
      <c r="BDB587" s="37"/>
      <c r="BDC587" s="37"/>
      <c r="BDD587" s="37"/>
      <c r="BDE587" s="37"/>
      <c r="BDF587" s="37"/>
      <c r="BDG587" s="37"/>
      <c r="BDH587" s="37"/>
      <c r="BDI587" s="37"/>
      <c r="BDJ587" s="37"/>
      <c r="BDK587" s="37"/>
      <c r="BDL587" s="37"/>
      <c r="BDM587" s="37"/>
      <c r="BDN587" s="37"/>
      <c r="BDO587" s="37"/>
      <c r="BDP587" s="37"/>
      <c r="BDQ587" s="37"/>
      <c r="BDR587" s="37"/>
      <c r="BDS587" s="37"/>
      <c r="BDT587" s="37"/>
      <c r="BDU587" s="37"/>
      <c r="BDV587" s="37"/>
      <c r="BDW587" s="37"/>
      <c r="BDX587" s="37"/>
      <c r="BDY587" s="37"/>
      <c r="BDZ587" s="37"/>
      <c r="BEA587" s="37"/>
      <c r="BEB587" s="37"/>
      <c r="BEC587" s="37"/>
      <c r="BED587" s="37"/>
      <c r="BEE587" s="37"/>
      <c r="BEF587" s="37"/>
      <c r="BEG587" s="37"/>
      <c r="BEH587" s="37"/>
      <c r="BEI587" s="37"/>
      <c r="BEJ587" s="37"/>
      <c r="BEK587" s="37"/>
      <c r="BEL587" s="37"/>
      <c r="BEM587" s="37"/>
      <c r="BEN587" s="37"/>
      <c r="BEO587" s="37"/>
      <c r="BEP587" s="37"/>
      <c r="BEQ587" s="37"/>
      <c r="BER587" s="37"/>
      <c r="BES587" s="37"/>
      <c r="BET587" s="37"/>
      <c r="BEU587" s="37"/>
      <c r="BEV587" s="37"/>
      <c r="BEW587" s="37"/>
      <c r="BEX587" s="37"/>
      <c r="BEY587" s="37"/>
      <c r="BEZ587" s="37"/>
      <c r="BFA587" s="37"/>
      <c r="BFB587" s="37"/>
      <c r="BFC587" s="37"/>
      <c r="BFD587" s="37"/>
      <c r="BFE587" s="37"/>
      <c r="BFF587" s="37"/>
      <c r="BFG587" s="37"/>
      <c r="BFH587" s="37"/>
      <c r="BFI587" s="37"/>
      <c r="BFJ587" s="37"/>
      <c r="BFK587" s="37"/>
      <c r="BFL587" s="37"/>
      <c r="BFM587" s="37"/>
      <c r="BFN587" s="37"/>
      <c r="BFO587" s="37"/>
      <c r="BFP587" s="37"/>
      <c r="BFQ587" s="37"/>
      <c r="BFR587" s="37"/>
      <c r="BFS587" s="37"/>
      <c r="BFT587" s="37"/>
      <c r="BFU587" s="37"/>
      <c r="BFV587" s="37"/>
      <c r="BFW587" s="37"/>
      <c r="BFX587" s="37"/>
      <c r="BFY587" s="37"/>
      <c r="BFZ587" s="37"/>
      <c r="BGA587" s="37"/>
      <c r="BGB587" s="37"/>
      <c r="BGC587" s="37"/>
      <c r="BGD587" s="37"/>
      <c r="BGE587" s="37"/>
      <c r="BGF587" s="37"/>
      <c r="BGG587" s="37"/>
      <c r="BGH587" s="37"/>
      <c r="BGI587" s="37"/>
      <c r="BGJ587" s="37"/>
      <c r="BGK587" s="37"/>
      <c r="BGL587" s="37"/>
      <c r="BGM587" s="37"/>
      <c r="BGN587" s="37"/>
      <c r="BGO587" s="37"/>
      <c r="BGP587" s="37"/>
      <c r="BGQ587" s="37"/>
      <c r="BGR587" s="37"/>
      <c r="BGS587" s="37"/>
      <c r="BGT587" s="37"/>
      <c r="BGU587" s="37"/>
      <c r="BGV587" s="37"/>
      <c r="BGW587" s="37"/>
      <c r="BGX587" s="37"/>
      <c r="BGY587" s="37"/>
      <c r="BGZ587" s="37"/>
      <c r="BHA587" s="37"/>
      <c r="BHB587" s="37"/>
      <c r="BHC587" s="37"/>
      <c r="BHD587" s="37"/>
      <c r="BHE587" s="37"/>
      <c r="BHF587" s="37"/>
      <c r="BHG587" s="37"/>
      <c r="BHH587" s="37"/>
      <c r="BHI587" s="37"/>
      <c r="BHJ587" s="37"/>
      <c r="BHK587" s="37"/>
      <c r="BHL587" s="37"/>
      <c r="BHM587" s="37"/>
      <c r="BHN587" s="37"/>
      <c r="BHO587" s="37"/>
      <c r="BHP587" s="37"/>
      <c r="BHQ587" s="37"/>
      <c r="BHR587" s="37"/>
      <c r="BHS587" s="37"/>
      <c r="BHT587" s="37"/>
      <c r="BHU587" s="37"/>
      <c r="BHV587" s="37"/>
      <c r="BHW587" s="37"/>
      <c r="BHX587" s="37"/>
      <c r="BHY587" s="37"/>
      <c r="BHZ587" s="37"/>
      <c r="BIA587" s="37"/>
      <c r="BIB587" s="37"/>
      <c r="BIC587" s="37"/>
      <c r="BID587" s="37"/>
      <c r="BIE587" s="37"/>
      <c r="BIF587" s="37"/>
      <c r="BIG587" s="37"/>
      <c r="BIH587" s="37"/>
      <c r="BII587" s="37"/>
      <c r="BIJ587" s="37"/>
      <c r="BIK587" s="37"/>
      <c r="BIL587" s="37"/>
      <c r="BIM587" s="37"/>
      <c r="BIN587" s="37"/>
      <c r="BIO587" s="37"/>
      <c r="BIP587" s="37"/>
      <c r="BIQ587" s="37"/>
      <c r="BIR587" s="37"/>
      <c r="BIS587" s="37"/>
      <c r="BIT587" s="37"/>
      <c r="BIU587" s="37"/>
      <c r="BIV587" s="37"/>
      <c r="BIW587" s="37"/>
      <c r="BIX587" s="37"/>
      <c r="BIY587" s="37"/>
      <c r="BIZ587" s="37"/>
      <c r="BJA587" s="37"/>
      <c r="BJB587" s="37"/>
      <c r="BJC587" s="37"/>
      <c r="BJD587" s="37"/>
      <c r="BJE587" s="37"/>
      <c r="BJF587" s="37"/>
      <c r="BJG587" s="37"/>
      <c r="BJH587" s="37"/>
      <c r="BJI587" s="37"/>
      <c r="BJJ587" s="37"/>
      <c r="BJK587" s="37"/>
      <c r="BJL587" s="37"/>
      <c r="BJM587" s="37"/>
      <c r="BJN587" s="37"/>
      <c r="BJO587" s="37"/>
      <c r="BJP587" s="37"/>
      <c r="BJQ587" s="37"/>
      <c r="BJR587" s="37"/>
      <c r="BJS587" s="37"/>
      <c r="BJT587" s="37"/>
      <c r="BJU587" s="37"/>
      <c r="BJV587" s="37"/>
      <c r="BJW587" s="37"/>
      <c r="BJX587" s="37"/>
      <c r="BJY587" s="37"/>
      <c r="BJZ587" s="37"/>
      <c r="BKA587" s="37"/>
      <c r="BKB587" s="37"/>
      <c r="BKC587" s="37"/>
      <c r="BKD587" s="37"/>
      <c r="BKE587" s="37"/>
      <c r="BKF587" s="37"/>
      <c r="BKG587" s="37"/>
      <c r="BKH587" s="37"/>
      <c r="BKI587" s="37"/>
      <c r="BKJ587" s="37"/>
      <c r="BKK587" s="37"/>
      <c r="BKL587" s="37"/>
      <c r="BKM587" s="37"/>
      <c r="BKN587" s="37"/>
      <c r="BKO587" s="37"/>
      <c r="BKP587" s="37"/>
      <c r="BKQ587" s="37"/>
      <c r="BKR587" s="37"/>
      <c r="BKS587" s="37"/>
      <c r="BKT587" s="37"/>
      <c r="BKU587" s="37"/>
      <c r="BKV587" s="37"/>
      <c r="BKW587" s="37"/>
      <c r="BKX587" s="37"/>
      <c r="BKY587" s="37"/>
      <c r="BKZ587" s="37"/>
      <c r="BLA587" s="37"/>
      <c r="BLB587" s="37"/>
      <c r="BLC587" s="37"/>
      <c r="BLD587" s="37"/>
      <c r="BLE587" s="37"/>
      <c r="BLF587" s="37"/>
      <c r="BLG587" s="37"/>
      <c r="BLH587" s="37"/>
      <c r="BLI587" s="37"/>
      <c r="BLJ587" s="37"/>
      <c r="BLK587" s="37"/>
      <c r="BLL587" s="37"/>
      <c r="BLM587" s="37"/>
      <c r="BLN587" s="37"/>
      <c r="BLO587" s="37"/>
      <c r="BLP587" s="37"/>
      <c r="BLQ587" s="37"/>
      <c r="BLR587" s="37"/>
      <c r="BLS587" s="37"/>
      <c r="BLT587" s="37"/>
      <c r="BLU587" s="37"/>
      <c r="BLV587" s="37"/>
      <c r="BLW587" s="37"/>
      <c r="BLX587" s="37"/>
      <c r="BLY587" s="37"/>
      <c r="BLZ587" s="37"/>
      <c r="BMA587" s="37"/>
      <c r="BMB587" s="37"/>
      <c r="BMC587" s="37"/>
      <c r="BMD587" s="37"/>
      <c r="BME587" s="37"/>
      <c r="BMF587" s="37"/>
      <c r="BMG587" s="37"/>
      <c r="BMH587" s="37"/>
      <c r="BMI587" s="37"/>
      <c r="BMJ587" s="37"/>
      <c r="BMK587" s="37"/>
      <c r="BML587" s="37"/>
      <c r="BMM587" s="37"/>
      <c r="BMN587" s="37"/>
      <c r="BMO587" s="37"/>
      <c r="BMP587" s="37"/>
      <c r="BMQ587" s="37"/>
      <c r="BMR587" s="37"/>
      <c r="BMS587" s="37"/>
      <c r="BMT587" s="37"/>
      <c r="BMU587" s="37"/>
      <c r="BMV587" s="37"/>
      <c r="BMW587" s="37"/>
      <c r="BMX587" s="37"/>
      <c r="BMY587" s="37"/>
      <c r="BMZ587" s="37"/>
      <c r="BNA587" s="37"/>
      <c r="BNB587" s="37"/>
      <c r="BNC587" s="37"/>
      <c r="BND587" s="37"/>
      <c r="BNE587" s="37"/>
      <c r="BNF587" s="37"/>
      <c r="BNG587" s="37"/>
      <c r="BNH587" s="37"/>
      <c r="BNI587" s="37"/>
      <c r="BNJ587" s="37"/>
      <c r="BNK587" s="37"/>
      <c r="BNL587" s="37"/>
      <c r="BNM587" s="37"/>
      <c r="BNN587" s="37"/>
      <c r="BNO587" s="37"/>
      <c r="BNP587" s="37"/>
      <c r="BNQ587" s="37"/>
      <c r="BNR587" s="37"/>
      <c r="BNS587" s="37"/>
      <c r="BNT587" s="37"/>
      <c r="BNU587" s="37"/>
      <c r="BNV587" s="37"/>
      <c r="BNW587" s="37"/>
      <c r="BNX587" s="37"/>
      <c r="BNY587" s="37"/>
      <c r="BNZ587" s="37"/>
      <c r="BOA587" s="37"/>
      <c r="BOB587" s="37"/>
      <c r="BOC587" s="37"/>
      <c r="BOD587" s="37"/>
      <c r="BOE587" s="37"/>
      <c r="BOF587" s="37"/>
      <c r="BOG587" s="37"/>
      <c r="BOH587" s="37"/>
      <c r="BOI587" s="37"/>
      <c r="BOJ587" s="37"/>
      <c r="BOK587" s="37"/>
      <c r="BOL587" s="37"/>
      <c r="BOM587" s="37"/>
      <c r="BON587" s="37"/>
      <c r="BOO587" s="37"/>
      <c r="BOP587" s="37"/>
      <c r="BOQ587" s="37"/>
      <c r="BOR587" s="37"/>
      <c r="BOS587" s="37"/>
      <c r="BOT587" s="37"/>
      <c r="BOU587" s="37"/>
      <c r="BOV587" s="37"/>
      <c r="BOW587" s="37"/>
      <c r="BOX587" s="37"/>
      <c r="BOY587" s="37"/>
      <c r="BOZ587" s="37"/>
      <c r="BPA587" s="37"/>
      <c r="BPB587" s="37"/>
      <c r="BPC587" s="37"/>
      <c r="BPD587" s="37"/>
      <c r="BPE587" s="37"/>
      <c r="BPF587" s="37"/>
      <c r="BPG587" s="37"/>
      <c r="BPH587" s="37"/>
      <c r="BPI587" s="37"/>
      <c r="BPJ587" s="37"/>
      <c r="BPK587" s="37"/>
      <c r="BPL587" s="37"/>
      <c r="BPM587" s="37"/>
      <c r="BPN587" s="37"/>
      <c r="BPO587" s="37"/>
      <c r="BPP587" s="37"/>
      <c r="BPQ587" s="37"/>
      <c r="BPR587" s="37"/>
      <c r="BPS587" s="37"/>
      <c r="BPT587" s="37"/>
      <c r="BPU587" s="37"/>
      <c r="BPV587" s="37"/>
      <c r="BPW587" s="37"/>
      <c r="BPX587" s="37"/>
      <c r="BPY587" s="37"/>
      <c r="BPZ587" s="37"/>
      <c r="BQA587" s="37"/>
      <c r="BQB587" s="37"/>
      <c r="BQC587" s="37"/>
      <c r="BQD587" s="37"/>
      <c r="BQE587" s="37"/>
      <c r="BQF587" s="37"/>
      <c r="BQG587" s="37"/>
      <c r="BQH587" s="37"/>
      <c r="BQI587" s="37"/>
      <c r="BQJ587" s="37"/>
      <c r="BQK587" s="37"/>
      <c r="BQL587" s="37"/>
      <c r="BQM587" s="37"/>
      <c r="BQN587" s="37"/>
      <c r="BQO587" s="37"/>
      <c r="BQP587" s="37"/>
      <c r="BQQ587" s="37"/>
      <c r="BQR587" s="37"/>
      <c r="BQS587" s="37"/>
      <c r="BQT587" s="37"/>
      <c r="BQU587" s="37"/>
      <c r="BQV587" s="37"/>
      <c r="BQW587" s="37"/>
      <c r="BQX587" s="37"/>
      <c r="BQY587" s="37"/>
      <c r="BQZ587" s="37"/>
      <c r="BRA587" s="37"/>
      <c r="BRB587" s="37"/>
      <c r="BRC587" s="37"/>
      <c r="BRD587" s="37"/>
      <c r="BRE587" s="37"/>
      <c r="BRF587" s="37"/>
      <c r="BRG587" s="37"/>
      <c r="BRH587" s="37"/>
      <c r="BRI587" s="37"/>
      <c r="BRJ587" s="37"/>
      <c r="BRK587" s="37"/>
      <c r="BRL587" s="37"/>
      <c r="BRM587" s="37"/>
      <c r="BRN587" s="37"/>
      <c r="BRO587" s="37"/>
      <c r="BRP587" s="37"/>
      <c r="BRQ587" s="37"/>
      <c r="BRR587" s="37"/>
      <c r="BRS587" s="37"/>
      <c r="BRT587" s="37"/>
      <c r="BRU587" s="37"/>
      <c r="BRV587" s="37"/>
      <c r="BRW587" s="37"/>
      <c r="BRX587" s="37"/>
      <c r="BRY587" s="37"/>
      <c r="BRZ587" s="37"/>
      <c r="BSA587" s="37"/>
      <c r="BSB587" s="37"/>
      <c r="BSC587" s="37"/>
      <c r="BSD587" s="37"/>
      <c r="BSE587" s="37"/>
      <c r="BSF587" s="37"/>
      <c r="BSG587" s="37"/>
      <c r="BSH587" s="37"/>
      <c r="BSI587" s="37"/>
      <c r="BSJ587" s="37"/>
      <c r="BSK587" s="37"/>
      <c r="BSL587" s="37"/>
      <c r="BSM587" s="37"/>
      <c r="BSN587" s="37"/>
      <c r="BSO587" s="37"/>
      <c r="BSP587" s="37"/>
      <c r="BSQ587" s="37"/>
      <c r="BSR587" s="37"/>
      <c r="BSS587" s="37"/>
      <c r="BST587" s="37"/>
      <c r="BSU587" s="37"/>
      <c r="BSV587" s="37"/>
      <c r="BSW587" s="37"/>
      <c r="BSX587" s="37"/>
      <c r="BSY587" s="37"/>
      <c r="BSZ587" s="37"/>
      <c r="BTA587" s="37"/>
      <c r="BTB587" s="37"/>
      <c r="BTC587" s="37"/>
      <c r="BTD587" s="37"/>
      <c r="BTE587" s="37"/>
      <c r="BTF587" s="37"/>
      <c r="BTG587" s="37"/>
      <c r="BTH587" s="37"/>
      <c r="BTI587" s="37"/>
      <c r="BTJ587" s="37"/>
      <c r="BTK587" s="37"/>
      <c r="BTL587" s="37"/>
      <c r="BTM587" s="37"/>
      <c r="BTN587" s="37"/>
      <c r="BTO587" s="37"/>
      <c r="BTP587" s="37"/>
      <c r="BTQ587" s="37"/>
      <c r="BTR587" s="37"/>
      <c r="BTS587" s="37"/>
      <c r="BTT587" s="37"/>
      <c r="BTU587" s="37"/>
      <c r="BTV587" s="37"/>
      <c r="BTW587" s="37"/>
      <c r="BTX587" s="37"/>
      <c r="BTY587" s="37"/>
      <c r="BTZ587" s="37"/>
      <c r="BUA587" s="37"/>
      <c r="BUB587" s="37"/>
      <c r="BUC587" s="37"/>
      <c r="BUD587" s="37"/>
      <c r="BUE587" s="37"/>
      <c r="BUF587" s="37"/>
      <c r="BUG587" s="37"/>
      <c r="BUH587" s="37"/>
      <c r="BUI587" s="37"/>
      <c r="BUJ587" s="37"/>
      <c r="BUK587" s="37"/>
      <c r="BUL587" s="37"/>
      <c r="BUM587" s="37"/>
      <c r="BUN587" s="37"/>
      <c r="BUO587" s="37"/>
      <c r="BUP587" s="37"/>
      <c r="BUQ587" s="37"/>
      <c r="BUR587" s="37"/>
      <c r="BUS587" s="37"/>
      <c r="BUT587" s="37"/>
      <c r="BUU587" s="37"/>
      <c r="BUV587" s="37"/>
      <c r="BUW587" s="37"/>
      <c r="BUX587" s="37"/>
      <c r="BUY587" s="37"/>
      <c r="BUZ587" s="37"/>
      <c r="BVA587" s="37"/>
      <c r="BVB587" s="37"/>
      <c r="BVC587" s="37"/>
      <c r="BVD587" s="37"/>
      <c r="BVE587" s="37"/>
      <c r="BVF587" s="37"/>
      <c r="BVG587" s="37"/>
      <c r="BVH587" s="37"/>
      <c r="BVI587" s="37"/>
      <c r="BVJ587" s="37"/>
      <c r="BVK587" s="37"/>
      <c r="BVL587" s="37"/>
      <c r="BVM587" s="37"/>
      <c r="BVN587" s="37"/>
      <c r="BVO587" s="37"/>
      <c r="BVP587" s="37"/>
      <c r="BVQ587" s="37"/>
      <c r="BVR587" s="37"/>
      <c r="BVS587" s="37"/>
      <c r="BVT587" s="37"/>
      <c r="BVU587" s="37"/>
      <c r="BVV587" s="37"/>
      <c r="BVW587" s="37"/>
      <c r="BVX587" s="37"/>
      <c r="BVY587" s="37"/>
      <c r="BVZ587" s="37"/>
      <c r="BWA587" s="37"/>
      <c r="BWB587" s="37"/>
      <c r="BWC587" s="37"/>
      <c r="BWD587" s="37"/>
      <c r="BWE587" s="37"/>
      <c r="BWF587" s="37"/>
      <c r="BWG587" s="37"/>
      <c r="BWH587" s="37"/>
      <c r="BWI587" s="37"/>
      <c r="BWJ587" s="37"/>
      <c r="BWK587" s="37"/>
      <c r="BWL587" s="37"/>
      <c r="BWM587" s="37"/>
      <c r="BWN587" s="37"/>
      <c r="BWO587" s="37"/>
      <c r="BWP587" s="37"/>
      <c r="BWQ587" s="37"/>
      <c r="BWR587" s="37"/>
      <c r="BWS587" s="37"/>
      <c r="BWT587" s="37"/>
      <c r="BWU587" s="37"/>
      <c r="BWV587" s="37"/>
      <c r="BWW587" s="37"/>
      <c r="BWX587" s="37"/>
      <c r="BWY587" s="37"/>
      <c r="BWZ587" s="37"/>
      <c r="BXA587" s="37"/>
      <c r="BXB587" s="37"/>
      <c r="BXC587" s="37"/>
      <c r="BXD587" s="37"/>
      <c r="BXE587" s="37"/>
      <c r="BXF587" s="37"/>
      <c r="BXG587" s="37"/>
      <c r="BXH587" s="37"/>
      <c r="BXI587" s="37"/>
      <c r="BXJ587" s="37"/>
      <c r="BXK587" s="37"/>
      <c r="BXL587" s="37"/>
      <c r="BXM587" s="37"/>
      <c r="BXN587" s="37"/>
      <c r="BXO587" s="37"/>
      <c r="BXP587" s="37"/>
      <c r="BXQ587" s="37"/>
      <c r="BXR587" s="37"/>
      <c r="BXS587" s="37"/>
      <c r="BXT587" s="37"/>
      <c r="BXU587" s="37"/>
      <c r="BXV587" s="37"/>
      <c r="BXW587" s="37"/>
      <c r="BXX587" s="37"/>
      <c r="BXY587" s="37"/>
      <c r="BXZ587" s="37"/>
      <c r="BYA587" s="37"/>
      <c r="BYB587" s="37"/>
      <c r="BYC587" s="37"/>
      <c r="BYD587" s="37"/>
      <c r="BYE587" s="37"/>
      <c r="BYF587" s="37"/>
      <c r="BYG587" s="37"/>
      <c r="BYH587" s="37"/>
      <c r="BYI587" s="37"/>
      <c r="BYJ587" s="37"/>
      <c r="BYK587" s="37"/>
      <c r="BYL587" s="37"/>
      <c r="BYM587" s="37"/>
      <c r="BYN587" s="37"/>
      <c r="BYO587" s="37"/>
      <c r="BYP587" s="37"/>
      <c r="BYQ587" s="37"/>
      <c r="BYR587" s="37"/>
      <c r="BYS587" s="37"/>
      <c r="BYT587" s="37"/>
      <c r="BYU587" s="37"/>
      <c r="BYV587" s="37"/>
      <c r="BYW587" s="37"/>
      <c r="BYX587" s="37"/>
      <c r="BYY587" s="37"/>
      <c r="BYZ587" s="37"/>
      <c r="BZA587" s="37"/>
      <c r="BZB587" s="37"/>
      <c r="BZC587" s="37"/>
      <c r="BZD587" s="37"/>
      <c r="BZE587" s="37"/>
      <c r="BZF587" s="37"/>
      <c r="BZG587" s="37"/>
      <c r="BZH587" s="37"/>
      <c r="BZI587" s="37"/>
      <c r="BZJ587" s="37"/>
      <c r="BZK587" s="37"/>
      <c r="BZL587" s="37"/>
      <c r="BZM587" s="37"/>
      <c r="BZN587" s="37"/>
      <c r="BZO587" s="37"/>
      <c r="BZP587" s="37"/>
      <c r="BZQ587" s="37"/>
      <c r="BZR587" s="37"/>
      <c r="BZS587" s="37"/>
      <c r="BZT587" s="37"/>
      <c r="BZU587" s="37"/>
      <c r="BZV587" s="37"/>
      <c r="BZW587" s="37"/>
      <c r="BZX587" s="37"/>
      <c r="BZY587" s="37"/>
      <c r="BZZ587" s="37"/>
      <c r="CAA587" s="37"/>
      <c r="CAB587" s="37"/>
      <c r="CAC587" s="37"/>
      <c r="CAD587" s="37"/>
      <c r="CAE587" s="37"/>
      <c r="CAF587" s="37"/>
      <c r="CAG587" s="37"/>
      <c r="CAH587" s="37"/>
      <c r="CAI587" s="37"/>
      <c r="CAJ587" s="37"/>
      <c r="CAK587" s="37"/>
      <c r="CAL587" s="37"/>
      <c r="CAM587" s="37"/>
      <c r="CAN587" s="37"/>
      <c r="CAO587" s="37"/>
      <c r="CAP587" s="37"/>
      <c r="CAQ587" s="37"/>
      <c r="CAR587" s="37"/>
      <c r="CAS587" s="37"/>
      <c r="CAT587" s="37"/>
      <c r="CAU587" s="37"/>
      <c r="CAV587" s="37"/>
      <c r="CAW587" s="37"/>
      <c r="CAX587" s="37"/>
      <c r="CAY587" s="37"/>
      <c r="CAZ587" s="37"/>
      <c r="CBA587" s="37"/>
      <c r="CBB587" s="37"/>
      <c r="CBC587" s="37"/>
      <c r="CBD587" s="37"/>
      <c r="CBE587" s="37"/>
      <c r="CBF587" s="37"/>
      <c r="CBG587" s="37"/>
      <c r="CBH587" s="37"/>
      <c r="CBI587" s="37"/>
      <c r="CBJ587" s="37"/>
      <c r="CBK587" s="37"/>
      <c r="CBL587" s="37"/>
      <c r="CBM587" s="37"/>
      <c r="CBN587" s="37"/>
      <c r="CBO587" s="37"/>
      <c r="CBP587" s="37"/>
      <c r="CBQ587" s="37"/>
      <c r="CBR587" s="37"/>
      <c r="CBS587" s="37"/>
      <c r="CBT587" s="37"/>
      <c r="CBU587" s="37"/>
      <c r="CBV587" s="37"/>
      <c r="CBW587" s="37"/>
      <c r="CBX587" s="37"/>
      <c r="CBY587" s="37"/>
      <c r="CBZ587" s="37"/>
      <c r="CCA587" s="37"/>
      <c r="CCB587" s="37"/>
      <c r="CCC587" s="37"/>
      <c r="CCD587" s="37"/>
      <c r="CCE587" s="37"/>
      <c r="CCF587" s="37"/>
      <c r="CCG587" s="37"/>
      <c r="CCH587" s="37"/>
      <c r="CCI587" s="37"/>
      <c r="CCJ587" s="37"/>
      <c r="CCK587" s="37"/>
      <c r="CCL587" s="37"/>
      <c r="CCM587" s="37"/>
      <c r="CCN587" s="37"/>
      <c r="CCO587" s="37"/>
      <c r="CCP587" s="37"/>
      <c r="CCQ587" s="37"/>
      <c r="CCR587" s="37"/>
      <c r="CCS587" s="37"/>
      <c r="CCT587" s="37"/>
      <c r="CCU587" s="37"/>
      <c r="CCV587" s="37"/>
      <c r="CCW587" s="37"/>
      <c r="CCX587" s="37"/>
      <c r="CCY587" s="37"/>
      <c r="CCZ587" s="37"/>
      <c r="CDA587" s="37"/>
      <c r="CDB587" s="37"/>
      <c r="CDC587" s="37"/>
      <c r="CDD587" s="37"/>
      <c r="CDE587" s="37"/>
      <c r="CDF587" s="37"/>
      <c r="CDG587" s="37"/>
      <c r="CDH587" s="37"/>
      <c r="CDI587" s="37"/>
      <c r="CDJ587" s="37"/>
      <c r="CDK587" s="37"/>
      <c r="CDL587" s="37"/>
      <c r="CDM587" s="37"/>
      <c r="CDN587" s="37"/>
      <c r="CDO587" s="37"/>
      <c r="CDP587" s="37"/>
      <c r="CDQ587" s="37"/>
      <c r="CDR587" s="37"/>
      <c r="CDS587" s="37"/>
      <c r="CDT587" s="37"/>
      <c r="CDU587" s="37"/>
      <c r="CDV587" s="37"/>
      <c r="CDW587" s="37"/>
      <c r="CDX587" s="37"/>
      <c r="CDY587" s="37"/>
      <c r="CDZ587" s="37"/>
      <c r="CEA587" s="37"/>
      <c r="CEB587" s="37"/>
      <c r="CEC587" s="37"/>
      <c r="CED587" s="37"/>
      <c r="CEE587" s="37"/>
      <c r="CEF587" s="37"/>
      <c r="CEG587" s="37"/>
      <c r="CEH587" s="37"/>
      <c r="CEI587" s="37"/>
      <c r="CEJ587" s="37"/>
      <c r="CEK587" s="37"/>
      <c r="CEL587" s="37"/>
      <c r="CEM587" s="37"/>
      <c r="CEN587" s="37"/>
      <c r="CEO587" s="37"/>
      <c r="CEP587" s="37"/>
      <c r="CEQ587" s="37"/>
      <c r="CER587" s="37"/>
      <c r="CES587" s="37"/>
      <c r="CET587" s="37"/>
      <c r="CEU587" s="37"/>
      <c r="CEV587" s="37"/>
      <c r="CEW587" s="37"/>
      <c r="CEX587" s="37"/>
      <c r="CEY587" s="37"/>
      <c r="CEZ587" s="37"/>
    </row>
    <row r="588" spans="1:2184" s="163" customFormat="1" ht="12.75" customHeight="1">
      <c r="A588" s="984"/>
      <c r="B588" s="292">
        <v>81101500</v>
      </c>
      <c r="C588" s="996"/>
      <c r="D588" s="981"/>
      <c r="E588" s="974"/>
      <c r="F588" s="974"/>
      <c r="G588" s="966"/>
      <c r="H588" s="997"/>
      <c r="I588" s="995"/>
      <c r="J588" s="974"/>
      <c r="K588" s="974"/>
      <c r="L588" s="974"/>
      <c r="M588" s="972"/>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c r="CT588" s="37"/>
      <c r="CU588" s="37"/>
      <c r="CV588" s="37"/>
      <c r="CW588" s="37"/>
      <c r="CX588" s="37"/>
      <c r="CY588" s="37"/>
      <c r="CZ588" s="37"/>
      <c r="DA588" s="37"/>
      <c r="DB588" s="37"/>
      <c r="DC588" s="37"/>
      <c r="DD588" s="37"/>
      <c r="DE588" s="37"/>
      <c r="DF588" s="37"/>
      <c r="DG588" s="37"/>
      <c r="DH588" s="37"/>
      <c r="DI588" s="37"/>
      <c r="DJ588" s="37"/>
      <c r="DK588" s="37"/>
      <c r="DL588" s="37"/>
      <c r="DM588" s="37"/>
      <c r="DN588" s="37"/>
      <c r="DO588" s="37"/>
      <c r="DP588" s="37"/>
      <c r="DQ588" s="37"/>
      <c r="DR588" s="37"/>
      <c r="DS588" s="37"/>
      <c r="DT588" s="37"/>
      <c r="DU588" s="37"/>
      <c r="DV588" s="37"/>
      <c r="DW588" s="37"/>
      <c r="DX588" s="37"/>
      <c r="DY588" s="37"/>
      <c r="DZ588" s="37"/>
      <c r="EA588" s="37"/>
      <c r="EB588" s="37"/>
      <c r="EC588" s="37"/>
      <c r="ED588" s="37"/>
      <c r="EE588" s="37"/>
      <c r="EF588" s="37"/>
      <c r="EG588" s="37"/>
      <c r="EH588" s="37"/>
      <c r="EI588" s="37"/>
      <c r="EJ588" s="37"/>
      <c r="EK588" s="37"/>
      <c r="EL588" s="37"/>
      <c r="EM588" s="37"/>
      <c r="EN588" s="37"/>
      <c r="EO588" s="37"/>
      <c r="EP588" s="37"/>
      <c r="EQ588" s="37"/>
      <c r="ER588" s="37"/>
      <c r="ES588" s="37"/>
      <c r="ET588" s="37"/>
      <c r="EU588" s="37"/>
      <c r="EV588" s="37"/>
      <c r="EW588" s="37"/>
      <c r="EX588" s="37"/>
      <c r="EY588" s="37"/>
      <c r="EZ588" s="37"/>
      <c r="FA588" s="37"/>
      <c r="FB588" s="37"/>
      <c r="FC588" s="37"/>
      <c r="FD588" s="37"/>
      <c r="FE588" s="37"/>
      <c r="FF588" s="37"/>
      <c r="FG588" s="37"/>
      <c r="FH588" s="37"/>
      <c r="FI588" s="37"/>
      <c r="FJ588" s="37"/>
      <c r="FK588" s="37"/>
      <c r="FL588" s="37"/>
      <c r="FM588" s="37"/>
      <c r="FN588" s="37"/>
      <c r="FO588" s="37"/>
      <c r="FP588" s="37"/>
      <c r="FQ588" s="37"/>
      <c r="FR588" s="37"/>
      <c r="FS588" s="37"/>
      <c r="FT588" s="37"/>
      <c r="FU588" s="37"/>
      <c r="FV588" s="37"/>
      <c r="FW588" s="37"/>
      <c r="FX588" s="37"/>
      <c r="FY588" s="37"/>
      <c r="FZ588" s="37"/>
      <c r="GA588" s="37"/>
      <c r="GB588" s="37"/>
      <c r="GC588" s="37"/>
      <c r="GD588" s="37"/>
      <c r="GE588" s="37"/>
      <c r="GF588" s="37"/>
      <c r="GG588" s="37"/>
      <c r="GH588" s="37"/>
      <c r="GI588" s="37"/>
      <c r="GJ588" s="37"/>
      <c r="GK588" s="37"/>
      <c r="GL588" s="37"/>
      <c r="GM588" s="37"/>
      <c r="GN588" s="37"/>
      <c r="GO588" s="37"/>
      <c r="GP588" s="37"/>
      <c r="GQ588" s="37"/>
      <c r="GR588" s="37"/>
      <c r="GS588" s="37"/>
      <c r="GT588" s="37"/>
      <c r="GU588" s="37"/>
      <c r="GV588" s="37"/>
      <c r="GW588" s="37"/>
      <c r="GX588" s="37"/>
      <c r="GY588" s="37"/>
      <c r="GZ588" s="37"/>
      <c r="HA588" s="37"/>
      <c r="HB588" s="37"/>
      <c r="HC588" s="37"/>
      <c r="HD588" s="37"/>
      <c r="HE588" s="37"/>
      <c r="HF588" s="37"/>
      <c r="HG588" s="37"/>
      <c r="HH588" s="37"/>
      <c r="HI588" s="37"/>
      <c r="HJ588" s="37"/>
      <c r="HK588" s="37"/>
      <c r="HL588" s="37"/>
      <c r="HM588" s="37"/>
      <c r="HN588" s="37"/>
      <c r="HO588" s="37"/>
      <c r="HP588" s="37"/>
      <c r="HQ588" s="37"/>
      <c r="HR588" s="37"/>
      <c r="HS588" s="37"/>
      <c r="HT588" s="37"/>
      <c r="HU588" s="37"/>
      <c r="HV588" s="37"/>
      <c r="HW588" s="37"/>
      <c r="HX588" s="37"/>
      <c r="HY588" s="37"/>
      <c r="HZ588" s="37"/>
      <c r="IA588" s="37"/>
      <c r="IB588" s="37"/>
      <c r="IC588" s="37"/>
      <c r="ID588" s="37"/>
      <c r="IE588" s="37"/>
      <c r="IF588" s="37"/>
      <c r="IG588" s="37"/>
      <c r="IH588" s="37"/>
      <c r="II588" s="37"/>
      <c r="IJ588" s="37"/>
      <c r="IK588" s="37"/>
      <c r="IL588" s="37"/>
      <c r="IM588" s="37"/>
      <c r="IN588" s="37"/>
      <c r="IO588" s="37"/>
      <c r="IP588" s="37"/>
      <c r="IQ588" s="37"/>
      <c r="IR588" s="37"/>
      <c r="IS588" s="37"/>
      <c r="IT588" s="37"/>
      <c r="IU588" s="37"/>
      <c r="IV588" s="37"/>
      <c r="IW588" s="37"/>
      <c r="IX588" s="37"/>
      <c r="IY588" s="37"/>
      <c r="IZ588" s="37"/>
      <c r="JA588" s="37"/>
      <c r="JB588" s="37"/>
      <c r="JC588" s="37"/>
      <c r="JD588" s="37"/>
      <c r="JE588" s="37"/>
      <c r="JF588" s="37"/>
      <c r="JG588" s="37"/>
      <c r="JH588" s="37"/>
      <c r="JI588" s="37"/>
      <c r="JJ588" s="37"/>
      <c r="JK588" s="37"/>
      <c r="JL588" s="37"/>
      <c r="JM588" s="37"/>
      <c r="JN588" s="37"/>
      <c r="JO588" s="37"/>
      <c r="JP588" s="37"/>
      <c r="JQ588" s="37"/>
      <c r="JR588" s="37"/>
      <c r="JS588" s="37"/>
      <c r="JT588" s="37"/>
      <c r="JU588" s="37"/>
      <c r="JV588" s="37"/>
      <c r="JW588" s="37"/>
      <c r="JX588" s="37"/>
      <c r="JY588" s="37"/>
      <c r="JZ588" s="37"/>
      <c r="KA588" s="37"/>
      <c r="KB588" s="37"/>
      <c r="KC588" s="37"/>
      <c r="KD588" s="37"/>
      <c r="KE588" s="37"/>
      <c r="KF588" s="37"/>
      <c r="KG588" s="37"/>
      <c r="KH588" s="37"/>
      <c r="KI588" s="37"/>
      <c r="KJ588" s="37"/>
      <c r="KK588" s="37"/>
      <c r="KL588" s="37"/>
      <c r="KM588" s="37"/>
      <c r="KN588" s="37"/>
      <c r="KO588" s="37"/>
      <c r="KP588" s="37"/>
      <c r="KQ588" s="37"/>
      <c r="KR588" s="37"/>
      <c r="KS588" s="37"/>
      <c r="KT588" s="37"/>
      <c r="KU588" s="37"/>
      <c r="KV588" s="37"/>
      <c r="KW588" s="37"/>
      <c r="KX588" s="37"/>
      <c r="KY588" s="37"/>
      <c r="KZ588" s="37"/>
      <c r="LA588" s="37"/>
      <c r="LB588" s="37"/>
      <c r="LC588" s="37"/>
      <c r="LD588" s="37"/>
      <c r="LE588" s="37"/>
      <c r="LF588" s="37"/>
      <c r="LG588" s="37"/>
      <c r="LH588" s="37"/>
      <c r="LI588" s="37"/>
      <c r="LJ588" s="37"/>
      <c r="LK588" s="37"/>
      <c r="LL588" s="37"/>
      <c r="LM588" s="37"/>
      <c r="LN588" s="37"/>
      <c r="LO588" s="37"/>
      <c r="LP588" s="37"/>
      <c r="LQ588" s="37"/>
      <c r="LR588" s="37"/>
      <c r="LS588" s="37"/>
      <c r="LT588" s="37"/>
      <c r="LU588" s="37"/>
      <c r="LV588" s="37"/>
      <c r="LW588" s="37"/>
      <c r="LX588" s="37"/>
      <c r="LY588" s="37"/>
      <c r="LZ588" s="37"/>
      <c r="MA588" s="37"/>
      <c r="MB588" s="37"/>
      <c r="MC588" s="37"/>
      <c r="MD588" s="37"/>
      <c r="ME588" s="37"/>
      <c r="MF588" s="37"/>
      <c r="MG588" s="37"/>
      <c r="MH588" s="37"/>
      <c r="MI588" s="37"/>
      <c r="MJ588" s="37"/>
      <c r="MK588" s="37"/>
      <c r="ML588" s="37"/>
      <c r="MM588" s="37"/>
      <c r="MN588" s="37"/>
      <c r="MO588" s="37"/>
      <c r="MP588" s="37"/>
      <c r="MQ588" s="37"/>
      <c r="MR588" s="37"/>
      <c r="MS588" s="37"/>
      <c r="MT588" s="37"/>
      <c r="MU588" s="37"/>
      <c r="MV588" s="37"/>
      <c r="MW588" s="37"/>
      <c r="MX588" s="37"/>
      <c r="MY588" s="37"/>
      <c r="MZ588" s="37"/>
      <c r="NA588" s="37"/>
      <c r="NB588" s="37"/>
      <c r="NC588" s="37"/>
      <c r="ND588" s="37"/>
      <c r="NE588" s="37"/>
      <c r="NF588" s="37"/>
      <c r="NG588" s="37"/>
      <c r="NH588" s="37"/>
      <c r="NI588" s="37"/>
      <c r="NJ588" s="37"/>
      <c r="NK588" s="37"/>
      <c r="NL588" s="37"/>
      <c r="NM588" s="37"/>
      <c r="NN588" s="37"/>
      <c r="NO588" s="37"/>
      <c r="NP588" s="37"/>
      <c r="NQ588" s="37"/>
      <c r="NR588" s="37"/>
      <c r="NS588" s="37"/>
      <c r="NT588" s="37"/>
      <c r="NU588" s="37"/>
      <c r="NV588" s="37"/>
      <c r="NW588" s="37"/>
      <c r="NX588" s="37"/>
      <c r="NY588" s="37"/>
      <c r="NZ588" s="37"/>
      <c r="OA588" s="37"/>
      <c r="OB588" s="37"/>
      <c r="OC588" s="37"/>
      <c r="OD588" s="37"/>
      <c r="OE588" s="37"/>
      <c r="OF588" s="37"/>
      <c r="OG588" s="37"/>
      <c r="OH588" s="37"/>
      <c r="OI588" s="37"/>
      <c r="OJ588" s="37"/>
      <c r="OK588" s="37"/>
      <c r="OL588" s="37"/>
      <c r="OM588" s="37"/>
      <c r="ON588" s="37"/>
      <c r="OO588" s="37"/>
      <c r="OP588" s="37"/>
      <c r="OQ588" s="37"/>
      <c r="OR588" s="37"/>
      <c r="OS588" s="37"/>
      <c r="OT588" s="37"/>
      <c r="OU588" s="37"/>
      <c r="OV588" s="37"/>
      <c r="OW588" s="37"/>
      <c r="OX588" s="37"/>
      <c r="OY588" s="37"/>
      <c r="OZ588" s="37"/>
      <c r="PA588" s="37"/>
      <c r="PB588" s="37"/>
      <c r="PC588" s="37"/>
      <c r="PD588" s="37"/>
      <c r="PE588" s="37"/>
      <c r="PF588" s="37"/>
      <c r="PG588" s="37"/>
      <c r="PH588" s="37"/>
      <c r="PI588" s="37"/>
      <c r="PJ588" s="37"/>
      <c r="PK588" s="37"/>
      <c r="PL588" s="37"/>
      <c r="PM588" s="37"/>
      <c r="PN588" s="37"/>
      <c r="PO588" s="37"/>
      <c r="PP588" s="37"/>
      <c r="PQ588" s="37"/>
      <c r="PR588" s="37"/>
      <c r="PS588" s="37"/>
      <c r="PT588" s="37"/>
      <c r="PU588" s="37"/>
      <c r="PV588" s="37"/>
      <c r="PW588" s="37"/>
      <c r="PX588" s="37"/>
      <c r="PY588" s="37"/>
      <c r="PZ588" s="37"/>
      <c r="QA588" s="37"/>
      <c r="QB588" s="37"/>
      <c r="QC588" s="37"/>
      <c r="QD588" s="37"/>
      <c r="QE588" s="37"/>
      <c r="QF588" s="37"/>
      <c r="QG588" s="37"/>
      <c r="QH588" s="37"/>
      <c r="QI588" s="37"/>
      <c r="QJ588" s="37"/>
      <c r="QK588" s="37"/>
      <c r="QL588" s="37"/>
      <c r="QM588" s="37"/>
      <c r="QN588" s="37"/>
      <c r="QO588" s="37"/>
      <c r="QP588" s="37"/>
      <c r="QQ588" s="37"/>
      <c r="QR588" s="37"/>
      <c r="QS588" s="37"/>
      <c r="QT588" s="37"/>
      <c r="QU588" s="37"/>
      <c r="QV588" s="37"/>
      <c r="QW588" s="37"/>
      <c r="QX588" s="37"/>
      <c r="QY588" s="37"/>
      <c r="QZ588" s="37"/>
      <c r="RA588" s="37"/>
      <c r="RB588" s="37"/>
      <c r="RC588" s="37"/>
      <c r="RD588" s="37"/>
      <c r="RE588" s="37"/>
      <c r="RF588" s="37"/>
      <c r="RG588" s="37"/>
      <c r="RH588" s="37"/>
      <c r="RI588" s="37"/>
      <c r="RJ588" s="37"/>
      <c r="RK588" s="37"/>
      <c r="RL588" s="37"/>
      <c r="RM588" s="37"/>
      <c r="RN588" s="37"/>
      <c r="RO588" s="37"/>
      <c r="RP588" s="37"/>
      <c r="RQ588" s="37"/>
      <c r="RR588" s="37"/>
      <c r="RS588" s="37"/>
      <c r="RT588" s="37"/>
      <c r="RU588" s="37"/>
      <c r="RV588" s="37"/>
      <c r="RW588" s="37"/>
      <c r="RX588" s="37"/>
      <c r="RY588" s="37"/>
      <c r="RZ588" s="37"/>
      <c r="SA588" s="37"/>
      <c r="SB588" s="37"/>
      <c r="SC588" s="37"/>
      <c r="SD588" s="37"/>
      <c r="SE588" s="37"/>
      <c r="SF588" s="37"/>
      <c r="SG588" s="37"/>
      <c r="SH588" s="37"/>
      <c r="SI588" s="37"/>
      <c r="SJ588" s="37"/>
      <c r="SK588" s="37"/>
      <c r="SL588" s="37"/>
      <c r="SM588" s="37"/>
      <c r="SN588" s="37"/>
      <c r="SO588" s="37"/>
      <c r="SP588" s="37"/>
      <c r="SQ588" s="37"/>
      <c r="SR588" s="37"/>
      <c r="SS588" s="37"/>
      <c r="ST588" s="37"/>
      <c r="SU588" s="37"/>
      <c r="SV588" s="37"/>
      <c r="SW588" s="37"/>
      <c r="SX588" s="37"/>
      <c r="SY588" s="37"/>
      <c r="SZ588" s="37"/>
      <c r="TA588" s="37"/>
      <c r="TB588" s="37"/>
      <c r="TC588" s="37"/>
      <c r="TD588" s="37"/>
      <c r="TE588" s="37"/>
      <c r="TF588" s="37"/>
      <c r="TG588" s="37"/>
      <c r="TH588" s="37"/>
      <c r="TI588" s="37"/>
      <c r="TJ588" s="37"/>
      <c r="TK588" s="37"/>
      <c r="TL588" s="37"/>
      <c r="TM588" s="37"/>
      <c r="TN588" s="37"/>
      <c r="TO588" s="37"/>
      <c r="TP588" s="37"/>
      <c r="TQ588" s="37"/>
      <c r="TR588" s="37"/>
      <c r="TS588" s="37"/>
      <c r="TT588" s="37"/>
      <c r="TU588" s="37"/>
      <c r="TV588" s="37"/>
      <c r="TW588" s="37"/>
      <c r="TX588" s="37"/>
      <c r="TY588" s="37"/>
      <c r="TZ588" s="37"/>
      <c r="UA588" s="37"/>
      <c r="UB588" s="37"/>
      <c r="UC588" s="37"/>
      <c r="UD588" s="37"/>
      <c r="UE588" s="37"/>
      <c r="UF588" s="37"/>
      <c r="UG588" s="37"/>
      <c r="UH588" s="37"/>
      <c r="UI588" s="37"/>
      <c r="UJ588" s="37"/>
      <c r="UK588" s="37"/>
      <c r="UL588" s="37"/>
      <c r="UM588" s="37"/>
      <c r="UN588" s="37"/>
      <c r="UO588" s="37"/>
      <c r="UP588" s="37"/>
      <c r="UQ588" s="37"/>
      <c r="UR588" s="37"/>
      <c r="US588" s="37"/>
      <c r="UT588" s="37"/>
      <c r="UU588" s="37"/>
      <c r="UV588" s="37"/>
      <c r="UW588" s="37"/>
      <c r="UX588" s="37"/>
      <c r="UY588" s="37"/>
      <c r="UZ588" s="37"/>
      <c r="VA588" s="37"/>
      <c r="VB588" s="37"/>
      <c r="VC588" s="37"/>
      <c r="VD588" s="37"/>
      <c r="VE588" s="37"/>
      <c r="VF588" s="37"/>
      <c r="VG588" s="37"/>
      <c r="VH588" s="37"/>
      <c r="VI588" s="37"/>
      <c r="VJ588" s="37"/>
      <c r="VK588" s="37"/>
      <c r="VL588" s="37"/>
      <c r="VM588" s="37"/>
      <c r="VN588" s="37"/>
      <c r="VO588" s="37"/>
      <c r="VP588" s="37"/>
      <c r="VQ588" s="37"/>
      <c r="VR588" s="37"/>
      <c r="VS588" s="37"/>
      <c r="VT588" s="37"/>
      <c r="VU588" s="37"/>
      <c r="VV588" s="37"/>
      <c r="VW588" s="37"/>
      <c r="VX588" s="37"/>
      <c r="VY588" s="37"/>
      <c r="VZ588" s="37"/>
      <c r="WA588" s="37"/>
      <c r="WB588" s="37"/>
      <c r="WC588" s="37"/>
      <c r="WD588" s="37"/>
      <c r="WE588" s="37"/>
      <c r="WF588" s="37"/>
      <c r="WG588" s="37"/>
      <c r="WH588" s="37"/>
      <c r="WI588" s="37"/>
      <c r="WJ588" s="37"/>
      <c r="WK588" s="37"/>
      <c r="WL588" s="37"/>
      <c r="WM588" s="37"/>
      <c r="WN588" s="37"/>
      <c r="WO588" s="37"/>
      <c r="WP588" s="37"/>
      <c r="WQ588" s="37"/>
      <c r="WR588" s="37"/>
      <c r="WS588" s="37"/>
      <c r="WT588" s="37"/>
      <c r="WU588" s="37"/>
      <c r="WV588" s="37"/>
      <c r="WW588" s="37"/>
      <c r="WX588" s="37"/>
      <c r="WY588" s="37"/>
      <c r="WZ588" s="37"/>
      <c r="XA588" s="37"/>
      <c r="XB588" s="37"/>
      <c r="XC588" s="37"/>
      <c r="XD588" s="37"/>
      <c r="XE588" s="37"/>
      <c r="XF588" s="37"/>
      <c r="XG588" s="37"/>
      <c r="XH588" s="37"/>
      <c r="XI588" s="37"/>
      <c r="XJ588" s="37"/>
      <c r="XK588" s="37"/>
      <c r="XL588" s="37"/>
      <c r="XM588" s="37"/>
      <c r="XN588" s="37"/>
      <c r="XO588" s="37"/>
      <c r="XP588" s="37"/>
      <c r="XQ588" s="37"/>
      <c r="XR588" s="37"/>
      <c r="XS588" s="37"/>
      <c r="XT588" s="37"/>
      <c r="XU588" s="37"/>
      <c r="XV588" s="37"/>
      <c r="XW588" s="37"/>
      <c r="XX588" s="37"/>
      <c r="XY588" s="37"/>
      <c r="XZ588" s="37"/>
      <c r="YA588" s="37"/>
      <c r="YB588" s="37"/>
      <c r="YC588" s="37"/>
      <c r="YD588" s="37"/>
      <c r="YE588" s="37"/>
      <c r="YF588" s="37"/>
      <c r="YG588" s="37"/>
      <c r="YH588" s="37"/>
      <c r="YI588" s="37"/>
      <c r="YJ588" s="37"/>
      <c r="YK588" s="37"/>
      <c r="YL588" s="37"/>
      <c r="YM588" s="37"/>
      <c r="YN588" s="37"/>
      <c r="YO588" s="37"/>
      <c r="YP588" s="37"/>
      <c r="YQ588" s="37"/>
      <c r="YR588" s="37"/>
      <c r="YS588" s="37"/>
      <c r="YT588" s="37"/>
      <c r="YU588" s="37"/>
      <c r="YV588" s="37"/>
      <c r="YW588" s="37"/>
      <c r="YX588" s="37"/>
      <c r="YY588" s="37"/>
      <c r="YZ588" s="37"/>
      <c r="ZA588" s="37"/>
      <c r="ZB588" s="37"/>
      <c r="ZC588" s="37"/>
      <c r="ZD588" s="37"/>
      <c r="ZE588" s="37"/>
      <c r="ZF588" s="37"/>
      <c r="ZG588" s="37"/>
      <c r="ZH588" s="37"/>
      <c r="ZI588" s="37"/>
      <c r="ZJ588" s="37"/>
      <c r="ZK588" s="37"/>
      <c r="ZL588" s="37"/>
      <c r="ZM588" s="37"/>
      <c r="ZN588" s="37"/>
      <c r="ZO588" s="37"/>
      <c r="ZP588" s="37"/>
      <c r="ZQ588" s="37"/>
      <c r="ZR588" s="37"/>
      <c r="ZS588" s="37"/>
      <c r="ZT588" s="37"/>
      <c r="ZU588" s="37"/>
      <c r="ZV588" s="37"/>
      <c r="ZW588" s="37"/>
      <c r="ZX588" s="37"/>
      <c r="ZY588" s="37"/>
      <c r="ZZ588" s="37"/>
      <c r="AAA588" s="37"/>
      <c r="AAB588" s="37"/>
      <c r="AAC588" s="37"/>
      <c r="AAD588" s="37"/>
      <c r="AAE588" s="37"/>
      <c r="AAF588" s="37"/>
      <c r="AAG588" s="37"/>
      <c r="AAH588" s="37"/>
      <c r="AAI588" s="37"/>
      <c r="AAJ588" s="37"/>
      <c r="AAK588" s="37"/>
      <c r="AAL588" s="37"/>
      <c r="AAM588" s="37"/>
      <c r="AAN588" s="37"/>
      <c r="AAO588" s="37"/>
      <c r="AAP588" s="37"/>
      <c r="AAQ588" s="37"/>
      <c r="AAR588" s="37"/>
      <c r="AAS588" s="37"/>
      <c r="AAT588" s="37"/>
      <c r="AAU588" s="37"/>
      <c r="AAV588" s="37"/>
      <c r="AAW588" s="37"/>
      <c r="AAX588" s="37"/>
      <c r="AAY588" s="37"/>
      <c r="AAZ588" s="37"/>
      <c r="ABA588" s="37"/>
      <c r="ABB588" s="37"/>
      <c r="ABC588" s="37"/>
      <c r="ABD588" s="37"/>
      <c r="ABE588" s="37"/>
      <c r="ABF588" s="37"/>
      <c r="ABG588" s="37"/>
      <c r="ABH588" s="37"/>
      <c r="ABI588" s="37"/>
      <c r="ABJ588" s="37"/>
      <c r="ABK588" s="37"/>
      <c r="ABL588" s="37"/>
      <c r="ABM588" s="37"/>
      <c r="ABN588" s="37"/>
      <c r="ABO588" s="37"/>
      <c r="ABP588" s="37"/>
      <c r="ABQ588" s="37"/>
      <c r="ABR588" s="37"/>
      <c r="ABS588" s="37"/>
      <c r="ABT588" s="37"/>
      <c r="ABU588" s="37"/>
      <c r="ABV588" s="37"/>
      <c r="ABW588" s="37"/>
      <c r="ABX588" s="37"/>
      <c r="ABY588" s="37"/>
      <c r="ABZ588" s="37"/>
      <c r="ACA588" s="37"/>
      <c r="ACB588" s="37"/>
      <c r="ACC588" s="37"/>
      <c r="ACD588" s="37"/>
      <c r="ACE588" s="37"/>
      <c r="ACF588" s="37"/>
      <c r="ACG588" s="37"/>
      <c r="ACH588" s="37"/>
      <c r="ACI588" s="37"/>
      <c r="ACJ588" s="37"/>
      <c r="ACK588" s="37"/>
      <c r="ACL588" s="37"/>
      <c r="ACM588" s="37"/>
      <c r="ACN588" s="37"/>
      <c r="ACO588" s="37"/>
      <c r="ACP588" s="37"/>
      <c r="ACQ588" s="37"/>
      <c r="ACR588" s="37"/>
      <c r="ACS588" s="37"/>
      <c r="ACT588" s="37"/>
      <c r="ACU588" s="37"/>
      <c r="ACV588" s="37"/>
      <c r="ACW588" s="37"/>
      <c r="ACX588" s="37"/>
      <c r="ACY588" s="37"/>
      <c r="ACZ588" s="37"/>
      <c r="ADA588" s="37"/>
      <c r="ADB588" s="37"/>
      <c r="ADC588" s="37"/>
      <c r="ADD588" s="37"/>
      <c r="ADE588" s="37"/>
      <c r="ADF588" s="37"/>
      <c r="ADG588" s="37"/>
      <c r="ADH588" s="37"/>
      <c r="ADI588" s="37"/>
      <c r="ADJ588" s="37"/>
      <c r="ADK588" s="37"/>
      <c r="ADL588" s="37"/>
      <c r="ADM588" s="37"/>
      <c r="ADN588" s="37"/>
      <c r="ADO588" s="37"/>
      <c r="ADP588" s="37"/>
      <c r="ADQ588" s="37"/>
      <c r="ADR588" s="37"/>
      <c r="ADS588" s="37"/>
      <c r="ADT588" s="37"/>
      <c r="ADU588" s="37"/>
      <c r="ADV588" s="37"/>
      <c r="ADW588" s="37"/>
      <c r="ADX588" s="37"/>
      <c r="ADY588" s="37"/>
      <c r="ADZ588" s="37"/>
      <c r="AEA588" s="37"/>
      <c r="AEB588" s="37"/>
      <c r="AEC588" s="37"/>
      <c r="AED588" s="37"/>
      <c r="AEE588" s="37"/>
      <c r="AEF588" s="37"/>
      <c r="AEG588" s="37"/>
      <c r="AEH588" s="37"/>
      <c r="AEI588" s="37"/>
      <c r="AEJ588" s="37"/>
      <c r="AEK588" s="37"/>
      <c r="AEL588" s="37"/>
      <c r="AEM588" s="37"/>
      <c r="AEN588" s="37"/>
      <c r="AEO588" s="37"/>
      <c r="AEP588" s="37"/>
      <c r="AEQ588" s="37"/>
      <c r="AER588" s="37"/>
      <c r="AES588" s="37"/>
      <c r="AET588" s="37"/>
      <c r="AEU588" s="37"/>
      <c r="AEV588" s="37"/>
      <c r="AEW588" s="37"/>
      <c r="AEX588" s="37"/>
      <c r="AEY588" s="37"/>
      <c r="AEZ588" s="37"/>
      <c r="AFA588" s="37"/>
      <c r="AFB588" s="37"/>
      <c r="AFC588" s="37"/>
      <c r="AFD588" s="37"/>
      <c r="AFE588" s="37"/>
      <c r="AFF588" s="37"/>
      <c r="AFG588" s="37"/>
      <c r="AFH588" s="37"/>
      <c r="AFI588" s="37"/>
      <c r="AFJ588" s="37"/>
      <c r="AFK588" s="37"/>
      <c r="AFL588" s="37"/>
      <c r="AFM588" s="37"/>
      <c r="AFN588" s="37"/>
      <c r="AFO588" s="37"/>
      <c r="AFP588" s="37"/>
      <c r="AFQ588" s="37"/>
      <c r="AFR588" s="37"/>
      <c r="AFS588" s="37"/>
      <c r="AFT588" s="37"/>
      <c r="AFU588" s="37"/>
      <c r="AFV588" s="37"/>
      <c r="AFW588" s="37"/>
      <c r="AFX588" s="37"/>
      <c r="AFY588" s="37"/>
      <c r="AFZ588" s="37"/>
      <c r="AGA588" s="37"/>
      <c r="AGB588" s="37"/>
      <c r="AGC588" s="37"/>
      <c r="AGD588" s="37"/>
      <c r="AGE588" s="37"/>
      <c r="AGF588" s="37"/>
      <c r="AGG588" s="37"/>
      <c r="AGH588" s="37"/>
      <c r="AGI588" s="37"/>
      <c r="AGJ588" s="37"/>
      <c r="AGK588" s="37"/>
      <c r="AGL588" s="37"/>
      <c r="AGM588" s="37"/>
      <c r="AGN588" s="37"/>
      <c r="AGO588" s="37"/>
      <c r="AGP588" s="37"/>
      <c r="AGQ588" s="37"/>
      <c r="AGR588" s="37"/>
      <c r="AGS588" s="37"/>
      <c r="AGT588" s="37"/>
      <c r="AGU588" s="37"/>
      <c r="AGV588" s="37"/>
      <c r="AGW588" s="37"/>
      <c r="AGX588" s="37"/>
      <c r="AGY588" s="37"/>
      <c r="AGZ588" s="37"/>
      <c r="AHA588" s="37"/>
      <c r="AHB588" s="37"/>
      <c r="AHC588" s="37"/>
      <c r="AHD588" s="37"/>
      <c r="AHE588" s="37"/>
      <c r="AHF588" s="37"/>
      <c r="AHG588" s="37"/>
      <c r="AHH588" s="37"/>
      <c r="AHI588" s="37"/>
      <c r="AHJ588" s="37"/>
      <c r="AHK588" s="37"/>
      <c r="AHL588" s="37"/>
      <c r="AHM588" s="37"/>
      <c r="AHN588" s="37"/>
      <c r="AHO588" s="37"/>
      <c r="AHP588" s="37"/>
      <c r="AHQ588" s="37"/>
      <c r="AHR588" s="37"/>
      <c r="AHS588" s="37"/>
      <c r="AHT588" s="37"/>
      <c r="AHU588" s="37"/>
      <c r="AHV588" s="37"/>
      <c r="AHW588" s="37"/>
      <c r="AHX588" s="37"/>
      <c r="AHY588" s="37"/>
      <c r="AHZ588" s="37"/>
      <c r="AIA588" s="37"/>
      <c r="AIB588" s="37"/>
      <c r="AIC588" s="37"/>
      <c r="AID588" s="37"/>
      <c r="AIE588" s="37"/>
      <c r="AIF588" s="37"/>
      <c r="AIG588" s="37"/>
      <c r="AIH588" s="37"/>
      <c r="AII588" s="37"/>
      <c r="AIJ588" s="37"/>
      <c r="AIK588" s="37"/>
      <c r="AIL588" s="37"/>
      <c r="AIM588" s="37"/>
      <c r="AIN588" s="37"/>
      <c r="AIO588" s="37"/>
      <c r="AIP588" s="37"/>
      <c r="AIQ588" s="37"/>
      <c r="AIR588" s="37"/>
      <c r="AIS588" s="37"/>
      <c r="AIT588" s="37"/>
      <c r="AIU588" s="37"/>
      <c r="AIV588" s="37"/>
      <c r="AIW588" s="37"/>
      <c r="AIX588" s="37"/>
      <c r="AIY588" s="37"/>
      <c r="AIZ588" s="37"/>
      <c r="AJA588" s="37"/>
      <c r="AJB588" s="37"/>
      <c r="AJC588" s="37"/>
      <c r="AJD588" s="37"/>
      <c r="AJE588" s="37"/>
      <c r="AJF588" s="37"/>
      <c r="AJG588" s="37"/>
      <c r="AJH588" s="37"/>
      <c r="AJI588" s="37"/>
      <c r="AJJ588" s="37"/>
      <c r="AJK588" s="37"/>
      <c r="AJL588" s="37"/>
      <c r="AJM588" s="37"/>
      <c r="AJN588" s="37"/>
      <c r="AJO588" s="37"/>
      <c r="AJP588" s="37"/>
      <c r="AJQ588" s="37"/>
      <c r="AJR588" s="37"/>
      <c r="AJS588" s="37"/>
      <c r="AJT588" s="37"/>
      <c r="AJU588" s="37"/>
      <c r="AJV588" s="37"/>
      <c r="AJW588" s="37"/>
      <c r="AJX588" s="37"/>
      <c r="AJY588" s="37"/>
      <c r="AJZ588" s="37"/>
      <c r="AKA588" s="37"/>
      <c r="AKB588" s="37"/>
      <c r="AKC588" s="37"/>
      <c r="AKD588" s="37"/>
      <c r="AKE588" s="37"/>
      <c r="AKF588" s="37"/>
      <c r="AKG588" s="37"/>
      <c r="AKH588" s="37"/>
      <c r="AKI588" s="37"/>
      <c r="AKJ588" s="37"/>
      <c r="AKK588" s="37"/>
      <c r="AKL588" s="37"/>
      <c r="AKM588" s="37"/>
      <c r="AKN588" s="37"/>
      <c r="AKO588" s="37"/>
      <c r="AKP588" s="37"/>
      <c r="AKQ588" s="37"/>
      <c r="AKR588" s="37"/>
      <c r="AKS588" s="37"/>
      <c r="AKT588" s="37"/>
      <c r="AKU588" s="37"/>
      <c r="AKV588" s="37"/>
      <c r="AKW588" s="37"/>
      <c r="AKX588" s="37"/>
      <c r="AKY588" s="37"/>
      <c r="AKZ588" s="37"/>
      <c r="ALA588" s="37"/>
      <c r="ALB588" s="37"/>
      <c r="ALC588" s="37"/>
      <c r="ALD588" s="37"/>
      <c r="ALE588" s="37"/>
      <c r="ALF588" s="37"/>
      <c r="ALG588" s="37"/>
      <c r="ALH588" s="37"/>
      <c r="ALI588" s="37"/>
      <c r="ALJ588" s="37"/>
      <c r="ALK588" s="37"/>
      <c r="ALL588" s="37"/>
      <c r="ALM588" s="37"/>
      <c r="ALN588" s="37"/>
      <c r="ALO588" s="37"/>
      <c r="ALP588" s="37"/>
      <c r="ALQ588" s="37"/>
      <c r="ALR588" s="37"/>
      <c r="ALS588" s="37"/>
      <c r="ALT588" s="37"/>
      <c r="ALU588" s="37"/>
      <c r="ALV588" s="37"/>
      <c r="ALW588" s="37"/>
      <c r="ALX588" s="37"/>
      <c r="ALY588" s="37"/>
      <c r="ALZ588" s="37"/>
      <c r="AMA588" s="37"/>
      <c r="AMB588" s="37"/>
      <c r="AMC588" s="37"/>
      <c r="AMD588" s="37"/>
      <c r="AME588" s="37"/>
      <c r="AMF588" s="37"/>
      <c r="AMG588" s="37"/>
      <c r="AMH588" s="37"/>
      <c r="AMI588" s="37"/>
      <c r="AMJ588" s="37"/>
      <c r="AMK588" s="37"/>
      <c r="AML588" s="37"/>
      <c r="AMM588" s="37"/>
      <c r="AMN588" s="37"/>
      <c r="AMO588" s="37"/>
      <c r="AMP588" s="37"/>
      <c r="AMQ588" s="37"/>
      <c r="AMR588" s="37"/>
      <c r="AMS588" s="37"/>
      <c r="AMT588" s="37"/>
      <c r="AMU588" s="37"/>
      <c r="AMV588" s="37"/>
      <c r="AMW588" s="37"/>
      <c r="AMX588" s="37"/>
      <c r="AMY588" s="37"/>
      <c r="AMZ588" s="37"/>
      <c r="ANA588" s="37"/>
      <c r="ANB588" s="37"/>
      <c r="ANC588" s="37"/>
      <c r="AND588" s="37"/>
      <c r="ANE588" s="37"/>
      <c r="ANF588" s="37"/>
      <c r="ANG588" s="37"/>
      <c r="ANH588" s="37"/>
      <c r="ANI588" s="37"/>
      <c r="ANJ588" s="37"/>
      <c r="ANK588" s="37"/>
      <c r="ANL588" s="37"/>
      <c r="ANM588" s="37"/>
      <c r="ANN588" s="37"/>
      <c r="ANO588" s="37"/>
      <c r="ANP588" s="37"/>
      <c r="ANQ588" s="37"/>
      <c r="ANR588" s="37"/>
      <c r="ANS588" s="37"/>
      <c r="ANT588" s="37"/>
      <c r="ANU588" s="37"/>
      <c r="ANV588" s="37"/>
      <c r="ANW588" s="37"/>
      <c r="ANX588" s="37"/>
      <c r="ANY588" s="37"/>
      <c r="ANZ588" s="37"/>
      <c r="AOA588" s="37"/>
      <c r="AOB588" s="37"/>
      <c r="AOC588" s="37"/>
      <c r="AOD588" s="37"/>
      <c r="AOE588" s="37"/>
      <c r="AOF588" s="37"/>
      <c r="AOG588" s="37"/>
      <c r="AOH588" s="37"/>
      <c r="AOI588" s="37"/>
      <c r="AOJ588" s="37"/>
      <c r="AOK588" s="37"/>
      <c r="AOL588" s="37"/>
      <c r="AOM588" s="37"/>
      <c r="AON588" s="37"/>
      <c r="AOO588" s="37"/>
      <c r="AOP588" s="37"/>
      <c r="AOQ588" s="37"/>
      <c r="AOR588" s="37"/>
      <c r="AOS588" s="37"/>
      <c r="AOT588" s="37"/>
      <c r="AOU588" s="37"/>
      <c r="AOV588" s="37"/>
      <c r="AOW588" s="37"/>
      <c r="AOX588" s="37"/>
      <c r="AOY588" s="37"/>
      <c r="AOZ588" s="37"/>
      <c r="APA588" s="37"/>
      <c r="APB588" s="37"/>
      <c r="APC588" s="37"/>
      <c r="APD588" s="37"/>
      <c r="APE588" s="37"/>
      <c r="APF588" s="37"/>
      <c r="APG588" s="37"/>
      <c r="APH588" s="37"/>
      <c r="API588" s="37"/>
      <c r="APJ588" s="37"/>
      <c r="APK588" s="37"/>
      <c r="APL588" s="37"/>
      <c r="APM588" s="37"/>
      <c r="APN588" s="37"/>
      <c r="APO588" s="37"/>
      <c r="APP588" s="37"/>
      <c r="APQ588" s="37"/>
      <c r="APR588" s="37"/>
      <c r="APS588" s="37"/>
      <c r="APT588" s="37"/>
      <c r="APU588" s="37"/>
      <c r="APV588" s="37"/>
      <c r="APW588" s="37"/>
      <c r="APX588" s="37"/>
      <c r="APY588" s="37"/>
      <c r="APZ588" s="37"/>
      <c r="AQA588" s="37"/>
      <c r="AQB588" s="37"/>
      <c r="AQC588" s="37"/>
      <c r="AQD588" s="37"/>
      <c r="AQE588" s="37"/>
      <c r="AQF588" s="37"/>
      <c r="AQG588" s="37"/>
      <c r="AQH588" s="37"/>
      <c r="AQI588" s="37"/>
      <c r="AQJ588" s="37"/>
      <c r="AQK588" s="37"/>
      <c r="AQL588" s="37"/>
      <c r="AQM588" s="37"/>
      <c r="AQN588" s="37"/>
      <c r="AQO588" s="37"/>
      <c r="AQP588" s="37"/>
      <c r="AQQ588" s="37"/>
      <c r="AQR588" s="37"/>
      <c r="AQS588" s="37"/>
      <c r="AQT588" s="37"/>
      <c r="AQU588" s="37"/>
      <c r="AQV588" s="37"/>
      <c r="AQW588" s="37"/>
      <c r="AQX588" s="37"/>
      <c r="AQY588" s="37"/>
      <c r="AQZ588" s="37"/>
      <c r="ARA588" s="37"/>
      <c r="ARB588" s="37"/>
      <c r="ARC588" s="37"/>
      <c r="ARD588" s="37"/>
      <c r="ARE588" s="37"/>
      <c r="ARF588" s="37"/>
      <c r="ARG588" s="37"/>
      <c r="ARH588" s="37"/>
      <c r="ARI588" s="37"/>
      <c r="ARJ588" s="37"/>
      <c r="ARK588" s="37"/>
      <c r="ARL588" s="37"/>
      <c r="ARM588" s="37"/>
      <c r="ARN588" s="37"/>
      <c r="ARO588" s="37"/>
      <c r="ARP588" s="37"/>
      <c r="ARQ588" s="37"/>
      <c r="ARR588" s="37"/>
      <c r="ARS588" s="37"/>
      <c r="ART588" s="37"/>
      <c r="ARU588" s="37"/>
      <c r="ARV588" s="37"/>
      <c r="ARW588" s="37"/>
      <c r="ARX588" s="37"/>
      <c r="ARY588" s="37"/>
      <c r="ARZ588" s="37"/>
      <c r="ASA588" s="37"/>
      <c r="ASB588" s="37"/>
      <c r="ASC588" s="37"/>
      <c r="ASD588" s="37"/>
      <c r="ASE588" s="37"/>
      <c r="ASF588" s="37"/>
      <c r="ASG588" s="37"/>
      <c r="ASH588" s="37"/>
      <c r="ASI588" s="37"/>
      <c r="ASJ588" s="37"/>
      <c r="ASK588" s="37"/>
      <c r="ASL588" s="37"/>
      <c r="ASM588" s="37"/>
      <c r="ASN588" s="37"/>
      <c r="ASO588" s="37"/>
      <c r="ASP588" s="37"/>
      <c r="ASQ588" s="37"/>
      <c r="ASR588" s="37"/>
      <c r="ASS588" s="37"/>
      <c r="AST588" s="37"/>
      <c r="ASU588" s="37"/>
      <c r="ASV588" s="37"/>
      <c r="ASW588" s="37"/>
      <c r="ASX588" s="37"/>
      <c r="ASY588" s="37"/>
      <c r="ASZ588" s="37"/>
      <c r="ATA588" s="37"/>
      <c r="ATB588" s="37"/>
      <c r="ATC588" s="37"/>
      <c r="ATD588" s="37"/>
      <c r="ATE588" s="37"/>
      <c r="ATF588" s="37"/>
      <c r="ATG588" s="37"/>
      <c r="ATH588" s="37"/>
      <c r="ATI588" s="37"/>
      <c r="ATJ588" s="37"/>
      <c r="ATK588" s="37"/>
      <c r="ATL588" s="37"/>
      <c r="ATM588" s="37"/>
      <c r="ATN588" s="37"/>
      <c r="ATO588" s="37"/>
      <c r="ATP588" s="37"/>
      <c r="ATQ588" s="37"/>
      <c r="ATR588" s="37"/>
      <c r="ATS588" s="37"/>
      <c r="ATT588" s="37"/>
      <c r="ATU588" s="37"/>
      <c r="ATV588" s="37"/>
      <c r="ATW588" s="37"/>
      <c r="ATX588" s="37"/>
      <c r="ATY588" s="37"/>
      <c r="ATZ588" s="37"/>
      <c r="AUA588" s="37"/>
      <c r="AUB588" s="37"/>
      <c r="AUC588" s="37"/>
      <c r="AUD588" s="37"/>
      <c r="AUE588" s="37"/>
      <c r="AUF588" s="37"/>
      <c r="AUG588" s="37"/>
      <c r="AUH588" s="37"/>
      <c r="AUI588" s="37"/>
      <c r="AUJ588" s="37"/>
      <c r="AUK588" s="37"/>
      <c r="AUL588" s="37"/>
      <c r="AUM588" s="37"/>
      <c r="AUN588" s="37"/>
      <c r="AUO588" s="37"/>
      <c r="AUP588" s="37"/>
      <c r="AUQ588" s="37"/>
      <c r="AUR588" s="37"/>
      <c r="AUS588" s="37"/>
      <c r="AUT588" s="37"/>
      <c r="AUU588" s="37"/>
      <c r="AUV588" s="37"/>
      <c r="AUW588" s="37"/>
      <c r="AUX588" s="37"/>
      <c r="AUY588" s="37"/>
      <c r="AUZ588" s="37"/>
      <c r="AVA588" s="37"/>
      <c r="AVB588" s="37"/>
      <c r="AVC588" s="37"/>
      <c r="AVD588" s="37"/>
      <c r="AVE588" s="37"/>
      <c r="AVF588" s="37"/>
      <c r="AVG588" s="37"/>
      <c r="AVH588" s="37"/>
      <c r="AVI588" s="37"/>
      <c r="AVJ588" s="37"/>
      <c r="AVK588" s="37"/>
      <c r="AVL588" s="37"/>
      <c r="AVM588" s="37"/>
      <c r="AVN588" s="37"/>
      <c r="AVO588" s="37"/>
      <c r="AVP588" s="37"/>
      <c r="AVQ588" s="37"/>
      <c r="AVR588" s="37"/>
      <c r="AVS588" s="37"/>
      <c r="AVT588" s="37"/>
      <c r="AVU588" s="37"/>
      <c r="AVV588" s="37"/>
      <c r="AVW588" s="37"/>
      <c r="AVX588" s="37"/>
      <c r="AVY588" s="37"/>
      <c r="AVZ588" s="37"/>
      <c r="AWA588" s="37"/>
      <c r="AWB588" s="37"/>
      <c r="AWC588" s="37"/>
      <c r="AWD588" s="37"/>
      <c r="AWE588" s="37"/>
      <c r="AWF588" s="37"/>
      <c r="AWG588" s="37"/>
      <c r="AWH588" s="37"/>
      <c r="AWI588" s="37"/>
      <c r="AWJ588" s="37"/>
      <c r="AWK588" s="37"/>
      <c r="AWL588" s="37"/>
      <c r="AWM588" s="37"/>
      <c r="AWN588" s="37"/>
      <c r="AWO588" s="37"/>
      <c r="AWP588" s="37"/>
      <c r="AWQ588" s="37"/>
      <c r="AWR588" s="37"/>
      <c r="AWS588" s="37"/>
      <c r="AWT588" s="37"/>
      <c r="AWU588" s="37"/>
      <c r="AWV588" s="37"/>
      <c r="AWW588" s="37"/>
      <c r="AWX588" s="37"/>
      <c r="AWY588" s="37"/>
      <c r="AWZ588" s="37"/>
      <c r="AXA588" s="37"/>
      <c r="AXB588" s="37"/>
      <c r="AXC588" s="37"/>
      <c r="AXD588" s="37"/>
      <c r="AXE588" s="37"/>
      <c r="AXF588" s="37"/>
      <c r="AXG588" s="37"/>
      <c r="AXH588" s="37"/>
      <c r="AXI588" s="37"/>
      <c r="AXJ588" s="37"/>
      <c r="AXK588" s="37"/>
      <c r="AXL588" s="37"/>
      <c r="AXM588" s="37"/>
      <c r="AXN588" s="37"/>
      <c r="AXO588" s="37"/>
      <c r="AXP588" s="37"/>
      <c r="AXQ588" s="37"/>
      <c r="AXR588" s="37"/>
      <c r="AXS588" s="37"/>
      <c r="AXT588" s="37"/>
      <c r="AXU588" s="37"/>
      <c r="AXV588" s="37"/>
      <c r="AXW588" s="37"/>
      <c r="AXX588" s="37"/>
      <c r="AXY588" s="37"/>
      <c r="AXZ588" s="37"/>
      <c r="AYA588" s="37"/>
      <c r="AYB588" s="37"/>
      <c r="AYC588" s="37"/>
      <c r="AYD588" s="37"/>
      <c r="AYE588" s="37"/>
      <c r="AYF588" s="37"/>
      <c r="AYG588" s="37"/>
      <c r="AYH588" s="37"/>
      <c r="AYI588" s="37"/>
      <c r="AYJ588" s="37"/>
      <c r="AYK588" s="37"/>
      <c r="AYL588" s="37"/>
      <c r="AYM588" s="37"/>
      <c r="AYN588" s="37"/>
      <c r="AYO588" s="37"/>
      <c r="AYP588" s="37"/>
      <c r="AYQ588" s="37"/>
      <c r="AYR588" s="37"/>
      <c r="AYS588" s="37"/>
      <c r="AYT588" s="37"/>
      <c r="AYU588" s="37"/>
      <c r="AYV588" s="37"/>
      <c r="AYW588" s="37"/>
      <c r="AYX588" s="37"/>
      <c r="AYY588" s="37"/>
      <c r="AYZ588" s="37"/>
      <c r="AZA588" s="37"/>
      <c r="AZB588" s="37"/>
      <c r="AZC588" s="37"/>
      <c r="AZD588" s="37"/>
      <c r="AZE588" s="37"/>
      <c r="AZF588" s="37"/>
      <c r="AZG588" s="37"/>
      <c r="AZH588" s="37"/>
      <c r="AZI588" s="37"/>
      <c r="AZJ588" s="37"/>
      <c r="AZK588" s="37"/>
      <c r="AZL588" s="37"/>
      <c r="AZM588" s="37"/>
      <c r="AZN588" s="37"/>
      <c r="AZO588" s="37"/>
      <c r="AZP588" s="37"/>
      <c r="AZQ588" s="37"/>
      <c r="AZR588" s="37"/>
      <c r="AZS588" s="37"/>
      <c r="AZT588" s="37"/>
      <c r="AZU588" s="37"/>
      <c r="AZV588" s="37"/>
      <c r="AZW588" s="37"/>
      <c r="AZX588" s="37"/>
      <c r="AZY588" s="37"/>
      <c r="AZZ588" s="37"/>
      <c r="BAA588" s="37"/>
      <c r="BAB588" s="37"/>
      <c r="BAC588" s="37"/>
      <c r="BAD588" s="37"/>
      <c r="BAE588" s="37"/>
      <c r="BAF588" s="37"/>
      <c r="BAG588" s="37"/>
      <c r="BAH588" s="37"/>
      <c r="BAI588" s="37"/>
      <c r="BAJ588" s="37"/>
      <c r="BAK588" s="37"/>
      <c r="BAL588" s="37"/>
      <c r="BAM588" s="37"/>
      <c r="BAN588" s="37"/>
      <c r="BAO588" s="37"/>
      <c r="BAP588" s="37"/>
      <c r="BAQ588" s="37"/>
      <c r="BAR588" s="37"/>
      <c r="BAS588" s="37"/>
      <c r="BAT588" s="37"/>
      <c r="BAU588" s="37"/>
      <c r="BAV588" s="37"/>
      <c r="BAW588" s="37"/>
      <c r="BAX588" s="37"/>
      <c r="BAY588" s="37"/>
      <c r="BAZ588" s="37"/>
      <c r="BBA588" s="37"/>
      <c r="BBB588" s="37"/>
      <c r="BBC588" s="37"/>
      <c r="BBD588" s="37"/>
      <c r="BBE588" s="37"/>
      <c r="BBF588" s="37"/>
      <c r="BBG588" s="37"/>
      <c r="BBH588" s="37"/>
      <c r="BBI588" s="37"/>
      <c r="BBJ588" s="37"/>
      <c r="BBK588" s="37"/>
      <c r="BBL588" s="37"/>
      <c r="BBM588" s="37"/>
      <c r="BBN588" s="37"/>
      <c r="BBO588" s="37"/>
      <c r="BBP588" s="37"/>
      <c r="BBQ588" s="37"/>
      <c r="BBR588" s="37"/>
      <c r="BBS588" s="37"/>
      <c r="BBT588" s="37"/>
      <c r="BBU588" s="37"/>
      <c r="BBV588" s="37"/>
      <c r="BBW588" s="37"/>
      <c r="BBX588" s="37"/>
      <c r="BBY588" s="37"/>
      <c r="BBZ588" s="37"/>
      <c r="BCA588" s="37"/>
      <c r="BCB588" s="37"/>
      <c r="BCC588" s="37"/>
      <c r="BCD588" s="37"/>
      <c r="BCE588" s="37"/>
      <c r="BCF588" s="37"/>
      <c r="BCG588" s="37"/>
      <c r="BCH588" s="37"/>
      <c r="BCI588" s="37"/>
      <c r="BCJ588" s="37"/>
      <c r="BCK588" s="37"/>
      <c r="BCL588" s="37"/>
      <c r="BCM588" s="37"/>
      <c r="BCN588" s="37"/>
      <c r="BCO588" s="37"/>
      <c r="BCP588" s="37"/>
      <c r="BCQ588" s="37"/>
      <c r="BCR588" s="37"/>
      <c r="BCS588" s="37"/>
      <c r="BCT588" s="37"/>
      <c r="BCU588" s="37"/>
      <c r="BCV588" s="37"/>
      <c r="BCW588" s="37"/>
      <c r="BCX588" s="37"/>
      <c r="BCY588" s="37"/>
      <c r="BCZ588" s="37"/>
      <c r="BDA588" s="37"/>
      <c r="BDB588" s="37"/>
      <c r="BDC588" s="37"/>
      <c r="BDD588" s="37"/>
      <c r="BDE588" s="37"/>
      <c r="BDF588" s="37"/>
      <c r="BDG588" s="37"/>
      <c r="BDH588" s="37"/>
      <c r="BDI588" s="37"/>
      <c r="BDJ588" s="37"/>
      <c r="BDK588" s="37"/>
      <c r="BDL588" s="37"/>
      <c r="BDM588" s="37"/>
      <c r="BDN588" s="37"/>
      <c r="BDO588" s="37"/>
      <c r="BDP588" s="37"/>
      <c r="BDQ588" s="37"/>
      <c r="BDR588" s="37"/>
      <c r="BDS588" s="37"/>
      <c r="BDT588" s="37"/>
      <c r="BDU588" s="37"/>
      <c r="BDV588" s="37"/>
      <c r="BDW588" s="37"/>
      <c r="BDX588" s="37"/>
      <c r="BDY588" s="37"/>
      <c r="BDZ588" s="37"/>
      <c r="BEA588" s="37"/>
      <c r="BEB588" s="37"/>
      <c r="BEC588" s="37"/>
      <c r="BED588" s="37"/>
      <c r="BEE588" s="37"/>
      <c r="BEF588" s="37"/>
      <c r="BEG588" s="37"/>
      <c r="BEH588" s="37"/>
      <c r="BEI588" s="37"/>
      <c r="BEJ588" s="37"/>
      <c r="BEK588" s="37"/>
      <c r="BEL588" s="37"/>
      <c r="BEM588" s="37"/>
      <c r="BEN588" s="37"/>
      <c r="BEO588" s="37"/>
      <c r="BEP588" s="37"/>
      <c r="BEQ588" s="37"/>
      <c r="BER588" s="37"/>
      <c r="BES588" s="37"/>
      <c r="BET588" s="37"/>
      <c r="BEU588" s="37"/>
      <c r="BEV588" s="37"/>
      <c r="BEW588" s="37"/>
      <c r="BEX588" s="37"/>
      <c r="BEY588" s="37"/>
      <c r="BEZ588" s="37"/>
      <c r="BFA588" s="37"/>
      <c r="BFB588" s="37"/>
      <c r="BFC588" s="37"/>
      <c r="BFD588" s="37"/>
      <c r="BFE588" s="37"/>
      <c r="BFF588" s="37"/>
      <c r="BFG588" s="37"/>
      <c r="BFH588" s="37"/>
      <c r="BFI588" s="37"/>
      <c r="BFJ588" s="37"/>
      <c r="BFK588" s="37"/>
      <c r="BFL588" s="37"/>
      <c r="BFM588" s="37"/>
      <c r="BFN588" s="37"/>
      <c r="BFO588" s="37"/>
      <c r="BFP588" s="37"/>
      <c r="BFQ588" s="37"/>
      <c r="BFR588" s="37"/>
      <c r="BFS588" s="37"/>
      <c r="BFT588" s="37"/>
      <c r="BFU588" s="37"/>
      <c r="BFV588" s="37"/>
      <c r="BFW588" s="37"/>
      <c r="BFX588" s="37"/>
      <c r="BFY588" s="37"/>
      <c r="BFZ588" s="37"/>
      <c r="BGA588" s="37"/>
      <c r="BGB588" s="37"/>
      <c r="BGC588" s="37"/>
      <c r="BGD588" s="37"/>
      <c r="BGE588" s="37"/>
      <c r="BGF588" s="37"/>
      <c r="BGG588" s="37"/>
      <c r="BGH588" s="37"/>
      <c r="BGI588" s="37"/>
      <c r="BGJ588" s="37"/>
      <c r="BGK588" s="37"/>
      <c r="BGL588" s="37"/>
      <c r="BGM588" s="37"/>
      <c r="BGN588" s="37"/>
      <c r="BGO588" s="37"/>
      <c r="BGP588" s="37"/>
      <c r="BGQ588" s="37"/>
      <c r="BGR588" s="37"/>
      <c r="BGS588" s="37"/>
      <c r="BGT588" s="37"/>
      <c r="BGU588" s="37"/>
      <c r="BGV588" s="37"/>
      <c r="BGW588" s="37"/>
      <c r="BGX588" s="37"/>
      <c r="BGY588" s="37"/>
      <c r="BGZ588" s="37"/>
      <c r="BHA588" s="37"/>
      <c r="BHB588" s="37"/>
      <c r="BHC588" s="37"/>
      <c r="BHD588" s="37"/>
      <c r="BHE588" s="37"/>
      <c r="BHF588" s="37"/>
      <c r="BHG588" s="37"/>
      <c r="BHH588" s="37"/>
      <c r="BHI588" s="37"/>
      <c r="BHJ588" s="37"/>
      <c r="BHK588" s="37"/>
      <c r="BHL588" s="37"/>
      <c r="BHM588" s="37"/>
      <c r="BHN588" s="37"/>
      <c r="BHO588" s="37"/>
      <c r="BHP588" s="37"/>
      <c r="BHQ588" s="37"/>
      <c r="BHR588" s="37"/>
      <c r="BHS588" s="37"/>
      <c r="BHT588" s="37"/>
      <c r="BHU588" s="37"/>
      <c r="BHV588" s="37"/>
      <c r="BHW588" s="37"/>
      <c r="BHX588" s="37"/>
      <c r="BHY588" s="37"/>
      <c r="BHZ588" s="37"/>
      <c r="BIA588" s="37"/>
      <c r="BIB588" s="37"/>
      <c r="BIC588" s="37"/>
      <c r="BID588" s="37"/>
      <c r="BIE588" s="37"/>
      <c r="BIF588" s="37"/>
      <c r="BIG588" s="37"/>
      <c r="BIH588" s="37"/>
      <c r="BII588" s="37"/>
      <c r="BIJ588" s="37"/>
      <c r="BIK588" s="37"/>
      <c r="BIL588" s="37"/>
      <c r="BIM588" s="37"/>
      <c r="BIN588" s="37"/>
      <c r="BIO588" s="37"/>
      <c r="BIP588" s="37"/>
      <c r="BIQ588" s="37"/>
      <c r="BIR588" s="37"/>
      <c r="BIS588" s="37"/>
      <c r="BIT588" s="37"/>
      <c r="BIU588" s="37"/>
      <c r="BIV588" s="37"/>
      <c r="BIW588" s="37"/>
      <c r="BIX588" s="37"/>
      <c r="BIY588" s="37"/>
      <c r="BIZ588" s="37"/>
      <c r="BJA588" s="37"/>
      <c r="BJB588" s="37"/>
      <c r="BJC588" s="37"/>
      <c r="BJD588" s="37"/>
      <c r="BJE588" s="37"/>
      <c r="BJF588" s="37"/>
      <c r="BJG588" s="37"/>
      <c r="BJH588" s="37"/>
      <c r="BJI588" s="37"/>
      <c r="BJJ588" s="37"/>
      <c r="BJK588" s="37"/>
      <c r="BJL588" s="37"/>
      <c r="BJM588" s="37"/>
      <c r="BJN588" s="37"/>
      <c r="BJO588" s="37"/>
      <c r="BJP588" s="37"/>
      <c r="BJQ588" s="37"/>
      <c r="BJR588" s="37"/>
      <c r="BJS588" s="37"/>
      <c r="BJT588" s="37"/>
      <c r="BJU588" s="37"/>
      <c r="BJV588" s="37"/>
      <c r="BJW588" s="37"/>
      <c r="BJX588" s="37"/>
      <c r="BJY588" s="37"/>
      <c r="BJZ588" s="37"/>
      <c r="BKA588" s="37"/>
      <c r="BKB588" s="37"/>
      <c r="BKC588" s="37"/>
      <c r="BKD588" s="37"/>
      <c r="BKE588" s="37"/>
      <c r="BKF588" s="37"/>
      <c r="BKG588" s="37"/>
      <c r="BKH588" s="37"/>
      <c r="BKI588" s="37"/>
      <c r="BKJ588" s="37"/>
      <c r="BKK588" s="37"/>
      <c r="BKL588" s="37"/>
      <c r="BKM588" s="37"/>
      <c r="BKN588" s="37"/>
      <c r="BKO588" s="37"/>
      <c r="BKP588" s="37"/>
      <c r="BKQ588" s="37"/>
      <c r="BKR588" s="37"/>
      <c r="BKS588" s="37"/>
      <c r="BKT588" s="37"/>
      <c r="BKU588" s="37"/>
      <c r="BKV588" s="37"/>
      <c r="BKW588" s="37"/>
      <c r="BKX588" s="37"/>
      <c r="BKY588" s="37"/>
      <c r="BKZ588" s="37"/>
      <c r="BLA588" s="37"/>
      <c r="BLB588" s="37"/>
      <c r="BLC588" s="37"/>
      <c r="BLD588" s="37"/>
      <c r="BLE588" s="37"/>
      <c r="BLF588" s="37"/>
      <c r="BLG588" s="37"/>
      <c r="BLH588" s="37"/>
      <c r="BLI588" s="37"/>
      <c r="BLJ588" s="37"/>
      <c r="BLK588" s="37"/>
      <c r="BLL588" s="37"/>
      <c r="BLM588" s="37"/>
      <c r="BLN588" s="37"/>
      <c r="BLO588" s="37"/>
      <c r="BLP588" s="37"/>
      <c r="BLQ588" s="37"/>
      <c r="BLR588" s="37"/>
      <c r="BLS588" s="37"/>
      <c r="BLT588" s="37"/>
      <c r="BLU588" s="37"/>
      <c r="BLV588" s="37"/>
      <c r="BLW588" s="37"/>
      <c r="BLX588" s="37"/>
      <c r="BLY588" s="37"/>
      <c r="BLZ588" s="37"/>
      <c r="BMA588" s="37"/>
      <c r="BMB588" s="37"/>
      <c r="BMC588" s="37"/>
      <c r="BMD588" s="37"/>
      <c r="BME588" s="37"/>
      <c r="BMF588" s="37"/>
      <c r="BMG588" s="37"/>
      <c r="BMH588" s="37"/>
      <c r="BMI588" s="37"/>
      <c r="BMJ588" s="37"/>
      <c r="BMK588" s="37"/>
      <c r="BML588" s="37"/>
      <c r="BMM588" s="37"/>
      <c r="BMN588" s="37"/>
      <c r="BMO588" s="37"/>
      <c r="BMP588" s="37"/>
      <c r="BMQ588" s="37"/>
      <c r="BMR588" s="37"/>
      <c r="BMS588" s="37"/>
      <c r="BMT588" s="37"/>
      <c r="BMU588" s="37"/>
      <c r="BMV588" s="37"/>
      <c r="BMW588" s="37"/>
      <c r="BMX588" s="37"/>
      <c r="BMY588" s="37"/>
      <c r="BMZ588" s="37"/>
      <c r="BNA588" s="37"/>
      <c r="BNB588" s="37"/>
      <c r="BNC588" s="37"/>
      <c r="BND588" s="37"/>
      <c r="BNE588" s="37"/>
      <c r="BNF588" s="37"/>
      <c r="BNG588" s="37"/>
      <c r="BNH588" s="37"/>
      <c r="BNI588" s="37"/>
      <c r="BNJ588" s="37"/>
      <c r="BNK588" s="37"/>
      <c r="BNL588" s="37"/>
      <c r="BNM588" s="37"/>
      <c r="BNN588" s="37"/>
      <c r="BNO588" s="37"/>
      <c r="BNP588" s="37"/>
      <c r="BNQ588" s="37"/>
      <c r="BNR588" s="37"/>
      <c r="BNS588" s="37"/>
      <c r="BNT588" s="37"/>
      <c r="BNU588" s="37"/>
      <c r="BNV588" s="37"/>
      <c r="BNW588" s="37"/>
      <c r="BNX588" s="37"/>
      <c r="BNY588" s="37"/>
      <c r="BNZ588" s="37"/>
      <c r="BOA588" s="37"/>
      <c r="BOB588" s="37"/>
      <c r="BOC588" s="37"/>
      <c r="BOD588" s="37"/>
      <c r="BOE588" s="37"/>
      <c r="BOF588" s="37"/>
      <c r="BOG588" s="37"/>
      <c r="BOH588" s="37"/>
      <c r="BOI588" s="37"/>
      <c r="BOJ588" s="37"/>
      <c r="BOK588" s="37"/>
      <c r="BOL588" s="37"/>
      <c r="BOM588" s="37"/>
      <c r="BON588" s="37"/>
      <c r="BOO588" s="37"/>
      <c r="BOP588" s="37"/>
      <c r="BOQ588" s="37"/>
      <c r="BOR588" s="37"/>
      <c r="BOS588" s="37"/>
      <c r="BOT588" s="37"/>
      <c r="BOU588" s="37"/>
      <c r="BOV588" s="37"/>
      <c r="BOW588" s="37"/>
      <c r="BOX588" s="37"/>
      <c r="BOY588" s="37"/>
      <c r="BOZ588" s="37"/>
      <c r="BPA588" s="37"/>
      <c r="BPB588" s="37"/>
      <c r="BPC588" s="37"/>
      <c r="BPD588" s="37"/>
      <c r="BPE588" s="37"/>
      <c r="BPF588" s="37"/>
      <c r="BPG588" s="37"/>
      <c r="BPH588" s="37"/>
      <c r="BPI588" s="37"/>
      <c r="BPJ588" s="37"/>
      <c r="BPK588" s="37"/>
      <c r="BPL588" s="37"/>
      <c r="BPM588" s="37"/>
      <c r="BPN588" s="37"/>
      <c r="BPO588" s="37"/>
      <c r="BPP588" s="37"/>
      <c r="BPQ588" s="37"/>
      <c r="BPR588" s="37"/>
      <c r="BPS588" s="37"/>
      <c r="BPT588" s="37"/>
      <c r="BPU588" s="37"/>
      <c r="BPV588" s="37"/>
      <c r="BPW588" s="37"/>
      <c r="BPX588" s="37"/>
      <c r="BPY588" s="37"/>
      <c r="BPZ588" s="37"/>
      <c r="BQA588" s="37"/>
      <c r="BQB588" s="37"/>
      <c r="BQC588" s="37"/>
      <c r="BQD588" s="37"/>
      <c r="BQE588" s="37"/>
      <c r="BQF588" s="37"/>
      <c r="BQG588" s="37"/>
      <c r="BQH588" s="37"/>
      <c r="BQI588" s="37"/>
      <c r="BQJ588" s="37"/>
      <c r="BQK588" s="37"/>
      <c r="BQL588" s="37"/>
      <c r="BQM588" s="37"/>
      <c r="BQN588" s="37"/>
      <c r="BQO588" s="37"/>
      <c r="BQP588" s="37"/>
      <c r="BQQ588" s="37"/>
      <c r="BQR588" s="37"/>
      <c r="BQS588" s="37"/>
      <c r="BQT588" s="37"/>
      <c r="BQU588" s="37"/>
      <c r="BQV588" s="37"/>
      <c r="BQW588" s="37"/>
      <c r="BQX588" s="37"/>
      <c r="BQY588" s="37"/>
      <c r="BQZ588" s="37"/>
      <c r="BRA588" s="37"/>
      <c r="BRB588" s="37"/>
      <c r="BRC588" s="37"/>
      <c r="BRD588" s="37"/>
      <c r="BRE588" s="37"/>
      <c r="BRF588" s="37"/>
      <c r="BRG588" s="37"/>
      <c r="BRH588" s="37"/>
      <c r="BRI588" s="37"/>
      <c r="BRJ588" s="37"/>
      <c r="BRK588" s="37"/>
      <c r="BRL588" s="37"/>
      <c r="BRM588" s="37"/>
      <c r="BRN588" s="37"/>
      <c r="BRO588" s="37"/>
      <c r="BRP588" s="37"/>
      <c r="BRQ588" s="37"/>
      <c r="BRR588" s="37"/>
      <c r="BRS588" s="37"/>
      <c r="BRT588" s="37"/>
      <c r="BRU588" s="37"/>
      <c r="BRV588" s="37"/>
      <c r="BRW588" s="37"/>
      <c r="BRX588" s="37"/>
      <c r="BRY588" s="37"/>
      <c r="BRZ588" s="37"/>
      <c r="BSA588" s="37"/>
      <c r="BSB588" s="37"/>
      <c r="BSC588" s="37"/>
      <c r="BSD588" s="37"/>
      <c r="BSE588" s="37"/>
      <c r="BSF588" s="37"/>
      <c r="BSG588" s="37"/>
      <c r="BSH588" s="37"/>
      <c r="BSI588" s="37"/>
      <c r="BSJ588" s="37"/>
      <c r="BSK588" s="37"/>
      <c r="BSL588" s="37"/>
      <c r="BSM588" s="37"/>
      <c r="BSN588" s="37"/>
      <c r="BSO588" s="37"/>
      <c r="BSP588" s="37"/>
      <c r="BSQ588" s="37"/>
      <c r="BSR588" s="37"/>
      <c r="BSS588" s="37"/>
      <c r="BST588" s="37"/>
      <c r="BSU588" s="37"/>
      <c r="BSV588" s="37"/>
      <c r="BSW588" s="37"/>
      <c r="BSX588" s="37"/>
      <c r="BSY588" s="37"/>
      <c r="BSZ588" s="37"/>
      <c r="BTA588" s="37"/>
      <c r="BTB588" s="37"/>
      <c r="BTC588" s="37"/>
      <c r="BTD588" s="37"/>
      <c r="BTE588" s="37"/>
      <c r="BTF588" s="37"/>
      <c r="BTG588" s="37"/>
      <c r="BTH588" s="37"/>
      <c r="BTI588" s="37"/>
      <c r="BTJ588" s="37"/>
      <c r="BTK588" s="37"/>
      <c r="BTL588" s="37"/>
      <c r="BTM588" s="37"/>
      <c r="BTN588" s="37"/>
      <c r="BTO588" s="37"/>
      <c r="BTP588" s="37"/>
      <c r="BTQ588" s="37"/>
      <c r="BTR588" s="37"/>
      <c r="BTS588" s="37"/>
      <c r="BTT588" s="37"/>
      <c r="BTU588" s="37"/>
      <c r="BTV588" s="37"/>
      <c r="BTW588" s="37"/>
      <c r="BTX588" s="37"/>
      <c r="BTY588" s="37"/>
      <c r="BTZ588" s="37"/>
      <c r="BUA588" s="37"/>
      <c r="BUB588" s="37"/>
      <c r="BUC588" s="37"/>
      <c r="BUD588" s="37"/>
      <c r="BUE588" s="37"/>
      <c r="BUF588" s="37"/>
      <c r="BUG588" s="37"/>
      <c r="BUH588" s="37"/>
      <c r="BUI588" s="37"/>
      <c r="BUJ588" s="37"/>
      <c r="BUK588" s="37"/>
      <c r="BUL588" s="37"/>
      <c r="BUM588" s="37"/>
      <c r="BUN588" s="37"/>
      <c r="BUO588" s="37"/>
      <c r="BUP588" s="37"/>
      <c r="BUQ588" s="37"/>
      <c r="BUR588" s="37"/>
      <c r="BUS588" s="37"/>
      <c r="BUT588" s="37"/>
      <c r="BUU588" s="37"/>
      <c r="BUV588" s="37"/>
      <c r="BUW588" s="37"/>
      <c r="BUX588" s="37"/>
      <c r="BUY588" s="37"/>
      <c r="BUZ588" s="37"/>
      <c r="BVA588" s="37"/>
      <c r="BVB588" s="37"/>
      <c r="BVC588" s="37"/>
      <c r="BVD588" s="37"/>
      <c r="BVE588" s="37"/>
      <c r="BVF588" s="37"/>
      <c r="BVG588" s="37"/>
      <c r="BVH588" s="37"/>
      <c r="BVI588" s="37"/>
      <c r="BVJ588" s="37"/>
      <c r="BVK588" s="37"/>
      <c r="BVL588" s="37"/>
      <c r="BVM588" s="37"/>
      <c r="BVN588" s="37"/>
      <c r="BVO588" s="37"/>
      <c r="BVP588" s="37"/>
      <c r="BVQ588" s="37"/>
      <c r="BVR588" s="37"/>
      <c r="BVS588" s="37"/>
      <c r="BVT588" s="37"/>
      <c r="BVU588" s="37"/>
      <c r="BVV588" s="37"/>
      <c r="BVW588" s="37"/>
      <c r="BVX588" s="37"/>
      <c r="BVY588" s="37"/>
      <c r="BVZ588" s="37"/>
      <c r="BWA588" s="37"/>
      <c r="BWB588" s="37"/>
      <c r="BWC588" s="37"/>
      <c r="BWD588" s="37"/>
      <c r="BWE588" s="37"/>
      <c r="BWF588" s="37"/>
      <c r="BWG588" s="37"/>
      <c r="BWH588" s="37"/>
      <c r="BWI588" s="37"/>
      <c r="BWJ588" s="37"/>
      <c r="BWK588" s="37"/>
      <c r="BWL588" s="37"/>
      <c r="BWM588" s="37"/>
      <c r="BWN588" s="37"/>
      <c r="BWO588" s="37"/>
      <c r="BWP588" s="37"/>
      <c r="BWQ588" s="37"/>
      <c r="BWR588" s="37"/>
      <c r="BWS588" s="37"/>
      <c r="BWT588" s="37"/>
      <c r="BWU588" s="37"/>
      <c r="BWV588" s="37"/>
      <c r="BWW588" s="37"/>
      <c r="BWX588" s="37"/>
      <c r="BWY588" s="37"/>
      <c r="BWZ588" s="37"/>
      <c r="BXA588" s="37"/>
      <c r="BXB588" s="37"/>
      <c r="BXC588" s="37"/>
      <c r="BXD588" s="37"/>
      <c r="BXE588" s="37"/>
      <c r="BXF588" s="37"/>
      <c r="BXG588" s="37"/>
      <c r="BXH588" s="37"/>
      <c r="BXI588" s="37"/>
      <c r="BXJ588" s="37"/>
      <c r="BXK588" s="37"/>
      <c r="BXL588" s="37"/>
      <c r="BXM588" s="37"/>
      <c r="BXN588" s="37"/>
      <c r="BXO588" s="37"/>
      <c r="BXP588" s="37"/>
      <c r="BXQ588" s="37"/>
      <c r="BXR588" s="37"/>
      <c r="BXS588" s="37"/>
      <c r="BXT588" s="37"/>
      <c r="BXU588" s="37"/>
      <c r="BXV588" s="37"/>
      <c r="BXW588" s="37"/>
      <c r="BXX588" s="37"/>
      <c r="BXY588" s="37"/>
      <c r="BXZ588" s="37"/>
      <c r="BYA588" s="37"/>
      <c r="BYB588" s="37"/>
      <c r="BYC588" s="37"/>
      <c r="BYD588" s="37"/>
      <c r="BYE588" s="37"/>
      <c r="BYF588" s="37"/>
      <c r="BYG588" s="37"/>
      <c r="BYH588" s="37"/>
      <c r="BYI588" s="37"/>
      <c r="BYJ588" s="37"/>
      <c r="BYK588" s="37"/>
      <c r="BYL588" s="37"/>
      <c r="BYM588" s="37"/>
      <c r="BYN588" s="37"/>
      <c r="BYO588" s="37"/>
      <c r="BYP588" s="37"/>
      <c r="BYQ588" s="37"/>
      <c r="BYR588" s="37"/>
      <c r="BYS588" s="37"/>
      <c r="BYT588" s="37"/>
      <c r="BYU588" s="37"/>
      <c r="BYV588" s="37"/>
      <c r="BYW588" s="37"/>
      <c r="BYX588" s="37"/>
      <c r="BYY588" s="37"/>
      <c r="BYZ588" s="37"/>
      <c r="BZA588" s="37"/>
      <c r="BZB588" s="37"/>
      <c r="BZC588" s="37"/>
      <c r="BZD588" s="37"/>
      <c r="BZE588" s="37"/>
      <c r="BZF588" s="37"/>
      <c r="BZG588" s="37"/>
      <c r="BZH588" s="37"/>
      <c r="BZI588" s="37"/>
      <c r="BZJ588" s="37"/>
      <c r="BZK588" s="37"/>
      <c r="BZL588" s="37"/>
      <c r="BZM588" s="37"/>
      <c r="BZN588" s="37"/>
      <c r="BZO588" s="37"/>
      <c r="BZP588" s="37"/>
      <c r="BZQ588" s="37"/>
      <c r="BZR588" s="37"/>
      <c r="BZS588" s="37"/>
      <c r="BZT588" s="37"/>
      <c r="BZU588" s="37"/>
      <c r="BZV588" s="37"/>
      <c r="BZW588" s="37"/>
      <c r="BZX588" s="37"/>
      <c r="BZY588" s="37"/>
      <c r="BZZ588" s="37"/>
      <c r="CAA588" s="37"/>
      <c r="CAB588" s="37"/>
      <c r="CAC588" s="37"/>
      <c r="CAD588" s="37"/>
      <c r="CAE588" s="37"/>
      <c r="CAF588" s="37"/>
      <c r="CAG588" s="37"/>
      <c r="CAH588" s="37"/>
      <c r="CAI588" s="37"/>
      <c r="CAJ588" s="37"/>
      <c r="CAK588" s="37"/>
      <c r="CAL588" s="37"/>
      <c r="CAM588" s="37"/>
      <c r="CAN588" s="37"/>
      <c r="CAO588" s="37"/>
      <c r="CAP588" s="37"/>
      <c r="CAQ588" s="37"/>
      <c r="CAR588" s="37"/>
      <c r="CAS588" s="37"/>
      <c r="CAT588" s="37"/>
      <c r="CAU588" s="37"/>
      <c r="CAV588" s="37"/>
      <c r="CAW588" s="37"/>
      <c r="CAX588" s="37"/>
      <c r="CAY588" s="37"/>
      <c r="CAZ588" s="37"/>
      <c r="CBA588" s="37"/>
      <c r="CBB588" s="37"/>
      <c r="CBC588" s="37"/>
      <c r="CBD588" s="37"/>
      <c r="CBE588" s="37"/>
      <c r="CBF588" s="37"/>
      <c r="CBG588" s="37"/>
      <c r="CBH588" s="37"/>
      <c r="CBI588" s="37"/>
      <c r="CBJ588" s="37"/>
      <c r="CBK588" s="37"/>
      <c r="CBL588" s="37"/>
      <c r="CBM588" s="37"/>
      <c r="CBN588" s="37"/>
      <c r="CBO588" s="37"/>
      <c r="CBP588" s="37"/>
      <c r="CBQ588" s="37"/>
      <c r="CBR588" s="37"/>
      <c r="CBS588" s="37"/>
      <c r="CBT588" s="37"/>
      <c r="CBU588" s="37"/>
      <c r="CBV588" s="37"/>
      <c r="CBW588" s="37"/>
      <c r="CBX588" s="37"/>
      <c r="CBY588" s="37"/>
      <c r="CBZ588" s="37"/>
      <c r="CCA588" s="37"/>
      <c r="CCB588" s="37"/>
      <c r="CCC588" s="37"/>
      <c r="CCD588" s="37"/>
      <c r="CCE588" s="37"/>
      <c r="CCF588" s="37"/>
      <c r="CCG588" s="37"/>
      <c r="CCH588" s="37"/>
      <c r="CCI588" s="37"/>
      <c r="CCJ588" s="37"/>
      <c r="CCK588" s="37"/>
      <c r="CCL588" s="37"/>
      <c r="CCM588" s="37"/>
      <c r="CCN588" s="37"/>
      <c r="CCO588" s="37"/>
      <c r="CCP588" s="37"/>
      <c r="CCQ588" s="37"/>
      <c r="CCR588" s="37"/>
      <c r="CCS588" s="37"/>
      <c r="CCT588" s="37"/>
      <c r="CCU588" s="37"/>
      <c r="CCV588" s="37"/>
      <c r="CCW588" s="37"/>
      <c r="CCX588" s="37"/>
      <c r="CCY588" s="37"/>
      <c r="CCZ588" s="37"/>
      <c r="CDA588" s="37"/>
      <c r="CDB588" s="37"/>
      <c r="CDC588" s="37"/>
      <c r="CDD588" s="37"/>
      <c r="CDE588" s="37"/>
      <c r="CDF588" s="37"/>
      <c r="CDG588" s="37"/>
      <c r="CDH588" s="37"/>
      <c r="CDI588" s="37"/>
      <c r="CDJ588" s="37"/>
      <c r="CDK588" s="37"/>
      <c r="CDL588" s="37"/>
      <c r="CDM588" s="37"/>
      <c r="CDN588" s="37"/>
      <c r="CDO588" s="37"/>
      <c r="CDP588" s="37"/>
      <c r="CDQ588" s="37"/>
      <c r="CDR588" s="37"/>
      <c r="CDS588" s="37"/>
      <c r="CDT588" s="37"/>
      <c r="CDU588" s="37"/>
      <c r="CDV588" s="37"/>
      <c r="CDW588" s="37"/>
      <c r="CDX588" s="37"/>
      <c r="CDY588" s="37"/>
      <c r="CDZ588" s="37"/>
      <c r="CEA588" s="37"/>
      <c r="CEB588" s="37"/>
      <c r="CEC588" s="37"/>
      <c r="CED588" s="37"/>
      <c r="CEE588" s="37"/>
      <c r="CEF588" s="37"/>
      <c r="CEG588" s="37"/>
      <c r="CEH588" s="37"/>
      <c r="CEI588" s="37"/>
      <c r="CEJ588" s="37"/>
      <c r="CEK588" s="37"/>
      <c r="CEL588" s="37"/>
      <c r="CEM588" s="37"/>
      <c r="CEN588" s="37"/>
      <c r="CEO588" s="37"/>
      <c r="CEP588" s="37"/>
      <c r="CEQ588" s="37"/>
      <c r="CER588" s="37"/>
      <c r="CES588" s="37"/>
      <c r="CET588" s="37"/>
      <c r="CEU588" s="37"/>
      <c r="CEV588" s="37"/>
      <c r="CEW588" s="37"/>
      <c r="CEX588" s="37"/>
      <c r="CEY588" s="37"/>
      <c r="CEZ588" s="37"/>
    </row>
    <row r="589" spans="1:2184" s="163" customFormat="1" ht="12.75" customHeight="1">
      <c r="A589" s="984"/>
      <c r="B589" s="293"/>
      <c r="C589" s="991"/>
      <c r="D589" s="981"/>
      <c r="E589" s="974"/>
      <c r="F589" s="974"/>
      <c r="G589" s="966"/>
      <c r="H589" s="997"/>
      <c r="I589" s="995"/>
      <c r="J589" s="974"/>
      <c r="K589" s="974"/>
      <c r="L589" s="974"/>
      <c r="M589" s="926"/>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c r="DW589" s="37"/>
      <c r="DX589" s="37"/>
      <c r="DY589" s="37"/>
      <c r="DZ589" s="37"/>
      <c r="EA589" s="37"/>
      <c r="EB589" s="37"/>
      <c r="EC589" s="37"/>
      <c r="ED589" s="37"/>
      <c r="EE589" s="37"/>
      <c r="EF589" s="37"/>
      <c r="EG589" s="37"/>
      <c r="EH589" s="37"/>
      <c r="EI589" s="37"/>
      <c r="EJ589" s="37"/>
      <c r="EK589" s="37"/>
      <c r="EL589" s="37"/>
      <c r="EM589" s="37"/>
      <c r="EN589" s="37"/>
      <c r="EO589" s="37"/>
      <c r="EP589" s="37"/>
      <c r="EQ589" s="37"/>
      <c r="ER589" s="37"/>
      <c r="ES589" s="37"/>
      <c r="ET589" s="37"/>
      <c r="EU589" s="37"/>
      <c r="EV589" s="37"/>
      <c r="EW589" s="37"/>
      <c r="EX589" s="37"/>
      <c r="EY589" s="37"/>
      <c r="EZ589" s="37"/>
      <c r="FA589" s="37"/>
      <c r="FB589" s="37"/>
      <c r="FC589" s="37"/>
      <c r="FD589" s="37"/>
      <c r="FE589" s="37"/>
      <c r="FF589" s="37"/>
      <c r="FG589" s="37"/>
      <c r="FH589" s="37"/>
      <c r="FI589" s="37"/>
      <c r="FJ589" s="37"/>
      <c r="FK589" s="37"/>
      <c r="FL589" s="37"/>
      <c r="FM589" s="37"/>
      <c r="FN589" s="37"/>
      <c r="FO589" s="37"/>
      <c r="FP589" s="37"/>
      <c r="FQ589" s="37"/>
      <c r="FR589" s="37"/>
      <c r="FS589" s="37"/>
      <c r="FT589" s="37"/>
      <c r="FU589" s="37"/>
      <c r="FV589" s="37"/>
      <c r="FW589" s="37"/>
      <c r="FX589" s="37"/>
      <c r="FY589" s="37"/>
      <c r="FZ589" s="37"/>
      <c r="GA589" s="37"/>
      <c r="GB589" s="37"/>
      <c r="GC589" s="37"/>
      <c r="GD589" s="37"/>
      <c r="GE589" s="37"/>
      <c r="GF589" s="37"/>
      <c r="GG589" s="37"/>
      <c r="GH589" s="37"/>
      <c r="GI589" s="37"/>
      <c r="GJ589" s="37"/>
      <c r="GK589" s="37"/>
      <c r="GL589" s="37"/>
      <c r="GM589" s="37"/>
      <c r="GN589" s="37"/>
      <c r="GO589" s="37"/>
      <c r="GP589" s="37"/>
      <c r="GQ589" s="37"/>
      <c r="GR589" s="37"/>
      <c r="GS589" s="37"/>
      <c r="GT589" s="37"/>
      <c r="GU589" s="37"/>
      <c r="GV589" s="37"/>
      <c r="GW589" s="37"/>
      <c r="GX589" s="37"/>
      <c r="GY589" s="37"/>
      <c r="GZ589" s="37"/>
      <c r="HA589" s="37"/>
      <c r="HB589" s="37"/>
      <c r="HC589" s="37"/>
      <c r="HD589" s="37"/>
      <c r="HE589" s="37"/>
      <c r="HF589" s="37"/>
      <c r="HG589" s="37"/>
      <c r="HH589" s="37"/>
      <c r="HI589" s="37"/>
      <c r="HJ589" s="37"/>
      <c r="HK589" s="37"/>
      <c r="HL589" s="37"/>
      <c r="HM589" s="37"/>
      <c r="HN589" s="37"/>
      <c r="HO589" s="37"/>
      <c r="HP589" s="37"/>
      <c r="HQ589" s="37"/>
      <c r="HR589" s="37"/>
      <c r="HS589" s="37"/>
      <c r="HT589" s="37"/>
      <c r="HU589" s="37"/>
      <c r="HV589" s="37"/>
      <c r="HW589" s="37"/>
      <c r="HX589" s="37"/>
      <c r="HY589" s="37"/>
      <c r="HZ589" s="37"/>
      <c r="IA589" s="37"/>
      <c r="IB589" s="37"/>
      <c r="IC589" s="37"/>
      <c r="ID589" s="37"/>
      <c r="IE589" s="37"/>
      <c r="IF589" s="37"/>
      <c r="IG589" s="37"/>
      <c r="IH589" s="37"/>
      <c r="II589" s="37"/>
      <c r="IJ589" s="37"/>
      <c r="IK589" s="37"/>
      <c r="IL589" s="37"/>
      <c r="IM589" s="37"/>
      <c r="IN589" s="37"/>
      <c r="IO589" s="37"/>
      <c r="IP589" s="37"/>
      <c r="IQ589" s="37"/>
      <c r="IR589" s="37"/>
      <c r="IS589" s="37"/>
      <c r="IT589" s="37"/>
      <c r="IU589" s="37"/>
      <c r="IV589" s="37"/>
      <c r="IW589" s="37"/>
      <c r="IX589" s="37"/>
      <c r="IY589" s="37"/>
      <c r="IZ589" s="37"/>
      <c r="JA589" s="37"/>
      <c r="JB589" s="37"/>
      <c r="JC589" s="37"/>
      <c r="JD589" s="37"/>
      <c r="JE589" s="37"/>
      <c r="JF589" s="37"/>
      <c r="JG589" s="37"/>
      <c r="JH589" s="37"/>
      <c r="JI589" s="37"/>
      <c r="JJ589" s="37"/>
      <c r="JK589" s="37"/>
      <c r="JL589" s="37"/>
      <c r="JM589" s="37"/>
      <c r="JN589" s="37"/>
      <c r="JO589" s="37"/>
      <c r="JP589" s="37"/>
      <c r="JQ589" s="37"/>
      <c r="JR589" s="37"/>
      <c r="JS589" s="37"/>
      <c r="JT589" s="37"/>
      <c r="JU589" s="37"/>
      <c r="JV589" s="37"/>
      <c r="JW589" s="37"/>
      <c r="JX589" s="37"/>
      <c r="JY589" s="37"/>
      <c r="JZ589" s="37"/>
      <c r="KA589" s="37"/>
      <c r="KB589" s="37"/>
      <c r="KC589" s="37"/>
      <c r="KD589" s="37"/>
      <c r="KE589" s="37"/>
      <c r="KF589" s="37"/>
      <c r="KG589" s="37"/>
      <c r="KH589" s="37"/>
      <c r="KI589" s="37"/>
      <c r="KJ589" s="37"/>
      <c r="KK589" s="37"/>
      <c r="KL589" s="37"/>
      <c r="KM589" s="37"/>
      <c r="KN589" s="37"/>
      <c r="KO589" s="37"/>
      <c r="KP589" s="37"/>
      <c r="KQ589" s="37"/>
      <c r="KR589" s="37"/>
      <c r="KS589" s="37"/>
      <c r="KT589" s="37"/>
      <c r="KU589" s="37"/>
      <c r="KV589" s="37"/>
      <c r="KW589" s="37"/>
      <c r="KX589" s="37"/>
      <c r="KY589" s="37"/>
      <c r="KZ589" s="37"/>
      <c r="LA589" s="37"/>
      <c r="LB589" s="37"/>
      <c r="LC589" s="37"/>
      <c r="LD589" s="37"/>
      <c r="LE589" s="37"/>
      <c r="LF589" s="37"/>
      <c r="LG589" s="37"/>
      <c r="LH589" s="37"/>
      <c r="LI589" s="37"/>
      <c r="LJ589" s="37"/>
      <c r="LK589" s="37"/>
      <c r="LL589" s="37"/>
      <c r="LM589" s="37"/>
      <c r="LN589" s="37"/>
      <c r="LO589" s="37"/>
      <c r="LP589" s="37"/>
      <c r="LQ589" s="37"/>
      <c r="LR589" s="37"/>
      <c r="LS589" s="37"/>
      <c r="LT589" s="37"/>
      <c r="LU589" s="37"/>
      <c r="LV589" s="37"/>
      <c r="LW589" s="37"/>
      <c r="LX589" s="37"/>
      <c r="LY589" s="37"/>
      <c r="LZ589" s="37"/>
      <c r="MA589" s="37"/>
      <c r="MB589" s="37"/>
      <c r="MC589" s="37"/>
      <c r="MD589" s="37"/>
      <c r="ME589" s="37"/>
      <c r="MF589" s="37"/>
      <c r="MG589" s="37"/>
      <c r="MH589" s="37"/>
      <c r="MI589" s="37"/>
      <c r="MJ589" s="37"/>
      <c r="MK589" s="37"/>
      <c r="ML589" s="37"/>
      <c r="MM589" s="37"/>
      <c r="MN589" s="37"/>
      <c r="MO589" s="37"/>
      <c r="MP589" s="37"/>
      <c r="MQ589" s="37"/>
      <c r="MR589" s="37"/>
      <c r="MS589" s="37"/>
      <c r="MT589" s="37"/>
      <c r="MU589" s="37"/>
      <c r="MV589" s="37"/>
      <c r="MW589" s="37"/>
      <c r="MX589" s="37"/>
      <c r="MY589" s="37"/>
      <c r="MZ589" s="37"/>
      <c r="NA589" s="37"/>
      <c r="NB589" s="37"/>
      <c r="NC589" s="37"/>
      <c r="ND589" s="37"/>
      <c r="NE589" s="37"/>
      <c r="NF589" s="37"/>
      <c r="NG589" s="37"/>
      <c r="NH589" s="37"/>
      <c r="NI589" s="37"/>
      <c r="NJ589" s="37"/>
      <c r="NK589" s="37"/>
      <c r="NL589" s="37"/>
      <c r="NM589" s="37"/>
      <c r="NN589" s="37"/>
      <c r="NO589" s="37"/>
      <c r="NP589" s="37"/>
      <c r="NQ589" s="37"/>
      <c r="NR589" s="37"/>
      <c r="NS589" s="37"/>
      <c r="NT589" s="37"/>
      <c r="NU589" s="37"/>
      <c r="NV589" s="37"/>
      <c r="NW589" s="37"/>
      <c r="NX589" s="37"/>
      <c r="NY589" s="37"/>
      <c r="NZ589" s="37"/>
      <c r="OA589" s="37"/>
      <c r="OB589" s="37"/>
      <c r="OC589" s="37"/>
      <c r="OD589" s="37"/>
      <c r="OE589" s="37"/>
      <c r="OF589" s="37"/>
      <c r="OG589" s="37"/>
      <c r="OH589" s="37"/>
      <c r="OI589" s="37"/>
      <c r="OJ589" s="37"/>
      <c r="OK589" s="37"/>
      <c r="OL589" s="37"/>
      <c r="OM589" s="37"/>
      <c r="ON589" s="37"/>
      <c r="OO589" s="37"/>
      <c r="OP589" s="37"/>
      <c r="OQ589" s="37"/>
      <c r="OR589" s="37"/>
      <c r="OS589" s="37"/>
      <c r="OT589" s="37"/>
      <c r="OU589" s="37"/>
      <c r="OV589" s="37"/>
      <c r="OW589" s="37"/>
      <c r="OX589" s="37"/>
      <c r="OY589" s="37"/>
      <c r="OZ589" s="37"/>
      <c r="PA589" s="37"/>
      <c r="PB589" s="37"/>
      <c r="PC589" s="37"/>
      <c r="PD589" s="37"/>
      <c r="PE589" s="37"/>
      <c r="PF589" s="37"/>
      <c r="PG589" s="37"/>
      <c r="PH589" s="37"/>
      <c r="PI589" s="37"/>
      <c r="PJ589" s="37"/>
      <c r="PK589" s="37"/>
      <c r="PL589" s="37"/>
      <c r="PM589" s="37"/>
      <c r="PN589" s="37"/>
      <c r="PO589" s="37"/>
      <c r="PP589" s="37"/>
      <c r="PQ589" s="37"/>
      <c r="PR589" s="37"/>
      <c r="PS589" s="37"/>
      <c r="PT589" s="37"/>
      <c r="PU589" s="37"/>
      <c r="PV589" s="37"/>
      <c r="PW589" s="37"/>
      <c r="PX589" s="37"/>
      <c r="PY589" s="37"/>
      <c r="PZ589" s="37"/>
      <c r="QA589" s="37"/>
      <c r="QB589" s="37"/>
      <c r="QC589" s="37"/>
      <c r="QD589" s="37"/>
      <c r="QE589" s="37"/>
      <c r="QF589" s="37"/>
      <c r="QG589" s="37"/>
      <c r="QH589" s="37"/>
      <c r="QI589" s="37"/>
      <c r="QJ589" s="37"/>
      <c r="QK589" s="37"/>
      <c r="QL589" s="37"/>
      <c r="QM589" s="37"/>
      <c r="QN589" s="37"/>
      <c r="QO589" s="37"/>
      <c r="QP589" s="37"/>
      <c r="QQ589" s="37"/>
      <c r="QR589" s="37"/>
      <c r="QS589" s="37"/>
      <c r="QT589" s="37"/>
      <c r="QU589" s="37"/>
      <c r="QV589" s="37"/>
      <c r="QW589" s="37"/>
      <c r="QX589" s="37"/>
      <c r="QY589" s="37"/>
      <c r="QZ589" s="37"/>
      <c r="RA589" s="37"/>
      <c r="RB589" s="37"/>
      <c r="RC589" s="37"/>
      <c r="RD589" s="37"/>
      <c r="RE589" s="37"/>
      <c r="RF589" s="37"/>
      <c r="RG589" s="37"/>
      <c r="RH589" s="37"/>
      <c r="RI589" s="37"/>
      <c r="RJ589" s="37"/>
      <c r="RK589" s="37"/>
      <c r="RL589" s="37"/>
      <c r="RM589" s="37"/>
      <c r="RN589" s="37"/>
      <c r="RO589" s="37"/>
      <c r="RP589" s="37"/>
      <c r="RQ589" s="37"/>
      <c r="RR589" s="37"/>
      <c r="RS589" s="37"/>
      <c r="RT589" s="37"/>
      <c r="RU589" s="37"/>
      <c r="RV589" s="37"/>
      <c r="RW589" s="37"/>
      <c r="RX589" s="37"/>
      <c r="RY589" s="37"/>
      <c r="RZ589" s="37"/>
      <c r="SA589" s="37"/>
      <c r="SB589" s="37"/>
      <c r="SC589" s="37"/>
      <c r="SD589" s="37"/>
      <c r="SE589" s="37"/>
      <c r="SF589" s="37"/>
      <c r="SG589" s="37"/>
      <c r="SH589" s="37"/>
      <c r="SI589" s="37"/>
      <c r="SJ589" s="37"/>
      <c r="SK589" s="37"/>
      <c r="SL589" s="37"/>
      <c r="SM589" s="37"/>
      <c r="SN589" s="37"/>
      <c r="SO589" s="37"/>
      <c r="SP589" s="37"/>
      <c r="SQ589" s="37"/>
      <c r="SR589" s="37"/>
      <c r="SS589" s="37"/>
      <c r="ST589" s="37"/>
      <c r="SU589" s="37"/>
      <c r="SV589" s="37"/>
      <c r="SW589" s="37"/>
      <c r="SX589" s="37"/>
      <c r="SY589" s="37"/>
      <c r="SZ589" s="37"/>
      <c r="TA589" s="37"/>
      <c r="TB589" s="37"/>
      <c r="TC589" s="37"/>
      <c r="TD589" s="37"/>
      <c r="TE589" s="37"/>
      <c r="TF589" s="37"/>
      <c r="TG589" s="37"/>
      <c r="TH589" s="37"/>
      <c r="TI589" s="37"/>
      <c r="TJ589" s="37"/>
      <c r="TK589" s="37"/>
      <c r="TL589" s="37"/>
      <c r="TM589" s="37"/>
      <c r="TN589" s="37"/>
      <c r="TO589" s="37"/>
      <c r="TP589" s="37"/>
      <c r="TQ589" s="37"/>
      <c r="TR589" s="37"/>
      <c r="TS589" s="37"/>
      <c r="TT589" s="37"/>
      <c r="TU589" s="37"/>
      <c r="TV589" s="37"/>
      <c r="TW589" s="37"/>
      <c r="TX589" s="37"/>
      <c r="TY589" s="37"/>
      <c r="TZ589" s="37"/>
      <c r="UA589" s="37"/>
      <c r="UB589" s="37"/>
      <c r="UC589" s="37"/>
      <c r="UD589" s="37"/>
      <c r="UE589" s="37"/>
      <c r="UF589" s="37"/>
      <c r="UG589" s="37"/>
      <c r="UH589" s="37"/>
      <c r="UI589" s="37"/>
      <c r="UJ589" s="37"/>
      <c r="UK589" s="37"/>
      <c r="UL589" s="37"/>
      <c r="UM589" s="37"/>
      <c r="UN589" s="37"/>
      <c r="UO589" s="37"/>
      <c r="UP589" s="37"/>
      <c r="UQ589" s="37"/>
      <c r="UR589" s="37"/>
      <c r="US589" s="37"/>
      <c r="UT589" s="37"/>
      <c r="UU589" s="37"/>
      <c r="UV589" s="37"/>
      <c r="UW589" s="37"/>
      <c r="UX589" s="37"/>
      <c r="UY589" s="37"/>
      <c r="UZ589" s="37"/>
      <c r="VA589" s="37"/>
      <c r="VB589" s="37"/>
      <c r="VC589" s="37"/>
      <c r="VD589" s="37"/>
      <c r="VE589" s="37"/>
      <c r="VF589" s="37"/>
      <c r="VG589" s="37"/>
      <c r="VH589" s="37"/>
      <c r="VI589" s="37"/>
      <c r="VJ589" s="37"/>
      <c r="VK589" s="37"/>
      <c r="VL589" s="37"/>
      <c r="VM589" s="37"/>
      <c r="VN589" s="37"/>
      <c r="VO589" s="37"/>
      <c r="VP589" s="37"/>
      <c r="VQ589" s="37"/>
      <c r="VR589" s="37"/>
      <c r="VS589" s="37"/>
      <c r="VT589" s="37"/>
      <c r="VU589" s="37"/>
      <c r="VV589" s="37"/>
      <c r="VW589" s="37"/>
      <c r="VX589" s="37"/>
      <c r="VY589" s="37"/>
      <c r="VZ589" s="37"/>
      <c r="WA589" s="37"/>
      <c r="WB589" s="37"/>
      <c r="WC589" s="37"/>
      <c r="WD589" s="37"/>
      <c r="WE589" s="37"/>
      <c r="WF589" s="37"/>
      <c r="WG589" s="37"/>
      <c r="WH589" s="37"/>
      <c r="WI589" s="37"/>
      <c r="WJ589" s="37"/>
      <c r="WK589" s="37"/>
      <c r="WL589" s="37"/>
      <c r="WM589" s="37"/>
      <c r="WN589" s="37"/>
      <c r="WO589" s="37"/>
      <c r="WP589" s="37"/>
      <c r="WQ589" s="37"/>
      <c r="WR589" s="37"/>
      <c r="WS589" s="37"/>
      <c r="WT589" s="37"/>
      <c r="WU589" s="37"/>
      <c r="WV589" s="37"/>
      <c r="WW589" s="37"/>
      <c r="WX589" s="37"/>
      <c r="WY589" s="37"/>
      <c r="WZ589" s="37"/>
      <c r="XA589" s="37"/>
      <c r="XB589" s="37"/>
      <c r="XC589" s="37"/>
      <c r="XD589" s="37"/>
      <c r="XE589" s="37"/>
      <c r="XF589" s="37"/>
      <c r="XG589" s="37"/>
      <c r="XH589" s="37"/>
      <c r="XI589" s="37"/>
      <c r="XJ589" s="37"/>
      <c r="XK589" s="37"/>
      <c r="XL589" s="37"/>
      <c r="XM589" s="37"/>
      <c r="XN589" s="37"/>
      <c r="XO589" s="37"/>
      <c r="XP589" s="37"/>
      <c r="XQ589" s="37"/>
      <c r="XR589" s="37"/>
      <c r="XS589" s="37"/>
      <c r="XT589" s="37"/>
      <c r="XU589" s="37"/>
      <c r="XV589" s="37"/>
      <c r="XW589" s="37"/>
      <c r="XX589" s="37"/>
      <c r="XY589" s="37"/>
      <c r="XZ589" s="37"/>
      <c r="YA589" s="37"/>
      <c r="YB589" s="37"/>
      <c r="YC589" s="37"/>
      <c r="YD589" s="37"/>
      <c r="YE589" s="37"/>
      <c r="YF589" s="37"/>
      <c r="YG589" s="37"/>
      <c r="YH589" s="37"/>
      <c r="YI589" s="37"/>
      <c r="YJ589" s="37"/>
      <c r="YK589" s="37"/>
      <c r="YL589" s="37"/>
      <c r="YM589" s="37"/>
      <c r="YN589" s="37"/>
      <c r="YO589" s="37"/>
      <c r="YP589" s="37"/>
      <c r="YQ589" s="37"/>
      <c r="YR589" s="37"/>
      <c r="YS589" s="37"/>
      <c r="YT589" s="37"/>
      <c r="YU589" s="37"/>
      <c r="YV589" s="37"/>
      <c r="YW589" s="37"/>
      <c r="YX589" s="37"/>
      <c r="YY589" s="37"/>
      <c r="YZ589" s="37"/>
      <c r="ZA589" s="37"/>
      <c r="ZB589" s="37"/>
      <c r="ZC589" s="37"/>
      <c r="ZD589" s="37"/>
      <c r="ZE589" s="37"/>
      <c r="ZF589" s="37"/>
      <c r="ZG589" s="37"/>
      <c r="ZH589" s="37"/>
      <c r="ZI589" s="37"/>
      <c r="ZJ589" s="37"/>
      <c r="ZK589" s="37"/>
      <c r="ZL589" s="37"/>
      <c r="ZM589" s="37"/>
      <c r="ZN589" s="37"/>
      <c r="ZO589" s="37"/>
      <c r="ZP589" s="37"/>
      <c r="ZQ589" s="37"/>
      <c r="ZR589" s="37"/>
      <c r="ZS589" s="37"/>
      <c r="ZT589" s="37"/>
      <c r="ZU589" s="37"/>
      <c r="ZV589" s="37"/>
      <c r="ZW589" s="37"/>
      <c r="ZX589" s="37"/>
      <c r="ZY589" s="37"/>
      <c r="ZZ589" s="37"/>
      <c r="AAA589" s="37"/>
      <c r="AAB589" s="37"/>
      <c r="AAC589" s="37"/>
      <c r="AAD589" s="37"/>
      <c r="AAE589" s="37"/>
      <c r="AAF589" s="37"/>
      <c r="AAG589" s="37"/>
      <c r="AAH589" s="37"/>
      <c r="AAI589" s="37"/>
      <c r="AAJ589" s="37"/>
      <c r="AAK589" s="37"/>
      <c r="AAL589" s="37"/>
      <c r="AAM589" s="37"/>
      <c r="AAN589" s="37"/>
      <c r="AAO589" s="37"/>
      <c r="AAP589" s="37"/>
      <c r="AAQ589" s="37"/>
      <c r="AAR589" s="37"/>
      <c r="AAS589" s="37"/>
      <c r="AAT589" s="37"/>
      <c r="AAU589" s="37"/>
      <c r="AAV589" s="37"/>
      <c r="AAW589" s="37"/>
      <c r="AAX589" s="37"/>
      <c r="AAY589" s="37"/>
      <c r="AAZ589" s="37"/>
      <c r="ABA589" s="37"/>
      <c r="ABB589" s="37"/>
      <c r="ABC589" s="37"/>
      <c r="ABD589" s="37"/>
      <c r="ABE589" s="37"/>
      <c r="ABF589" s="37"/>
      <c r="ABG589" s="37"/>
      <c r="ABH589" s="37"/>
      <c r="ABI589" s="37"/>
      <c r="ABJ589" s="37"/>
      <c r="ABK589" s="37"/>
      <c r="ABL589" s="37"/>
      <c r="ABM589" s="37"/>
      <c r="ABN589" s="37"/>
      <c r="ABO589" s="37"/>
      <c r="ABP589" s="37"/>
      <c r="ABQ589" s="37"/>
      <c r="ABR589" s="37"/>
      <c r="ABS589" s="37"/>
      <c r="ABT589" s="37"/>
      <c r="ABU589" s="37"/>
      <c r="ABV589" s="37"/>
      <c r="ABW589" s="37"/>
      <c r="ABX589" s="37"/>
      <c r="ABY589" s="37"/>
      <c r="ABZ589" s="37"/>
      <c r="ACA589" s="37"/>
      <c r="ACB589" s="37"/>
      <c r="ACC589" s="37"/>
      <c r="ACD589" s="37"/>
      <c r="ACE589" s="37"/>
      <c r="ACF589" s="37"/>
      <c r="ACG589" s="37"/>
      <c r="ACH589" s="37"/>
      <c r="ACI589" s="37"/>
      <c r="ACJ589" s="37"/>
      <c r="ACK589" s="37"/>
      <c r="ACL589" s="37"/>
      <c r="ACM589" s="37"/>
      <c r="ACN589" s="37"/>
      <c r="ACO589" s="37"/>
      <c r="ACP589" s="37"/>
      <c r="ACQ589" s="37"/>
      <c r="ACR589" s="37"/>
      <c r="ACS589" s="37"/>
      <c r="ACT589" s="37"/>
      <c r="ACU589" s="37"/>
      <c r="ACV589" s="37"/>
      <c r="ACW589" s="37"/>
      <c r="ACX589" s="37"/>
      <c r="ACY589" s="37"/>
      <c r="ACZ589" s="37"/>
      <c r="ADA589" s="37"/>
      <c r="ADB589" s="37"/>
      <c r="ADC589" s="37"/>
      <c r="ADD589" s="37"/>
      <c r="ADE589" s="37"/>
      <c r="ADF589" s="37"/>
      <c r="ADG589" s="37"/>
      <c r="ADH589" s="37"/>
      <c r="ADI589" s="37"/>
      <c r="ADJ589" s="37"/>
      <c r="ADK589" s="37"/>
      <c r="ADL589" s="37"/>
      <c r="ADM589" s="37"/>
      <c r="ADN589" s="37"/>
      <c r="ADO589" s="37"/>
      <c r="ADP589" s="37"/>
      <c r="ADQ589" s="37"/>
      <c r="ADR589" s="37"/>
      <c r="ADS589" s="37"/>
      <c r="ADT589" s="37"/>
      <c r="ADU589" s="37"/>
      <c r="ADV589" s="37"/>
      <c r="ADW589" s="37"/>
      <c r="ADX589" s="37"/>
      <c r="ADY589" s="37"/>
      <c r="ADZ589" s="37"/>
      <c r="AEA589" s="37"/>
      <c r="AEB589" s="37"/>
      <c r="AEC589" s="37"/>
      <c r="AED589" s="37"/>
      <c r="AEE589" s="37"/>
      <c r="AEF589" s="37"/>
      <c r="AEG589" s="37"/>
      <c r="AEH589" s="37"/>
      <c r="AEI589" s="37"/>
      <c r="AEJ589" s="37"/>
      <c r="AEK589" s="37"/>
      <c r="AEL589" s="37"/>
      <c r="AEM589" s="37"/>
      <c r="AEN589" s="37"/>
      <c r="AEO589" s="37"/>
      <c r="AEP589" s="37"/>
      <c r="AEQ589" s="37"/>
      <c r="AER589" s="37"/>
      <c r="AES589" s="37"/>
      <c r="AET589" s="37"/>
      <c r="AEU589" s="37"/>
      <c r="AEV589" s="37"/>
      <c r="AEW589" s="37"/>
      <c r="AEX589" s="37"/>
      <c r="AEY589" s="37"/>
      <c r="AEZ589" s="37"/>
      <c r="AFA589" s="37"/>
      <c r="AFB589" s="37"/>
      <c r="AFC589" s="37"/>
      <c r="AFD589" s="37"/>
      <c r="AFE589" s="37"/>
      <c r="AFF589" s="37"/>
      <c r="AFG589" s="37"/>
      <c r="AFH589" s="37"/>
      <c r="AFI589" s="37"/>
      <c r="AFJ589" s="37"/>
      <c r="AFK589" s="37"/>
      <c r="AFL589" s="37"/>
      <c r="AFM589" s="37"/>
      <c r="AFN589" s="37"/>
      <c r="AFO589" s="37"/>
      <c r="AFP589" s="37"/>
      <c r="AFQ589" s="37"/>
      <c r="AFR589" s="37"/>
      <c r="AFS589" s="37"/>
      <c r="AFT589" s="37"/>
      <c r="AFU589" s="37"/>
      <c r="AFV589" s="37"/>
      <c r="AFW589" s="37"/>
      <c r="AFX589" s="37"/>
      <c r="AFY589" s="37"/>
      <c r="AFZ589" s="37"/>
      <c r="AGA589" s="37"/>
      <c r="AGB589" s="37"/>
      <c r="AGC589" s="37"/>
      <c r="AGD589" s="37"/>
      <c r="AGE589" s="37"/>
      <c r="AGF589" s="37"/>
      <c r="AGG589" s="37"/>
      <c r="AGH589" s="37"/>
      <c r="AGI589" s="37"/>
      <c r="AGJ589" s="37"/>
      <c r="AGK589" s="37"/>
      <c r="AGL589" s="37"/>
      <c r="AGM589" s="37"/>
      <c r="AGN589" s="37"/>
      <c r="AGO589" s="37"/>
      <c r="AGP589" s="37"/>
      <c r="AGQ589" s="37"/>
      <c r="AGR589" s="37"/>
      <c r="AGS589" s="37"/>
      <c r="AGT589" s="37"/>
      <c r="AGU589" s="37"/>
      <c r="AGV589" s="37"/>
      <c r="AGW589" s="37"/>
      <c r="AGX589" s="37"/>
      <c r="AGY589" s="37"/>
      <c r="AGZ589" s="37"/>
      <c r="AHA589" s="37"/>
      <c r="AHB589" s="37"/>
      <c r="AHC589" s="37"/>
      <c r="AHD589" s="37"/>
      <c r="AHE589" s="37"/>
      <c r="AHF589" s="37"/>
      <c r="AHG589" s="37"/>
      <c r="AHH589" s="37"/>
      <c r="AHI589" s="37"/>
      <c r="AHJ589" s="37"/>
      <c r="AHK589" s="37"/>
      <c r="AHL589" s="37"/>
      <c r="AHM589" s="37"/>
      <c r="AHN589" s="37"/>
      <c r="AHO589" s="37"/>
      <c r="AHP589" s="37"/>
      <c r="AHQ589" s="37"/>
      <c r="AHR589" s="37"/>
      <c r="AHS589" s="37"/>
      <c r="AHT589" s="37"/>
      <c r="AHU589" s="37"/>
      <c r="AHV589" s="37"/>
      <c r="AHW589" s="37"/>
      <c r="AHX589" s="37"/>
      <c r="AHY589" s="37"/>
      <c r="AHZ589" s="37"/>
      <c r="AIA589" s="37"/>
      <c r="AIB589" s="37"/>
      <c r="AIC589" s="37"/>
      <c r="AID589" s="37"/>
      <c r="AIE589" s="37"/>
      <c r="AIF589" s="37"/>
      <c r="AIG589" s="37"/>
      <c r="AIH589" s="37"/>
      <c r="AII589" s="37"/>
      <c r="AIJ589" s="37"/>
      <c r="AIK589" s="37"/>
      <c r="AIL589" s="37"/>
      <c r="AIM589" s="37"/>
      <c r="AIN589" s="37"/>
      <c r="AIO589" s="37"/>
      <c r="AIP589" s="37"/>
      <c r="AIQ589" s="37"/>
      <c r="AIR589" s="37"/>
      <c r="AIS589" s="37"/>
      <c r="AIT589" s="37"/>
      <c r="AIU589" s="37"/>
      <c r="AIV589" s="37"/>
      <c r="AIW589" s="37"/>
      <c r="AIX589" s="37"/>
      <c r="AIY589" s="37"/>
      <c r="AIZ589" s="37"/>
      <c r="AJA589" s="37"/>
      <c r="AJB589" s="37"/>
      <c r="AJC589" s="37"/>
      <c r="AJD589" s="37"/>
      <c r="AJE589" s="37"/>
      <c r="AJF589" s="37"/>
      <c r="AJG589" s="37"/>
      <c r="AJH589" s="37"/>
      <c r="AJI589" s="37"/>
      <c r="AJJ589" s="37"/>
      <c r="AJK589" s="37"/>
      <c r="AJL589" s="37"/>
      <c r="AJM589" s="37"/>
      <c r="AJN589" s="37"/>
      <c r="AJO589" s="37"/>
      <c r="AJP589" s="37"/>
      <c r="AJQ589" s="37"/>
      <c r="AJR589" s="37"/>
      <c r="AJS589" s="37"/>
      <c r="AJT589" s="37"/>
      <c r="AJU589" s="37"/>
      <c r="AJV589" s="37"/>
      <c r="AJW589" s="37"/>
      <c r="AJX589" s="37"/>
      <c r="AJY589" s="37"/>
      <c r="AJZ589" s="37"/>
      <c r="AKA589" s="37"/>
      <c r="AKB589" s="37"/>
      <c r="AKC589" s="37"/>
      <c r="AKD589" s="37"/>
      <c r="AKE589" s="37"/>
      <c r="AKF589" s="37"/>
      <c r="AKG589" s="37"/>
      <c r="AKH589" s="37"/>
      <c r="AKI589" s="37"/>
      <c r="AKJ589" s="37"/>
      <c r="AKK589" s="37"/>
      <c r="AKL589" s="37"/>
      <c r="AKM589" s="37"/>
      <c r="AKN589" s="37"/>
      <c r="AKO589" s="37"/>
      <c r="AKP589" s="37"/>
      <c r="AKQ589" s="37"/>
      <c r="AKR589" s="37"/>
      <c r="AKS589" s="37"/>
      <c r="AKT589" s="37"/>
      <c r="AKU589" s="37"/>
      <c r="AKV589" s="37"/>
      <c r="AKW589" s="37"/>
      <c r="AKX589" s="37"/>
      <c r="AKY589" s="37"/>
      <c r="AKZ589" s="37"/>
      <c r="ALA589" s="37"/>
      <c r="ALB589" s="37"/>
      <c r="ALC589" s="37"/>
      <c r="ALD589" s="37"/>
      <c r="ALE589" s="37"/>
      <c r="ALF589" s="37"/>
      <c r="ALG589" s="37"/>
      <c r="ALH589" s="37"/>
      <c r="ALI589" s="37"/>
      <c r="ALJ589" s="37"/>
      <c r="ALK589" s="37"/>
      <c r="ALL589" s="37"/>
      <c r="ALM589" s="37"/>
      <c r="ALN589" s="37"/>
      <c r="ALO589" s="37"/>
      <c r="ALP589" s="37"/>
      <c r="ALQ589" s="37"/>
      <c r="ALR589" s="37"/>
      <c r="ALS589" s="37"/>
      <c r="ALT589" s="37"/>
      <c r="ALU589" s="37"/>
      <c r="ALV589" s="37"/>
      <c r="ALW589" s="37"/>
      <c r="ALX589" s="37"/>
      <c r="ALY589" s="37"/>
      <c r="ALZ589" s="37"/>
      <c r="AMA589" s="37"/>
      <c r="AMB589" s="37"/>
      <c r="AMC589" s="37"/>
      <c r="AMD589" s="37"/>
      <c r="AME589" s="37"/>
      <c r="AMF589" s="37"/>
      <c r="AMG589" s="37"/>
      <c r="AMH589" s="37"/>
      <c r="AMI589" s="37"/>
      <c r="AMJ589" s="37"/>
      <c r="AMK589" s="37"/>
      <c r="AML589" s="37"/>
      <c r="AMM589" s="37"/>
      <c r="AMN589" s="37"/>
      <c r="AMO589" s="37"/>
      <c r="AMP589" s="37"/>
      <c r="AMQ589" s="37"/>
      <c r="AMR589" s="37"/>
      <c r="AMS589" s="37"/>
      <c r="AMT589" s="37"/>
      <c r="AMU589" s="37"/>
      <c r="AMV589" s="37"/>
      <c r="AMW589" s="37"/>
      <c r="AMX589" s="37"/>
      <c r="AMY589" s="37"/>
      <c r="AMZ589" s="37"/>
      <c r="ANA589" s="37"/>
      <c r="ANB589" s="37"/>
      <c r="ANC589" s="37"/>
      <c r="AND589" s="37"/>
      <c r="ANE589" s="37"/>
      <c r="ANF589" s="37"/>
      <c r="ANG589" s="37"/>
      <c r="ANH589" s="37"/>
      <c r="ANI589" s="37"/>
      <c r="ANJ589" s="37"/>
      <c r="ANK589" s="37"/>
      <c r="ANL589" s="37"/>
      <c r="ANM589" s="37"/>
      <c r="ANN589" s="37"/>
      <c r="ANO589" s="37"/>
      <c r="ANP589" s="37"/>
      <c r="ANQ589" s="37"/>
      <c r="ANR589" s="37"/>
      <c r="ANS589" s="37"/>
      <c r="ANT589" s="37"/>
      <c r="ANU589" s="37"/>
      <c r="ANV589" s="37"/>
      <c r="ANW589" s="37"/>
      <c r="ANX589" s="37"/>
      <c r="ANY589" s="37"/>
      <c r="ANZ589" s="37"/>
      <c r="AOA589" s="37"/>
      <c r="AOB589" s="37"/>
      <c r="AOC589" s="37"/>
      <c r="AOD589" s="37"/>
      <c r="AOE589" s="37"/>
      <c r="AOF589" s="37"/>
      <c r="AOG589" s="37"/>
      <c r="AOH589" s="37"/>
      <c r="AOI589" s="37"/>
      <c r="AOJ589" s="37"/>
      <c r="AOK589" s="37"/>
      <c r="AOL589" s="37"/>
      <c r="AOM589" s="37"/>
      <c r="AON589" s="37"/>
      <c r="AOO589" s="37"/>
      <c r="AOP589" s="37"/>
      <c r="AOQ589" s="37"/>
      <c r="AOR589" s="37"/>
      <c r="AOS589" s="37"/>
      <c r="AOT589" s="37"/>
      <c r="AOU589" s="37"/>
      <c r="AOV589" s="37"/>
      <c r="AOW589" s="37"/>
      <c r="AOX589" s="37"/>
      <c r="AOY589" s="37"/>
      <c r="AOZ589" s="37"/>
      <c r="APA589" s="37"/>
      <c r="APB589" s="37"/>
      <c r="APC589" s="37"/>
      <c r="APD589" s="37"/>
      <c r="APE589" s="37"/>
      <c r="APF589" s="37"/>
      <c r="APG589" s="37"/>
      <c r="APH589" s="37"/>
      <c r="API589" s="37"/>
      <c r="APJ589" s="37"/>
      <c r="APK589" s="37"/>
      <c r="APL589" s="37"/>
      <c r="APM589" s="37"/>
      <c r="APN589" s="37"/>
      <c r="APO589" s="37"/>
      <c r="APP589" s="37"/>
      <c r="APQ589" s="37"/>
      <c r="APR589" s="37"/>
      <c r="APS589" s="37"/>
      <c r="APT589" s="37"/>
      <c r="APU589" s="37"/>
      <c r="APV589" s="37"/>
      <c r="APW589" s="37"/>
      <c r="APX589" s="37"/>
      <c r="APY589" s="37"/>
      <c r="APZ589" s="37"/>
      <c r="AQA589" s="37"/>
      <c r="AQB589" s="37"/>
      <c r="AQC589" s="37"/>
      <c r="AQD589" s="37"/>
      <c r="AQE589" s="37"/>
      <c r="AQF589" s="37"/>
      <c r="AQG589" s="37"/>
      <c r="AQH589" s="37"/>
      <c r="AQI589" s="37"/>
      <c r="AQJ589" s="37"/>
      <c r="AQK589" s="37"/>
      <c r="AQL589" s="37"/>
      <c r="AQM589" s="37"/>
      <c r="AQN589" s="37"/>
      <c r="AQO589" s="37"/>
      <c r="AQP589" s="37"/>
      <c r="AQQ589" s="37"/>
      <c r="AQR589" s="37"/>
      <c r="AQS589" s="37"/>
      <c r="AQT589" s="37"/>
      <c r="AQU589" s="37"/>
      <c r="AQV589" s="37"/>
      <c r="AQW589" s="37"/>
      <c r="AQX589" s="37"/>
      <c r="AQY589" s="37"/>
      <c r="AQZ589" s="37"/>
      <c r="ARA589" s="37"/>
      <c r="ARB589" s="37"/>
      <c r="ARC589" s="37"/>
      <c r="ARD589" s="37"/>
      <c r="ARE589" s="37"/>
      <c r="ARF589" s="37"/>
      <c r="ARG589" s="37"/>
      <c r="ARH589" s="37"/>
      <c r="ARI589" s="37"/>
      <c r="ARJ589" s="37"/>
      <c r="ARK589" s="37"/>
      <c r="ARL589" s="37"/>
      <c r="ARM589" s="37"/>
      <c r="ARN589" s="37"/>
      <c r="ARO589" s="37"/>
      <c r="ARP589" s="37"/>
      <c r="ARQ589" s="37"/>
      <c r="ARR589" s="37"/>
      <c r="ARS589" s="37"/>
      <c r="ART589" s="37"/>
      <c r="ARU589" s="37"/>
      <c r="ARV589" s="37"/>
      <c r="ARW589" s="37"/>
      <c r="ARX589" s="37"/>
      <c r="ARY589" s="37"/>
      <c r="ARZ589" s="37"/>
      <c r="ASA589" s="37"/>
      <c r="ASB589" s="37"/>
      <c r="ASC589" s="37"/>
      <c r="ASD589" s="37"/>
      <c r="ASE589" s="37"/>
      <c r="ASF589" s="37"/>
      <c r="ASG589" s="37"/>
      <c r="ASH589" s="37"/>
      <c r="ASI589" s="37"/>
      <c r="ASJ589" s="37"/>
      <c r="ASK589" s="37"/>
      <c r="ASL589" s="37"/>
      <c r="ASM589" s="37"/>
      <c r="ASN589" s="37"/>
      <c r="ASO589" s="37"/>
      <c r="ASP589" s="37"/>
      <c r="ASQ589" s="37"/>
      <c r="ASR589" s="37"/>
      <c r="ASS589" s="37"/>
      <c r="AST589" s="37"/>
      <c r="ASU589" s="37"/>
      <c r="ASV589" s="37"/>
      <c r="ASW589" s="37"/>
      <c r="ASX589" s="37"/>
      <c r="ASY589" s="37"/>
      <c r="ASZ589" s="37"/>
      <c r="ATA589" s="37"/>
      <c r="ATB589" s="37"/>
      <c r="ATC589" s="37"/>
      <c r="ATD589" s="37"/>
      <c r="ATE589" s="37"/>
      <c r="ATF589" s="37"/>
      <c r="ATG589" s="37"/>
      <c r="ATH589" s="37"/>
      <c r="ATI589" s="37"/>
      <c r="ATJ589" s="37"/>
      <c r="ATK589" s="37"/>
      <c r="ATL589" s="37"/>
      <c r="ATM589" s="37"/>
      <c r="ATN589" s="37"/>
      <c r="ATO589" s="37"/>
      <c r="ATP589" s="37"/>
      <c r="ATQ589" s="37"/>
      <c r="ATR589" s="37"/>
      <c r="ATS589" s="37"/>
      <c r="ATT589" s="37"/>
      <c r="ATU589" s="37"/>
      <c r="ATV589" s="37"/>
      <c r="ATW589" s="37"/>
      <c r="ATX589" s="37"/>
      <c r="ATY589" s="37"/>
      <c r="ATZ589" s="37"/>
      <c r="AUA589" s="37"/>
      <c r="AUB589" s="37"/>
      <c r="AUC589" s="37"/>
      <c r="AUD589" s="37"/>
      <c r="AUE589" s="37"/>
      <c r="AUF589" s="37"/>
      <c r="AUG589" s="37"/>
      <c r="AUH589" s="37"/>
      <c r="AUI589" s="37"/>
      <c r="AUJ589" s="37"/>
      <c r="AUK589" s="37"/>
      <c r="AUL589" s="37"/>
      <c r="AUM589" s="37"/>
      <c r="AUN589" s="37"/>
      <c r="AUO589" s="37"/>
      <c r="AUP589" s="37"/>
      <c r="AUQ589" s="37"/>
      <c r="AUR589" s="37"/>
      <c r="AUS589" s="37"/>
      <c r="AUT589" s="37"/>
      <c r="AUU589" s="37"/>
      <c r="AUV589" s="37"/>
      <c r="AUW589" s="37"/>
      <c r="AUX589" s="37"/>
      <c r="AUY589" s="37"/>
      <c r="AUZ589" s="37"/>
      <c r="AVA589" s="37"/>
      <c r="AVB589" s="37"/>
      <c r="AVC589" s="37"/>
      <c r="AVD589" s="37"/>
      <c r="AVE589" s="37"/>
      <c r="AVF589" s="37"/>
      <c r="AVG589" s="37"/>
      <c r="AVH589" s="37"/>
      <c r="AVI589" s="37"/>
      <c r="AVJ589" s="37"/>
      <c r="AVK589" s="37"/>
      <c r="AVL589" s="37"/>
      <c r="AVM589" s="37"/>
      <c r="AVN589" s="37"/>
      <c r="AVO589" s="37"/>
      <c r="AVP589" s="37"/>
      <c r="AVQ589" s="37"/>
      <c r="AVR589" s="37"/>
      <c r="AVS589" s="37"/>
      <c r="AVT589" s="37"/>
      <c r="AVU589" s="37"/>
      <c r="AVV589" s="37"/>
      <c r="AVW589" s="37"/>
      <c r="AVX589" s="37"/>
      <c r="AVY589" s="37"/>
      <c r="AVZ589" s="37"/>
      <c r="AWA589" s="37"/>
      <c r="AWB589" s="37"/>
      <c r="AWC589" s="37"/>
      <c r="AWD589" s="37"/>
      <c r="AWE589" s="37"/>
      <c r="AWF589" s="37"/>
      <c r="AWG589" s="37"/>
      <c r="AWH589" s="37"/>
      <c r="AWI589" s="37"/>
      <c r="AWJ589" s="37"/>
      <c r="AWK589" s="37"/>
      <c r="AWL589" s="37"/>
      <c r="AWM589" s="37"/>
      <c r="AWN589" s="37"/>
      <c r="AWO589" s="37"/>
      <c r="AWP589" s="37"/>
      <c r="AWQ589" s="37"/>
      <c r="AWR589" s="37"/>
      <c r="AWS589" s="37"/>
      <c r="AWT589" s="37"/>
      <c r="AWU589" s="37"/>
      <c r="AWV589" s="37"/>
      <c r="AWW589" s="37"/>
      <c r="AWX589" s="37"/>
      <c r="AWY589" s="37"/>
      <c r="AWZ589" s="37"/>
      <c r="AXA589" s="37"/>
      <c r="AXB589" s="37"/>
      <c r="AXC589" s="37"/>
      <c r="AXD589" s="37"/>
      <c r="AXE589" s="37"/>
      <c r="AXF589" s="37"/>
      <c r="AXG589" s="37"/>
      <c r="AXH589" s="37"/>
      <c r="AXI589" s="37"/>
      <c r="AXJ589" s="37"/>
      <c r="AXK589" s="37"/>
      <c r="AXL589" s="37"/>
      <c r="AXM589" s="37"/>
      <c r="AXN589" s="37"/>
      <c r="AXO589" s="37"/>
      <c r="AXP589" s="37"/>
      <c r="AXQ589" s="37"/>
      <c r="AXR589" s="37"/>
      <c r="AXS589" s="37"/>
      <c r="AXT589" s="37"/>
      <c r="AXU589" s="37"/>
      <c r="AXV589" s="37"/>
      <c r="AXW589" s="37"/>
      <c r="AXX589" s="37"/>
      <c r="AXY589" s="37"/>
      <c r="AXZ589" s="37"/>
      <c r="AYA589" s="37"/>
      <c r="AYB589" s="37"/>
      <c r="AYC589" s="37"/>
      <c r="AYD589" s="37"/>
      <c r="AYE589" s="37"/>
      <c r="AYF589" s="37"/>
      <c r="AYG589" s="37"/>
      <c r="AYH589" s="37"/>
      <c r="AYI589" s="37"/>
      <c r="AYJ589" s="37"/>
      <c r="AYK589" s="37"/>
      <c r="AYL589" s="37"/>
      <c r="AYM589" s="37"/>
      <c r="AYN589" s="37"/>
      <c r="AYO589" s="37"/>
      <c r="AYP589" s="37"/>
      <c r="AYQ589" s="37"/>
      <c r="AYR589" s="37"/>
      <c r="AYS589" s="37"/>
      <c r="AYT589" s="37"/>
      <c r="AYU589" s="37"/>
      <c r="AYV589" s="37"/>
      <c r="AYW589" s="37"/>
      <c r="AYX589" s="37"/>
      <c r="AYY589" s="37"/>
      <c r="AYZ589" s="37"/>
      <c r="AZA589" s="37"/>
      <c r="AZB589" s="37"/>
      <c r="AZC589" s="37"/>
      <c r="AZD589" s="37"/>
      <c r="AZE589" s="37"/>
      <c r="AZF589" s="37"/>
      <c r="AZG589" s="37"/>
      <c r="AZH589" s="37"/>
      <c r="AZI589" s="37"/>
      <c r="AZJ589" s="37"/>
      <c r="AZK589" s="37"/>
      <c r="AZL589" s="37"/>
      <c r="AZM589" s="37"/>
      <c r="AZN589" s="37"/>
      <c r="AZO589" s="37"/>
      <c r="AZP589" s="37"/>
      <c r="AZQ589" s="37"/>
      <c r="AZR589" s="37"/>
      <c r="AZS589" s="37"/>
      <c r="AZT589" s="37"/>
      <c r="AZU589" s="37"/>
      <c r="AZV589" s="37"/>
      <c r="AZW589" s="37"/>
      <c r="AZX589" s="37"/>
      <c r="AZY589" s="37"/>
      <c r="AZZ589" s="37"/>
      <c r="BAA589" s="37"/>
      <c r="BAB589" s="37"/>
      <c r="BAC589" s="37"/>
      <c r="BAD589" s="37"/>
      <c r="BAE589" s="37"/>
      <c r="BAF589" s="37"/>
      <c r="BAG589" s="37"/>
      <c r="BAH589" s="37"/>
      <c r="BAI589" s="37"/>
      <c r="BAJ589" s="37"/>
      <c r="BAK589" s="37"/>
      <c r="BAL589" s="37"/>
      <c r="BAM589" s="37"/>
      <c r="BAN589" s="37"/>
      <c r="BAO589" s="37"/>
      <c r="BAP589" s="37"/>
      <c r="BAQ589" s="37"/>
      <c r="BAR589" s="37"/>
      <c r="BAS589" s="37"/>
      <c r="BAT589" s="37"/>
      <c r="BAU589" s="37"/>
      <c r="BAV589" s="37"/>
      <c r="BAW589" s="37"/>
      <c r="BAX589" s="37"/>
      <c r="BAY589" s="37"/>
      <c r="BAZ589" s="37"/>
      <c r="BBA589" s="37"/>
      <c r="BBB589" s="37"/>
      <c r="BBC589" s="37"/>
      <c r="BBD589" s="37"/>
      <c r="BBE589" s="37"/>
      <c r="BBF589" s="37"/>
      <c r="BBG589" s="37"/>
      <c r="BBH589" s="37"/>
      <c r="BBI589" s="37"/>
      <c r="BBJ589" s="37"/>
      <c r="BBK589" s="37"/>
      <c r="BBL589" s="37"/>
      <c r="BBM589" s="37"/>
      <c r="BBN589" s="37"/>
      <c r="BBO589" s="37"/>
      <c r="BBP589" s="37"/>
      <c r="BBQ589" s="37"/>
      <c r="BBR589" s="37"/>
      <c r="BBS589" s="37"/>
      <c r="BBT589" s="37"/>
      <c r="BBU589" s="37"/>
      <c r="BBV589" s="37"/>
      <c r="BBW589" s="37"/>
      <c r="BBX589" s="37"/>
      <c r="BBY589" s="37"/>
      <c r="BBZ589" s="37"/>
      <c r="BCA589" s="37"/>
      <c r="BCB589" s="37"/>
      <c r="BCC589" s="37"/>
      <c r="BCD589" s="37"/>
      <c r="BCE589" s="37"/>
      <c r="BCF589" s="37"/>
      <c r="BCG589" s="37"/>
      <c r="BCH589" s="37"/>
      <c r="BCI589" s="37"/>
      <c r="BCJ589" s="37"/>
      <c r="BCK589" s="37"/>
      <c r="BCL589" s="37"/>
      <c r="BCM589" s="37"/>
      <c r="BCN589" s="37"/>
      <c r="BCO589" s="37"/>
      <c r="BCP589" s="37"/>
      <c r="BCQ589" s="37"/>
      <c r="BCR589" s="37"/>
      <c r="BCS589" s="37"/>
      <c r="BCT589" s="37"/>
      <c r="BCU589" s="37"/>
      <c r="BCV589" s="37"/>
      <c r="BCW589" s="37"/>
      <c r="BCX589" s="37"/>
      <c r="BCY589" s="37"/>
      <c r="BCZ589" s="37"/>
      <c r="BDA589" s="37"/>
      <c r="BDB589" s="37"/>
      <c r="BDC589" s="37"/>
      <c r="BDD589" s="37"/>
      <c r="BDE589" s="37"/>
      <c r="BDF589" s="37"/>
      <c r="BDG589" s="37"/>
      <c r="BDH589" s="37"/>
      <c r="BDI589" s="37"/>
      <c r="BDJ589" s="37"/>
      <c r="BDK589" s="37"/>
      <c r="BDL589" s="37"/>
      <c r="BDM589" s="37"/>
      <c r="BDN589" s="37"/>
      <c r="BDO589" s="37"/>
      <c r="BDP589" s="37"/>
      <c r="BDQ589" s="37"/>
      <c r="BDR589" s="37"/>
      <c r="BDS589" s="37"/>
      <c r="BDT589" s="37"/>
      <c r="BDU589" s="37"/>
      <c r="BDV589" s="37"/>
      <c r="BDW589" s="37"/>
      <c r="BDX589" s="37"/>
      <c r="BDY589" s="37"/>
      <c r="BDZ589" s="37"/>
      <c r="BEA589" s="37"/>
      <c r="BEB589" s="37"/>
      <c r="BEC589" s="37"/>
      <c r="BED589" s="37"/>
      <c r="BEE589" s="37"/>
      <c r="BEF589" s="37"/>
      <c r="BEG589" s="37"/>
      <c r="BEH589" s="37"/>
      <c r="BEI589" s="37"/>
      <c r="BEJ589" s="37"/>
      <c r="BEK589" s="37"/>
      <c r="BEL589" s="37"/>
      <c r="BEM589" s="37"/>
      <c r="BEN589" s="37"/>
      <c r="BEO589" s="37"/>
      <c r="BEP589" s="37"/>
      <c r="BEQ589" s="37"/>
      <c r="BER589" s="37"/>
      <c r="BES589" s="37"/>
      <c r="BET589" s="37"/>
      <c r="BEU589" s="37"/>
      <c r="BEV589" s="37"/>
      <c r="BEW589" s="37"/>
      <c r="BEX589" s="37"/>
      <c r="BEY589" s="37"/>
      <c r="BEZ589" s="37"/>
      <c r="BFA589" s="37"/>
      <c r="BFB589" s="37"/>
      <c r="BFC589" s="37"/>
      <c r="BFD589" s="37"/>
      <c r="BFE589" s="37"/>
      <c r="BFF589" s="37"/>
      <c r="BFG589" s="37"/>
      <c r="BFH589" s="37"/>
      <c r="BFI589" s="37"/>
      <c r="BFJ589" s="37"/>
      <c r="BFK589" s="37"/>
      <c r="BFL589" s="37"/>
      <c r="BFM589" s="37"/>
      <c r="BFN589" s="37"/>
      <c r="BFO589" s="37"/>
      <c r="BFP589" s="37"/>
      <c r="BFQ589" s="37"/>
      <c r="BFR589" s="37"/>
      <c r="BFS589" s="37"/>
      <c r="BFT589" s="37"/>
      <c r="BFU589" s="37"/>
      <c r="BFV589" s="37"/>
      <c r="BFW589" s="37"/>
      <c r="BFX589" s="37"/>
      <c r="BFY589" s="37"/>
      <c r="BFZ589" s="37"/>
      <c r="BGA589" s="37"/>
      <c r="BGB589" s="37"/>
      <c r="BGC589" s="37"/>
      <c r="BGD589" s="37"/>
      <c r="BGE589" s="37"/>
      <c r="BGF589" s="37"/>
      <c r="BGG589" s="37"/>
      <c r="BGH589" s="37"/>
      <c r="BGI589" s="37"/>
      <c r="BGJ589" s="37"/>
      <c r="BGK589" s="37"/>
      <c r="BGL589" s="37"/>
      <c r="BGM589" s="37"/>
      <c r="BGN589" s="37"/>
      <c r="BGO589" s="37"/>
      <c r="BGP589" s="37"/>
      <c r="BGQ589" s="37"/>
      <c r="BGR589" s="37"/>
      <c r="BGS589" s="37"/>
      <c r="BGT589" s="37"/>
      <c r="BGU589" s="37"/>
      <c r="BGV589" s="37"/>
      <c r="BGW589" s="37"/>
      <c r="BGX589" s="37"/>
      <c r="BGY589" s="37"/>
      <c r="BGZ589" s="37"/>
      <c r="BHA589" s="37"/>
      <c r="BHB589" s="37"/>
      <c r="BHC589" s="37"/>
      <c r="BHD589" s="37"/>
      <c r="BHE589" s="37"/>
      <c r="BHF589" s="37"/>
      <c r="BHG589" s="37"/>
      <c r="BHH589" s="37"/>
      <c r="BHI589" s="37"/>
      <c r="BHJ589" s="37"/>
      <c r="BHK589" s="37"/>
      <c r="BHL589" s="37"/>
      <c r="BHM589" s="37"/>
      <c r="BHN589" s="37"/>
      <c r="BHO589" s="37"/>
      <c r="BHP589" s="37"/>
      <c r="BHQ589" s="37"/>
      <c r="BHR589" s="37"/>
      <c r="BHS589" s="37"/>
      <c r="BHT589" s="37"/>
      <c r="BHU589" s="37"/>
      <c r="BHV589" s="37"/>
      <c r="BHW589" s="37"/>
      <c r="BHX589" s="37"/>
      <c r="BHY589" s="37"/>
      <c r="BHZ589" s="37"/>
      <c r="BIA589" s="37"/>
      <c r="BIB589" s="37"/>
      <c r="BIC589" s="37"/>
      <c r="BID589" s="37"/>
      <c r="BIE589" s="37"/>
      <c r="BIF589" s="37"/>
      <c r="BIG589" s="37"/>
      <c r="BIH589" s="37"/>
      <c r="BII589" s="37"/>
      <c r="BIJ589" s="37"/>
      <c r="BIK589" s="37"/>
      <c r="BIL589" s="37"/>
      <c r="BIM589" s="37"/>
      <c r="BIN589" s="37"/>
      <c r="BIO589" s="37"/>
      <c r="BIP589" s="37"/>
      <c r="BIQ589" s="37"/>
      <c r="BIR589" s="37"/>
      <c r="BIS589" s="37"/>
      <c r="BIT589" s="37"/>
      <c r="BIU589" s="37"/>
      <c r="BIV589" s="37"/>
      <c r="BIW589" s="37"/>
      <c r="BIX589" s="37"/>
      <c r="BIY589" s="37"/>
      <c r="BIZ589" s="37"/>
      <c r="BJA589" s="37"/>
      <c r="BJB589" s="37"/>
      <c r="BJC589" s="37"/>
      <c r="BJD589" s="37"/>
      <c r="BJE589" s="37"/>
      <c r="BJF589" s="37"/>
      <c r="BJG589" s="37"/>
      <c r="BJH589" s="37"/>
      <c r="BJI589" s="37"/>
      <c r="BJJ589" s="37"/>
      <c r="BJK589" s="37"/>
      <c r="BJL589" s="37"/>
      <c r="BJM589" s="37"/>
      <c r="BJN589" s="37"/>
      <c r="BJO589" s="37"/>
      <c r="BJP589" s="37"/>
      <c r="BJQ589" s="37"/>
      <c r="BJR589" s="37"/>
      <c r="BJS589" s="37"/>
      <c r="BJT589" s="37"/>
      <c r="BJU589" s="37"/>
      <c r="BJV589" s="37"/>
      <c r="BJW589" s="37"/>
      <c r="BJX589" s="37"/>
      <c r="BJY589" s="37"/>
      <c r="BJZ589" s="37"/>
      <c r="BKA589" s="37"/>
      <c r="BKB589" s="37"/>
      <c r="BKC589" s="37"/>
      <c r="BKD589" s="37"/>
      <c r="BKE589" s="37"/>
      <c r="BKF589" s="37"/>
      <c r="BKG589" s="37"/>
      <c r="BKH589" s="37"/>
      <c r="BKI589" s="37"/>
      <c r="BKJ589" s="37"/>
      <c r="BKK589" s="37"/>
      <c r="BKL589" s="37"/>
      <c r="BKM589" s="37"/>
      <c r="BKN589" s="37"/>
      <c r="BKO589" s="37"/>
      <c r="BKP589" s="37"/>
      <c r="BKQ589" s="37"/>
      <c r="BKR589" s="37"/>
      <c r="BKS589" s="37"/>
      <c r="BKT589" s="37"/>
      <c r="BKU589" s="37"/>
      <c r="BKV589" s="37"/>
      <c r="BKW589" s="37"/>
      <c r="BKX589" s="37"/>
      <c r="BKY589" s="37"/>
      <c r="BKZ589" s="37"/>
      <c r="BLA589" s="37"/>
      <c r="BLB589" s="37"/>
      <c r="BLC589" s="37"/>
      <c r="BLD589" s="37"/>
      <c r="BLE589" s="37"/>
      <c r="BLF589" s="37"/>
      <c r="BLG589" s="37"/>
      <c r="BLH589" s="37"/>
      <c r="BLI589" s="37"/>
      <c r="BLJ589" s="37"/>
      <c r="BLK589" s="37"/>
      <c r="BLL589" s="37"/>
      <c r="BLM589" s="37"/>
      <c r="BLN589" s="37"/>
      <c r="BLO589" s="37"/>
      <c r="BLP589" s="37"/>
      <c r="BLQ589" s="37"/>
      <c r="BLR589" s="37"/>
      <c r="BLS589" s="37"/>
      <c r="BLT589" s="37"/>
      <c r="BLU589" s="37"/>
      <c r="BLV589" s="37"/>
      <c r="BLW589" s="37"/>
      <c r="BLX589" s="37"/>
      <c r="BLY589" s="37"/>
      <c r="BLZ589" s="37"/>
      <c r="BMA589" s="37"/>
      <c r="BMB589" s="37"/>
      <c r="BMC589" s="37"/>
      <c r="BMD589" s="37"/>
      <c r="BME589" s="37"/>
      <c r="BMF589" s="37"/>
      <c r="BMG589" s="37"/>
      <c r="BMH589" s="37"/>
      <c r="BMI589" s="37"/>
      <c r="BMJ589" s="37"/>
      <c r="BMK589" s="37"/>
      <c r="BML589" s="37"/>
      <c r="BMM589" s="37"/>
      <c r="BMN589" s="37"/>
      <c r="BMO589" s="37"/>
      <c r="BMP589" s="37"/>
      <c r="BMQ589" s="37"/>
      <c r="BMR589" s="37"/>
      <c r="BMS589" s="37"/>
      <c r="BMT589" s="37"/>
      <c r="BMU589" s="37"/>
      <c r="BMV589" s="37"/>
      <c r="BMW589" s="37"/>
      <c r="BMX589" s="37"/>
      <c r="BMY589" s="37"/>
      <c r="BMZ589" s="37"/>
      <c r="BNA589" s="37"/>
      <c r="BNB589" s="37"/>
      <c r="BNC589" s="37"/>
      <c r="BND589" s="37"/>
      <c r="BNE589" s="37"/>
      <c r="BNF589" s="37"/>
      <c r="BNG589" s="37"/>
      <c r="BNH589" s="37"/>
      <c r="BNI589" s="37"/>
      <c r="BNJ589" s="37"/>
      <c r="BNK589" s="37"/>
      <c r="BNL589" s="37"/>
      <c r="BNM589" s="37"/>
      <c r="BNN589" s="37"/>
      <c r="BNO589" s="37"/>
      <c r="BNP589" s="37"/>
      <c r="BNQ589" s="37"/>
      <c r="BNR589" s="37"/>
      <c r="BNS589" s="37"/>
      <c r="BNT589" s="37"/>
      <c r="BNU589" s="37"/>
      <c r="BNV589" s="37"/>
      <c r="BNW589" s="37"/>
      <c r="BNX589" s="37"/>
      <c r="BNY589" s="37"/>
      <c r="BNZ589" s="37"/>
      <c r="BOA589" s="37"/>
      <c r="BOB589" s="37"/>
      <c r="BOC589" s="37"/>
      <c r="BOD589" s="37"/>
      <c r="BOE589" s="37"/>
      <c r="BOF589" s="37"/>
      <c r="BOG589" s="37"/>
      <c r="BOH589" s="37"/>
      <c r="BOI589" s="37"/>
      <c r="BOJ589" s="37"/>
      <c r="BOK589" s="37"/>
      <c r="BOL589" s="37"/>
      <c r="BOM589" s="37"/>
      <c r="BON589" s="37"/>
      <c r="BOO589" s="37"/>
      <c r="BOP589" s="37"/>
      <c r="BOQ589" s="37"/>
      <c r="BOR589" s="37"/>
      <c r="BOS589" s="37"/>
      <c r="BOT589" s="37"/>
      <c r="BOU589" s="37"/>
      <c r="BOV589" s="37"/>
      <c r="BOW589" s="37"/>
      <c r="BOX589" s="37"/>
      <c r="BOY589" s="37"/>
      <c r="BOZ589" s="37"/>
      <c r="BPA589" s="37"/>
      <c r="BPB589" s="37"/>
      <c r="BPC589" s="37"/>
      <c r="BPD589" s="37"/>
      <c r="BPE589" s="37"/>
      <c r="BPF589" s="37"/>
      <c r="BPG589" s="37"/>
      <c r="BPH589" s="37"/>
      <c r="BPI589" s="37"/>
      <c r="BPJ589" s="37"/>
      <c r="BPK589" s="37"/>
      <c r="BPL589" s="37"/>
      <c r="BPM589" s="37"/>
      <c r="BPN589" s="37"/>
      <c r="BPO589" s="37"/>
      <c r="BPP589" s="37"/>
      <c r="BPQ589" s="37"/>
      <c r="BPR589" s="37"/>
      <c r="BPS589" s="37"/>
      <c r="BPT589" s="37"/>
      <c r="BPU589" s="37"/>
      <c r="BPV589" s="37"/>
      <c r="BPW589" s="37"/>
      <c r="BPX589" s="37"/>
      <c r="BPY589" s="37"/>
      <c r="BPZ589" s="37"/>
      <c r="BQA589" s="37"/>
      <c r="BQB589" s="37"/>
      <c r="BQC589" s="37"/>
      <c r="BQD589" s="37"/>
      <c r="BQE589" s="37"/>
      <c r="BQF589" s="37"/>
      <c r="BQG589" s="37"/>
      <c r="BQH589" s="37"/>
      <c r="BQI589" s="37"/>
      <c r="BQJ589" s="37"/>
      <c r="BQK589" s="37"/>
      <c r="BQL589" s="37"/>
      <c r="BQM589" s="37"/>
      <c r="BQN589" s="37"/>
      <c r="BQO589" s="37"/>
      <c r="BQP589" s="37"/>
      <c r="BQQ589" s="37"/>
      <c r="BQR589" s="37"/>
      <c r="BQS589" s="37"/>
      <c r="BQT589" s="37"/>
      <c r="BQU589" s="37"/>
      <c r="BQV589" s="37"/>
      <c r="BQW589" s="37"/>
      <c r="BQX589" s="37"/>
      <c r="BQY589" s="37"/>
      <c r="BQZ589" s="37"/>
      <c r="BRA589" s="37"/>
      <c r="BRB589" s="37"/>
      <c r="BRC589" s="37"/>
      <c r="BRD589" s="37"/>
      <c r="BRE589" s="37"/>
      <c r="BRF589" s="37"/>
      <c r="BRG589" s="37"/>
      <c r="BRH589" s="37"/>
      <c r="BRI589" s="37"/>
      <c r="BRJ589" s="37"/>
      <c r="BRK589" s="37"/>
      <c r="BRL589" s="37"/>
      <c r="BRM589" s="37"/>
      <c r="BRN589" s="37"/>
      <c r="BRO589" s="37"/>
      <c r="BRP589" s="37"/>
      <c r="BRQ589" s="37"/>
      <c r="BRR589" s="37"/>
      <c r="BRS589" s="37"/>
      <c r="BRT589" s="37"/>
      <c r="BRU589" s="37"/>
      <c r="BRV589" s="37"/>
      <c r="BRW589" s="37"/>
      <c r="BRX589" s="37"/>
      <c r="BRY589" s="37"/>
      <c r="BRZ589" s="37"/>
      <c r="BSA589" s="37"/>
      <c r="BSB589" s="37"/>
      <c r="BSC589" s="37"/>
      <c r="BSD589" s="37"/>
      <c r="BSE589" s="37"/>
      <c r="BSF589" s="37"/>
      <c r="BSG589" s="37"/>
      <c r="BSH589" s="37"/>
      <c r="BSI589" s="37"/>
      <c r="BSJ589" s="37"/>
      <c r="BSK589" s="37"/>
      <c r="BSL589" s="37"/>
      <c r="BSM589" s="37"/>
      <c r="BSN589" s="37"/>
      <c r="BSO589" s="37"/>
      <c r="BSP589" s="37"/>
      <c r="BSQ589" s="37"/>
      <c r="BSR589" s="37"/>
      <c r="BSS589" s="37"/>
      <c r="BST589" s="37"/>
      <c r="BSU589" s="37"/>
      <c r="BSV589" s="37"/>
      <c r="BSW589" s="37"/>
      <c r="BSX589" s="37"/>
      <c r="BSY589" s="37"/>
      <c r="BSZ589" s="37"/>
      <c r="BTA589" s="37"/>
      <c r="BTB589" s="37"/>
      <c r="BTC589" s="37"/>
      <c r="BTD589" s="37"/>
      <c r="BTE589" s="37"/>
      <c r="BTF589" s="37"/>
      <c r="BTG589" s="37"/>
      <c r="BTH589" s="37"/>
      <c r="BTI589" s="37"/>
      <c r="BTJ589" s="37"/>
      <c r="BTK589" s="37"/>
      <c r="BTL589" s="37"/>
      <c r="BTM589" s="37"/>
      <c r="BTN589" s="37"/>
      <c r="BTO589" s="37"/>
      <c r="BTP589" s="37"/>
      <c r="BTQ589" s="37"/>
      <c r="BTR589" s="37"/>
      <c r="BTS589" s="37"/>
      <c r="BTT589" s="37"/>
      <c r="BTU589" s="37"/>
      <c r="BTV589" s="37"/>
      <c r="BTW589" s="37"/>
      <c r="BTX589" s="37"/>
      <c r="BTY589" s="37"/>
      <c r="BTZ589" s="37"/>
      <c r="BUA589" s="37"/>
      <c r="BUB589" s="37"/>
      <c r="BUC589" s="37"/>
      <c r="BUD589" s="37"/>
      <c r="BUE589" s="37"/>
      <c r="BUF589" s="37"/>
      <c r="BUG589" s="37"/>
      <c r="BUH589" s="37"/>
      <c r="BUI589" s="37"/>
      <c r="BUJ589" s="37"/>
      <c r="BUK589" s="37"/>
      <c r="BUL589" s="37"/>
      <c r="BUM589" s="37"/>
      <c r="BUN589" s="37"/>
      <c r="BUO589" s="37"/>
      <c r="BUP589" s="37"/>
      <c r="BUQ589" s="37"/>
      <c r="BUR589" s="37"/>
      <c r="BUS589" s="37"/>
      <c r="BUT589" s="37"/>
      <c r="BUU589" s="37"/>
      <c r="BUV589" s="37"/>
      <c r="BUW589" s="37"/>
      <c r="BUX589" s="37"/>
      <c r="BUY589" s="37"/>
      <c r="BUZ589" s="37"/>
      <c r="BVA589" s="37"/>
      <c r="BVB589" s="37"/>
      <c r="BVC589" s="37"/>
      <c r="BVD589" s="37"/>
      <c r="BVE589" s="37"/>
      <c r="BVF589" s="37"/>
      <c r="BVG589" s="37"/>
      <c r="BVH589" s="37"/>
      <c r="BVI589" s="37"/>
      <c r="BVJ589" s="37"/>
      <c r="BVK589" s="37"/>
      <c r="BVL589" s="37"/>
      <c r="BVM589" s="37"/>
      <c r="BVN589" s="37"/>
      <c r="BVO589" s="37"/>
      <c r="BVP589" s="37"/>
      <c r="BVQ589" s="37"/>
      <c r="BVR589" s="37"/>
      <c r="BVS589" s="37"/>
      <c r="BVT589" s="37"/>
      <c r="BVU589" s="37"/>
      <c r="BVV589" s="37"/>
      <c r="BVW589" s="37"/>
      <c r="BVX589" s="37"/>
      <c r="BVY589" s="37"/>
      <c r="BVZ589" s="37"/>
      <c r="BWA589" s="37"/>
      <c r="BWB589" s="37"/>
      <c r="BWC589" s="37"/>
      <c r="BWD589" s="37"/>
      <c r="BWE589" s="37"/>
      <c r="BWF589" s="37"/>
      <c r="BWG589" s="37"/>
      <c r="BWH589" s="37"/>
      <c r="BWI589" s="37"/>
      <c r="BWJ589" s="37"/>
      <c r="BWK589" s="37"/>
      <c r="BWL589" s="37"/>
      <c r="BWM589" s="37"/>
      <c r="BWN589" s="37"/>
      <c r="BWO589" s="37"/>
      <c r="BWP589" s="37"/>
      <c r="BWQ589" s="37"/>
      <c r="BWR589" s="37"/>
      <c r="BWS589" s="37"/>
      <c r="BWT589" s="37"/>
      <c r="BWU589" s="37"/>
      <c r="BWV589" s="37"/>
      <c r="BWW589" s="37"/>
      <c r="BWX589" s="37"/>
      <c r="BWY589" s="37"/>
      <c r="BWZ589" s="37"/>
      <c r="BXA589" s="37"/>
      <c r="BXB589" s="37"/>
      <c r="BXC589" s="37"/>
      <c r="BXD589" s="37"/>
      <c r="BXE589" s="37"/>
      <c r="BXF589" s="37"/>
      <c r="BXG589" s="37"/>
      <c r="BXH589" s="37"/>
      <c r="BXI589" s="37"/>
      <c r="BXJ589" s="37"/>
      <c r="BXK589" s="37"/>
      <c r="BXL589" s="37"/>
      <c r="BXM589" s="37"/>
      <c r="BXN589" s="37"/>
      <c r="BXO589" s="37"/>
      <c r="BXP589" s="37"/>
      <c r="BXQ589" s="37"/>
      <c r="BXR589" s="37"/>
      <c r="BXS589" s="37"/>
      <c r="BXT589" s="37"/>
      <c r="BXU589" s="37"/>
      <c r="BXV589" s="37"/>
      <c r="BXW589" s="37"/>
      <c r="BXX589" s="37"/>
      <c r="BXY589" s="37"/>
      <c r="BXZ589" s="37"/>
      <c r="BYA589" s="37"/>
      <c r="BYB589" s="37"/>
      <c r="BYC589" s="37"/>
      <c r="BYD589" s="37"/>
      <c r="BYE589" s="37"/>
      <c r="BYF589" s="37"/>
      <c r="BYG589" s="37"/>
      <c r="BYH589" s="37"/>
      <c r="BYI589" s="37"/>
      <c r="BYJ589" s="37"/>
      <c r="BYK589" s="37"/>
      <c r="BYL589" s="37"/>
      <c r="BYM589" s="37"/>
      <c r="BYN589" s="37"/>
      <c r="BYO589" s="37"/>
      <c r="BYP589" s="37"/>
      <c r="BYQ589" s="37"/>
      <c r="BYR589" s="37"/>
      <c r="BYS589" s="37"/>
      <c r="BYT589" s="37"/>
      <c r="BYU589" s="37"/>
      <c r="BYV589" s="37"/>
      <c r="BYW589" s="37"/>
      <c r="BYX589" s="37"/>
      <c r="BYY589" s="37"/>
      <c r="BYZ589" s="37"/>
      <c r="BZA589" s="37"/>
      <c r="BZB589" s="37"/>
      <c r="BZC589" s="37"/>
      <c r="BZD589" s="37"/>
      <c r="BZE589" s="37"/>
      <c r="BZF589" s="37"/>
      <c r="BZG589" s="37"/>
      <c r="BZH589" s="37"/>
      <c r="BZI589" s="37"/>
      <c r="BZJ589" s="37"/>
      <c r="BZK589" s="37"/>
      <c r="BZL589" s="37"/>
      <c r="BZM589" s="37"/>
      <c r="BZN589" s="37"/>
      <c r="BZO589" s="37"/>
      <c r="BZP589" s="37"/>
      <c r="BZQ589" s="37"/>
      <c r="BZR589" s="37"/>
      <c r="BZS589" s="37"/>
      <c r="BZT589" s="37"/>
      <c r="BZU589" s="37"/>
      <c r="BZV589" s="37"/>
      <c r="BZW589" s="37"/>
      <c r="BZX589" s="37"/>
      <c r="BZY589" s="37"/>
      <c r="BZZ589" s="37"/>
      <c r="CAA589" s="37"/>
      <c r="CAB589" s="37"/>
      <c r="CAC589" s="37"/>
      <c r="CAD589" s="37"/>
      <c r="CAE589" s="37"/>
      <c r="CAF589" s="37"/>
      <c r="CAG589" s="37"/>
      <c r="CAH589" s="37"/>
      <c r="CAI589" s="37"/>
      <c r="CAJ589" s="37"/>
      <c r="CAK589" s="37"/>
      <c r="CAL589" s="37"/>
      <c r="CAM589" s="37"/>
      <c r="CAN589" s="37"/>
      <c r="CAO589" s="37"/>
      <c r="CAP589" s="37"/>
      <c r="CAQ589" s="37"/>
      <c r="CAR589" s="37"/>
      <c r="CAS589" s="37"/>
      <c r="CAT589" s="37"/>
      <c r="CAU589" s="37"/>
      <c r="CAV589" s="37"/>
      <c r="CAW589" s="37"/>
      <c r="CAX589" s="37"/>
      <c r="CAY589" s="37"/>
      <c r="CAZ589" s="37"/>
      <c r="CBA589" s="37"/>
      <c r="CBB589" s="37"/>
      <c r="CBC589" s="37"/>
      <c r="CBD589" s="37"/>
      <c r="CBE589" s="37"/>
      <c r="CBF589" s="37"/>
      <c r="CBG589" s="37"/>
      <c r="CBH589" s="37"/>
      <c r="CBI589" s="37"/>
      <c r="CBJ589" s="37"/>
      <c r="CBK589" s="37"/>
      <c r="CBL589" s="37"/>
      <c r="CBM589" s="37"/>
      <c r="CBN589" s="37"/>
      <c r="CBO589" s="37"/>
      <c r="CBP589" s="37"/>
      <c r="CBQ589" s="37"/>
      <c r="CBR589" s="37"/>
      <c r="CBS589" s="37"/>
      <c r="CBT589" s="37"/>
      <c r="CBU589" s="37"/>
      <c r="CBV589" s="37"/>
      <c r="CBW589" s="37"/>
      <c r="CBX589" s="37"/>
      <c r="CBY589" s="37"/>
      <c r="CBZ589" s="37"/>
      <c r="CCA589" s="37"/>
      <c r="CCB589" s="37"/>
      <c r="CCC589" s="37"/>
      <c r="CCD589" s="37"/>
      <c r="CCE589" s="37"/>
      <c r="CCF589" s="37"/>
      <c r="CCG589" s="37"/>
      <c r="CCH589" s="37"/>
      <c r="CCI589" s="37"/>
      <c r="CCJ589" s="37"/>
      <c r="CCK589" s="37"/>
      <c r="CCL589" s="37"/>
      <c r="CCM589" s="37"/>
      <c r="CCN589" s="37"/>
      <c r="CCO589" s="37"/>
      <c r="CCP589" s="37"/>
      <c r="CCQ589" s="37"/>
      <c r="CCR589" s="37"/>
      <c r="CCS589" s="37"/>
      <c r="CCT589" s="37"/>
      <c r="CCU589" s="37"/>
      <c r="CCV589" s="37"/>
      <c r="CCW589" s="37"/>
      <c r="CCX589" s="37"/>
      <c r="CCY589" s="37"/>
      <c r="CCZ589" s="37"/>
      <c r="CDA589" s="37"/>
      <c r="CDB589" s="37"/>
      <c r="CDC589" s="37"/>
      <c r="CDD589" s="37"/>
      <c r="CDE589" s="37"/>
      <c r="CDF589" s="37"/>
      <c r="CDG589" s="37"/>
      <c r="CDH589" s="37"/>
      <c r="CDI589" s="37"/>
      <c r="CDJ589" s="37"/>
      <c r="CDK589" s="37"/>
      <c r="CDL589" s="37"/>
      <c r="CDM589" s="37"/>
      <c r="CDN589" s="37"/>
      <c r="CDO589" s="37"/>
      <c r="CDP589" s="37"/>
      <c r="CDQ589" s="37"/>
      <c r="CDR589" s="37"/>
      <c r="CDS589" s="37"/>
      <c r="CDT589" s="37"/>
      <c r="CDU589" s="37"/>
      <c r="CDV589" s="37"/>
      <c r="CDW589" s="37"/>
      <c r="CDX589" s="37"/>
      <c r="CDY589" s="37"/>
      <c r="CDZ589" s="37"/>
      <c r="CEA589" s="37"/>
      <c r="CEB589" s="37"/>
      <c r="CEC589" s="37"/>
      <c r="CED589" s="37"/>
      <c r="CEE589" s="37"/>
      <c r="CEF589" s="37"/>
      <c r="CEG589" s="37"/>
      <c r="CEH589" s="37"/>
      <c r="CEI589" s="37"/>
      <c r="CEJ589" s="37"/>
      <c r="CEK589" s="37"/>
      <c r="CEL589" s="37"/>
      <c r="CEM589" s="37"/>
      <c r="CEN589" s="37"/>
      <c r="CEO589" s="37"/>
      <c r="CEP589" s="37"/>
      <c r="CEQ589" s="37"/>
      <c r="CER589" s="37"/>
      <c r="CES589" s="37"/>
      <c r="CET589" s="37"/>
      <c r="CEU589" s="37"/>
      <c r="CEV589" s="37"/>
      <c r="CEW589" s="37"/>
      <c r="CEX589" s="37"/>
      <c r="CEY589" s="37"/>
      <c r="CEZ589" s="37"/>
    </row>
    <row r="590" spans="1:2184" s="163" customFormat="1" ht="21" customHeight="1">
      <c r="A590" s="984"/>
      <c r="B590" s="894">
        <v>80131802</v>
      </c>
      <c r="C590" s="990" t="s">
        <v>724</v>
      </c>
      <c r="D590" s="981" t="s">
        <v>652</v>
      </c>
      <c r="E590" s="924" t="s">
        <v>180</v>
      </c>
      <c r="F590" s="974" t="s">
        <v>671</v>
      </c>
      <c r="G590" s="966" t="s">
        <v>345</v>
      </c>
      <c r="H590" s="971">
        <v>400000000</v>
      </c>
      <c r="I590" s="993">
        <v>400000000</v>
      </c>
      <c r="J590" s="974" t="s">
        <v>444</v>
      </c>
      <c r="K590" s="974" t="s">
        <v>961</v>
      </c>
      <c r="L590" s="974" t="s">
        <v>960</v>
      </c>
      <c r="M590" s="925" t="s">
        <v>988</v>
      </c>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c r="DW590" s="37"/>
      <c r="DX590" s="37"/>
      <c r="DY590" s="37"/>
      <c r="DZ590" s="37"/>
      <c r="EA590" s="37"/>
      <c r="EB590" s="37"/>
      <c r="EC590" s="37"/>
      <c r="ED590" s="37"/>
      <c r="EE590" s="37"/>
      <c r="EF590" s="37"/>
      <c r="EG590" s="37"/>
      <c r="EH590" s="37"/>
      <c r="EI590" s="37"/>
      <c r="EJ590" s="37"/>
      <c r="EK590" s="37"/>
      <c r="EL590" s="37"/>
      <c r="EM590" s="37"/>
      <c r="EN590" s="37"/>
      <c r="EO590" s="37"/>
      <c r="EP590" s="37"/>
      <c r="EQ590" s="37"/>
      <c r="ER590" s="37"/>
      <c r="ES590" s="37"/>
      <c r="ET590" s="37"/>
      <c r="EU590" s="37"/>
      <c r="EV590" s="37"/>
      <c r="EW590" s="37"/>
      <c r="EX590" s="37"/>
      <c r="EY590" s="37"/>
      <c r="EZ590" s="37"/>
      <c r="FA590" s="37"/>
      <c r="FB590" s="37"/>
      <c r="FC590" s="37"/>
      <c r="FD590" s="37"/>
      <c r="FE590" s="37"/>
      <c r="FF590" s="37"/>
      <c r="FG590" s="37"/>
      <c r="FH590" s="37"/>
      <c r="FI590" s="37"/>
      <c r="FJ590" s="37"/>
      <c r="FK590" s="37"/>
      <c r="FL590" s="37"/>
      <c r="FM590" s="37"/>
      <c r="FN590" s="37"/>
      <c r="FO590" s="37"/>
      <c r="FP590" s="37"/>
      <c r="FQ590" s="37"/>
      <c r="FR590" s="37"/>
      <c r="FS590" s="37"/>
      <c r="FT590" s="37"/>
      <c r="FU590" s="37"/>
      <c r="FV590" s="37"/>
      <c r="FW590" s="37"/>
      <c r="FX590" s="37"/>
      <c r="FY590" s="37"/>
      <c r="FZ590" s="37"/>
      <c r="GA590" s="37"/>
      <c r="GB590" s="37"/>
      <c r="GC590" s="37"/>
      <c r="GD590" s="37"/>
      <c r="GE590" s="37"/>
      <c r="GF590" s="37"/>
      <c r="GG590" s="37"/>
      <c r="GH590" s="37"/>
      <c r="GI590" s="37"/>
      <c r="GJ590" s="37"/>
      <c r="GK590" s="37"/>
      <c r="GL590" s="37"/>
      <c r="GM590" s="37"/>
      <c r="GN590" s="37"/>
      <c r="GO590" s="37"/>
      <c r="GP590" s="37"/>
      <c r="GQ590" s="37"/>
      <c r="GR590" s="37"/>
      <c r="GS590" s="37"/>
      <c r="GT590" s="37"/>
      <c r="GU590" s="37"/>
      <c r="GV590" s="37"/>
      <c r="GW590" s="37"/>
      <c r="GX590" s="37"/>
      <c r="GY590" s="37"/>
      <c r="GZ590" s="37"/>
      <c r="HA590" s="37"/>
      <c r="HB590" s="37"/>
      <c r="HC590" s="37"/>
      <c r="HD590" s="37"/>
      <c r="HE590" s="37"/>
      <c r="HF590" s="37"/>
      <c r="HG590" s="37"/>
      <c r="HH590" s="37"/>
      <c r="HI590" s="37"/>
      <c r="HJ590" s="37"/>
      <c r="HK590" s="37"/>
      <c r="HL590" s="37"/>
      <c r="HM590" s="37"/>
      <c r="HN590" s="37"/>
      <c r="HO590" s="37"/>
      <c r="HP590" s="37"/>
      <c r="HQ590" s="37"/>
      <c r="HR590" s="37"/>
      <c r="HS590" s="37"/>
      <c r="HT590" s="37"/>
      <c r="HU590" s="37"/>
      <c r="HV590" s="37"/>
      <c r="HW590" s="37"/>
      <c r="HX590" s="37"/>
      <c r="HY590" s="37"/>
      <c r="HZ590" s="37"/>
      <c r="IA590" s="37"/>
      <c r="IB590" s="37"/>
      <c r="IC590" s="37"/>
      <c r="ID590" s="37"/>
      <c r="IE590" s="37"/>
      <c r="IF590" s="37"/>
      <c r="IG590" s="37"/>
      <c r="IH590" s="37"/>
      <c r="II590" s="37"/>
      <c r="IJ590" s="37"/>
      <c r="IK590" s="37"/>
      <c r="IL590" s="37"/>
      <c r="IM590" s="37"/>
      <c r="IN590" s="37"/>
      <c r="IO590" s="37"/>
      <c r="IP590" s="37"/>
      <c r="IQ590" s="37"/>
      <c r="IR590" s="37"/>
      <c r="IS590" s="37"/>
      <c r="IT590" s="37"/>
      <c r="IU590" s="37"/>
      <c r="IV590" s="37"/>
      <c r="IW590" s="37"/>
      <c r="IX590" s="37"/>
      <c r="IY590" s="37"/>
      <c r="IZ590" s="37"/>
      <c r="JA590" s="37"/>
      <c r="JB590" s="37"/>
      <c r="JC590" s="37"/>
      <c r="JD590" s="37"/>
      <c r="JE590" s="37"/>
      <c r="JF590" s="37"/>
      <c r="JG590" s="37"/>
      <c r="JH590" s="37"/>
      <c r="JI590" s="37"/>
      <c r="JJ590" s="37"/>
      <c r="JK590" s="37"/>
      <c r="JL590" s="37"/>
      <c r="JM590" s="37"/>
      <c r="JN590" s="37"/>
      <c r="JO590" s="37"/>
      <c r="JP590" s="37"/>
      <c r="JQ590" s="37"/>
      <c r="JR590" s="37"/>
      <c r="JS590" s="37"/>
      <c r="JT590" s="37"/>
      <c r="JU590" s="37"/>
      <c r="JV590" s="37"/>
      <c r="JW590" s="37"/>
      <c r="JX590" s="37"/>
      <c r="JY590" s="37"/>
      <c r="JZ590" s="37"/>
      <c r="KA590" s="37"/>
      <c r="KB590" s="37"/>
      <c r="KC590" s="37"/>
      <c r="KD590" s="37"/>
      <c r="KE590" s="37"/>
      <c r="KF590" s="37"/>
      <c r="KG590" s="37"/>
      <c r="KH590" s="37"/>
      <c r="KI590" s="37"/>
      <c r="KJ590" s="37"/>
      <c r="KK590" s="37"/>
      <c r="KL590" s="37"/>
      <c r="KM590" s="37"/>
      <c r="KN590" s="37"/>
      <c r="KO590" s="37"/>
      <c r="KP590" s="37"/>
      <c r="KQ590" s="37"/>
      <c r="KR590" s="37"/>
      <c r="KS590" s="37"/>
      <c r="KT590" s="37"/>
      <c r="KU590" s="37"/>
      <c r="KV590" s="37"/>
      <c r="KW590" s="37"/>
      <c r="KX590" s="37"/>
      <c r="KY590" s="37"/>
      <c r="KZ590" s="37"/>
      <c r="LA590" s="37"/>
      <c r="LB590" s="37"/>
      <c r="LC590" s="37"/>
      <c r="LD590" s="37"/>
      <c r="LE590" s="37"/>
      <c r="LF590" s="37"/>
      <c r="LG590" s="37"/>
      <c r="LH590" s="37"/>
      <c r="LI590" s="37"/>
      <c r="LJ590" s="37"/>
      <c r="LK590" s="37"/>
      <c r="LL590" s="37"/>
      <c r="LM590" s="37"/>
      <c r="LN590" s="37"/>
      <c r="LO590" s="37"/>
      <c r="LP590" s="37"/>
      <c r="LQ590" s="37"/>
      <c r="LR590" s="37"/>
      <c r="LS590" s="37"/>
      <c r="LT590" s="37"/>
      <c r="LU590" s="37"/>
      <c r="LV590" s="37"/>
      <c r="LW590" s="37"/>
      <c r="LX590" s="37"/>
      <c r="LY590" s="37"/>
      <c r="LZ590" s="37"/>
      <c r="MA590" s="37"/>
      <c r="MB590" s="37"/>
      <c r="MC590" s="37"/>
      <c r="MD590" s="37"/>
      <c r="ME590" s="37"/>
      <c r="MF590" s="37"/>
      <c r="MG590" s="37"/>
      <c r="MH590" s="37"/>
      <c r="MI590" s="37"/>
      <c r="MJ590" s="37"/>
      <c r="MK590" s="37"/>
      <c r="ML590" s="37"/>
      <c r="MM590" s="37"/>
      <c r="MN590" s="37"/>
      <c r="MO590" s="37"/>
      <c r="MP590" s="37"/>
      <c r="MQ590" s="37"/>
      <c r="MR590" s="37"/>
      <c r="MS590" s="37"/>
      <c r="MT590" s="37"/>
      <c r="MU590" s="37"/>
      <c r="MV590" s="37"/>
      <c r="MW590" s="37"/>
      <c r="MX590" s="37"/>
      <c r="MY590" s="37"/>
      <c r="MZ590" s="37"/>
      <c r="NA590" s="37"/>
      <c r="NB590" s="37"/>
      <c r="NC590" s="37"/>
      <c r="ND590" s="37"/>
      <c r="NE590" s="37"/>
      <c r="NF590" s="37"/>
      <c r="NG590" s="37"/>
      <c r="NH590" s="37"/>
      <c r="NI590" s="37"/>
      <c r="NJ590" s="37"/>
      <c r="NK590" s="37"/>
      <c r="NL590" s="37"/>
      <c r="NM590" s="37"/>
      <c r="NN590" s="37"/>
      <c r="NO590" s="37"/>
      <c r="NP590" s="37"/>
      <c r="NQ590" s="37"/>
      <c r="NR590" s="37"/>
      <c r="NS590" s="37"/>
      <c r="NT590" s="37"/>
      <c r="NU590" s="37"/>
      <c r="NV590" s="37"/>
      <c r="NW590" s="37"/>
      <c r="NX590" s="37"/>
      <c r="NY590" s="37"/>
      <c r="NZ590" s="37"/>
      <c r="OA590" s="37"/>
      <c r="OB590" s="37"/>
      <c r="OC590" s="37"/>
      <c r="OD590" s="37"/>
      <c r="OE590" s="37"/>
      <c r="OF590" s="37"/>
      <c r="OG590" s="37"/>
      <c r="OH590" s="37"/>
      <c r="OI590" s="37"/>
      <c r="OJ590" s="37"/>
      <c r="OK590" s="37"/>
      <c r="OL590" s="37"/>
      <c r="OM590" s="37"/>
      <c r="ON590" s="37"/>
      <c r="OO590" s="37"/>
      <c r="OP590" s="37"/>
      <c r="OQ590" s="37"/>
      <c r="OR590" s="37"/>
      <c r="OS590" s="37"/>
      <c r="OT590" s="37"/>
      <c r="OU590" s="37"/>
      <c r="OV590" s="37"/>
      <c r="OW590" s="37"/>
      <c r="OX590" s="37"/>
      <c r="OY590" s="37"/>
      <c r="OZ590" s="37"/>
      <c r="PA590" s="37"/>
      <c r="PB590" s="37"/>
      <c r="PC590" s="37"/>
      <c r="PD590" s="37"/>
      <c r="PE590" s="37"/>
      <c r="PF590" s="37"/>
      <c r="PG590" s="37"/>
      <c r="PH590" s="37"/>
      <c r="PI590" s="37"/>
      <c r="PJ590" s="37"/>
      <c r="PK590" s="37"/>
      <c r="PL590" s="37"/>
      <c r="PM590" s="37"/>
      <c r="PN590" s="37"/>
      <c r="PO590" s="37"/>
      <c r="PP590" s="37"/>
      <c r="PQ590" s="37"/>
      <c r="PR590" s="37"/>
      <c r="PS590" s="37"/>
      <c r="PT590" s="37"/>
      <c r="PU590" s="37"/>
      <c r="PV590" s="37"/>
      <c r="PW590" s="37"/>
      <c r="PX590" s="37"/>
      <c r="PY590" s="37"/>
      <c r="PZ590" s="37"/>
      <c r="QA590" s="37"/>
      <c r="QB590" s="37"/>
      <c r="QC590" s="37"/>
      <c r="QD590" s="37"/>
      <c r="QE590" s="37"/>
      <c r="QF590" s="37"/>
      <c r="QG590" s="37"/>
      <c r="QH590" s="37"/>
      <c r="QI590" s="37"/>
      <c r="QJ590" s="37"/>
      <c r="QK590" s="37"/>
      <c r="QL590" s="37"/>
      <c r="QM590" s="37"/>
      <c r="QN590" s="37"/>
      <c r="QO590" s="37"/>
      <c r="QP590" s="37"/>
      <c r="QQ590" s="37"/>
      <c r="QR590" s="37"/>
      <c r="QS590" s="37"/>
      <c r="QT590" s="37"/>
      <c r="QU590" s="37"/>
      <c r="QV590" s="37"/>
      <c r="QW590" s="37"/>
      <c r="QX590" s="37"/>
      <c r="QY590" s="37"/>
      <c r="QZ590" s="37"/>
      <c r="RA590" s="37"/>
      <c r="RB590" s="37"/>
      <c r="RC590" s="37"/>
      <c r="RD590" s="37"/>
      <c r="RE590" s="37"/>
      <c r="RF590" s="37"/>
      <c r="RG590" s="37"/>
      <c r="RH590" s="37"/>
      <c r="RI590" s="37"/>
      <c r="RJ590" s="37"/>
      <c r="RK590" s="37"/>
      <c r="RL590" s="37"/>
      <c r="RM590" s="37"/>
      <c r="RN590" s="37"/>
      <c r="RO590" s="37"/>
      <c r="RP590" s="37"/>
      <c r="RQ590" s="37"/>
      <c r="RR590" s="37"/>
      <c r="RS590" s="37"/>
      <c r="RT590" s="37"/>
      <c r="RU590" s="37"/>
      <c r="RV590" s="37"/>
      <c r="RW590" s="37"/>
      <c r="RX590" s="37"/>
      <c r="RY590" s="37"/>
      <c r="RZ590" s="37"/>
      <c r="SA590" s="37"/>
      <c r="SB590" s="37"/>
      <c r="SC590" s="37"/>
      <c r="SD590" s="37"/>
      <c r="SE590" s="37"/>
      <c r="SF590" s="37"/>
      <c r="SG590" s="37"/>
      <c r="SH590" s="37"/>
      <c r="SI590" s="37"/>
      <c r="SJ590" s="37"/>
      <c r="SK590" s="37"/>
      <c r="SL590" s="37"/>
      <c r="SM590" s="37"/>
      <c r="SN590" s="37"/>
      <c r="SO590" s="37"/>
      <c r="SP590" s="37"/>
      <c r="SQ590" s="37"/>
      <c r="SR590" s="37"/>
      <c r="SS590" s="37"/>
      <c r="ST590" s="37"/>
      <c r="SU590" s="37"/>
      <c r="SV590" s="37"/>
      <c r="SW590" s="37"/>
      <c r="SX590" s="37"/>
      <c r="SY590" s="37"/>
      <c r="SZ590" s="37"/>
      <c r="TA590" s="37"/>
      <c r="TB590" s="37"/>
      <c r="TC590" s="37"/>
      <c r="TD590" s="37"/>
      <c r="TE590" s="37"/>
      <c r="TF590" s="37"/>
      <c r="TG590" s="37"/>
      <c r="TH590" s="37"/>
      <c r="TI590" s="37"/>
      <c r="TJ590" s="37"/>
      <c r="TK590" s="37"/>
      <c r="TL590" s="37"/>
      <c r="TM590" s="37"/>
      <c r="TN590" s="37"/>
      <c r="TO590" s="37"/>
      <c r="TP590" s="37"/>
      <c r="TQ590" s="37"/>
      <c r="TR590" s="37"/>
      <c r="TS590" s="37"/>
      <c r="TT590" s="37"/>
      <c r="TU590" s="37"/>
      <c r="TV590" s="37"/>
      <c r="TW590" s="37"/>
      <c r="TX590" s="37"/>
      <c r="TY590" s="37"/>
      <c r="TZ590" s="37"/>
      <c r="UA590" s="37"/>
      <c r="UB590" s="37"/>
      <c r="UC590" s="37"/>
      <c r="UD590" s="37"/>
      <c r="UE590" s="37"/>
      <c r="UF590" s="37"/>
      <c r="UG590" s="37"/>
      <c r="UH590" s="37"/>
      <c r="UI590" s="37"/>
      <c r="UJ590" s="37"/>
      <c r="UK590" s="37"/>
      <c r="UL590" s="37"/>
      <c r="UM590" s="37"/>
      <c r="UN590" s="37"/>
      <c r="UO590" s="37"/>
      <c r="UP590" s="37"/>
      <c r="UQ590" s="37"/>
      <c r="UR590" s="37"/>
      <c r="US590" s="37"/>
      <c r="UT590" s="37"/>
      <c r="UU590" s="37"/>
      <c r="UV590" s="37"/>
      <c r="UW590" s="37"/>
      <c r="UX590" s="37"/>
      <c r="UY590" s="37"/>
      <c r="UZ590" s="37"/>
      <c r="VA590" s="37"/>
      <c r="VB590" s="37"/>
      <c r="VC590" s="37"/>
      <c r="VD590" s="37"/>
      <c r="VE590" s="37"/>
      <c r="VF590" s="37"/>
      <c r="VG590" s="37"/>
      <c r="VH590" s="37"/>
      <c r="VI590" s="37"/>
      <c r="VJ590" s="37"/>
      <c r="VK590" s="37"/>
      <c r="VL590" s="37"/>
      <c r="VM590" s="37"/>
      <c r="VN590" s="37"/>
      <c r="VO590" s="37"/>
      <c r="VP590" s="37"/>
      <c r="VQ590" s="37"/>
      <c r="VR590" s="37"/>
      <c r="VS590" s="37"/>
      <c r="VT590" s="37"/>
      <c r="VU590" s="37"/>
      <c r="VV590" s="37"/>
      <c r="VW590" s="37"/>
      <c r="VX590" s="37"/>
      <c r="VY590" s="37"/>
      <c r="VZ590" s="37"/>
      <c r="WA590" s="37"/>
      <c r="WB590" s="37"/>
      <c r="WC590" s="37"/>
      <c r="WD590" s="37"/>
      <c r="WE590" s="37"/>
      <c r="WF590" s="37"/>
      <c r="WG590" s="37"/>
      <c r="WH590" s="37"/>
      <c r="WI590" s="37"/>
      <c r="WJ590" s="37"/>
      <c r="WK590" s="37"/>
      <c r="WL590" s="37"/>
      <c r="WM590" s="37"/>
      <c r="WN590" s="37"/>
      <c r="WO590" s="37"/>
      <c r="WP590" s="37"/>
      <c r="WQ590" s="37"/>
      <c r="WR590" s="37"/>
      <c r="WS590" s="37"/>
      <c r="WT590" s="37"/>
      <c r="WU590" s="37"/>
      <c r="WV590" s="37"/>
      <c r="WW590" s="37"/>
      <c r="WX590" s="37"/>
      <c r="WY590" s="37"/>
      <c r="WZ590" s="37"/>
      <c r="XA590" s="37"/>
      <c r="XB590" s="37"/>
      <c r="XC590" s="37"/>
      <c r="XD590" s="37"/>
      <c r="XE590" s="37"/>
      <c r="XF590" s="37"/>
      <c r="XG590" s="37"/>
      <c r="XH590" s="37"/>
      <c r="XI590" s="37"/>
      <c r="XJ590" s="37"/>
      <c r="XK590" s="37"/>
      <c r="XL590" s="37"/>
      <c r="XM590" s="37"/>
      <c r="XN590" s="37"/>
      <c r="XO590" s="37"/>
      <c r="XP590" s="37"/>
      <c r="XQ590" s="37"/>
      <c r="XR590" s="37"/>
      <c r="XS590" s="37"/>
      <c r="XT590" s="37"/>
      <c r="XU590" s="37"/>
      <c r="XV590" s="37"/>
      <c r="XW590" s="37"/>
      <c r="XX590" s="37"/>
      <c r="XY590" s="37"/>
      <c r="XZ590" s="37"/>
      <c r="YA590" s="37"/>
      <c r="YB590" s="37"/>
      <c r="YC590" s="37"/>
      <c r="YD590" s="37"/>
      <c r="YE590" s="37"/>
      <c r="YF590" s="37"/>
      <c r="YG590" s="37"/>
      <c r="YH590" s="37"/>
      <c r="YI590" s="37"/>
      <c r="YJ590" s="37"/>
      <c r="YK590" s="37"/>
      <c r="YL590" s="37"/>
      <c r="YM590" s="37"/>
      <c r="YN590" s="37"/>
      <c r="YO590" s="37"/>
      <c r="YP590" s="37"/>
      <c r="YQ590" s="37"/>
      <c r="YR590" s="37"/>
      <c r="YS590" s="37"/>
      <c r="YT590" s="37"/>
      <c r="YU590" s="37"/>
      <c r="YV590" s="37"/>
      <c r="YW590" s="37"/>
      <c r="YX590" s="37"/>
      <c r="YY590" s="37"/>
      <c r="YZ590" s="37"/>
      <c r="ZA590" s="37"/>
      <c r="ZB590" s="37"/>
      <c r="ZC590" s="37"/>
      <c r="ZD590" s="37"/>
      <c r="ZE590" s="37"/>
      <c r="ZF590" s="37"/>
      <c r="ZG590" s="37"/>
      <c r="ZH590" s="37"/>
      <c r="ZI590" s="37"/>
      <c r="ZJ590" s="37"/>
      <c r="ZK590" s="37"/>
      <c r="ZL590" s="37"/>
      <c r="ZM590" s="37"/>
      <c r="ZN590" s="37"/>
      <c r="ZO590" s="37"/>
      <c r="ZP590" s="37"/>
      <c r="ZQ590" s="37"/>
      <c r="ZR590" s="37"/>
      <c r="ZS590" s="37"/>
      <c r="ZT590" s="37"/>
      <c r="ZU590" s="37"/>
      <c r="ZV590" s="37"/>
      <c r="ZW590" s="37"/>
      <c r="ZX590" s="37"/>
      <c r="ZY590" s="37"/>
      <c r="ZZ590" s="37"/>
      <c r="AAA590" s="37"/>
      <c r="AAB590" s="37"/>
      <c r="AAC590" s="37"/>
      <c r="AAD590" s="37"/>
      <c r="AAE590" s="37"/>
      <c r="AAF590" s="37"/>
      <c r="AAG590" s="37"/>
      <c r="AAH590" s="37"/>
      <c r="AAI590" s="37"/>
      <c r="AAJ590" s="37"/>
      <c r="AAK590" s="37"/>
      <c r="AAL590" s="37"/>
      <c r="AAM590" s="37"/>
      <c r="AAN590" s="37"/>
      <c r="AAO590" s="37"/>
      <c r="AAP590" s="37"/>
      <c r="AAQ590" s="37"/>
      <c r="AAR590" s="37"/>
      <c r="AAS590" s="37"/>
      <c r="AAT590" s="37"/>
      <c r="AAU590" s="37"/>
      <c r="AAV590" s="37"/>
      <c r="AAW590" s="37"/>
      <c r="AAX590" s="37"/>
      <c r="AAY590" s="37"/>
      <c r="AAZ590" s="37"/>
      <c r="ABA590" s="37"/>
      <c r="ABB590" s="37"/>
      <c r="ABC590" s="37"/>
      <c r="ABD590" s="37"/>
      <c r="ABE590" s="37"/>
      <c r="ABF590" s="37"/>
      <c r="ABG590" s="37"/>
      <c r="ABH590" s="37"/>
      <c r="ABI590" s="37"/>
      <c r="ABJ590" s="37"/>
      <c r="ABK590" s="37"/>
      <c r="ABL590" s="37"/>
      <c r="ABM590" s="37"/>
      <c r="ABN590" s="37"/>
      <c r="ABO590" s="37"/>
      <c r="ABP590" s="37"/>
      <c r="ABQ590" s="37"/>
      <c r="ABR590" s="37"/>
      <c r="ABS590" s="37"/>
      <c r="ABT590" s="37"/>
      <c r="ABU590" s="37"/>
      <c r="ABV590" s="37"/>
      <c r="ABW590" s="37"/>
      <c r="ABX590" s="37"/>
      <c r="ABY590" s="37"/>
      <c r="ABZ590" s="37"/>
      <c r="ACA590" s="37"/>
      <c r="ACB590" s="37"/>
      <c r="ACC590" s="37"/>
      <c r="ACD590" s="37"/>
      <c r="ACE590" s="37"/>
      <c r="ACF590" s="37"/>
      <c r="ACG590" s="37"/>
      <c r="ACH590" s="37"/>
      <c r="ACI590" s="37"/>
      <c r="ACJ590" s="37"/>
      <c r="ACK590" s="37"/>
      <c r="ACL590" s="37"/>
      <c r="ACM590" s="37"/>
      <c r="ACN590" s="37"/>
      <c r="ACO590" s="37"/>
      <c r="ACP590" s="37"/>
      <c r="ACQ590" s="37"/>
      <c r="ACR590" s="37"/>
      <c r="ACS590" s="37"/>
      <c r="ACT590" s="37"/>
      <c r="ACU590" s="37"/>
      <c r="ACV590" s="37"/>
      <c r="ACW590" s="37"/>
      <c r="ACX590" s="37"/>
      <c r="ACY590" s="37"/>
      <c r="ACZ590" s="37"/>
      <c r="ADA590" s="37"/>
      <c r="ADB590" s="37"/>
      <c r="ADC590" s="37"/>
      <c r="ADD590" s="37"/>
      <c r="ADE590" s="37"/>
      <c r="ADF590" s="37"/>
      <c r="ADG590" s="37"/>
      <c r="ADH590" s="37"/>
      <c r="ADI590" s="37"/>
      <c r="ADJ590" s="37"/>
      <c r="ADK590" s="37"/>
      <c r="ADL590" s="37"/>
      <c r="ADM590" s="37"/>
      <c r="ADN590" s="37"/>
      <c r="ADO590" s="37"/>
      <c r="ADP590" s="37"/>
      <c r="ADQ590" s="37"/>
      <c r="ADR590" s="37"/>
      <c r="ADS590" s="37"/>
      <c r="ADT590" s="37"/>
      <c r="ADU590" s="37"/>
      <c r="ADV590" s="37"/>
      <c r="ADW590" s="37"/>
      <c r="ADX590" s="37"/>
      <c r="ADY590" s="37"/>
      <c r="ADZ590" s="37"/>
      <c r="AEA590" s="37"/>
      <c r="AEB590" s="37"/>
      <c r="AEC590" s="37"/>
      <c r="AED590" s="37"/>
      <c r="AEE590" s="37"/>
      <c r="AEF590" s="37"/>
      <c r="AEG590" s="37"/>
      <c r="AEH590" s="37"/>
      <c r="AEI590" s="37"/>
      <c r="AEJ590" s="37"/>
      <c r="AEK590" s="37"/>
      <c r="AEL590" s="37"/>
      <c r="AEM590" s="37"/>
      <c r="AEN590" s="37"/>
      <c r="AEO590" s="37"/>
      <c r="AEP590" s="37"/>
      <c r="AEQ590" s="37"/>
      <c r="AER590" s="37"/>
      <c r="AES590" s="37"/>
      <c r="AET590" s="37"/>
      <c r="AEU590" s="37"/>
      <c r="AEV590" s="37"/>
      <c r="AEW590" s="37"/>
      <c r="AEX590" s="37"/>
      <c r="AEY590" s="37"/>
      <c r="AEZ590" s="37"/>
      <c r="AFA590" s="37"/>
      <c r="AFB590" s="37"/>
      <c r="AFC590" s="37"/>
      <c r="AFD590" s="37"/>
      <c r="AFE590" s="37"/>
      <c r="AFF590" s="37"/>
      <c r="AFG590" s="37"/>
      <c r="AFH590" s="37"/>
      <c r="AFI590" s="37"/>
      <c r="AFJ590" s="37"/>
      <c r="AFK590" s="37"/>
      <c r="AFL590" s="37"/>
      <c r="AFM590" s="37"/>
      <c r="AFN590" s="37"/>
      <c r="AFO590" s="37"/>
      <c r="AFP590" s="37"/>
      <c r="AFQ590" s="37"/>
      <c r="AFR590" s="37"/>
      <c r="AFS590" s="37"/>
      <c r="AFT590" s="37"/>
      <c r="AFU590" s="37"/>
      <c r="AFV590" s="37"/>
      <c r="AFW590" s="37"/>
      <c r="AFX590" s="37"/>
      <c r="AFY590" s="37"/>
      <c r="AFZ590" s="37"/>
      <c r="AGA590" s="37"/>
      <c r="AGB590" s="37"/>
      <c r="AGC590" s="37"/>
      <c r="AGD590" s="37"/>
      <c r="AGE590" s="37"/>
      <c r="AGF590" s="37"/>
      <c r="AGG590" s="37"/>
      <c r="AGH590" s="37"/>
      <c r="AGI590" s="37"/>
      <c r="AGJ590" s="37"/>
      <c r="AGK590" s="37"/>
      <c r="AGL590" s="37"/>
      <c r="AGM590" s="37"/>
      <c r="AGN590" s="37"/>
      <c r="AGO590" s="37"/>
      <c r="AGP590" s="37"/>
      <c r="AGQ590" s="37"/>
      <c r="AGR590" s="37"/>
      <c r="AGS590" s="37"/>
      <c r="AGT590" s="37"/>
      <c r="AGU590" s="37"/>
      <c r="AGV590" s="37"/>
      <c r="AGW590" s="37"/>
      <c r="AGX590" s="37"/>
      <c r="AGY590" s="37"/>
      <c r="AGZ590" s="37"/>
      <c r="AHA590" s="37"/>
      <c r="AHB590" s="37"/>
      <c r="AHC590" s="37"/>
      <c r="AHD590" s="37"/>
      <c r="AHE590" s="37"/>
      <c r="AHF590" s="37"/>
      <c r="AHG590" s="37"/>
      <c r="AHH590" s="37"/>
      <c r="AHI590" s="37"/>
      <c r="AHJ590" s="37"/>
      <c r="AHK590" s="37"/>
      <c r="AHL590" s="37"/>
      <c r="AHM590" s="37"/>
      <c r="AHN590" s="37"/>
      <c r="AHO590" s="37"/>
      <c r="AHP590" s="37"/>
      <c r="AHQ590" s="37"/>
      <c r="AHR590" s="37"/>
      <c r="AHS590" s="37"/>
      <c r="AHT590" s="37"/>
      <c r="AHU590" s="37"/>
      <c r="AHV590" s="37"/>
      <c r="AHW590" s="37"/>
      <c r="AHX590" s="37"/>
      <c r="AHY590" s="37"/>
      <c r="AHZ590" s="37"/>
      <c r="AIA590" s="37"/>
      <c r="AIB590" s="37"/>
      <c r="AIC590" s="37"/>
      <c r="AID590" s="37"/>
      <c r="AIE590" s="37"/>
      <c r="AIF590" s="37"/>
      <c r="AIG590" s="37"/>
      <c r="AIH590" s="37"/>
      <c r="AII590" s="37"/>
      <c r="AIJ590" s="37"/>
      <c r="AIK590" s="37"/>
      <c r="AIL590" s="37"/>
      <c r="AIM590" s="37"/>
      <c r="AIN590" s="37"/>
      <c r="AIO590" s="37"/>
      <c r="AIP590" s="37"/>
      <c r="AIQ590" s="37"/>
      <c r="AIR590" s="37"/>
      <c r="AIS590" s="37"/>
      <c r="AIT590" s="37"/>
      <c r="AIU590" s="37"/>
      <c r="AIV590" s="37"/>
      <c r="AIW590" s="37"/>
      <c r="AIX590" s="37"/>
      <c r="AIY590" s="37"/>
      <c r="AIZ590" s="37"/>
      <c r="AJA590" s="37"/>
      <c r="AJB590" s="37"/>
      <c r="AJC590" s="37"/>
      <c r="AJD590" s="37"/>
      <c r="AJE590" s="37"/>
      <c r="AJF590" s="37"/>
      <c r="AJG590" s="37"/>
      <c r="AJH590" s="37"/>
      <c r="AJI590" s="37"/>
      <c r="AJJ590" s="37"/>
      <c r="AJK590" s="37"/>
      <c r="AJL590" s="37"/>
      <c r="AJM590" s="37"/>
      <c r="AJN590" s="37"/>
      <c r="AJO590" s="37"/>
      <c r="AJP590" s="37"/>
      <c r="AJQ590" s="37"/>
      <c r="AJR590" s="37"/>
      <c r="AJS590" s="37"/>
      <c r="AJT590" s="37"/>
      <c r="AJU590" s="37"/>
      <c r="AJV590" s="37"/>
      <c r="AJW590" s="37"/>
      <c r="AJX590" s="37"/>
      <c r="AJY590" s="37"/>
      <c r="AJZ590" s="37"/>
      <c r="AKA590" s="37"/>
      <c r="AKB590" s="37"/>
      <c r="AKC590" s="37"/>
      <c r="AKD590" s="37"/>
      <c r="AKE590" s="37"/>
      <c r="AKF590" s="37"/>
      <c r="AKG590" s="37"/>
      <c r="AKH590" s="37"/>
      <c r="AKI590" s="37"/>
      <c r="AKJ590" s="37"/>
      <c r="AKK590" s="37"/>
      <c r="AKL590" s="37"/>
      <c r="AKM590" s="37"/>
      <c r="AKN590" s="37"/>
      <c r="AKO590" s="37"/>
      <c r="AKP590" s="37"/>
      <c r="AKQ590" s="37"/>
      <c r="AKR590" s="37"/>
      <c r="AKS590" s="37"/>
      <c r="AKT590" s="37"/>
      <c r="AKU590" s="37"/>
      <c r="AKV590" s="37"/>
      <c r="AKW590" s="37"/>
      <c r="AKX590" s="37"/>
      <c r="AKY590" s="37"/>
      <c r="AKZ590" s="37"/>
      <c r="ALA590" s="37"/>
      <c r="ALB590" s="37"/>
      <c r="ALC590" s="37"/>
      <c r="ALD590" s="37"/>
      <c r="ALE590" s="37"/>
      <c r="ALF590" s="37"/>
      <c r="ALG590" s="37"/>
      <c r="ALH590" s="37"/>
      <c r="ALI590" s="37"/>
      <c r="ALJ590" s="37"/>
      <c r="ALK590" s="37"/>
      <c r="ALL590" s="37"/>
      <c r="ALM590" s="37"/>
      <c r="ALN590" s="37"/>
      <c r="ALO590" s="37"/>
      <c r="ALP590" s="37"/>
      <c r="ALQ590" s="37"/>
      <c r="ALR590" s="37"/>
      <c r="ALS590" s="37"/>
      <c r="ALT590" s="37"/>
      <c r="ALU590" s="37"/>
      <c r="ALV590" s="37"/>
      <c r="ALW590" s="37"/>
      <c r="ALX590" s="37"/>
      <c r="ALY590" s="37"/>
      <c r="ALZ590" s="37"/>
      <c r="AMA590" s="37"/>
      <c r="AMB590" s="37"/>
      <c r="AMC590" s="37"/>
      <c r="AMD590" s="37"/>
      <c r="AME590" s="37"/>
      <c r="AMF590" s="37"/>
      <c r="AMG590" s="37"/>
      <c r="AMH590" s="37"/>
      <c r="AMI590" s="37"/>
      <c r="AMJ590" s="37"/>
      <c r="AMK590" s="37"/>
      <c r="AML590" s="37"/>
      <c r="AMM590" s="37"/>
      <c r="AMN590" s="37"/>
      <c r="AMO590" s="37"/>
      <c r="AMP590" s="37"/>
      <c r="AMQ590" s="37"/>
      <c r="AMR590" s="37"/>
      <c r="AMS590" s="37"/>
      <c r="AMT590" s="37"/>
      <c r="AMU590" s="37"/>
      <c r="AMV590" s="37"/>
      <c r="AMW590" s="37"/>
      <c r="AMX590" s="37"/>
      <c r="AMY590" s="37"/>
      <c r="AMZ590" s="37"/>
      <c r="ANA590" s="37"/>
      <c r="ANB590" s="37"/>
      <c r="ANC590" s="37"/>
      <c r="AND590" s="37"/>
      <c r="ANE590" s="37"/>
      <c r="ANF590" s="37"/>
      <c r="ANG590" s="37"/>
      <c r="ANH590" s="37"/>
      <c r="ANI590" s="37"/>
      <c r="ANJ590" s="37"/>
      <c r="ANK590" s="37"/>
      <c r="ANL590" s="37"/>
      <c r="ANM590" s="37"/>
      <c r="ANN590" s="37"/>
      <c r="ANO590" s="37"/>
      <c r="ANP590" s="37"/>
      <c r="ANQ590" s="37"/>
      <c r="ANR590" s="37"/>
      <c r="ANS590" s="37"/>
      <c r="ANT590" s="37"/>
      <c r="ANU590" s="37"/>
      <c r="ANV590" s="37"/>
      <c r="ANW590" s="37"/>
      <c r="ANX590" s="37"/>
      <c r="ANY590" s="37"/>
      <c r="ANZ590" s="37"/>
      <c r="AOA590" s="37"/>
      <c r="AOB590" s="37"/>
      <c r="AOC590" s="37"/>
      <c r="AOD590" s="37"/>
      <c r="AOE590" s="37"/>
      <c r="AOF590" s="37"/>
      <c r="AOG590" s="37"/>
      <c r="AOH590" s="37"/>
      <c r="AOI590" s="37"/>
      <c r="AOJ590" s="37"/>
      <c r="AOK590" s="37"/>
      <c r="AOL590" s="37"/>
      <c r="AOM590" s="37"/>
      <c r="AON590" s="37"/>
      <c r="AOO590" s="37"/>
      <c r="AOP590" s="37"/>
      <c r="AOQ590" s="37"/>
      <c r="AOR590" s="37"/>
      <c r="AOS590" s="37"/>
      <c r="AOT590" s="37"/>
      <c r="AOU590" s="37"/>
      <c r="AOV590" s="37"/>
      <c r="AOW590" s="37"/>
      <c r="AOX590" s="37"/>
      <c r="AOY590" s="37"/>
      <c r="AOZ590" s="37"/>
      <c r="APA590" s="37"/>
      <c r="APB590" s="37"/>
      <c r="APC590" s="37"/>
      <c r="APD590" s="37"/>
      <c r="APE590" s="37"/>
      <c r="APF590" s="37"/>
      <c r="APG590" s="37"/>
      <c r="APH590" s="37"/>
      <c r="API590" s="37"/>
      <c r="APJ590" s="37"/>
      <c r="APK590" s="37"/>
      <c r="APL590" s="37"/>
      <c r="APM590" s="37"/>
      <c r="APN590" s="37"/>
      <c r="APO590" s="37"/>
      <c r="APP590" s="37"/>
      <c r="APQ590" s="37"/>
      <c r="APR590" s="37"/>
      <c r="APS590" s="37"/>
      <c r="APT590" s="37"/>
      <c r="APU590" s="37"/>
      <c r="APV590" s="37"/>
      <c r="APW590" s="37"/>
      <c r="APX590" s="37"/>
      <c r="APY590" s="37"/>
      <c r="APZ590" s="37"/>
      <c r="AQA590" s="37"/>
      <c r="AQB590" s="37"/>
      <c r="AQC590" s="37"/>
      <c r="AQD590" s="37"/>
      <c r="AQE590" s="37"/>
      <c r="AQF590" s="37"/>
      <c r="AQG590" s="37"/>
      <c r="AQH590" s="37"/>
      <c r="AQI590" s="37"/>
      <c r="AQJ590" s="37"/>
      <c r="AQK590" s="37"/>
      <c r="AQL590" s="37"/>
      <c r="AQM590" s="37"/>
      <c r="AQN590" s="37"/>
      <c r="AQO590" s="37"/>
      <c r="AQP590" s="37"/>
      <c r="AQQ590" s="37"/>
      <c r="AQR590" s="37"/>
      <c r="AQS590" s="37"/>
      <c r="AQT590" s="37"/>
      <c r="AQU590" s="37"/>
      <c r="AQV590" s="37"/>
      <c r="AQW590" s="37"/>
      <c r="AQX590" s="37"/>
      <c r="AQY590" s="37"/>
      <c r="AQZ590" s="37"/>
      <c r="ARA590" s="37"/>
      <c r="ARB590" s="37"/>
      <c r="ARC590" s="37"/>
      <c r="ARD590" s="37"/>
      <c r="ARE590" s="37"/>
      <c r="ARF590" s="37"/>
      <c r="ARG590" s="37"/>
      <c r="ARH590" s="37"/>
      <c r="ARI590" s="37"/>
      <c r="ARJ590" s="37"/>
      <c r="ARK590" s="37"/>
      <c r="ARL590" s="37"/>
      <c r="ARM590" s="37"/>
      <c r="ARN590" s="37"/>
      <c r="ARO590" s="37"/>
      <c r="ARP590" s="37"/>
      <c r="ARQ590" s="37"/>
      <c r="ARR590" s="37"/>
      <c r="ARS590" s="37"/>
      <c r="ART590" s="37"/>
      <c r="ARU590" s="37"/>
      <c r="ARV590" s="37"/>
      <c r="ARW590" s="37"/>
      <c r="ARX590" s="37"/>
      <c r="ARY590" s="37"/>
      <c r="ARZ590" s="37"/>
      <c r="ASA590" s="37"/>
      <c r="ASB590" s="37"/>
      <c r="ASC590" s="37"/>
      <c r="ASD590" s="37"/>
      <c r="ASE590" s="37"/>
      <c r="ASF590" s="37"/>
      <c r="ASG590" s="37"/>
      <c r="ASH590" s="37"/>
      <c r="ASI590" s="37"/>
      <c r="ASJ590" s="37"/>
      <c r="ASK590" s="37"/>
      <c r="ASL590" s="37"/>
      <c r="ASM590" s="37"/>
      <c r="ASN590" s="37"/>
      <c r="ASO590" s="37"/>
      <c r="ASP590" s="37"/>
      <c r="ASQ590" s="37"/>
      <c r="ASR590" s="37"/>
      <c r="ASS590" s="37"/>
      <c r="AST590" s="37"/>
      <c r="ASU590" s="37"/>
      <c r="ASV590" s="37"/>
      <c r="ASW590" s="37"/>
      <c r="ASX590" s="37"/>
      <c r="ASY590" s="37"/>
      <c r="ASZ590" s="37"/>
      <c r="ATA590" s="37"/>
      <c r="ATB590" s="37"/>
      <c r="ATC590" s="37"/>
      <c r="ATD590" s="37"/>
      <c r="ATE590" s="37"/>
      <c r="ATF590" s="37"/>
      <c r="ATG590" s="37"/>
      <c r="ATH590" s="37"/>
      <c r="ATI590" s="37"/>
      <c r="ATJ590" s="37"/>
      <c r="ATK590" s="37"/>
      <c r="ATL590" s="37"/>
      <c r="ATM590" s="37"/>
      <c r="ATN590" s="37"/>
      <c r="ATO590" s="37"/>
      <c r="ATP590" s="37"/>
      <c r="ATQ590" s="37"/>
      <c r="ATR590" s="37"/>
      <c r="ATS590" s="37"/>
      <c r="ATT590" s="37"/>
      <c r="ATU590" s="37"/>
      <c r="ATV590" s="37"/>
      <c r="ATW590" s="37"/>
      <c r="ATX590" s="37"/>
      <c r="ATY590" s="37"/>
      <c r="ATZ590" s="37"/>
      <c r="AUA590" s="37"/>
      <c r="AUB590" s="37"/>
      <c r="AUC590" s="37"/>
      <c r="AUD590" s="37"/>
      <c r="AUE590" s="37"/>
      <c r="AUF590" s="37"/>
      <c r="AUG590" s="37"/>
      <c r="AUH590" s="37"/>
      <c r="AUI590" s="37"/>
      <c r="AUJ590" s="37"/>
      <c r="AUK590" s="37"/>
      <c r="AUL590" s="37"/>
      <c r="AUM590" s="37"/>
      <c r="AUN590" s="37"/>
      <c r="AUO590" s="37"/>
      <c r="AUP590" s="37"/>
      <c r="AUQ590" s="37"/>
      <c r="AUR590" s="37"/>
      <c r="AUS590" s="37"/>
      <c r="AUT590" s="37"/>
      <c r="AUU590" s="37"/>
      <c r="AUV590" s="37"/>
      <c r="AUW590" s="37"/>
      <c r="AUX590" s="37"/>
      <c r="AUY590" s="37"/>
      <c r="AUZ590" s="37"/>
      <c r="AVA590" s="37"/>
      <c r="AVB590" s="37"/>
      <c r="AVC590" s="37"/>
      <c r="AVD590" s="37"/>
      <c r="AVE590" s="37"/>
      <c r="AVF590" s="37"/>
      <c r="AVG590" s="37"/>
      <c r="AVH590" s="37"/>
      <c r="AVI590" s="37"/>
      <c r="AVJ590" s="37"/>
      <c r="AVK590" s="37"/>
      <c r="AVL590" s="37"/>
      <c r="AVM590" s="37"/>
      <c r="AVN590" s="37"/>
      <c r="AVO590" s="37"/>
      <c r="AVP590" s="37"/>
      <c r="AVQ590" s="37"/>
      <c r="AVR590" s="37"/>
      <c r="AVS590" s="37"/>
      <c r="AVT590" s="37"/>
      <c r="AVU590" s="37"/>
      <c r="AVV590" s="37"/>
      <c r="AVW590" s="37"/>
      <c r="AVX590" s="37"/>
      <c r="AVY590" s="37"/>
      <c r="AVZ590" s="37"/>
      <c r="AWA590" s="37"/>
      <c r="AWB590" s="37"/>
      <c r="AWC590" s="37"/>
      <c r="AWD590" s="37"/>
      <c r="AWE590" s="37"/>
      <c r="AWF590" s="37"/>
      <c r="AWG590" s="37"/>
      <c r="AWH590" s="37"/>
      <c r="AWI590" s="37"/>
      <c r="AWJ590" s="37"/>
      <c r="AWK590" s="37"/>
      <c r="AWL590" s="37"/>
      <c r="AWM590" s="37"/>
      <c r="AWN590" s="37"/>
      <c r="AWO590" s="37"/>
      <c r="AWP590" s="37"/>
      <c r="AWQ590" s="37"/>
      <c r="AWR590" s="37"/>
      <c r="AWS590" s="37"/>
      <c r="AWT590" s="37"/>
      <c r="AWU590" s="37"/>
      <c r="AWV590" s="37"/>
      <c r="AWW590" s="37"/>
      <c r="AWX590" s="37"/>
      <c r="AWY590" s="37"/>
      <c r="AWZ590" s="37"/>
      <c r="AXA590" s="37"/>
      <c r="AXB590" s="37"/>
      <c r="AXC590" s="37"/>
      <c r="AXD590" s="37"/>
      <c r="AXE590" s="37"/>
      <c r="AXF590" s="37"/>
      <c r="AXG590" s="37"/>
      <c r="AXH590" s="37"/>
      <c r="AXI590" s="37"/>
      <c r="AXJ590" s="37"/>
      <c r="AXK590" s="37"/>
      <c r="AXL590" s="37"/>
      <c r="AXM590" s="37"/>
      <c r="AXN590" s="37"/>
      <c r="AXO590" s="37"/>
      <c r="AXP590" s="37"/>
      <c r="AXQ590" s="37"/>
      <c r="AXR590" s="37"/>
      <c r="AXS590" s="37"/>
      <c r="AXT590" s="37"/>
      <c r="AXU590" s="37"/>
      <c r="AXV590" s="37"/>
      <c r="AXW590" s="37"/>
      <c r="AXX590" s="37"/>
      <c r="AXY590" s="37"/>
      <c r="AXZ590" s="37"/>
      <c r="AYA590" s="37"/>
      <c r="AYB590" s="37"/>
      <c r="AYC590" s="37"/>
      <c r="AYD590" s="37"/>
      <c r="AYE590" s="37"/>
      <c r="AYF590" s="37"/>
      <c r="AYG590" s="37"/>
      <c r="AYH590" s="37"/>
      <c r="AYI590" s="37"/>
      <c r="AYJ590" s="37"/>
      <c r="AYK590" s="37"/>
      <c r="AYL590" s="37"/>
      <c r="AYM590" s="37"/>
      <c r="AYN590" s="37"/>
      <c r="AYO590" s="37"/>
      <c r="AYP590" s="37"/>
      <c r="AYQ590" s="37"/>
      <c r="AYR590" s="37"/>
      <c r="AYS590" s="37"/>
      <c r="AYT590" s="37"/>
      <c r="AYU590" s="37"/>
      <c r="AYV590" s="37"/>
      <c r="AYW590" s="37"/>
      <c r="AYX590" s="37"/>
      <c r="AYY590" s="37"/>
      <c r="AYZ590" s="37"/>
      <c r="AZA590" s="37"/>
      <c r="AZB590" s="37"/>
      <c r="AZC590" s="37"/>
      <c r="AZD590" s="37"/>
      <c r="AZE590" s="37"/>
      <c r="AZF590" s="37"/>
      <c r="AZG590" s="37"/>
      <c r="AZH590" s="37"/>
      <c r="AZI590" s="37"/>
      <c r="AZJ590" s="37"/>
      <c r="AZK590" s="37"/>
      <c r="AZL590" s="37"/>
      <c r="AZM590" s="37"/>
      <c r="AZN590" s="37"/>
      <c r="AZO590" s="37"/>
      <c r="AZP590" s="37"/>
      <c r="AZQ590" s="37"/>
      <c r="AZR590" s="37"/>
      <c r="AZS590" s="37"/>
      <c r="AZT590" s="37"/>
      <c r="AZU590" s="37"/>
      <c r="AZV590" s="37"/>
      <c r="AZW590" s="37"/>
      <c r="AZX590" s="37"/>
      <c r="AZY590" s="37"/>
      <c r="AZZ590" s="37"/>
      <c r="BAA590" s="37"/>
      <c r="BAB590" s="37"/>
      <c r="BAC590" s="37"/>
      <c r="BAD590" s="37"/>
      <c r="BAE590" s="37"/>
      <c r="BAF590" s="37"/>
      <c r="BAG590" s="37"/>
      <c r="BAH590" s="37"/>
      <c r="BAI590" s="37"/>
      <c r="BAJ590" s="37"/>
      <c r="BAK590" s="37"/>
      <c r="BAL590" s="37"/>
      <c r="BAM590" s="37"/>
      <c r="BAN590" s="37"/>
      <c r="BAO590" s="37"/>
      <c r="BAP590" s="37"/>
      <c r="BAQ590" s="37"/>
      <c r="BAR590" s="37"/>
      <c r="BAS590" s="37"/>
      <c r="BAT590" s="37"/>
      <c r="BAU590" s="37"/>
      <c r="BAV590" s="37"/>
      <c r="BAW590" s="37"/>
      <c r="BAX590" s="37"/>
      <c r="BAY590" s="37"/>
      <c r="BAZ590" s="37"/>
      <c r="BBA590" s="37"/>
      <c r="BBB590" s="37"/>
      <c r="BBC590" s="37"/>
      <c r="BBD590" s="37"/>
      <c r="BBE590" s="37"/>
      <c r="BBF590" s="37"/>
      <c r="BBG590" s="37"/>
      <c r="BBH590" s="37"/>
      <c r="BBI590" s="37"/>
      <c r="BBJ590" s="37"/>
      <c r="BBK590" s="37"/>
      <c r="BBL590" s="37"/>
      <c r="BBM590" s="37"/>
      <c r="BBN590" s="37"/>
      <c r="BBO590" s="37"/>
      <c r="BBP590" s="37"/>
      <c r="BBQ590" s="37"/>
      <c r="BBR590" s="37"/>
      <c r="BBS590" s="37"/>
      <c r="BBT590" s="37"/>
      <c r="BBU590" s="37"/>
      <c r="BBV590" s="37"/>
      <c r="BBW590" s="37"/>
      <c r="BBX590" s="37"/>
      <c r="BBY590" s="37"/>
      <c r="BBZ590" s="37"/>
      <c r="BCA590" s="37"/>
      <c r="BCB590" s="37"/>
      <c r="BCC590" s="37"/>
      <c r="BCD590" s="37"/>
      <c r="BCE590" s="37"/>
      <c r="BCF590" s="37"/>
      <c r="BCG590" s="37"/>
      <c r="BCH590" s="37"/>
      <c r="BCI590" s="37"/>
      <c r="BCJ590" s="37"/>
      <c r="BCK590" s="37"/>
      <c r="BCL590" s="37"/>
      <c r="BCM590" s="37"/>
      <c r="BCN590" s="37"/>
      <c r="BCO590" s="37"/>
      <c r="BCP590" s="37"/>
      <c r="BCQ590" s="37"/>
      <c r="BCR590" s="37"/>
      <c r="BCS590" s="37"/>
      <c r="BCT590" s="37"/>
      <c r="BCU590" s="37"/>
      <c r="BCV590" s="37"/>
      <c r="BCW590" s="37"/>
      <c r="BCX590" s="37"/>
      <c r="BCY590" s="37"/>
      <c r="BCZ590" s="37"/>
      <c r="BDA590" s="37"/>
      <c r="BDB590" s="37"/>
      <c r="BDC590" s="37"/>
      <c r="BDD590" s="37"/>
      <c r="BDE590" s="37"/>
      <c r="BDF590" s="37"/>
      <c r="BDG590" s="37"/>
      <c r="BDH590" s="37"/>
      <c r="BDI590" s="37"/>
      <c r="BDJ590" s="37"/>
      <c r="BDK590" s="37"/>
      <c r="BDL590" s="37"/>
      <c r="BDM590" s="37"/>
      <c r="BDN590" s="37"/>
      <c r="BDO590" s="37"/>
      <c r="BDP590" s="37"/>
      <c r="BDQ590" s="37"/>
      <c r="BDR590" s="37"/>
      <c r="BDS590" s="37"/>
      <c r="BDT590" s="37"/>
      <c r="BDU590" s="37"/>
      <c r="BDV590" s="37"/>
      <c r="BDW590" s="37"/>
      <c r="BDX590" s="37"/>
      <c r="BDY590" s="37"/>
      <c r="BDZ590" s="37"/>
      <c r="BEA590" s="37"/>
      <c r="BEB590" s="37"/>
      <c r="BEC590" s="37"/>
      <c r="BED590" s="37"/>
      <c r="BEE590" s="37"/>
      <c r="BEF590" s="37"/>
      <c r="BEG590" s="37"/>
      <c r="BEH590" s="37"/>
      <c r="BEI590" s="37"/>
      <c r="BEJ590" s="37"/>
      <c r="BEK590" s="37"/>
      <c r="BEL590" s="37"/>
      <c r="BEM590" s="37"/>
      <c r="BEN590" s="37"/>
      <c r="BEO590" s="37"/>
      <c r="BEP590" s="37"/>
      <c r="BEQ590" s="37"/>
      <c r="BER590" s="37"/>
      <c r="BES590" s="37"/>
      <c r="BET590" s="37"/>
      <c r="BEU590" s="37"/>
      <c r="BEV590" s="37"/>
      <c r="BEW590" s="37"/>
      <c r="BEX590" s="37"/>
      <c r="BEY590" s="37"/>
      <c r="BEZ590" s="37"/>
      <c r="BFA590" s="37"/>
      <c r="BFB590" s="37"/>
      <c r="BFC590" s="37"/>
      <c r="BFD590" s="37"/>
      <c r="BFE590" s="37"/>
      <c r="BFF590" s="37"/>
      <c r="BFG590" s="37"/>
      <c r="BFH590" s="37"/>
      <c r="BFI590" s="37"/>
      <c r="BFJ590" s="37"/>
      <c r="BFK590" s="37"/>
      <c r="BFL590" s="37"/>
      <c r="BFM590" s="37"/>
      <c r="BFN590" s="37"/>
      <c r="BFO590" s="37"/>
      <c r="BFP590" s="37"/>
      <c r="BFQ590" s="37"/>
      <c r="BFR590" s="37"/>
      <c r="BFS590" s="37"/>
      <c r="BFT590" s="37"/>
      <c r="BFU590" s="37"/>
      <c r="BFV590" s="37"/>
      <c r="BFW590" s="37"/>
      <c r="BFX590" s="37"/>
      <c r="BFY590" s="37"/>
      <c r="BFZ590" s="37"/>
      <c r="BGA590" s="37"/>
      <c r="BGB590" s="37"/>
      <c r="BGC590" s="37"/>
      <c r="BGD590" s="37"/>
      <c r="BGE590" s="37"/>
      <c r="BGF590" s="37"/>
      <c r="BGG590" s="37"/>
      <c r="BGH590" s="37"/>
      <c r="BGI590" s="37"/>
      <c r="BGJ590" s="37"/>
      <c r="BGK590" s="37"/>
      <c r="BGL590" s="37"/>
      <c r="BGM590" s="37"/>
      <c r="BGN590" s="37"/>
      <c r="BGO590" s="37"/>
      <c r="BGP590" s="37"/>
      <c r="BGQ590" s="37"/>
      <c r="BGR590" s="37"/>
      <c r="BGS590" s="37"/>
      <c r="BGT590" s="37"/>
      <c r="BGU590" s="37"/>
      <c r="BGV590" s="37"/>
      <c r="BGW590" s="37"/>
      <c r="BGX590" s="37"/>
      <c r="BGY590" s="37"/>
      <c r="BGZ590" s="37"/>
      <c r="BHA590" s="37"/>
      <c r="BHB590" s="37"/>
      <c r="BHC590" s="37"/>
      <c r="BHD590" s="37"/>
      <c r="BHE590" s="37"/>
      <c r="BHF590" s="37"/>
      <c r="BHG590" s="37"/>
      <c r="BHH590" s="37"/>
      <c r="BHI590" s="37"/>
      <c r="BHJ590" s="37"/>
      <c r="BHK590" s="37"/>
      <c r="BHL590" s="37"/>
      <c r="BHM590" s="37"/>
      <c r="BHN590" s="37"/>
      <c r="BHO590" s="37"/>
      <c r="BHP590" s="37"/>
      <c r="BHQ590" s="37"/>
      <c r="BHR590" s="37"/>
      <c r="BHS590" s="37"/>
      <c r="BHT590" s="37"/>
      <c r="BHU590" s="37"/>
      <c r="BHV590" s="37"/>
      <c r="BHW590" s="37"/>
      <c r="BHX590" s="37"/>
      <c r="BHY590" s="37"/>
      <c r="BHZ590" s="37"/>
      <c r="BIA590" s="37"/>
      <c r="BIB590" s="37"/>
      <c r="BIC590" s="37"/>
      <c r="BID590" s="37"/>
      <c r="BIE590" s="37"/>
      <c r="BIF590" s="37"/>
      <c r="BIG590" s="37"/>
      <c r="BIH590" s="37"/>
      <c r="BII590" s="37"/>
      <c r="BIJ590" s="37"/>
      <c r="BIK590" s="37"/>
      <c r="BIL590" s="37"/>
      <c r="BIM590" s="37"/>
      <c r="BIN590" s="37"/>
      <c r="BIO590" s="37"/>
      <c r="BIP590" s="37"/>
      <c r="BIQ590" s="37"/>
      <c r="BIR590" s="37"/>
      <c r="BIS590" s="37"/>
      <c r="BIT590" s="37"/>
      <c r="BIU590" s="37"/>
      <c r="BIV590" s="37"/>
      <c r="BIW590" s="37"/>
      <c r="BIX590" s="37"/>
      <c r="BIY590" s="37"/>
      <c r="BIZ590" s="37"/>
      <c r="BJA590" s="37"/>
      <c r="BJB590" s="37"/>
      <c r="BJC590" s="37"/>
      <c r="BJD590" s="37"/>
      <c r="BJE590" s="37"/>
      <c r="BJF590" s="37"/>
      <c r="BJG590" s="37"/>
      <c r="BJH590" s="37"/>
      <c r="BJI590" s="37"/>
      <c r="BJJ590" s="37"/>
      <c r="BJK590" s="37"/>
      <c r="BJL590" s="37"/>
      <c r="BJM590" s="37"/>
      <c r="BJN590" s="37"/>
      <c r="BJO590" s="37"/>
      <c r="BJP590" s="37"/>
      <c r="BJQ590" s="37"/>
      <c r="BJR590" s="37"/>
      <c r="BJS590" s="37"/>
      <c r="BJT590" s="37"/>
      <c r="BJU590" s="37"/>
      <c r="BJV590" s="37"/>
      <c r="BJW590" s="37"/>
      <c r="BJX590" s="37"/>
      <c r="BJY590" s="37"/>
      <c r="BJZ590" s="37"/>
      <c r="BKA590" s="37"/>
      <c r="BKB590" s="37"/>
      <c r="BKC590" s="37"/>
      <c r="BKD590" s="37"/>
      <c r="BKE590" s="37"/>
      <c r="BKF590" s="37"/>
      <c r="BKG590" s="37"/>
      <c r="BKH590" s="37"/>
      <c r="BKI590" s="37"/>
      <c r="BKJ590" s="37"/>
      <c r="BKK590" s="37"/>
      <c r="BKL590" s="37"/>
      <c r="BKM590" s="37"/>
      <c r="BKN590" s="37"/>
      <c r="BKO590" s="37"/>
      <c r="BKP590" s="37"/>
      <c r="BKQ590" s="37"/>
      <c r="BKR590" s="37"/>
      <c r="BKS590" s="37"/>
      <c r="BKT590" s="37"/>
      <c r="BKU590" s="37"/>
      <c r="BKV590" s="37"/>
      <c r="BKW590" s="37"/>
      <c r="BKX590" s="37"/>
      <c r="BKY590" s="37"/>
      <c r="BKZ590" s="37"/>
      <c r="BLA590" s="37"/>
      <c r="BLB590" s="37"/>
      <c r="BLC590" s="37"/>
      <c r="BLD590" s="37"/>
      <c r="BLE590" s="37"/>
      <c r="BLF590" s="37"/>
      <c r="BLG590" s="37"/>
      <c r="BLH590" s="37"/>
      <c r="BLI590" s="37"/>
      <c r="BLJ590" s="37"/>
      <c r="BLK590" s="37"/>
      <c r="BLL590" s="37"/>
      <c r="BLM590" s="37"/>
      <c r="BLN590" s="37"/>
      <c r="BLO590" s="37"/>
      <c r="BLP590" s="37"/>
      <c r="BLQ590" s="37"/>
      <c r="BLR590" s="37"/>
      <c r="BLS590" s="37"/>
      <c r="BLT590" s="37"/>
      <c r="BLU590" s="37"/>
      <c r="BLV590" s="37"/>
      <c r="BLW590" s="37"/>
      <c r="BLX590" s="37"/>
      <c r="BLY590" s="37"/>
      <c r="BLZ590" s="37"/>
      <c r="BMA590" s="37"/>
      <c r="BMB590" s="37"/>
      <c r="BMC590" s="37"/>
      <c r="BMD590" s="37"/>
      <c r="BME590" s="37"/>
      <c r="BMF590" s="37"/>
      <c r="BMG590" s="37"/>
      <c r="BMH590" s="37"/>
      <c r="BMI590" s="37"/>
      <c r="BMJ590" s="37"/>
      <c r="BMK590" s="37"/>
      <c r="BML590" s="37"/>
      <c r="BMM590" s="37"/>
      <c r="BMN590" s="37"/>
      <c r="BMO590" s="37"/>
      <c r="BMP590" s="37"/>
      <c r="BMQ590" s="37"/>
      <c r="BMR590" s="37"/>
      <c r="BMS590" s="37"/>
      <c r="BMT590" s="37"/>
      <c r="BMU590" s="37"/>
      <c r="BMV590" s="37"/>
      <c r="BMW590" s="37"/>
      <c r="BMX590" s="37"/>
      <c r="BMY590" s="37"/>
      <c r="BMZ590" s="37"/>
      <c r="BNA590" s="37"/>
      <c r="BNB590" s="37"/>
      <c r="BNC590" s="37"/>
      <c r="BND590" s="37"/>
      <c r="BNE590" s="37"/>
      <c r="BNF590" s="37"/>
      <c r="BNG590" s="37"/>
      <c r="BNH590" s="37"/>
      <c r="BNI590" s="37"/>
      <c r="BNJ590" s="37"/>
      <c r="BNK590" s="37"/>
      <c r="BNL590" s="37"/>
      <c r="BNM590" s="37"/>
      <c r="BNN590" s="37"/>
      <c r="BNO590" s="37"/>
      <c r="BNP590" s="37"/>
      <c r="BNQ590" s="37"/>
      <c r="BNR590" s="37"/>
      <c r="BNS590" s="37"/>
      <c r="BNT590" s="37"/>
      <c r="BNU590" s="37"/>
      <c r="BNV590" s="37"/>
      <c r="BNW590" s="37"/>
      <c r="BNX590" s="37"/>
      <c r="BNY590" s="37"/>
      <c r="BNZ590" s="37"/>
      <c r="BOA590" s="37"/>
      <c r="BOB590" s="37"/>
      <c r="BOC590" s="37"/>
      <c r="BOD590" s="37"/>
      <c r="BOE590" s="37"/>
      <c r="BOF590" s="37"/>
      <c r="BOG590" s="37"/>
      <c r="BOH590" s="37"/>
      <c r="BOI590" s="37"/>
      <c r="BOJ590" s="37"/>
      <c r="BOK590" s="37"/>
      <c r="BOL590" s="37"/>
      <c r="BOM590" s="37"/>
      <c r="BON590" s="37"/>
      <c r="BOO590" s="37"/>
      <c r="BOP590" s="37"/>
      <c r="BOQ590" s="37"/>
      <c r="BOR590" s="37"/>
      <c r="BOS590" s="37"/>
      <c r="BOT590" s="37"/>
      <c r="BOU590" s="37"/>
      <c r="BOV590" s="37"/>
      <c r="BOW590" s="37"/>
      <c r="BOX590" s="37"/>
      <c r="BOY590" s="37"/>
      <c r="BOZ590" s="37"/>
      <c r="BPA590" s="37"/>
      <c r="BPB590" s="37"/>
      <c r="BPC590" s="37"/>
      <c r="BPD590" s="37"/>
      <c r="BPE590" s="37"/>
      <c r="BPF590" s="37"/>
      <c r="BPG590" s="37"/>
      <c r="BPH590" s="37"/>
      <c r="BPI590" s="37"/>
      <c r="BPJ590" s="37"/>
      <c r="BPK590" s="37"/>
      <c r="BPL590" s="37"/>
      <c r="BPM590" s="37"/>
      <c r="BPN590" s="37"/>
      <c r="BPO590" s="37"/>
      <c r="BPP590" s="37"/>
      <c r="BPQ590" s="37"/>
      <c r="BPR590" s="37"/>
      <c r="BPS590" s="37"/>
      <c r="BPT590" s="37"/>
      <c r="BPU590" s="37"/>
      <c r="BPV590" s="37"/>
      <c r="BPW590" s="37"/>
      <c r="BPX590" s="37"/>
      <c r="BPY590" s="37"/>
      <c r="BPZ590" s="37"/>
      <c r="BQA590" s="37"/>
      <c r="BQB590" s="37"/>
      <c r="BQC590" s="37"/>
      <c r="BQD590" s="37"/>
      <c r="BQE590" s="37"/>
      <c r="BQF590" s="37"/>
      <c r="BQG590" s="37"/>
      <c r="BQH590" s="37"/>
      <c r="BQI590" s="37"/>
      <c r="BQJ590" s="37"/>
      <c r="BQK590" s="37"/>
      <c r="BQL590" s="37"/>
      <c r="BQM590" s="37"/>
      <c r="BQN590" s="37"/>
      <c r="BQO590" s="37"/>
      <c r="BQP590" s="37"/>
      <c r="BQQ590" s="37"/>
      <c r="BQR590" s="37"/>
      <c r="BQS590" s="37"/>
      <c r="BQT590" s="37"/>
      <c r="BQU590" s="37"/>
      <c r="BQV590" s="37"/>
      <c r="BQW590" s="37"/>
      <c r="BQX590" s="37"/>
      <c r="BQY590" s="37"/>
      <c r="BQZ590" s="37"/>
      <c r="BRA590" s="37"/>
      <c r="BRB590" s="37"/>
      <c r="BRC590" s="37"/>
      <c r="BRD590" s="37"/>
      <c r="BRE590" s="37"/>
      <c r="BRF590" s="37"/>
      <c r="BRG590" s="37"/>
      <c r="BRH590" s="37"/>
      <c r="BRI590" s="37"/>
      <c r="BRJ590" s="37"/>
      <c r="BRK590" s="37"/>
      <c r="BRL590" s="37"/>
      <c r="BRM590" s="37"/>
      <c r="BRN590" s="37"/>
      <c r="BRO590" s="37"/>
      <c r="BRP590" s="37"/>
      <c r="BRQ590" s="37"/>
      <c r="BRR590" s="37"/>
      <c r="BRS590" s="37"/>
      <c r="BRT590" s="37"/>
      <c r="BRU590" s="37"/>
      <c r="BRV590" s="37"/>
      <c r="BRW590" s="37"/>
      <c r="BRX590" s="37"/>
      <c r="BRY590" s="37"/>
      <c r="BRZ590" s="37"/>
      <c r="BSA590" s="37"/>
      <c r="BSB590" s="37"/>
      <c r="BSC590" s="37"/>
      <c r="BSD590" s="37"/>
      <c r="BSE590" s="37"/>
      <c r="BSF590" s="37"/>
      <c r="BSG590" s="37"/>
      <c r="BSH590" s="37"/>
      <c r="BSI590" s="37"/>
      <c r="BSJ590" s="37"/>
      <c r="BSK590" s="37"/>
      <c r="BSL590" s="37"/>
      <c r="BSM590" s="37"/>
      <c r="BSN590" s="37"/>
      <c r="BSO590" s="37"/>
      <c r="BSP590" s="37"/>
      <c r="BSQ590" s="37"/>
      <c r="BSR590" s="37"/>
      <c r="BSS590" s="37"/>
      <c r="BST590" s="37"/>
      <c r="BSU590" s="37"/>
      <c r="BSV590" s="37"/>
      <c r="BSW590" s="37"/>
      <c r="BSX590" s="37"/>
      <c r="BSY590" s="37"/>
      <c r="BSZ590" s="37"/>
      <c r="BTA590" s="37"/>
      <c r="BTB590" s="37"/>
      <c r="BTC590" s="37"/>
      <c r="BTD590" s="37"/>
      <c r="BTE590" s="37"/>
      <c r="BTF590" s="37"/>
      <c r="BTG590" s="37"/>
      <c r="BTH590" s="37"/>
      <c r="BTI590" s="37"/>
      <c r="BTJ590" s="37"/>
      <c r="BTK590" s="37"/>
      <c r="BTL590" s="37"/>
      <c r="BTM590" s="37"/>
      <c r="BTN590" s="37"/>
      <c r="BTO590" s="37"/>
      <c r="BTP590" s="37"/>
      <c r="BTQ590" s="37"/>
      <c r="BTR590" s="37"/>
      <c r="BTS590" s="37"/>
      <c r="BTT590" s="37"/>
      <c r="BTU590" s="37"/>
      <c r="BTV590" s="37"/>
      <c r="BTW590" s="37"/>
      <c r="BTX590" s="37"/>
      <c r="BTY590" s="37"/>
      <c r="BTZ590" s="37"/>
      <c r="BUA590" s="37"/>
      <c r="BUB590" s="37"/>
      <c r="BUC590" s="37"/>
      <c r="BUD590" s="37"/>
      <c r="BUE590" s="37"/>
      <c r="BUF590" s="37"/>
      <c r="BUG590" s="37"/>
      <c r="BUH590" s="37"/>
      <c r="BUI590" s="37"/>
      <c r="BUJ590" s="37"/>
      <c r="BUK590" s="37"/>
      <c r="BUL590" s="37"/>
      <c r="BUM590" s="37"/>
      <c r="BUN590" s="37"/>
      <c r="BUO590" s="37"/>
      <c r="BUP590" s="37"/>
      <c r="BUQ590" s="37"/>
      <c r="BUR590" s="37"/>
      <c r="BUS590" s="37"/>
      <c r="BUT590" s="37"/>
      <c r="BUU590" s="37"/>
      <c r="BUV590" s="37"/>
      <c r="BUW590" s="37"/>
      <c r="BUX590" s="37"/>
      <c r="BUY590" s="37"/>
      <c r="BUZ590" s="37"/>
      <c r="BVA590" s="37"/>
      <c r="BVB590" s="37"/>
      <c r="BVC590" s="37"/>
      <c r="BVD590" s="37"/>
      <c r="BVE590" s="37"/>
      <c r="BVF590" s="37"/>
      <c r="BVG590" s="37"/>
      <c r="BVH590" s="37"/>
      <c r="BVI590" s="37"/>
      <c r="BVJ590" s="37"/>
      <c r="BVK590" s="37"/>
      <c r="BVL590" s="37"/>
      <c r="BVM590" s="37"/>
      <c r="BVN590" s="37"/>
      <c r="BVO590" s="37"/>
      <c r="BVP590" s="37"/>
      <c r="BVQ590" s="37"/>
      <c r="BVR590" s="37"/>
      <c r="BVS590" s="37"/>
      <c r="BVT590" s="37"/>
      <c r="BVU590" s="37"/>
      <c r="BVV590" s="37"/>
      <c r="BVW590" s="37"/>
      <c r="BVX590" s="37"/>
      <c r="BVY590" s="37"/>
      <c r="BVZ590" s="37"/>
      <c r="BWA590" s="37"/>
      <c r="BWB590" s="37"/>
      <c r="BWC590" s="37"/>
      <c r="BWD590" s="37"/>
      <c r="BWE590" s="37"/>
      <c r="BWF590" s="37"/>
      <c r="BWG590" s="37"/>
      <c r="BWH590" s="37"/>
      <c r="BWI590" s="37"/>
      <c r="BWJ590" s="37"/>
      <c r="BWK590" s="37"/>
      <c r="BWL590" s="37"/>
      <c r="BWM590" s="37"/>
      <c r="BWN590" s="37"/>
      <c r="BWO590" s="37"/>
      <c r="BWP590" s="37"/>
      <c r="BWQ590" s="37"/>
      <c r="BWR590" s="37"/>
      <c r="BWS590" s="37"/>
      <c r="BWT590" s="37"/>
      <c r="BWU590" s="37"/>
      <c r="BWV590" s="37"/>
      <c r="BWW590" s="37"/>
      <c r="BWX590" s="37"/>
      <c r="BWY590" s="37"/>
      <c r="BWZ590" s="37"/>
      <c r="BXA590" s="37"/>
      <c r="BXB590" s="37"/>
      <c r="BXC590" s="37"/>
      <c r="BXD590" s="37"/>
      <c r="BXE590" s="37"/>
      <c r="BXF590" s="37"/>
      <c r="BXG590" s="37"/>
      <c r="BXH590" s="37"/>
      <c r="BXI590" s="37"/>
      <c r="BXJ590" s="37"/>
      <c r="BXK590" s="37"/>
      <c r="BXL590" s="37"/>
      <c r="BXM590" s="37"/>
      <c r="BXN590" s="37"/>
      <c r="BXO590" s="37"/>
      <c r="BXP590" s="37"/>
      <c r="BXQ590" s="37"/>
      <c r="BXR590" s="37"/>
      <c r="BXS590" s="37"/>
      <c r="BXT590" s="37"/>
      <c r="BXU590" s="37"/>
      <c r="BXV590" s="37"/>
      <c r="BXW590" s="37"/>
      <c r="BXX590" s="37"/>
      <c r="BXY590" s="37"/>
      <c r="BXZ590" s="37"/>
      <c r="BYA590" s="37"/>
      <c r="BYB590" s="37"/>
      <c r="BYC590" s="37"/>
      <c r="BYD590" s="37"/>
      <c r="BYE590" s="37"/>
      <c r="BYF590" s="37"/>
      <c r="BYG590" s="37"/>
      <c r="BYH590" s="37"/>
      <c r="BYI590" s="37"/>
      <c r="BYJ590" s="37"/>
      <c r="BYK590" s="37"/>
      <c r="BYL590" s="37"/>
      <c r="BYM590" s="37"/>
      <c r="BYN590" s="37"/>
      <c r="BYO590" s="37"/>
      <c r="BYP590" s="37"/>
      <c r="BYQ590" s="37"/>
      <c r="BYR590" s="37"/>
      <c r="BYS590" s="37"/>
      <c r="BYT590" s="37"/>
      <c r="BYU590" s="37"/>
      <c r="BYV590" s="37"/>
      <c r="BYW590" s="37"/>
      <c r="BYX590" s="37"/>
      <c r="BYY590" s="37"/>
      <c r="BYZ590" s="37"/>
      <c r="BZA590" s="37"/>
      <c r="BZB590" s="37"/>
      <c r="BZC590" s="37"/>
      <c r="BZD590" s="37"/>
      <c r="BZE590" s="37"/>
      <c r="BZF590" s="37"/>
      <c r="BZG590" s="37"/>
      <c r="BZH590" s="37"/>
      <c r="BZI590" s="37"/>
      <c r="BZJ590" s="37"/>
      <c r="BZK590" s="37"/>
      <c r="BZL590" s="37"/>
      <c r="BZM590" s="37"/>
      <c r="BZN590" s="37"/>
      <c r="BZO590" s="37"/>
      <c r="BZP590" s="37"/>
      <c r="BZQ590" s="37"/>
      <c r="BZR590" s="37"/>
      <c r="BZS590" s="37"/>
      <c r="BZT590" s="37"/>
      <c r="BZU590" s="37"/>
      <c r="BZV590" s="37"/>
      <c r="BZW590" s="37"/>
      <c r="BZX590" s="37"/>
      <c r="BZY590" s="37"/>
      <c r="BZZ590" s="37"/>
      <c r="CAA590" s="37"/>
      <c r="CAB590" s="37"/>
      <c r="CAC590" s="37"/>
      <c r="CAD590" s="37"/>
      <c r="CAE590" s="37"/>
      <c r="CAF590" s="37"/>
      <c r="CAG590" s="37"/>
      <c r="CAH590" s="37"/>
      <c r="CAI590" s="37"/>
      <c r="CAJ590" s="37"/>
      <c r="CAK590" s="37"/>
      <c r="CAL590" s="37"/>
      <c r="CAM590" s="37"/>
      <c r="CAN590" s="37"/>
      <c r="CAO590" s="37"/>
      <c r="CAP590" s="37"/>
      <c r="CAQ590" s="37"/>
      <c r="CAR590" s="37"/>
      <c r="CAS590" s="37"/>
      <c r="CAT590" s="37"/>
      <c r="CAU590" s="37"/>
      <c r="CAV590" s="37"/>
      <c r="CAW590" s="37"/>
      <c r="CAX590" s="37"/>
      <c r="CAY590" s="37"/>
      <c r="CAZ590" s="37"/>
      <c r="CBA590" s="37"/>
      <c r="CBB590" s="37"/>
      <c r="CBC590" s="37"/>
      <c r="CBD590" s="37"/>
      <c r="CBE590" s="37"/>
      <c r="CBF590" s="37"/>
      <c r="CBG590" s="37"/>
      <c r="CBH590" s="37"/>
      <c r="CBI590" s="37"/>
      <c r="CBJ590" s="37"/>
      <c r="CBK590" s="37"/>
      <c r="CBL590" s="37"/>
      <c r="CBM590" s="37"/>
      <c r="CBN590" s="37"/>
      <c r="CBO590" s="37"/>
      <c r="CBP590" s="37"/>
      <c r="CBQ590" s="37"/>
      <c r="CBR590" s="37"/>
      <c r="CBS590" s="37"/>
      <c r="CBT590" s="37"/>
      <c r="CBU590" s="37"/>
      <c r="CBV590" s="37"/>
      <c r="CBW590" s="37"/>
      <c r="CBX590" s="37"/>
      <c r="CBY590" s="37"/>
      <c r="CBZ590" s="37"/>
      <c r="CCA590" s="37"/>
      <c r="CCB590" s="37"/>
      <c r="CCC590" s="37"/>
      <c r="CCD590" s="37"/>
      <c r="CCE590" s="37"/>
      <c r="CCF590" s="37"/>
      <c r="CCG590" s="37"/>
      <c r="CCH590" s="37"/>
      <c r="CCI590" s="37"/>
      <c r="CCJ590" s="37"/>
      <c r="CCK590" s="37"/>
      <c r="CCL590" s="37"/>
      <c r="CCM590" s="37"/>
      <c r="CCN590" s="37"/>
      <c r="CCO590" s="37"/>
      <c r="CCP590" s="37"/>
      <c r="CCQ590" s="37"/>
      <c r="CCR590" s="37"/>
      <c r="CCS590" s="37"/>
      <c r="CCT590" s="37"/>
      <c r="CCU590" s="37"/>
      <c r="CCV590" s="37"/>
      <c r="CCW590" s="37"/>
      <c r="CCX590" s="37"/>
      <c r="CCY590" s="37"/>
      <c r="CCZ590" s="37"/>
      <c r="CDA590" s="37"/>
      <c r="CDB590" s="37"/>
      <c r="CDC590" s="37"/>
      <c r="CDD590" s="37"/>
      <c r="CDE590" s="37"/>
      <c r="CDF590" s="37"/>
      <c r="CDG590" s="37"/>
      <c r="CDH590" s="37"/>
      <c r="CDI590" s="37"/>
      <c r="CDJ590" s="37"/>
      <c r="CDK590" s="37"/>
      <c r="CDL590" s="37"/>
      <c r="CDM590" s="37"/>
      <c r="CDN590" s="37"/>
      <c r="CDO590" s="37"/>
      <c r="CDP590" s="37"/>
      <c r="CDQ590" s="37"/>
      <c r="CDR590" s="37"/>
      <c r="CDS590" s="37"/>
      <c r="CDT590" s="37"/>
      <c r="CDU590" s="37"/>
      <c r="CDV590" s="37"/>
      <c r="CDW590" s="37"/>
      <c r="CDX590" s="37"/>
      <c r="CDY590" s="37"/>
      <c r="CDZ590" s="37"/>
      <c r="CEA590" s="37"/>
      <c r="CEB590" s="37"/>
      <c r="CEC590" s="37"/>
      <c r="CED590" s="37"/>
      <c r="CEE590" s="37"/>
      <c r="CEF590" s="37"/>
      <c r="CEG590" s="37"/>
      <c r="CEH590" s="37"/>
      <c r="CEI590" s="37"/>
      <c r="CEJ590" s="37"/>
      <c r="CEK590" s="37"/>
      <c r="CEL590" s="37"/>
      <c r="CEM590" s="37"/>
      <c r="CEN590" s="37"/>
      <c r="CEO590" s="37"/>
      <c r="CEP590" s="37"/>
      <c r="CEQ590" s="37"/>
      <c r="CER590" s="37"/>
      <c r="CES590" s="37"/>
      <c r="CET590" s="37"/>
      <c r="CEU590" s="37"/>
      <c r="CEV590" s="37"/>
      <c r="CEW590" s="37"/>
      <c r="CEX590" s="37"/>
      <c r="CEY590" s="37"/>
      <c r="CEZ590" s="37"/>
    </row>
    <row r="591" spans="1:2184" s="163" customFormat="1" ht="27" customHeight="1">
      <c r="A591" s="984"/>
      <c r="B591" s="894"/>
      <c r="C591" s="991"/>
      <c r="D591" s="981"/>
      <c r="E591" s="924"/>
      <c r="F591" s="974"/>
      <c r="G591" s="966"/>
      <c r="H591" s="971"/>
      <c r="I591" s="993"/>
      <c r="J591" s="974"/>
      <c r="K591" s="974"/>
      <c r="L591" s="974"/>
      <c r="M591" s="926"/>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c r="CT591" s="37"/>
      <c r="CU591" s="37"/>
      <c r="CV591" s="37"/>
      <c r="CW591" s="37"/>
      <c r="CX591" s="37"/>
      <c r="CY591" s="37"/>
      <c r="CZ591" s="37"/>
      <c r="DA591" s="37"/>
      <c r="DB591" s="37"/>
      <c r="DC591" s="37"/>
      <c r="DD591" s="37"/>
      <c r="DE591" s="37"/>
      <c r="DF591" s="37"/>
      <c r="DG591" s="37"/>
      <c r="DH591" s="37"/>
      <c r="DI591" s="37"/>
      <c r="DJ591" s="37"/>
      <c r="DK591" s="37"/>
      <c r="DL591" s="37"/>
      <c r="DM591" s="37"/>
      <c r="DN591" s="37"/>
      <c r="DO591" s="37"/>
      <c r="DP591" s="37"/>
      <c r="DQ591" s="37"/>
      <c r="DR591" s="37"/>
      <c r="DS591" s="37"/>
      <c r="DT591" s="37"/>
      <c r="DU591" s="37"/>
      <c r="DV591" s="37"/>
      <c r="DW591" s="37"/>
      <c r="DX591" s="37"/>
      <c r="DY591" s="37"/>
      <c r="DZ591" s="37"/>
      <c r="EA591" s="37"/>
      <c r="EB591" s="37"/>
      <c r="EC591" s="37"/>
      <c r="ED591" s="37"/>
      <c r="EE591" s="37"/>
      <c r="EF591" s="37"/>
      <c r="EG591" s="37"/>
      <c r="EH591" s="37"/>
      <c r="EI591" s="37"/>
      <c r="EJ591" s="37"/>
      <c r="EK591" s="37"/>
      <c r="EL591" s="37"/>
      <c r="EM591" s="37"/>
      <c r="EN591" s="37"/>
      <c r="EO591" s="37"/>
      <c r="EP591" s="37"/>
      <c r="EQ591" s="37"/>
      <c r="ER591" s="37"/>
      <c r="ES591" s="37"/>
      <c r="ET591" s="37"/>
      <c r="EU591" s="37"/>
      <c r="EV591" s="37"/>
      <c r="EW591" s="37"/>
      <c r="EX591" s="37"/>
      <c r="EY591" s="37"/>
      <c r="EZ591" s="37"/>
      <c r="FA591" s="37"/>
      <c r="FB591" s="37"/>
      <c r="FC591" s="37"/>
      <c r="FD591" s="37"/>
      <c r="FE591" s="37"/>
      <c r="FF591" s="37"/>
      <c r="FG591" s="37"/>
      <c r="FH591" s="37"/>
      <c r="FI591" s="37"/>
      <c r="FJ591" s="37"/>
      <c r="FK591" s="37"/>
      <c r="FL591" s="37"/>
      <c r="FM591" s="37"/>
      <c r="FN591" s="37"/>
      <c r="FO591" s="37"/>
      <c r="FP591" s="37"/>
      <c r="FQ591" s="37"/>
      <c r="FR591" s="37"/>
      <c r="FS591" s="37"/>
      <c r="FT591" s="37"/>
      <c r="FU591" s="37"/>
      <c r="FV591" s="37"/>
      <c r="FW591" s="37"/>
      <c r="FX591" s="37"/>
      <c r="FY591" s="37"/>
      <c r="FZ591" s="37"/>
      <c r="GA591" s="37"/>
      <c r="GB591" s="37"/>
      <c r="GC591" s="37"/>
      <c r="GD591" s="37"/>
      <c r="GE591" s="37"/>
      <c r="GF591" s="37"/>
      <c r="GG591" s="37"/>
      <c r="GH591" s="37"/>
      <c r="GI591" s="37"/>
      <c r="GJ591" s="37"/>
      <c r="GK591" s="37"/>
      <c r="GL591" s="37"/>
      <c r="GM591" s="37"/>
      <c r="GN591" s="37"/>
      <c r="GO591" s="37"/>
      <c r="GP591" s="37"/>
      <c r="GQ591" s="37"/>
      <c r="GR591" s="37"/>
      <c r="GS591" s="37"/>
      <c r="GT591" s="37"/>
      <c r="GU591" s="37"/>
      <c r="GV591" s="37"/>
      <c r="GW591" s="37"/>
      <c r="GX591" s="37"/>
      <c r="GY591" s="37"/>
      <c r="GZ591" s="37"/>
      <c r="HA591" s="37"/>
      <c r="HB591" s="37"/>
      <c r="HC591" s="37"/>
      <c r="HD591" s="37"/>
      <c r="HE591" s="37"/>
      <c r="HF591" s="37"/>
      <c r="HG591" s="37"/>
      <c r="HH591" s="37"/>
      <c r="HI591" s="37"/>
      <c r="HJ591" s="37"/>
      <c r="HK591" s="37"/>
      <c r="HL591" s="37"/>
      <c r="HM591" s="37"/>
      <c r="HN591" s="37"/>
      <c r="HO591" s="37"/>
      <c r="HP591" s="37"/>
      <c r="HQ591" s="37"/>
      <c r="HR591" s="37"/>
      <c r="HS591" s="37"/>
      <c r="HT591" s="37"/>
      <c r="HU591" s="37"/>
      <c r="HV591" s="37"/>
      <c r="HW591" s="37"/>
      <c r="HX591" s="37"/>
      <c r="HY591" s="37"/>
      <c r="HZ591" s="37"/>
      <c r="IA591" s="37"/>
      <c r="IB591" s="37"/>
      <c r="IC591" s="37"/>
      <c r="ID591" s="37"/>
      <c r="IE591" s="37"/>
      <c r="IF591" s="37"/>
      <c r="IG591" s="37"/>
      <c r="IH591" s="37"/>
      <c r="II591" s="37"/>
      <c r="IJ591" s="37"/>
      <c r="IK591" s="37"/>
      <c r="IL591" s="37"/>
      <c r="IM591" s="37"/>
      <c r="IN591" s="37"/>
      <c r="IO591" s="37"/>
      <c r="IP591" s="37"/>
      <c r="IQ591" s="37"/>
      <c r="IR591" s="37"/>
      <c r="IS591" s="37"/>
      <c r="IT591" s="37"/>
      <c r="IU591" s="37"/>
      <c r="IV591" s="37"/>
      <c r="IW591" s="37"/>
      <c r="IX591" s="37"/>
      <c r="IY591" s="37"/>
      <c r="IZ591" s="37"/>
      <c r="JA591" s="37"/>
      <c r="JB591" s="37"/>
      <c r="JC591" s="37"/>
      <c r="JD591" s="37"/>
      <c r="JE591" s="37"/>
      <c r="JF591" s="37"/>
      <c r="JG591" s="37"/>
      <c r="JH591" s="37"/>
      <c r="JI591" s="37"/>
      <c r="JJ591" s="37"/>
      <c r="JK591" s="37"/>
      <c r="JL591" s="37"/>
      <c r="JM591" s="37"/>
      <c r="JN591" s="37"/>
      <c r="JO591" s="37"/>
      <c r="JP591" s="37"/>
      <c r="JQ591" s="37"/>
      <c r="JR591" s="37"/>
      <c r="JS591" s="37"/>
      <c r="JT591" s="37"/>
      <c r="JU591" s="37"/>
      <c r="JV591" s="37"/>
      <c r="JW591" s="37"/>
      <c r="JX591" s="37"/>
      <c r="JY591" s="37"/>
      <c r="JZ591" s="37"/>
      <c r="KA591" s="37"/>
      <c r="KB591" s="37"/>
      <c r="KC591" s="37"/>
      <c r="KD591" s="37"/>
      <c r="KE591" s="37"/>
      <c r="KF591" s="37"/>
      <c r="KG591" s="37"/>
      <c r="KH591" s="37"/>
      <c r="KI591" s="37"/>
      <c r="KJ591" s="37"/>
      <c r="KK591" s="37"/>
      <c r="KL591" s="37"/>
      <c r="KM591" s="37"/>
      <c r="KN591" s="37"/>
      <c r="KO591" s="37"/>
      <c r="KP591" s="37"/>
      <c r="KQ591" s="37"/>
      <c r="KR591" s="37"/>
      <c r="KS591" s="37"/>
      <c r="KT591" s="37"/>
      <c r="KU591" s="37"/>
      <c r="KV591" s="37"/>
      <c r="KW591" s="37"/>
      <c r="KX591" s="37"/>
      <c r="KY591" s="37"/>
      <c r="KZ591" s="37"/>
      <c r="LA591" s="37"/>
      <c r="LB591" s="37"/>
      <c r="LC591" s="37"/>
      <c r="LD591" s="37"/>
      <c r="LE591" s="37"/>
      <c r="LF591" s="37"/>
      <c r="LG591" s="37"/>
      <c r="LH591" s="37"/>
      <c r="LI591" s="37"/>
      <c r="LJ591" s="37"/>
      <c r="LK591" s="37"/>
      <c r="LL591" s="37"/>
      <c r="LM591" s="37"/>
      <c r="LN591" s="37"/>
      <c r="LO591" s="37"/>
      <c r="LP591" s="37"/>
      <c r="LQ591" s="37"/>
      <c r="LR591" s="37"/>
      <c r="LS591" s="37"/>
      <c r="LT591" s="37"/>
      <c r="LU591" s="37"/>
      <c r="LV591" s="37"/>
      <c r="LW591" s="37"/>
      <c r="LX591" s="37"/>
      <c r="LY591" s="37"/>
      <c r="LZ591" s="37"/>
      <c r="MA591" s="37"/>
      <c r="MB591" s="37"/>
      <c r="MC591" s="37"/>
      <c r="MD591" s="37"/>
      <c r="ME591" s="37"/>
      <c r="MF591" s="37"/>
      <c r="MG591" s="37"/>
      <c r="MH591" s="37"/>
      <c r="MI591" s="37"/>
      <c r="MJ591" s="37"/>
      <c r="MK591" s="37"/>
      <c r="ML591" s="37"/>
      <c r="MM591" s="37"/>
      <c r="MN591" s="37"/>
      <c r="MO591" s="37"/>
      <c r="MP591" s="37"/>
      <c r="MQ591" s="37"/>
      <c r="MR591" s="37"/>
      <c r="MS591" s="37"/>
      <c r="MT591" s="37"/>
      <c r="MU591" s="37"/>
      <c r="MV591" s="37"/>
      <c r="MW591" s="37"/>
      <c r="MX591" s="37"/>
      <c r="MY591" s="37"/>
      <c r="MZ591" s="37"/>
      <c r="NA591" s="37"/>
      <c r="NB591" s="37"/>
      <c r="NC591" s="37"/>
      <c r="ND591" s="37"/>
      <c r="NE591" s="37"/>
      <c r="NF591" s="37"/>
      <c r="NG591" s="37"/>
      <c r="NH591" s="37"/>
      <c r="NI591" s="37"/>
      <c r="NJ591" s="37"/>
      <c r="NK591" s="37"/>
      <c r="NL591" s="37"/>
      <c r="NM591" s="37"/>
      <c r="NN591" s="37"/>
      <c r="NO591" s="37"/>
      <c r="NP591" s="37"/>
      <c r="NQ591" s="37"/>
      <c r="NR591" s="37"/>
      <c r="NS591" s="37"/>
      <c r="NT591" s="37"/>
      <c r="NU591" s="37"/>
      <c r="NV591" s="37"/>
      <c r="NW591" s="37"/>
      <c r="NX591" s="37"/>
      <c r="NY591" s="37"/>
      <c r="NZ591" s="37"/>
      <c r="OA591" s="37"/>
      <c r="OB591" s="37"/>
      <c r="OC591" s="37"/>
      <c r="OD591" s="37"/>
      <c r="OE591" s="37"/>
      <c r="OF591" s="37"/>
      <c r="OG591" s="37"/>
      <c r="OH591" s="37"/>
      <c r="OI591" s="37"/>
      <c r="OJ591" s="37"/>
      <c r="OK591" s="37"/>
      <c r="OL591" s="37"/>
      <c r="OM591" s="37"/>
      <c r="ON591" s="37"/>
      <c r="OO591" s="37"/>
      <c r="OP591" s="37"/>
      <c r="OQ591" s="37"/>
      <c r="OR591" s="37"/>
      <c r="OS591" s="37"/>
      <c r="OT591" s="37"/>
      <c r="OU591" s="37"/>
      <c r="OV591" s="37"/>
      <c r="OW591" s="37"/>
      <c r="OX591" s="37"/>
      <c r="OY591" s="37"/>
      <c r="OZ591" s="37"/>
      <c r="PA591" s="37"/>
      <c r="PB591" s="37"/>
      <c r="PC591" s="37"/>
      <c r="PD591" s="37"/>
      <c r="PE591" s="37"/>
      <c r="PF591" s="37"/>
      <c r="PG591" s="37"/>
      <c r="PH591" s="37"/>
      <c r="PI591" s="37"/>
      <c r="PJ591" s="37"/>
      <c r="PK591" s="37"/>
      <c r="PL591" s="37"/>
      <c r="PM591" s="37"/>
      <c r="PN591" s="37"/>
      <c r="PO591" s="37"/>
      <c r="PP591" s="37"/>
      <c r="PQ591" s="37"/>
      <c r="PR591" s="37"/>
      <c r="PS591" s="37"/>
      <c r="PT591" s="37"/>
      <c r="PU591" s="37"/>
      <c r="PV591" s="37"/>
      <c r="PW591" s="37"/>
      <c r="PX591" s="37"/>
      <c r="PY591" s="37"/>
      <c r="PZ591" s="37"/>
      <c r="QA591" s="37"/>
      <c r="QB591" s="37"/>
      <c r="QC591" s="37"/>
      <c r="QD591" s="37"/>
      <c r="QE591" s="37"/>
      <c r="QF591" s="37"/>
      <c r="QG591" s="37"/>
      <c r="QH591" s="37"/>
      <c r="QI591" s="37"/>
      <c r="QJ591" s="37"/>
      <c r="QK591" s="37"/>
      <c r="QL591" s="37"/>
      <c r="QM591" s="37"/>
      <c r="QN591" s="37"/>
      <c r="QO591" s="37"/>
      <c r="QP591" s="37"/>
      <c r="QQ591" s="37"/>
      <c r="QR591" s="37"/>
      <c r="QS591" s="37"/>
      <c r="QT591" s="37"/>
      <c r="QU591" s="37"/>
      <c r="QV591" s="37"/>
      <c r="QW591" s="37"/>
      <c r="QX591" s="37"/>
      <c r="QY591" s="37"/>
      <c r="QZ591" s="37"/>
      <c r="RA591" s="37"/>
      <c r="RB591" s="37"/>
      <c r="RC591" s="37"/>
      <c r="RD591" s="37"/>
      <c r="RE591" s="37"/>
      <c r="RF591" s="37"/>
      <c r="RG591" s="37"/>
      <c r="RH591" s="37"/>
      <c r="RI591" s="37"/>
      <c r="RJ591" s="37"/>
      <c r="RK591" s="37"/>
      <c r="RL591" s="37"/>
      <c r="RM591" s="37"/>
      <c r="RN591" s="37"/>
      <c r="RO591" s="37"/>
      <c r="RP591" s="37"/>
      <c r="RQ591" s="37"/>
      <c r="RR591" s="37"/>
      <c r="RS591" s="37"/>
      <c r="RT591" s="37"/>
      <c r="RU591" s="37"/>
      <c r="RV591" s="37"/>
      <c r="RW591" s="37"/>
      <c r="RX591" s="37"/>
      <c r="RY591" s="37"/>
      <c r="RZ591" s="37"/>
      <c r="SA591" s="37"/>
      <c r="SB591" s="37"/>
      <c r="SC591" s="37"/>
      <c r="SD591" s="37"/>
      <c r="SE591" s="37"/>
      <c r="SF591" s="37"/>
      <c r="SG591" s="37"/>
      <c r="SH591" s="37"/>
      <c r="SI591" s="37"/>
      <c r="SJ591" s="37"/>
      <c r="SK591" s="37"/>
      <c r="SL591" s="37"/>
      <c r="SM591" s="37"/>
      <c r="SN591" s="37"/>
      <c r="SO591" s="37"/>
      <c r="SP591" s="37"/>
      <c r="SQ591" s="37"/>
      <c r="SR591" s="37"/>
      <c r="SS591" s="37"/>
      <c r="ST591" s="37"/>
      <c r="SU591" s="37"/>
      <c r="SV591" s="37"/>
      <c r="SW591" s="37"/>
      <c r="SX591" s="37"/>
      <c r="SY591" s="37"/>
      <c r="SZ591" s="37"/>
      <c r="TA591" s="37"/>
      <c r="TB591" s="37"/>
      <c r="TC591" s="37"/>
      <c r="TD591" s="37"/>
      <c r="TE591" s="37"/>
      <c r="TF591" s="37"/>
      <c r="TG591" s="37"/>
      <c r="TH591" s="37"/>
      <c r="TI591" s="37"/>
      <c r="TJ591" s="37"/>
      <c r="TK591" s="37"/>
      <c r="TL591" s="37"/>
      <c r="TM591" s="37"/>
      <c r="TN591" s="37"/>
      <c r="TO591" s="37"/>
      <c r="TP591" s="37"/>
      <c r="TQ591" s="37"/>
      <c r="TR591" s="37"/>
      <c r="TS591" s="37"/>
      <c r="TT591" s="37"/>
      <c r="TU591" s="37"/>
      <c r="TV591" s="37"/>
      <c r="TW591" s="37"/>
      <c r="TX591" s="37"/>
      <c r="TY591" s="37"/>
      <c r="TZ591" s="37"/>
      <c r="UA591" s="37"/>
      <c r="UB591" s="37"/>
      <c r="UC591" s="37"/>
      <c r="UD591" s="37"/>
      <c r="UE591" s="37"/>
      <c r="UF591" s="37"/>
      <c r="UG591" s="37"/>
      <c r="UH591" s="37"/>
      <c r="UI591" s="37"/>
      <c r="UJ591" s="37"/>
      <c r="UK591" s="37"/>
      <c r="UL591" s="37"/>
      <c r="UM591" s="37"/>
      <c r="UN591" s="37"/>
      <c r="UO591" s="37"/>
      <c r="UP591" s="37"/>
      <c r="UQ591" s="37"/>
      <c r="UR591" s="37"/>
      <c r="US591" s="37"/>
      <c r="UT591" s="37"/>
      <c r="UU591" s="37"/>
      <c r="UV591" s="37"/>
      <c r="UW591" s="37"/>
      <c r="UX591" s="37"/>
      <c r="UY591" s="37"/>
      <c r="UZ591" s="37"/>
      <c r="VA591" s="37"/>
      <c r="VB591" s="37"/>
      <c r="VC591" s="37"/>
      <c r="VD591" s="37"/>
      <c r="VE591" s="37"/>
      <c r="VF591" s="37"/>
      <c r="VG591" s="37"/>
      <c r="VH591" s="37"/>
      <c r="VI591" s="37"/>
      <c r="VJ591" s="37"/>
      <c r="VK591" s="37"/>
      <c r="VL591" s="37"/>
      <c r="VM591" s="37"/>
      <c r="VN591" s="37"/>
      <c r="VO591" s="37"/>
      <c r="VP591" s="37"/>
      <c r="VQ591" s="37"/>
      <c r="VR591" s="37"/>
      <c r="VS591" s="37"/>
      <c r="VT591" s="37"/>
      <c r="VU591" s="37"/>
      <c r="VV591" s="37"/>
      <c r="VW591" s="37"/>
      <c r="VX591" s="37"/>
      <c r="VY591" s="37"/>
      <c r="VZ591" s="37"/>
      <c r="WA591" s="37"/>
      <c r="WB591" s="37"/>
      <c r="WC591" s="37"/>
      <c r="WD591" s="37"/>
      <c r="WE591" s="37"/>
      <c r="WF591" s="37"/>
      <c r="WG591" s="37"/>
      <c r="WH591" s="37"/>
      <c r="WI591" s="37"/>
      <c r="WJ591" s="37"/>
      <c r="WK591" s="37"/>
      <c r="WL591" s="37"/>
      <c r="WM591" s="37"/>
      <c r="WN591" s="37"/>
      <c r="WO591" s="37"/>
      <c r="WP591" s="37"/>
      <c r="WQ591" s="37"/>
      <c r="WR591" s="37"/>
      <c r="WS591" s="37"/>
      <c r="WT591" s="37"/>
      <c r="WU591" s="37"/>
      <c r="WV591" s="37"/>
      <c r="WW591" s="37"/>
      <c r="WX591" s="37"/>
      <c r="WY591" s="37"/>
      <c r="WZ591" s="37"/>
      <c r="XA591" s="37"/>
      <c r="XB591" s="37"/>
      <c r="XC591" s="37"/>
      <c r="XD591" s="37"/>
      <c r="XE591" s="37"/>
      <c r="XF591" s="37"/>
      <c r="XG591" s="37"/>
      <c r="XH591" s="37"/>
      <c r="XI591" s="37"/>
      <c r="XJ591" s="37"/>
      <c r="XK591" s="37"/>
      <c r="XL591" s="37"/>
      <c r="XM591" s="37"/>
      <c r="XN591" s="37"/>
      <c r="XO591" s="37"/>
      <c r="XP591" s="37"/>
      <c r="XQ591" s="37"/>
      <c r="XR591" s="37"/>
      <c r="XS591" s="37"/>
      <c r="XT591" s="37"/>
      <c r="XU591" s="37"/>
      <c r="XV591" s="37"/>
      <c r="XW591" s="37"/>
      <c r="XX591" s="37"/>
      <c r="XY591" s="37"/>
      <c r="XZ591" s="37"/>
      <c r="YA591" s="37"/>
      <c r="YB591" s="37"/>
      <c r="YC591" s="37"/>
      <c r="YD591" s="37"/>
      <c r="YE591" s="37"/>
      <c r="YF591" s="37"/>
      <c r="YG591" s="37"/>
      <c r="YH591" s="37"/>
      <c r="YI591" s="37"/>
      <c r="YJ591" s="37"/>
      <c r="YK591" s="37"/>
      <c r="YL591" s="37"/>
      <c r="YM591" s="37"/>
      <c r="YN591" s="37"/>
      <c r="YO591" s="37"/>
      <c r="YP591" s="37"/>
      <c r="YQ591" s="37"/>
      <c r="YR591" s="37"/>
      <c r="YS591" s="37"/>
      <c r="YT591" s="37"/>
      <c r="YU591" s="37"/>
      <c r="YV591" s="37"/>
      <c r="YW591" s="37"/>
      <c r="YX591" s="37"/>
      <c r="YY591" s="37"/>
      <c r="YZ591" s="37"/>
      <c r="ZA591" s="37"/>
      <c r="ZB591" s="37"/>
      <c r="ZC591" s="37"/>
      <c r="ZD591" s="37"/>
      <c r="ZE591" s="37"/>
      <c r="ZF591" s="37"/>
      <c r="ZG591" s="37"/>
      <c r="ZH591" s="37"/>
      <c r="ZI591" s="37"/>
      <c r="ZJ591" s="37"/>
      <c r="ZK591" s="37"/>
      <c r="ZL591" s="37"/>
      <c r="ZM591" s="37"/>
      <c r="ZN591" s="37"/>
      <c r="ZO591" s="37"/>
      <c r="ZP591" s="37"/>
      <c r="ZQ591" s="37"/>
      <c r="ZR591" s="37"/>
      <c r="ZS591" s="37"/>
      <c r="ZT591" s="37"/>
      <c r="ZU591" s="37"/>
      <c r="ZV591" s="37"/>
      <c r="ZW591" s="37"/>
      <c r="ZX591" s="37"/>
      <c r="ZY591" s="37"/>
      <c r="ZZ591" s="37"/>
      <c r="AAA591" s="37"/>
      <c r="AAB591" s="37"/>
      <c r="AAC591" s="37"/>
      <c r="AAD591" s="37"/>
      <c r="AAE591" s="37"/>
      <c r="AAF591" s="37"/>
      <c r="AAG591" s="37"/>
      <c r="AAH591" s="37"/>
      <c r="AAI591" s="37"/>
      <c r="AAJ591" s="37"/>
      <c r="AAK591" s="37"/>
      <c r="AAL591" s="37"/>
      <c r="AAM591" s="37"/>
      <c r="AAN591" s="37"/>
      <c r="AAO591" s="37"/>
      <c r="AAP591" s="37"/>
      <c r="AAQ591" s="37"/>
      <c r="AAR591" s="37"/>
      <c r="AAS591" s="37"/>
      <c r="AAT591" s="37"/>
      <c r="AAU591" s="37"/>
      <c r="AAV591" s="37"/>
      <c r="AAW591" s="37"/>
      <c r="AAX591" s="37"/>
      <c r="AAY591" s="37"/>
      <c r="AAZ591" s="37"/>
      <c r="ABA591" s="37"/>
      <c r="ABB591" s="37"/>
      <c r="ABC591" s="37"/>
      <c r="ABD591" s="37"/>
      <c r="ABE591" s="37"/>
      <c r="ABF591" s="37"/>
      <c r="ABG591" s="37"/>
      <c r="ABH591" s="37"/>
      <c r="ABI591" s="37"/>
      <c r="ABJ591" s="37"/>
      <c r="ABK591" s="37"/>
      <c r="ABL591" s="37"/>
      <c r="ABM591" s="37"/>
      <c r="ABN591" s="37"/>
      <c r="ABO591" s="37"/>
      <c r="ABP591" s="37"/>
      <c r="ABQ591" s="37"/>
      <c r="ABR591" s="37"/>
      <c r="ABS591" s="37"/>
      <c r="ABT591" s="37"/>
      <c r="ABU591" s="37"/>
      <c r="ABV591" s="37"/>
      <c r="ABW591" s="37"/>
      <c r="ABX591" s="37"/>
      <c r="ABY591" s="37"/>
      <c r="ABZ591" s="37"/>
      <c r="ACA591" s="37"/>
      <c r="ACB591" s="37"/>
      <c r="ACC591" s="37"/>
      <c r="ACD591" s="37"/>
      <c r="ACE591" s="37"/>
      <c r="ACF591" s="37"/>
      <c r="ACG591" s="37"/>
      <c r="ACH591" s="37"/>
      <c r="ACI591" s="37"/>
      <c r="ACJ591" s="37"/>
      <c r="ACK591" s="37"/>
      <c r="ACL591" s="37"/>
      <c r="ACM591" s="37"/>
      <c r="ACN591" s="37"/>
      <c r="ACO591" s="37"/>
      <c r="ACP591" s="37"/>
      <c r="ACQ591" s="37"/>
      <c r="ACR591" s="37"/>
      <c r="ACS591" s="37"/>
      <c r="ACT591" s="37"/>
      <c r="ACU591" s="37"/>
      <c r="ACV591" s="37"/>
      <c r="ACW591" s="37"/>
      <c r="ACX591" s="37"/>
      <c r="ACY591" s="37"/>
      <c r="ACZ591" s="37"/>
      <c r="ADA591" s="37"/>
      <c r="ADB591" s="37"/>
      <c r="ADC591" s="37"/>
      <c r="ADD591" s="37"/>
      <c r="ADE591" s="37"/>
      <c r="ADF591" s="37"/>
      <c r="ADG591" s="37"/>
      <c r="ADH591" s="37"/>
      <c r="ADI591" s="37"/>
      <c r="ADJ591" s="37"/>
      <c r="ADK591" s="37"/>
      <c r="ADL591" s="37"/>
      <c r="ADM591" s="37"/>
      <c r="ADN591" s="37"/>
      <c r="ADO591" s="37"/>
      <c r="ADP591" s="37"/>
      <c r="ADQ591" s="37"/>
      <c r="ADR591" s="37"/>
      <c r="ADS591" s="37"/>
      <c r="ADT591" s="37"/>
      <c r="ADU591" s="37"/>
      <c r="ADV591" s="37"/>
      <c r="ADW591" s="37"/>
      <c r="ADX591" s="37"/>
      <c r="ADY591" s="37"/>
      <c r="ADZ591" s="37"/>
      <c r="AEA591" s="37"/>
      <c r="AEB591" s="37"/>
      <c r="AEC591" s="37"/>
      <c r="AED591" s="37"/>
      <c r="AEE591" s="37"/>
      <c r="AEF591" s="37"/>
      <c r="AEG591" s="37"/>
      <c r="AEH591" s="37"/>
      <c r="AEI591" s="37"/>
      <c r="AEJ591" s="37"/>
      <c r="AEK591" s="37"/>
      <c r="AEL591" s="37"/>
      <c r="AEM591" s="37"/>
      <c r="AEN591" s="37"/>
      <c r="AEO591" s="37"/>
      <c r="AEP591" s="37"/>
      <c r="AEQ591" s="37"/>
      <c r="AER591" s="37"/>
      <c r="AES591" s="37"/>
      <c r="AET591" s="37"/>
      <c r="AEU591" s="37"/>
      <c r="AEV591" s="37"/>
      <c r="AEW591" s="37"/>
      <c r="AEX591" s="37"/>
      <c r="AEY591" s="37"/>
      <c r="AEZ591" s="37"/>
      <c r="AFA591" s="37"/>
      <c r="AFB591" s="37"/>
      <c r="AFC591" s="37"/>
      <c r="AFD591" s="37"/>
      <c r="AFE591" s="37"/>
      <c r="AFF591" s="37"/>
      <c r="AFG591" s="37"/>
      <c r="AFH591" s="37"/>
      <c r="AFI591" s="37"/>
      <c r="AFJ591" s="37"/>
      <c r="AFK591" s="37"/>
      <c r="AFL591" s="37"/>
      <c r="AFM591" s="37"/>
      <c r="AFN591" s="37"/>
      <c r="AFO591" s="37"/>
      <c r="AFP591" s="37"/>
      <c r="AFQ591" s="37"/>
      <c r="AFR591" s="37"/>
      <c r="AFS591" s="37"/>
      <c r="AFT591" s="37"/>
      <c r="AFU591" s="37"/>
      <c r="AFV591" s="37"/>
      <c r="AFW591" s="37"/>
      <c r="AFX591" s="37"/>
      <c r="AFY591" s="37"/>
      <c r="AFZ591" s="37"/>
      <c r="AGA591" s="37"/>
      <c r="AGB591" s="37"/>
      <c r="AGC591" s="37"/>
      <c r="AGD591" s="37"/>
      <c r="AGE591" s="37"/>
      <c r="AGF591" s="37"/>
      <c r="AGG591" s="37"/>
      <c r="AGH591" s="37"/>
      <c r="AGI591" s="37"/>
      <c r="AGJ591" s="37"/>
      <c r="AGK591" s="37"/>
      <c r="AGL591" s="37"/>
      <c r="AGM591" s="37"/>
      <c r="AGN591" s="37"/>
      <c r="AGO591" s="37"/>
      <c r="AGP591" s="37"/>
      <c r="AGQ591" s="37"/>
      <c r="AGR591" s="37"/>
      <c r="AGS591" s="37"/>
      <c r="AGT591" s="37"/>
      <c r="AGU591" s="37"/>
      <c r="AGV591" s="37"/>
      <c r="AGW591" s="37"/>
      <c r="AGX591" s="37"/>
      <c r="AGY591" s="37"/>
      <c r="AGZ591" s="37"/>
      <c r="AHA591" s="37"/>
      <c r="AHB591" s="37"/>
      <c r="AHC591" s="37"/>
      <c r="AHD591" s="37"/>
      <c r="AHE591" s="37"/>
      <c r="AHF591" s="37"/>
      <c r="AHG591" s="37"/>
      <c r="AHH591" s="37"/>
      <c r="AHI591" s="37"/>
      <c r="AHJ591" s="37"/>
      <c r="AHK591" s="37"/>
      <c r="AHL591" s="37"/>
      <c r="AHM591" s="37"/>
      <c r="AHN591" s="37"/>
      <c r="AHO591" s="37"/>
      <c r="AHP591" s="37"/>
      <c r="AHQ591" s="37"/>
      <c r="AHR591" s="37"/>
      <c r="AHS591" s="37"/>
      <c r="AHT591" s="37"/>
      <c r="AHU591" s="37"/>
      <c r="AHV591" s="37"/>
      <c r="AHW591" s="37"/>
      <c r="AHX591" s="37"/>
      <c r="AHY591" s="37"/>
      <c r="AHZ591" s="37"/>
      <c r="AIA591" s="37"/>
      <c r="AIB591" s="37"/>
      <c r="AIC591" s="37"/>
      <c r="AID591" s="37"/>
      <c r="AIE591" s="37"/>
      <c r="AIF591" s="37"/>
      <c r="AIG591" s="37"/>
      <c r="AIH591" s="37"/>
      <c r="AII591" s="37"/>
      <c r="AIJ591" s="37"/>
      <c r="AIK591" s="37"/>
      <c r="AIL591" s="37"/>
      <c r="AIM591" s="37"/>
      <c r="AIN591" s="37"/>
      <c r="AIO591" s="37"/>
      <c r="AIP591" s="37"/>
      <c r="AIQ591" s="37"/>
      <c r="AIR591" s="37"/>
      <c r="AIS591" s="37"/>
      <c r="AIT591" s="37"/>
      <c r="AIU591" s="37"/>
      <c r="AIV591" s="37"/>
      <c r="AIW591" s="37"/>
      <c r="AIX591" s="37"/>
      <c r="AIY591" s="37"/>
      <c r="AIZ591" s="37"/>
      <c r="AJA591" s="37"/>
      <c r="AJB591" s="37"/>
      <c r="AJC591" s="37"/>
      <c r="AJD591" s="37"/>
      <c r="AJE591" s="37"/>
      <c r="AJF591" s="37"/>
      <c r="AJG591" s="37"/>
      <c r="AJH591" s="37"/>
      <c r="AJI591" s="37"/>
      <c r="AJJ591" s="37"/>
      <c r="AJK591" s="37"/>
      <c r="AJL591" s="37"/>
      <c r="AJM591" s="37"/>
      <c r="AJN591" s="37"/>
      <c r="AJO591" s="37"/>
      <c r="AJP591" s="37"/>
      <c r="AJQ591" s="37"/>
      <c r="AJR591" s="37"/>
      <c r="AJS591" s="37"/>
      <c r="AJT591" s="37"/>
      <c r="AJU591" s="37"/>
      <c r="AJV591" s="37"/>
      <c r="AJW591" s="37"/>
      <c r="AJX591" s="37"/>
      <c r="AJY591" s="37"/>
      <c r="AJZ591" s="37"/>
      <c r="AKA591" s="37"/>
      <c r="AKB591" s="37"/>
      <c r="AKC591" s="37"/>
      <c r="AKD591" s="37"/>
      <c r="AKE591" s="37"/>
      <c r="AKF591" s="37"/>
      <c r="AKG591" s="37"/>
      <c r="AKH591" s="37"/>
      <c r="AKI591" s="37"/>
      <c r="AKJ591" s="37"/>
      <c r="AKK591" s="37"/>
      <c r="AKL591" s="37"/>
      <c r="AKM591" s="37"/>
      <c r="AKN591" s="37"/>
      <c r="AKO591" s="37"/>
      <c r="AKP591" s="37"/>
      <c r="AKQ591" s="37"/>
      <c r="AKR591" s="37"/>
      <c r="AKS591" s="37"/>
      <c r="AKT591" s="37"/>
      <c r="AKU591" s="37"/>
      <c r="AKV591" s="37"/>
      <c r="AKW591" s="37"/>
      <c r="AKX591" s="37"/>
      <c r="AKY591" s="37"/>
      <c r="AKZ591" s="37"/>
      <c r="ALA591" s="37"/>
      <c r="ALB591" s="37"/>
      <c r="ALC591" s="37"/>
      <c r="ALD591" s="37"/>
      <c r="ALE591" s="37"/>
      <c r="ALF591" s="37"/>
      <c r="ALG591" s="37"/>
      <c r="ALH591" s="37"/>
      <c r="ALI591" s="37"/>
      <c r="ALJ591" s="37"/>
      <c r="ALK591" s="37"/>
      <c r="ALL591" s="37"/>
      <c r="ALM591" s="37"/>
      <c r="ALN591" s="37"/>
      <c r="ALO591" s="37"/>
      <c r="ALP591" s="37"/>
      <c r="ALQ591" s="37"/>
      <c r="ALR591" s="37"/>
      <c r="ALS591" s="37"/>
      <c r="ALT591" s="37"/>
      <c r="ALU591" s="37"/>
      <c r="ALV591" s="37"/>
      <c r="ALW591" s="37"/>
      <c r="ALX591" s="37"/>
      <c r="ALY591" s="37"/>
      <c r="ALZ591" s="37"/>
      <c r="AMA591" s="37"/>
      <c r="AMB591" s="37"/>
      <c r="AMC591" s="37"/>
      <c r="AMD591" s="37"/>
      <c r="AME591" s="37"/>
      <c r="AMF591" s="37"/>
      <c r="AMG591" s="37"/>
      <c r="AMH591" s="37"/>
      <c r="AMI591" s="37"/>
      <c r="AMJ591" s="37"/>
      <c r="AMK591" s="37"/>
      <c r="AML591" s="37"/>
      <c r="AMM591" s="37"/>
      <c r="AMN591" s="37"/>
      <c r="AMO591" s="37"/>
      <c r="AMP591" s="37"/>
      <c r="AMQ591" s="37"/>
      <c r="AMR591" s="37"/>
      <c r="AMS591" s="37"/>
      <c r="AMT591" s="37"/>
      <c r="AMU591" s="37"/>
      <c r="AMV591" s="37"/>
      <c r="AMW591" s="37"/>
      <c r="AMX591" s="37"/>
      <c r="AMY591" s="37"/>
      <c r="AMZ591" s="37"/>
      <c r="ANA591" s="37"/>
      <c r="ANB591" s="37"/>
      <c r="ANC591" s="37"/>
      <c r="AND591" s="37"/>
      <c r="ANE591" s="37"/>
      <c r="ANF591" s="37"/>
      <c r="ANG591" s="37"/>
      <c r="ANH591" s="37"/>
      <c r="ANI591" s="37"/>
      <c r="ANJ591" s="37"/>
      <c r="ANK591" s="37"/>
      <c r="ANL591" s="37"/>
      <c r="ANM591" s="37"/>
      <c r="ANN591" s="37"/>
      <c r="ANO591" s="37"/>
      <c r="ANP591" s="37"/>
      <c r="ANQ591" s="37"/>
      <c r="ANR591" s="37"/>
      <c r="ANS591" s="37"/>
      <c r="ANT591" s="37"/>
      <c r="ANU591" s="37"/>
      <c r="ANV591" s="37"/>
      <c r="ANW591" s="37"/>
      <c r="ANX591" s="37"/>
      <c r="ANY591" s="37"/>
      <c r="ANZ591" s="37"/>
      <c r="AOA591" s="37"/>
      <c r="AOB591" s="37"/>
      <c r="AOC591" s="37"/>
      <c r="AOD591" s="37"/>
      <c r="AOE591" s="37"/>
      <c r="AOF591" s="37"/>
      <c r="AOG591" s="37"/>
      <c r="AOH591" s="37"/>
      <c r="AOI591" s="37"/>
      <c r="AOJ591" s="37"/>
      <c r="AOK591" s="37"/>
      <c r="AOL591" s="37"/>
      <c r="AOM591" s="37"/>
      <c r="AON591" s="37"/>
      <c r="AOO591" s="37"/>
      <c r="AOP591" s="37"/>
      <c r="AOQ591" s="37"/>
      <c r="AOR591" s="37"/>
      <c r="AOS591" s="37"/>
      <c r="AOT591" s="37"/>
      <c r="AOU591" s="37"/>
      <c r="AOV591" s="37"/>
      <c r="AOW591" s="37"/>
      <c r="AOX591" s="37"/>
      <c r="AOY591" s="37"/>
      <c r="AOZ591" s="37"/>
      <c r="APA591" s="37"/>
      <c r="APB591" s="37"/>
      <c r="APC591" s="37"/>
      <c r="APD591" s="37"/>
      <c r="APE591" s="37"/>
      <c r="APF591" s="37"/>
      <c r="APG591" s="37"/>
      <c r="APH591" s="37"/>
      <c r="API591" s="37"/>
      <c r="APJ591" s="37"/>
      <c r="APK591" s="37"/>
      <c r="APL591" s="37"/>
      <c r="APM591" s="37"/>
      <c r="APN591" s="37"/>
      <c r="APO591" s="37"/>
      <c r="APP591" s="37"/>
      <c r="APQ591" s="37"/>
      <c r="APR591" s="37"/>
      <c r="APS591" s="37"/>
      <c r="APT591" s="37"/>
      <c r="APU591" s="37"/>
      <c r="APV591" s="37"/>
      <c r="APW591" s="37"/>
      <c r="APX591" s="37"/>
      <c r="APY591" s="37"/>
      <c r="APZ591" s="37"/>
      <c r="AQA591" s="37"/>
      <c r="AQB591" s="37"/>
      <c r="AQC591" s="37"/>
      <c r="AQD591" s="37"/>
      <c r="AQE591" s="37"/>
      <c r="AQF591" s="37"/>
      <c r="AQG591" s="37"/>
      <c r="AQH591" s="37"/>
      <c r="AQI591" s="37"/>
      <c r="AQJ591" s="37"/>
      <c r="AQK591" s="37"/>
      <c r="AQL591" s="37"/>
      <c r="AQM591" s="37"/>
      <c r="AQN591" s="37"/>
      <c r="AQO591" s="37"/>
      <c r="AQP591" s="37"/>
      <c r="AQQ591" s="37"/>
      <c r="AQR591" s="37"/>
      <c r="AQS591" s="37"/>
      <c r="AQT591" s="37"/>
      <c r="AQU591" s="37"/>
      <c r="AQV591" s="37"/>
      <c r="AQW591" s="37"/>
      <c r="AQX591" s="37"/>
      <c r="AQY591" s="37"/>
      <c r="AQZ591" s="37"/>
      <c r="ARA591" s="37"/>
      <c r="ARB591" s="37"/>
      <c r="ARC591" s="37"/>
      <c r="ARD591" s="37"/>
      <c r="ARE591" s="37"/>
      <c r="ARF591" s="37"/>
      <c r="ARG591" s="37"/>
      <c r="ARH591" s="37"/>
      <c r="ARI591" s="37"/>
      <c r="ARJ591" s="37"/>
      <c r="ARK591" s="37"/>
      <c r="ARL591" s="37"/>
      <c r="ARM591" s="37"/>
      <c r="ARN591" s="37"/>
      <c r="ARO591" s="37"/>
      <c r="ARP591" s="37"/>
      <c r="ARQ591" s="37"/>
      <c r="ARR591" s="37"/>
      <c r="ARS591" s="37"/>
      <c r="ART591" s="37"/>
      <c r="ARU591" s="37"/>
      <c r="ARV591" s="37"/>
      <c r="ARW591" s="37"/>
      <c r="ARX591" s="37"/>
      <c r="ARY591" s="37"/>
      <c r="ARZ591" s="37"/>
      <c r="ASA591" s="37"/>
      <c r="ASB591" s="37"/>
      <c r="ASC591" s="37"/>
      <c r="ASD591" s="37"/>
      <c r="ASE591" s="37"/>
      <c r="ASF591" s="37"/>
      <c r="ASG591" s="37"/>
      <c r="ASH591" s="37"/>
      <c r="ASI591" s="37"/>
      <c r="ASJ591" s="37"/>
      <c r="ASK591" s="37"/>
      <c r="ASL591" s="37"/>
      <c r="ASM591" s="37"/>
      <c r="ASN591" s="37"/>
      <c r="ASO591" s="37"/>
      <c r="ASP591" s="37"/>
      <c r="ASQ591" s="37"/>
      <c r="ASR591" s="37"/>
      <c r="ASS591" s="37"/>
      <c r="AST591" s="37"/>
      <c r="ASU591" s="37"/>
      <c r="ASV591" s="37"/>
      <c r="ASW591" s="37"/>
      <c r="ASX591" s="37"/>
      <c r="ASY591" s="37"/>
      <c r="ASZ591" s="37"/>
      <c r="ATA591" s="37"/>
      <c r="ATB591" s="37"/>
      <c r="ATC591" s="37"/>
      <c r="ATD591" s="37"/>
      <c r="ATE591" s="37"/>
      <c r="ATF591" s="37"/>
      <c r="ATG591" s="37"/>
      <c r="ATH591" s="37"/>
      <c r="ATI591" s="37"/>
      <c r="ATJ591" s="37"/>
      <c r="ATK591" s="37"/>
      <c r="ATL591" s="37"/>
      <c r="ATM591" s="37"/>
      <c r="ATN591" s="37"/>
      <c r="ATO591" s="37"/>
      <c r="ATP591" s="37"/>
      <c r="ATQ591" s="37"/>
      <c r="ATR591" s="37"/>
      <c r="ATS591" s="37"/>
      <c r="ATT591" s="37"/>
      <c r="ATU591" s="37"/>
      <c r="ATV591" s="37"/>
      <c r="ATW591" s="37"/>
      <c r="ATX591" s="37"/>
      <c r="ATY591" s="37"/>
      <c r="ATZ591" s="37"/>
      <c r="AUA591" s="37"/>
      <c r="AUB591" s="37"/>
      <c r="AUC591" s="37"/>
      <c r="AUD591" s="37"/>
      <c r="AUE591" s="37"/>
      <c r="AUF591" s="37"/>
      <c r="AUG591" s="37"/>
      <c r="AUH591" s="37"/>
      <c r="AUI591" s="37"/>
      <c r="AUJ591" s="37"/>
      <c r="AUK591" s="37"/>
      <c r="AUL591" s="37"/>
      <c r="AUM591" s="37"/>
      <c r="AUN591" s="37"/>
      <c r="AUO591" s="37"/>
      <c r="AUP591" s="37"/>
      <c r="AUQ591" s="37"/>
      <c r="AUR591" s="37"/>
      <c r="AUS591" s="37"/>
      <c r="AUT591" s="37"/>
      <c r="AUU591" s="37"/>
      <c r="AUV591" s="37"/>
      <c r="AUW591" s="37"/>
      <c r="AUX591" s="37"/>
      <c r="AUY591" s="37"/>
      <c r="AUZ591" s="37"/>
      <c r="AVA591" s="37"/>
      <c r="AVB591" s="37"/>
      <c r="AVC591" s="37"/>
      <c r="AVD591" s="37"/>
      <c r="AVE591" s="37"/>
      <c r="AVF591" s="37"/>
      <c r="AVG591" s="37"/>
      <c r="AVH591" s="37"/>
      <c r="AVI591" s="37"/>
      <c r="AVJ591" s="37"/>
      <c r="AVK591" s="37"/>
      <c r="AVL591" s="37"/>
      <c r="AVM591" s="37"/>
      <c r="AVN591" s="37"/>
      <c r="AVO591" s="37"/>
      <c r="AVP591" s="37"/>
      <c r="AVQ591" s="37"/>
      <c r="AVR591" s="37"/>
      <c r="AVS591" s="37"/>
      <c r="AVT591" s="37"/>
      <c r="AVU591" s="37"/>
      <c r="AVV591" s="37"/>
      <c r="AVW591" s="37"/>
      <c r="AVX591" s="37"/>
      <c r="AVY591" s="37"/>
      <c r="AVZ591" s="37"/>
      <c r="AWA591" s="37"/>
      <c r="AWB591" s="37"/>
      <c r="AWC591" s="37"/>
      <c r="AWD591" s="37"/>
      <c r="AWE591" s="37"/>
      <c r="AWF591" s="37"/>
      <c r="AWG591" s="37"/>
      <c r="AWH591" s="37"/>
      <c r="AWI591" s="37"/>
      <c r="AWJ591" s="37"/>
      <c r="AWK591" s="37"/>
      <c r="AWL591" s="37"/>
      <c r="AWM591" s="37"/>
      <c r="AWN591" s="37"/>
      <c r="AWO591" s="37"/>
      <c r="AWP591" s="37"/>
      <c r="AWQ591" s="37"/>
      <c r="AWR591" s="37"/>
      <c r="AWS591" s="37"/>
      <c r="AWT591" s="37"/>
      <c r="AWU591" s="37"/>
      <c r="AWV591" s="37"/>
      <c r="AWW591" s="37"/>
      <c r="AWX591" s="37"/>
      <c r="AWY591" s="37"/>
      <c r="AWZ591" s="37"/>
      <c r="AXA591" s="37"/>
      <c r="AXB591" s="37"/>
      <c r="AXC591" s="37"/>
      <c r="AXD591" s="37"/>
      <c r="AXE591" s="37"/>
      <c r="AXF591" s="37"/>
      <c r="AXG591" s="37"/>
      <c r="AXH591" s="37"/>
      <c r="AXI591" s="37"/>
      <c r="AXJ591" s="37"/>
      <c r="AXK591" s="37"/>
      <c r="AXL591" s="37"/>
      <c r="AXM591" s="37"/>
      <c r="AXN591" s="37"/>
      <c r="AXO591" s="37"/>
      <c r="AXP591" s="37"/>
      <c r="AXQ591" s="37"/>
      <c r="AXR591" s="37"/>
      <c r="AXS591" s="37"/>
      <c r="AXT591" s="37"/>
      <c r="AXU591" s="37"/>
      <c r="AXV591" s="37"/>
      <c r="AXW591" s="37"/>
      <c r="AXX591" s="37"/>
      <c r="AXY591" s="37"/>
      <c r="AXZ591" s="37"/>
      <c r="AYA591" s="37"/>
      <c r="AYB591" s="37"/>
      <c r="AYC591" s="37"/>
      <c r="AYD591" s="37"/>
      <c r="AYE591" s="37"/>
      <c r="AYF591" s="37"/>
      <c r="AYG591" s="37"/>
      <c r="AYH591" s="37"/>
      <c r="AYI591" s="37"/>
      <c r="AYJ591" s="37"/>
      <c r="AYK591" s="37"/>
      <c r="AYL591" s="37"/>
      <c r="AYM591" s="37"/>
      <c r="AYN591" s="37"/>
      <c r="AYO591" s="37"/>
      <c r="AYP591" s="37"/>
      <c r="AYQ591" s="37"/>
      <c r="AYR591" s="37"/>
      <c r="AYS591" s="37"/>
      <c r="AYT591" s="37"/>
      <c r="AYU591" s="37"/>
      <c r="AYV591" s="37"/>
      <c r="AYW591" s="37"/>
      <c r="AYX591" s="37"/>
      <c r="AYY591" s="37"/>
      <c r="AYZ591" s="37"/>
      <c r="AZA591" s="37"/>
      <c r="AZB591" s="37"/>
      <c r="AZC591" s="37"/>
      <c r="AZD591" s="37"/>
      <c r="AZE591" s="37"/>
      <c r="AZF591" s="37"/>
      <c r="AZG591" s="37"/>
      <c r="AZH591" s="37"/>
      <c r="AZI591" s="37"/>
      <c r="AZJ591" s="37"/>
      <c r="AZK591" s="37"/>
      <c r="AZL591" s="37"/>
      <c r="AZM591" s="37"/>
      <c r="AZN591" s="37"/>
      <c r="AZO591" s="37"/>
      <c r="AZP591" s="37"/>
      <c r="AZQ591" s="37"/>
      <c r="AZR591" s="37"/>
      <c r="AZS591" s="37"/>
      <c r="AZT591" s="37"/>
      <c r="AZU591" s="37"/>
      <c r="AZV591" s="37"/>
      <c r="AZW591" s="37"/>
      <c r="AZX591" s="37"/>
      <c r="AZY591" s="37"/>
      <c r="AZZ591" s="37"/>
      <c r="BAA591" s="37"/>
      <c r="BAB591" s="37"/>
      <c r="BAC591" s="37"/>
      <c r="BAD591" s="37"/>
      <c r="BAE591" s="37"/>
      <c r="BAF591" s="37"/>
      <c r="BAG591" s="37"/>
      <c r="BAH591" s="37"/>
      <c r="BAI591" s="37"/>
      <c r="BAJ591" s="37"/>
      <c r="BAK591" s="37"/>
      <c r="BAL591" s="37"/>
      <c r="BAM591" s="37"/>
      <c r="BAN591" s="37"/>
      <c r="BAO591" s="37"/>
      <c r="BAP591" s="37"/>
      <c r="BAQ591" s="37"/>
      <c r="BAR591" s="37"/>
      <c r="BAS591" s="37"/>
      <c r="BAT591" s="37"/>
      <c r="BAU591" s="37"/>
      <c r="BAV591" s="37"/>
      <c r="BAW591" s="37"/>
      <c r="BAX591" s="37"/>
      <c r="BAY591" s="37"/>
      <c r="BAZ591" s="37"/>
      <c r="BBA591" s="37"/>
      <c r="BBB591" s="37"/>
      <c r="BBC591" s="37"/>
      <c r="BBD591" s="37"/>
      <c r="BBE591" s="37"/>
      <c r="BBF591" s="37"/>
      <c r="BBG591" s="37"/>
      <c r="BBH591" s="37"/>
      <c r="BBI591" s="37"/>
      <c r="BBJ591" s="37"/>
      <c r="BBK591" s="37"/>
      <c r="BBL591" s="37"/>
      <c r="BBM591" s="37"/>
      <c r="BBN591" s="37"/>
      <c r="BBO591" s="37"/>
      <c r="BBP591" s="37"/>
      <c r="BBQ591" s="37"/>
      <c r="BBR591" s="37"/>
      <c r="BBS591" s="37"/>
      <c r="BBT591" s="37"/>
      <c r="BBU591" s="37"/>
      <c r="BBV591" s="37"/>
      <c r="BBW591" s="37"/>
      <c r="BBX591" s="37"/>
      <c r="BBY591" s="37"/>
      <c r="BBZ591" s="37"/>
      <c r="BCA591" s="37"/>
      <c r="BCB591" s="37"/>
      <c r="BCC591" s="37"/>
      <c r="BCD591" s="37"/>
      <c r="BCE591" s="37"/>
      <c r="BCF591" s="37"/>
      <c r="BCG591" s="37"/>
      <c r="BCH591" s="37"/>
      <c r="BCI591" s="37"/>
      <c r="BCJ591" s="37"/>
      <c r="BCK591" s="37"/>
      <c r="BCL591" s="37"/>
      <c r="BCM591" s="37"/>
      <c r="BCN591" s="37"/>
      <c r="BCO591" s="37"/>
      <c r="BCP591" s="37"/>
      <c r="BCQ591" s="37"/>
      <c r="BCR591" s="37"/>
      <c r="BCS591" s="37"/>
      <c r="BCT591" s="37"/>
      <c r="BCU591" s="37"/>
      <c r="BCV591" s="37"/>
      <c r="BCW591" s="37"/>
      <c r="BCX591" s="37"/>
      <c r="BCY591" s="37"/>
      <c r="BCZ591" s="37"/>
      <c r="BDA591" s="37"/>
      <c r="BDB591" s="37"/>
      <c r="BDC591" s="37"/>
      <c r="BDD591" s="37"/>
      <c r="BDE591" s="37"/>
      <c r="BDF591" s="37"/>
      <c r="BDG591" s="37"/>
      <c r="BDH591" s="37"/>
      <c r="BDI591" s="37"/>
      <c r="BDJ591" s="37"/>
      <c r="BDK591" s="37"/>
      <c r="BDL591" s="37"/>
      <c r="BDM591" s="37"/>
      <c r="BDN591" s="37"/>
      <c r="BDO591" s="37"/>
      <c r="BDP591" s="37"/>
      <c r="BDQ591" s="37"/>
      <c r="BDR591" s="37"/>
      <c r="BDS591" s="37"/>
      <c r="BDT591" s="37"/>
      <c r="BDU591" s="37"/>
      <c r="BDV591" s="37"/>
      <c r="BDW591" s="37"/>
      <c r="BDX591" s="37"/>
      <c r="BDY591" s="37"/>
      <c r="BDZ591" s="37"/>
      <c r="BEA591" s="37"/>
      <c r="BEB591" s="37"/>
      <c r="BEC591" s="37"/>
      <c r="BED591" s="37"/>
      <c r="BEE591" s="37"/>
      <c r="BEF591" s="37"/>
      <c r="BEG591" s="37"/>
      <c r="BEH591" s="37"/>
      <c r="BEI591" s="37"/>
      <c r="BEJ591" s="37"/>
      <c r="BEK591" s="37"/>
      <c r="BEL591" s="37"/>
      <c r="BEM591" s="37"/>
      <c r="BEN591" s="37"/>
      <c r="BEO591" s="37"/>
      <c r="BEP591" s="37"/>
      <c r="BEQ591" s="37"/>
      <c r="BER591" s="37"/>
      <c r="BES591" s="37"/>
      <c r="BET591" s="37"/>
      <c r="BEU591" s="37"/>
      <c r="BEV591" s="37"/>
      <c r="BEW591" s="37"/>
      <c r="BEX591" s="37"/>
      <c r="BEY591" s="37"/>
      <c r="BEZ591" s="37"/>
      <c r="BFA591" s="37"/>
      <c r="BFB591" s="37"/>
      <c r="BFC591" s="37"/>
      <c r="BFD591" s="37"/>
      <c r="BFE591" s="37"/>
      <c r="BFF591" s="37"/>
      <c r="BFG591" s="37"/>
      <c r="BFH591" s="37"/>
      <c r="BFI591" s="37"/>
      <c r="BFJ591" s="37"/>
      <c r="BFK591" s="37"/>
      <c r="BFL591" s="37"/>
      <c r="BFM591" s="37"/>
      <c r="BFN591" s="37"/>
      <c r="BFO591" s="37"/>
      <c r="BFP591" s="37"/>
      <c r="BFQ591" s="37"/>
      <c r="BFR591" s="37"/>
      <c r="BFS591" s="37"/>
      <c r="BFT591" s="37"/>
      <c r="BFU591" s="37"/>
      <c r="BFV591" s="37"/>
      <c r="BFW591" s="37"/>
      <c r="BFX591" s="37"/>
      <c r="BFY591" s="37"/>
      <c r="BFZ591" s="37"/>
      <c r="BGA591" s="37"/>
      <c r="BGB591" s="37"/>
      <c r="BGC591" s="37"/>
      <c r="BGD591" s="37"/>
      <c r="BGE591" s="37"/>
      <c r="BGF591" s="37"/>
      <c r="BGG591" s="37"/>
      <c r="BGH591" s="37"/>
      <c r="BGI591" s="37"/>
      <c r="BGJ591" s="37"/>
      <c r="BGK591" s="37"/>
      <c r="BGL591" s="37"/>
      <c r="BGM591" s="37"/>
      <c r="BGN591" s="37"/>
      <c r="BGO591" s="37"/>
      <c r="BGP591" s="37"/>
      <c r="BGQ591" s="37"/>
      <c r="BGR591" s="37"/>
      <c r="BGS591" s="37"/>
      <c r="BGT591" s="37"/>
      <c r="BGU591" s="37"/>
      <c r="BGV591" s="37"/>
      <c r="BGW591" s="37"/>
      <c r="BGX591" s="37"/>
      <c r="BGY591" s="37"/>
      <c r="BGZ591" s="37"/>
      <c r="BHA591" s="37"/>
      <c r="BHB591" s="37"/>
      <c r="BHC591" s="37"/>
      <c r="BHD591" s="37"/>
      <c r="BHE591" s="37"/>
      <c r="BHF591" s="37"/>
      <c r="BHG591" s="37"/>
      <c r="BHH591" s="37"/>
      <c r="BHI591" s="37"/>
      <c r="BHJ591" s="37"/>
      <c r="BHK591" s="37"/>
      <c r="BHL591" s="37"/>
      <c r="BHM591" s="37"/>
      <c r="BHN591" s="37"/>
      <c r="BHO591" s="37"/>
      <c r="BHP591" s="37"/>
      <c r="BHQ591" s="37"/>
      <c r="BHR591" s="37"/>
      <c r="BHS591" s="37"/>
      <c r="BHT591" s="37"/>
      <c r="BHU591" s="37"/>
      <c r="BHV591" s="37"/>
      <c r="BHW591" s="37"/>
      <c r="BHX591" s="37"/>
      <c r="BHY591" s="37"/>
      <c r="BHZ591" s="37"/>
      <c r="BIA591" s="37"/>
      <c r="BIB591" s="37"/>
      <c r="BIC591" s="37"/>
      <c r="BID591" s="37"/>
      <c r="BIE591" s="37"/>
      <c r="BIF591" s="37"/>
      <c r="BIG591" s="37"/>
      <c r="BIH591" s="37"/>
      <c r="BII591" s="37"/>
      <c r="BIJ591" s="37"/>
      <c r="BIK591" s="37"/>
      <c r="BIL591" s="37"/>
      <c r="BIM591" s="37"/>
      <c r="BIN591" s="37"/>
      <c r="BIO591" s="37"/>
      <c r="BIP591" s="37"/>
      <c r="BIQ591" s="37"/>
      <c r="BIR591" s="37"/>
      <c r="BIS591" s="37"/>
      <c r="BIT591" s="37"/>
      <c r="BIU591" s="37"/>
      <c r="BIV591" s="37"/>
      <c r="BIW591" s="37"/>
      <c r="BIX591" s="37"/>
      <c r="BIY591" s="37"/>
      <c r="BIZ591" s="37"/>
      <c r="BJA591" s="37"/>
      <c r="BJB591" s="37"/>
      <c r="BJC591" s="37"/>
      <c r="BJD591" s="37"/>
      <c r="BJE591" s="37"/>
      <c r="BJF591" s="37"/>
      <c r="BJG591" s="37"/>
      <c r="BJH591" s="37"/>
      <c r="BJI591" s="37"/>
      <c r="BJJ591" s="37"/>
      <c r="BJK591" s="37"/>
      <c r="BJL591" s="37"/>
      <c r="BJM591" s="37"/>
      <c r="BJN591" s="37"/>
      <c r="BJO591" s="37"/>
      <c r="BJP591" s="37"/>
      <c r="BJQ591" s="37"/>
      <c r="BJR591" s="37"/>
      <c r="BJS591" s="37"/>
      <c r="BJT591" s="37"/>
      <c r="BJU591" s="37"/>
      <c r="BJV591" s="37"/>
      <c r="BJW591" s="37"/>
      <c r="BJX591" s="37"/>
      <c r="BJY591" s="37"/>
      <c r="BJZ591" s="37"/>
      <c r="BKA591" s="37"/>
      <c r="BKB591" s="37"/>
      <c r="BKC591" s="37"/>
      <c r="BKD591" s="37"/>
      <c r="BKE591" s="37"/>
      <c r="BKF591" s="37"/>
      <c r="BKG591" s="37"/>
      <c r="BKH591" s="37"/>
      <c r="BKI591" s="37"/>
      <c r="BKJ591" s="37"/>
      <c r="BKK591" s="37"/>
      <c r="BKL591" s="37"/>
      <c r="BKM591" s="37"/>
      <c r="BKN591" s="37"/>
      <c r="BKO591" s="37"/>
      <c r="BKP591" s="37"/>
      <c r="BKQ591" s="37"/>
      <c r="BKR591" s="37"/>
      <c r="BKS591" s="37"/>
      <c r="BKT591" s="37"/>
      <c r="BKU591" s="37"/>
      <c r="BKV591" s="37"/>
      <c r="BKW591" s="37"/>
      <c r="BKX591" s="37"/>
      <c r="BKY591" s="37"/>
      <c r="BKZ591" s="37"/>
      <c r="BLA591" s="37"/>
      <c r="BLB591" s="37"/>
      <c r="BLC591" s="37"/>
      <c r="BLD591" s="37"/>
      <c r="BLE591" s="37"/>
      <c r="BLF591" s="37"/>
      <c r="BLG591" s="37"/>
      <c r="BLH591" s="37"/>
      <c r="BLI591" s="37"/>
      <c r="BLJ591" s="37"/>
      <c r="BLK591" s="37"/>
      <c r="BLL591" s="37"/>
      <c r="BLM591" s="37"/>
      <c r="BLN591" s="37"/>
      <c r="BLO591" s="37"/>
      <c r="BLP591" s="37"/>
      <c r="BLQ591" s="37"/>
      <c r="BLR591" s="37"/>
      <c r="BLS591" s="37"/>
      <c r="BLT591" s="37"/>
      <c r="BLU591" s="37"/>
      <c r="BLV591" s="37"/>
      <c r="BLW591" s="37"/>
      <c r="BLX591" s="37"/>
      <c r="BLY591" s="37"/>
      <c r="BLZ591" s="37"/>
      <c r="BMA591" s="37"/>
      <c r="BMB591" s="37"/>
      <c r="BMC591" s="37"/>
      <c r="BMD591" s="37"/>
      <c r="BME591" s="37"/>
      <c r="BMF591" s="37"/>
      <c r="BMG591" s="37"/>
      <c r="BMH591" s="37"/>
      <c r="BMI591" s="37"/>
      <c r="BMJ591" s="37"/>
      <c r="BMK591" s="37"/>
      <c r="BML591" s="37"/>
      <c r="BMM591" s="37"/>
      <c r="BMN591" s="37"/>
      <c r="BMO591" s="37"/>
      <c r="BMP591" s="37"/>
      <c r="BMQ591" s="37"/>
      <c r="BMR591" s="37"/>
      <c r="BMS591" s="37"/>
      <c r="BMT591" s="37"/>
      <c r="BMU591" s="37"/>
      <c r="BMV591" s="37"/>
      <c r="BMW591" s="37"/>
      <c r="BMX591" s="37"/>
      <c r="BMY591" s="37"/>
      <c r="BMZ591" s="37"/>
      <c r="BNA591" s="37"/>
      <c r="BNB591" s="37"/>
      <c r="BNC591" s="37"/>
      <c r="BND591" s="37"/>
      <c r="BNE591" s="37"/>
      <c r="BNF591" s="37"/>
      <c r="BNG591" s="37"/>
      <c r="BNH591" s="37"/>
      <c r="BNI591" s="37"/>
      <c r="BNJ591" s="37"/>
      <c r="BNK591" s="37"/>
      <c r="BNL591" s="37"/>
      <c r="BNM591" s="37"/>
      <c r="BNN591" s="37"/>
      <c r="BNO591" s="37"/>
      <c r="BNP591" s="37"/>
      <c r="BNQ591" s="37"/>
      <c r="BNR591" s="37"/>
      <c r="BNS591" s="37"/>
      <c r="BNT591" s="37"/>
      <c r="BNU591" s="37"/>
      <c r="BNV591" s="37"/>
      <c r="BNW591" s="37"/>
      <c r="BNX591" s="37"/>
      <c r="BNY591" s="37"/>
      <c r="BNZ591" s="37"/>
      <c r="BOA591" s="37"/>
      <c r="BOB591" s="37"/>
      <c r="BOC591" s="37"/>
      <c r="BOD591" s="37"/>
      <c r="BOE591" s="37"/>
      <c r="BOF591" s="37"/>
      <c r="BOG591" s="37"/>
      <c r="BOH591" s="37"/>
      <c r="BOI591" s="37"/>
      <c r="BOJ591" s="37"/>
      <c r="BOK591" s="37"/>
      <c r="BOL591" s="37"/>
      <c r="BOM591" s="37"/>
      <c r="BON591" s="37"/>
      <c r="BOO591" s="37"/>
      <c r="BOP591" s="37"/>
      <c r="BOQ591" s="37"/>
      <c r="BOR591" s="37"/>
      <c r="BOS591" s="37"/>
      <c r="BOT591" s="37"/>
      <c r="BOU591" s="37"/>
      <c r="BOV591" s="37"/>
      <c r="BOW591" s="37"/>
      <c r="BOX591" s="37"/>
      <c r="BOY591" s="37"/>
      <c r="BOZ591" s="37"/>
      <c r="BPA591" s="37"/>
      <c r="BPB591" s="37"/>
      <c r="BPC591" s="37"/>
      <c r="BPD591" s="37"/>
      <c r="BPE591" s="37"/>
      <c r="BPF591" s="37"/>
      <c r="BPG591" s="37"/>
      <c r="BPH591" s="37"/>
      <c r="BPI591" s="37"/>
      <c r="BPJ591" s="37"/>
      <c r="BPK591" s="37"/>
      <c r="BPL591" s="37"/>
      <c r="BPM591" s="37"/>
      <c r="BPN591" s="37"/>
      <c r="BPO591" s="37"/>
      <c r="BPP591" s="37"/>
      <c r="BPQ591" s="37"/>
      <c r="BPR591" s="37"/>
      <c r="BPS591" s="37"/>
      <c r="BPT591" s="37"/>
      <c r="BPU591" s="37"/>
      <c r="BPV591" s="37"/>
      <c r="BPW591" s="37"/>
      <c r="BPX591" s="37"/>
      <c r="BPY591" s="37"/>
      <c r="BPZ591" s="37"/>
      <c r="BQA591" s="37"/>
      <c r="BQB591" s="37"/>
      <c r="BQC591" s="37"/>
      <c r="BQD591" s="37"/>
      <c r="BQE591" s="37"/>
      <c r="BQF591" s="37"/>
      <c r="BQG591" s="37"/>
      <c r="BQH591" s="37"/>
      <c r="BQI591" s="37"/>
      <c r="BQJ591" s="37"/>
      <c r="BQK591" s="37"/>
      <c r="BQL591" s="37"/>
      <c r="BQM591" s="37"/>
      <c r="BQN591" s="37"/>
      <c r="BQO591" s="37"/>
      <c r="BQP591" s="37"/>
      <c r="BQQ591" s="37"/>
      <c r="BQR591" s="37"/>
      <c r="BQS591" s="37"/>
      <c r="BQT591" s="37"/>
      <c r="BQU591" s="37"/>
      <c r="BQV591" s="37"/>
      <c r="BQW591" s="37"/>
      <c r="BQX591" s="37"/>
      <c r="BQY591" s="37"/>
      <c r="BQZ591" s="37"/>
      <c r="BRA591" s="37"/>
      <c r="BRB591" s="37"/>
      <c r="BRC591" s="37"/>
      <c r="BRD591" s="37"/>
      <c r="BRE591" s="37"/>
      <c r="BRF591" s="37"/>
      <c r="BRG591" s="37"/>
      <c r="BRH591" s="37"/>
      <c r="BRI591" s="37"/>
      <c r="BRJ591" s="37"/>
      <c r="BRK591" s="37"/>
      <c r="BRL591" s="37"/>
      <c r="BRM591" s="37"/>
      <c r="BRN591" s="37"/>
      <c r="BRO591" s="37"/>
      <c r="BRP591" s="37"/>
      <c r="BRQ591" s="37"/>
      <c r="BRR591" s="37"/>
      <c r="BRS591" s="37"/>
      <c r="BRT591" s="37"/>
      <c r="BRU591" s="37"/>
      <c r="BRV591" s="37"/>
      <c r="BRW591" s="37"/>
      <c r="BRX591" s="37"/>
      <c r="BRY591" s="37"/>
      <c r="BRZ591" s="37"/>
      <c r="BSA591" s="37"/>
      <c r="BSB591" s="37"/>
      <c r="BSC591" s="37"/>
      <c r="BSD591" s="37"/>
      <c r="BSE591" s="37"/>
      <c r="BSF591" s="37"/>
      <c r="BSG591" s="37"/>
      <c r="BSH591" s="37"/>
      <c r="BSI591" s="37"/>
      <c r="BSJ591" s="37"/>
      <c r="BSK591" s="37"/>
      <c r="BSL591" s="37"/>
      <c r="BSM591" s="37"/>
      <c r="BSN591" s="37"/>
      <c r="BSO591" s="37"/>
      <c r="BSP591" s="37"/>
      <c r="BSQ591" s="37"/>
      <c r="BSR591" s="37"/>
      <c r="BSS591" s="37"/>
      <c r="BST591" s="37"/>
      <c r="BSU591" s="37"/>
      <c r="BSV591" s="37"/>
      <c r="BSW591" s="37"/>
      <c r="BSX591" s="37"/>
      <c r="BSY591" s="37"/>
      <c r="BSZ591" s="37"/>
      <c r="BTA591" s="37"/>
      <c r="BTB591" s="37"/>
      <c r="BTC591" s="37"/>
      <c r="BTD591" s="37"/>
      <c r="BTE591" s="37"/>
      <c r="BTF591" s="37"/>
      <c r="BTG591" s="37"/>
      <c r="BTH591" s="37"/>
      <c r="BTI591" s="37"/>
      <c r="BTJ591" s="37"/>
      <c r="BTK591" s="37"/>
      <c r="BTL591" s="37"/>
      <c r="BTM591" s="37"/>
      <c r="BTN591" s="37"/>
      <c r="BTO591" s="37"/>
      <c r="BTP591" s="37"/>
      <c r="BTQ591" s="37"/>
      <c r="BTR591" s="37"/>
      <c r="BTS591" s="37"/>
      <c r="BTT591" s="37"/>
      <c r="BTU591" s="37"/>
      <c r="BTV591" s="37"/>
      <c r="BTW591" s="37"/>
      <c r="BTX591" s="37"/>
      <c r="BTY591" s="37"/>
      <c r="BTZ591" s="37"/>
      <c r="BUA591" s="37"/>
      <c r="BUB591" s="37"/>
      <c r="BUC591" s="37"/>
      <c r="BUD591" s="37"/>
      <c r="BUE591" s="37"/>
      <c r="BUF591" s="37"/>
      <c r="BUG591" s="37"/>
      <c r="BUH591" s="37"/>
      <c r="BUI591" s="37"/>
      <c r="BUJ591" s="37"/>
      <c r="BUK591" s="37"/>
      <c r="BUL591" s="37"/>
      <c r="BUM591" s="37"/>
      <c r="BUN591" s="37"/>
      <c r="BUO591" s="37"/>
      <c r="BUP591" s="37"/>
      <c r="BUQ591" s="37"/>
      <c r="BUR591" s="37"/>
      <c r="BUS591" s="37"/>
      <c r="BUT591" s="37"/>
      <c r="BUU591" s="37"/>
      <c r="BUV591" s="37"/>
      <c r="BUW591" s="37"/>
      <c r="BUX591" s="37"/>
      <c r="BUY591" s="37"/>
      <c r="BUZ591" s="37"/>
      <c r="BVA591" s="37"/>
      <c r="BVB591" s="37"/>
      <c r="BVC591" s="37"/>
      <c r="BVD591" s="37"/>
      <c r="BVE591" s="37"/>
      <c r="BVF591" s="37"/>
      <c r="BVG591" s="37"/>
      <c r="BVH591" s="37"/>
      <c r="BVI591" s="37"/>
      <c r="BVJ591" s="37"/>
      <c r="BVK591" s="37"/>
      <c r="BVL591" s="37"/>
      <c r="BVM591" s="37"/>
      <c r="BVN591" s="37"/>
      <c r="BVO591" s="37"/>
      <c r="BVP591" s="37"/>
      <c r="BVQ591" s="37"/>
      <c r="BVR591" s="37"/>
      <c r="BVS591" s="37"/>
      <c r="BVT591" s="37"/>
      <c r="BVU591" s="37"/>
      <c r="BVV591" s="37"/>
      <c r="BVW591" s="37"/>
      <c r="BVX591" s="37"/>
      <c r="BVY591" s="37"/>
      <c r="BVZ591" s="37"/>
      <c r="BWA591" s="37"/>
      <c r="BWB591" s="37"/>
      <c r="BWC591" s="37"/>
      <c r="BWD591" s="37"/>
      <c r="BWE591" s="37"/>
      <c r="BWF591" s="37"/>
      <c r="BWG591" s="37"/>
      <c r="BWH591" s="37"/>
      <c r="BWI591" s="37"/>
      <c r="BWJ591" s="37"/>
      <c r="BWK591" s="37"/>
      <c r="BWL591" s="37"/>
      <c r="BWM591" s="37"/>
      <c r="BWN591" s="37"/>
      <c r="BWO591" s="37"/>
      <c r="BWP591" s="37"/>
      <c r="BWQ591" s="37"/>
      <c r="BWR591" s="37"/>
      <c r="BWS591" s="37"/>
      <c r="BWT591" s="37"/>
      <c r="BWU591" s="37"/>
      <c r="BWV591" s="37"/>
      <c r="BWW591" s="37"/>
      <c r="BWX591" s="37"/>
      <c r="BWY591" s="37"/>
      <c r="BWZ591" s="37"/>
      <c r="BXA591" s="37"/>
      <c r="BXB591" s="37"/>
      <c r="BXC591" s="37"/>
      <c r="BXD591" s="37"/>
      <c r="BXE591" s="37"/>
      <c r="BXF591" s="37"/>
      <c r="BXG591" s="37"/>
      <c r="BXH591" s="37"/>
      <c r="BXI591" s="37"/>
      <c r="BXJ591" s="37"/>
      <c r="BXK591" s="37"/>
      <c r="BXL591" s="37"/>
      <c r="BXM591" s="37"/>
      <c r="BXN591" s="37"/>
      <c r="BXO591" s="37"/>
      <c r="BXP591" s="37"/>
      <c r="BXQ591" s="37"/>
      <c r="BXR591" s="37"/>
      <c r="BXS591" s="37"/>
      <c r="BXT591" s="37"/>
      <c r="BXU591" s="37"/>
      <c r="BXV591" s="37"/>
      <c r="BXW591" s="37"/>
      <c r="BXX591" s="37"/>
      <c r="BXY591" s="37"/>
      <c r="BXZ591" s="37"/>
      <c r="BYA591" s="37"/>
      <c r="BYB591" s="37"/>
      <c r="BYC591" s="37"/>
      <c r="BYD591" s="37"/>
      <c r="BYE591" s="37"/>
      <c r="BYF591" s="37"/>
      <c r="BYG591" s="37"/>
      <c r="BYH591" s="37"/>
      <c r="BYI591" s="37"/>
      <c r="BYJ591" s="37"/>
      <c r="BYK591" s="37"/>
      <c r="BYL591" s="37"/>
      <c r="BYM591" s="37"/>
      <c r="BYN591" s="37"/>
      <c r="BYO591" s="37"/>
      <c r="BYP591" s="37"/>
      <c r="BYQ591" s="37"/>
      <c r="BYR591" s="37"/>
      <c r="BYS591" s="37"/>
      <c r="BYT591" s="37"/>
      <c r="BYU591" s="37"/>
      <c r="BYV591" s="37"/>
      <c r="BYW591" s="37"/>
      <c r="BYX591" s="37"/>
      <c r="BYY591" s="37"/>
      <c r="BYZ591" s="37"/>
      <c r="BZA591" s="37"/>
      <c r="BZB591" s="37"/>
      <c r="BZC591" s="37"/>
      <c r="BZD591" s="37"/>
      <c r="BZE591" s="37"/>
      <c r="BZF591" s="37"/>
      <c r="BZG591" s="37"/>
      <c r="BZH591" s="37"/>
      <c r="BZI591" s="37"/>
      <c r="BZJ591" s="37"/>
      <c r="BZK591" s="37"/>
      <c r="BZL591" s="37"/>
      <c r="BZM591" s="37"/>
      <c r="BZN591" s="37"/>
      <c r="BZO591" s="37"/>
      <c r="BZP591" s="37"/>
      <c r="BZQ591" s="37"/>
      <c r="BZR591" s="37"/>
      <c r="BZS591" s="37"/>
      <c r="BZT591" s="37"/>
      <c r="BZU591" s="37"/>
      <c r="BZV591" s="37"/>
      <c r="BZW591" s="37"/>
      <c r="BZX591" s="37"/>
      <c r="BZY591" s="37"/>
      <c r="BZZ591" s="37"/>
      <c r="CAA591" s="37"/>
      <c r="CAB591" s="37"/>
      <c r="CAC591" s="37"/>
      <c r="CAD591" s="37"/>
      <c r="CAE591" s="37"/>
      <c r="CAF591" s="37"/>
      <c r="CAG591" s="37"/>
      <c r="CAH591" s="37"/>
      <c r="CAI591" s="37"/>
      <c r="CAJ591" s="37"/>
      <c r="CAK591" s="37"/>
      <c r="CAL591" s="37"/>
      <c r="CAM591" s="37"/>
      <c r="CAN591" s="37"/>
      <c r="CAO591" s="37"/>
      <c r="CAP591" s="37"/>
      <c r="CAQ591" s="37"/>
      <c r="CAR591" s="37"/>
      <c r="CAS591" s="37"/>
      <c r="CAT591" s="37"/>
      <c r="CAU591" s="37"/>
      <c r="CAV591" s="37"/>
      <c r="CAW591" s="37"/>
      <c r="CAX591" s="37"/>
      <c r="CAY591" s="37"/>
      <c r="CAZ591" s="37"/>
      <c r="CBA591" s="37"/>
      <c r="CBB591" s="37"/>
      <c r="CBC591" s="37"/>
      <c r="CBD591" s="37"/>
      <c r="CBE591" s="37"/>
      <c r="CBF591" s="37"/>
      <c r="CBG591" s="37"/>
      <c r="CBH591" s="37"/>
      <c r="CBI591" s="37"/>
      <c r="CBJ591" s="37"/>
      <c r="CBK591" s="37"/>
      <c r="CBL591" s="37"/>
      <c r="CBM591" s="37"/>
      <c r="CBN591" s="37"/>
      <c r="CBO591" s="37"/>
      <c r="CBP591" s="37"/>
      <c r="CBQ591" s="37"/>
      <c r="CBR591" s="37"/>
      <c r="CBS591" s="37"/>
      <c r="CBT591" s="37"/>
      <c r="CBU591" s="37"/>
      <c r="CBV591" s="37"/>
      <c r="CBW591" s="37"/>
      <c r="CBX591" s="37"/>
      <c r="CBY591" s="37"/>
      <c r="CBZ591" s="37"/>
      <c r="CCA591" s="37"/>
      <c r="CCB591" s="37"/>
      <c r="CCC591" s="37"/>
      <c r="CCD591" s="37"/>
      <c r="CCE591" s="37"/>
      <c r="CCF591" s="37"/>
      <c r="CCG591" s="37"/>
      <c r="CCH591" s="37"/>
      <c r="CCI591" s="37"/>
      <c r="CCJ591" s="37"/>
      <c r="CCK591" s="37"/>
      <c r="CCL591" s="37"/>
      <c r="CCM591" s="37"/>
      <c r="CCN591" s="37"/>
      <c r="CCO591" s="37"/>
      <c r="CCP591" s="37"/>
      <c r="CCQ591" s="37"/>
      <c r="CCR591" s="37"/>
      <c r="CCS591" s="37"/>
      <c r="CCT591" s="37"/>
      <c r="CCU591" s="37"/>
      <c r="CCV591" s="37"/>
      <c r="CCW591" s="37"/>
      <c r="CCX591" s="37"/>
      <c r="CCY591" s="37"/>
      <c r="CCZ591" s="37"/>
      <c r="CDA591" s="37"/>
      <c r="CDB591" s="37"/>
      <c r="CDC591" s="37"/>
      <c r="CDD591" s="37"/>
      <c r="CDE591" s="37"/>
      <c r="CDF591" s="37"/>
      <c r="CDG591" s="37"/>
      <c r="CDH591" s="37"/>
      <c r="CDI591" s="37"/>
      <c r="CDJ591" s="37"/>
      <c r="CDK591" s="37"/>
      <c r="CDL591" s="37"/>
      <c r="CDM591" s="37"/>
      <c r="CDN591" s="37"/>
      <c r="CDO591" s="37"/>
      <c r="CDP591" s="37"/>
      <c r="CDQ591" s="37"/>
      <c r="CDR591" s="37"/>
      <c r="CDS591" s="37"/>
      <c r="CDT591" s="37"/>
      <c r="CDU591" s="37"/>
      <c r="CDV591" s="37"/>
      <c r="CDW591" s="37"/>
      <c r="CDX591" s="37"/>
      <c r="CDY591" s="37"/>
      <c r="CDZ591" s="37"/>
      <c r="CEA591" s="37"/>
      <c r="CEB591" s="37"/>
      <c r="CEC591" s="37"/>
      <c r="CED591" s="37"/>
      <c r="CEE591" s="37"/>
      <c r="CEF591" s="37"/>
      <c r="CEG591" s="37"/>
      <c r="CEH591" s="37"/>
      <c r="CEI591" s="37"/>
      <c r="CEJ591" s="37"/>
      <c r="CEK591" s="37"/>
      <c r="CEL591" s="37"/>
      <c r="CEM591" s="37"/>
      <c r="CEN591" s="37"/>
      <c r="CEO591" s="37"/>
      <c r="CEP591" s="37"/>
      <c r="CEQ591" s="37"/>
      <c r="CER591" s="37"/>
      <c r="CES591" s="37"/>
      <c r="CET591" s="37"/>
      <c r="CEU591" s="37"/>
      <c r="CEV591" s="37"/>
      <c r="CEW591" s="37"/>
      <c r="CEX591" s="37"/>
      <c r="CEY591" s="37"/>
      <c r="CEZ591" s="37"/>
    </row>
    <row r="592" spans="1:2184" s="163" customFormat="1" ht="30.75" customHeight="1">
      <c r="A592" s="984"/>
      <c r="B592" s="894">
        <v>70141500</v>
      </c>
      <c r="C592" s="973" t="s">
        <v>841</v>
      </c>
      <c r="D592" s="955" t="s">
        <v>140</v>
      </c>
      <c r="E592" s="973" t="s">
        <v>344</v>
      </c>
      <c r="F592" s="973" t="s">
        <v>963</v>
      </c>
      <c r="G592" s="973" t="s">
        <v>964</v>
      </c>
      <c r="H592" s="960">
        <v>2057450000</v>
      </c>
      <c r="I592" s="982">
        <v>2057450000</v>
      </c>
      <c r="J592" s="973" t="s">
        <v>211</v>
      </c>
      <c r="K592" s="973" t="s">
        <v>965</v>
      </c>
      <c r="L592" s="961" t="s">
        <v>843</v>
      </c>
      <c r="M592" s="964" t="s">
        <v>765</v>
      </c>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c r="CT592" s="37"/>
      <c r="CU592" s="37"/>
      <c r="CV592" s="37"/>
      <c r="CW592" s="37"/>
      <c r="CX592" s="37"/>
      <c r="CY592" s="37"/>
      <c r="CZ592" s="37"/>
      <c r="DA592" s="37"/>
      <c r="DB592" s="37"/>
      <c r="DC592" s="37"/>
      <c r="DD592" s="37"/>
      <c r="DE592" s="37"/>
      <c r="DF592" s="37"/>
      <c r="DG592" s="37"/>
      <c r="DH592" s="37"/>
      <c r="DI592" s="37"/>
      <c r="DJ592" s="37"/>
      <c r="DK592" s="37"/>
      <c r="DL592" s="37"/>
      <c r="DM592" s="37"/>
      <c r="DN592" s="37"/>
      <c r="DO592" s="37"/>
      <c r="DP592" s="37"/>
      <c r="DQ592" s="37"/>
      <c r="DR592" s="37"/>
      <c r="DS592" s="37"/>
      <c r="DT592" s="37"/>
      <c r="DU592" s="37"/>
      <c r="DV592" s="37"/>
      <c r="DW592" s="37"/>
      <c r="DX592" s="37"/>
      <c r="DY592" s="37"/>
      <c r="DZ592" s="37"/>
      <c r="EA592" s="37"/>
      <c r="EB592" s="37"/>
      <c r="EC592" s="37"/>
      <c r="ED592" s="37"/>
      <c r="EE592" s="37"/>
      <c r="EF592" s="37"/>
      <c r="EG592" s="37"/>
      <c r="EH592" s="37"/>
      <c r="EI592" s="37"/>
      <c r="EJ592" s="37"/>
      <c r="EK592" s="37"/>
      <c r="EL592" s="37"/>
      <c r="EM592" s="37"/>
      <c r="EN592" s="37"/>
      <c r="EO592" s="37"/>
      <c r="EP592" s="37"/>
      <c r="EQ592" s="37"/>
      <c r="ER592" s="37"/>
      <c r="ES592" s="37"/>
      <c r="ET592" s="37"/>
      <c r="EU592" s="37"/>
      <c r="EV592" s="37"/>
      <c r="EW592" s="37"/>
      <c r="EX592" s="37"/>
      <c r="EY592" s="37"/>
      <c r="EZ592" s="37"/>
      <c r="FA592" s="37"/>
      <c r="FB592" s="37"/>
      <c r="FC592" s="37"/>
      <c r="FD592" s="37"/>
      <c r="FE592" s="37"/>
      <c r="FF592" s="37"/>
      <c r="FG592" s="37"/>
      <c r="FH592" s="37"/>
      <c r="FI592" s="37"/>
      <c r="FJ592" s="37"/>
      <c r="FK592" s="37"/>
      <c r="FL592" s="37"/>
      <c r="FM592" s="37"/>
      <c r="FN592" s="37"/>
      <c r="FO592" s="37"/>
      <c r="FP592" s="37"/>
      <c r="FQ592" s="37"/>
      <c r="FR592" s="37"/>
      <c r="FS592" s="37"/>
      <c r="FT592" s="37"/>
      <c r="FU592" s="37"/>
      <c r="FV592" s="37"/>
      <c r="FW592" s="37"/>
      <c r="FX592" s="37"/>
      <c r="FY592" s="37"/>
      <c r="FZ592" s="37"/>
      <c r="GA592" s="37"/>
      <c r="GB592" s="37"/>
      <c r="GC592" s="37"/>
      <c r="GD592" s="37"/>
      <c r="GE592" s="37"/>
      <c r="GF592" s="37"/>
      <c r="GG592" s="37"/>
      <c r="GH592" s="37"/>
      <c r="GI592" s="37"/>
      <c r="GJ592" s="37"/>
      <c r="GK592" s="37"/>
      <c r="GL592" s="37"/>
      <c r="GM592" s="37"/>
      <c r="GN592" s="37"/>
      <c r="GO592" s="37"/>
      <c r="GP592" s="37"/>
      <c r="GQ592" s="37"/>
      <c r="GR592" s="37"/>
      <c r="GS592" s="37"/>
      <c r="GT592" s="37"/>
      <c r="GU592" s="37"/>
      <c r="GV592" s="37"/>
      <c r="GW592" s="37"/>
      <c r="GX592" s="37"/>
      <c r="GY592" s="37"/>
      <c r="GZ592" s="37"/>
      <c r="HA592" s="37"/>
      <c r="HB592" s="37"/>
      <c r="HC592" s="37"/>
      <c r="HD592" s="37"/>
      <c r="HE592" s="37"/>
      <c r="HF592" s="37"/>
      <c r="HG592" s="37"/>
      <c r="HH592" s="37"/>
      <c r="HI592" s="37"/>
      <c r="HJ592" s="37"/>
      <c r="HK592" s="37"/>
      <c r="HL592" s="37"/>
      <c r="HM592" s="37"/>
      <c r="HN592" s="37"/>
      <c r="HO592" s="37"/>
      <c r="HP592" s="37"/>
      <c r="HQ592" s="37"/>
      <c r="HR592" s="37"/>
      <c r="HS592" s="37"/>
      <c r="HT592" s="37"/>
      <c r="HU592" s="37"/>
      <c r="HV592" s="37"/>
      <c r="HW592" s="37"/>
      <c r="HX592" s="37"/>
      <c r="HY592" s="37"/>
      <c r="HZ592" s="37"/>
      <c r="IA592" s="37"/>
      <c r="IB592" s="37"/>
      <c r="IC592" s="37"/>
      <c r="ID592" s="37"/>
      <c r="IE592" s="37"/>
      <c r="IF592" s="37"/>
      <c r="IG592" s="37"/>
      <c r="IH592" s="37"/>
      <c r="II592" s="37"/>
      <c r="IJ592" s="37"/>
      <c r="IK592" s="37"/>
      <c r="IL592" s="37"/>
      <c r="IM592" s="37"/>
      <c r="IN592" s="37"/>
      <c r="IO592" s="37"/>
      <c r="IP592" s="37"/>
      <c r="IQ592" s="37"/>
      <c r="IR592" s="37"/>
      <c r="IS592" s="37"/>
      <c r="IT592" s="37"/>
      <c r="IU592" s="37"/>
      <c r="IV592" s="37"/>
      <c r="IW592" s="37"/>
      <c r="IX592" s="37"/>
      <c r="IY592" s="37"/>
      <c r="IZ592" s="37"/>
      <c r="JA592" s="37"/>
      <c r="JB592" s="37"/>
      <c r="JC592" s="37"/>
      <c r="JD592" s="37"/>
      <c r="JE592" s="37"/>
      <c r="JF592" s="37"/>
      <c r="JG592" s="37"/>
      <c r="JH592" s="37"/>
      <c r="JI592" s="37"/>
      <c r="JJ592" s="37"/>
      <c r="JK592" s="37"/>
      <c r="JL592" s="37"/>
      <c r="JM592" s="37"/>
      <c r="JN592" s="37"/>
      <c r="JO592" s="37"/>
      <c r="JP592" s="37"/>
      <c r="JQ592" s="37"/>
      <c r="JR592" s="37"/>
      <c r="JS592" s="37"/>
      <c r="JT592" s="37"/>
      <c r="JU592" s="37"/>
      <c r="JV592" s="37"/>
      <c r="JW592" s="37"/>
      <c r="JX592" s="37"/>
      <c r="JY592" s="37"/>
      <c r="JZ592" s="37"/>
      <c r="KA592" s="37"/>
      <c r="KB592" s="37"/>
      <c r="KC592" s="37"/>
      <c r="KD592" s="37"/>
      <c r="KE592" s="37"/>
      <c r="KF592" s="37"/>
      <c r="KG592" s="37"/>
      <c r="KH592" s="37"/>
      <c r="KI592" s="37"/>
      <c r="KJ592" s="37"/>
      <c r="KK592" s="37"/>
      <c r="KL592" s="37"/>
      <c r="KM592" s="37"/>
      <c r="KN592" s="37"/>
      <c r="KO592" s="37"/>
      <c r="KP592" s="37"/>
      <c r="KQ592" s="37"/>
      <c r="KR592" s="37"/>
      <c r="KS592" s="37"/>
      <c r="KT592" s="37"/>
      <c r="KU592" s="37"/>
      <c r="KV592" s="37"/>
      <c r="KW592" s="37"/>
      <c r="KX592" s="37"/>
      <c r="KY592" s="37"/>
      <c r="KZ592" s="37"/>
      <c r="LA592" s="37"/>
      <c r="LB592" s="37"/>
      <c r="LC592" s="37"/>
      <c r="LD592" s="37"/>
      <c r="LE592" s="37"/>
      <c r="LF592" s="37"/>
      <c r="LG592" s="37"/>
      <c r="LH592" s="37"/>
      <c r="LI592" s="37"/>
      <c r="LJ592" s="37"/>
      <c r="LK592" s="37"/>
      <c r="LL592" s="37"/>
      <c r="LM592" s="37"/>
      <c r="LN592" s="37"/>
      <c r="LO592" s="37"/>
      <c r="LP592" s="37"/>
      <c r="LQ592" s="37"/>
      <c r="LR592" s="37"/>
      <c r="LS592" s="37"/>
      <c r="LT592" s="37"/>
      <c r="LU592" s="37"/>
      <c r="LV592" s="37"/>
      <c r="LW592" s="37"/>
      <c r="LX592" s="37"/>
      <c r="LY592" s="37"/>
      <c r="LZ592" s="37"/>
      <c r="MA592" s="37"/>
      <c r="MB592" s="37"/>
      <c r="MC592" s="37"/>
      <c r="MD592" s="37"/>
      <c r="ME592" s="37"/>
      <c r="MF592" s="37"/>
      <c r="MG592" s="37"/>
      <c r="MH592" s="37"/>
      <c r="MI592" s="37"/>
      <c r="MJ592" s="37"/>
      <c r="MK592" s="37"/>
      <c r="ML592" s="37"/>
      <c r="MM592" s="37"/>
      <c r="MN592" s="37"/>
      <c r="MO592" s="37"/>
      <c r="MP592" s="37"/>
      <c r="MQ592" s="37"/>
      <c r="MR592" s="37"/>
      <c r="MS592" s="37"/>
      <c r="MT592" s="37"/>
      <c r="MU592" s="37"/>
      <c r="MV592" s="37"/>
      <c r="MW592" s="37"/>
      <c r="MX592" s="37"/>
      <c r="MY592" s="37"/>
      <c r="MZ592" s="37"/>
      <c r="NA592" s="37"/>
      <c r="NB592" s="37"/>
      <c r="NC592" s="37"/>
      <c r="ND592" s="37"/>
      <c r="NE592" s="37"/>
      <c r="NF592" s="37"/>
      <c r="NG592" s="37"/>
      <c r="NH592" s="37"/>
      <c r="NI592" s="37"/>
      <c r="NJ592" s="37"/>
      <c r="NK592" s="37"/>
      <c r="NL592" s="37"/>
      <c r="NM592" s="37"/>
      <c r="NN592" s="37"/>
      <c r="NO592" s="37"/>
      <c r="NP592" s="37"/>
      <c r="NQ592" s="37"/>
      <c r="NR592" s="37"/>
      <c r="NS592" s="37"/>
      <c r="NT592" s="37"/>
      <c r="NU592" s="37"/>
      <c r="NV592" s="37"/>
      <c r="NW592" s="37"/>
      <c r="NX592" s="37"/>
      <c r="NY592" s="37"/>
      <c r="NZ592" s="37"/>
      <c r="OA592" s="37"/>
      <c r="OB592" s="37"/>
      <c r="OC592" s="37"/>
      <c r="OD592" s="37"/>
      <c r="OE592" s="37"/>
      <c r="OF592" s="37"/>
      <c r="OG592" s="37"/>
      <c r="OH592" s="37"/>
      <c r="OI592" s="37"/>
      <c r="OJ592" s="37"/>
      <c r="OK592" s="37"/>
      <c r="OL592" s="37"/>
      <c r="OM592" s="37"/>
      <c r="ON592" s="37"/>
      <c r="OO592" s="37"/>
      <c r="OP592" s="37"/>
      <c r="OQ592" s="37"/>
      <c r="OR592" s="37"/>
      <c r="OS592" s="37"/>
      <c r="OT592" s="37"/>
      <c r="OU592" s="37"/>
      <c r="OV592" s="37"/>
      <c r="OW592" s="37"/>
      <c r="OX592" s="37"/>
      <c r="OY592" s="37"/>
      <c r="OZ592" s="37"/>
      <c r="PA592" s="37"/>
      <c r="PB592" s="37"/>
      <c r="PC592" s="37"/>
      <c r="PD592" s="37"/>
      <c r="PE592" s="37"/>
      <c r="PF592" s="37"/>
      <c r="PG592" s="37"/>
      <c r="PH592" s="37"/>
      <c r="PI592" s="37"/>
      <c r="PJ592" s="37"/>
      <c r="PK592" s="37"/>
      <c r="PL592" s="37"/>
      <c r="PM592" s="37"/>
      <c r="PN592" s="37"/>
      <c r="PO592" s="37"/>
      <c r="PP592" s="37"/>
      <c r="PQ592" s="37"/>
      <c r="PR592" s="37"/>
      <c r="PS592" s="37"/>
      <c r="PT592" s="37"/>
      <c r="PU592" s="37"/>
      <c r="PV592" s="37"/>
      <c r="PW592" s="37"/>
      <c r="PX592" s="37"/>
      <c r="PY592" s="37"/>
      <c r="PZ592" s="37"/>
      <c r="QA592" s="37"/>
      <c r="QB592" s="37"/>
      <c r="QC592" s="37"/>
      <c r="QD592" s="37"/>
      <c r="QE592" s="37"/>
      <c r="QF592" s="37"/>
      <c r="QG592" s="37"/>
      <c r="QH592" s="37"/>
      <c r="QI592" s="37"/>
      <c r="QJ592" s="37"/>
      <c r="QK592" s="37"/>
      <c r="QL592" s="37"/>
      <c r="QM592" s="37"/>
      <c r="QN592" s="37"/>
      <c r="QO592" s="37"/>
      <c r="QP592" s="37"/>
      <c r="QQ592" s="37"/>
      <c r="QR592" s="37"/>
      <c r="QS592" s="37"/>
      <c r="QT592" s="37"/>
      <c r="QU592" s="37"/>
      <c r="QV592" s="37"/>
      <c r="QW592" s="37"/>
      <c r="QX592" s="37"/>
      <c r="QY592" s="37"/>
      <c r="QZ592" s="37"/>
      <c r="RA592" s="37"/>
      <c r="RB592" s="37"/>
      <c r="RC592" s="37"/>
      <c r="RD592" s="37"/>
      <c r="RE592" s="37"/>
      <c r="RF592" s="37"/>
      <c r="RG592" s="37"/>
      <c r="RH592" s="37"/>
      <c r="RI592" s="37"/>
      <c r="RJ592" s="37"/>
      <c r="RK592" s="37"/>
      <c r="RL592" s="37"/>
      <c r="RM592" s="37"/>
      <c r="RN592" s="37"/>
      <c r="RO592" s="37"/>
      <c r="RP592" s="37"/>
      <c r="RQ592" s="37"/>
      <c r="RR592" s="37"/>
      <c r="RS592" s="37"/>
      <c r="RT592" s="37"/>
      <c r="RU592" s="37"/>
      <c r="RV592" s="37"/>
      <c r="RW592" s="37"/>
      <c r="RX592" s="37"/>
      <c r="RY592" s="37"/>
      <c r="RZ592" s="37"/>
      <c r="SA592" s="37"/>
      <c r="SB592" s="37"/>
      <c r="SC592" s="37"/>
      <c r="SD592" s="37"/>
      <c r="SE592" s="37"/>
      <c r="SF592" s="37"/>
      <c r="SG592" s="37"/>
      <c r="SH592" s="37"/>
      <c r="SI592" s="37"/>
      <c r="SJ592" s="37"/>
      <c r="SK592" s="37"/>
      <c r="SL592" s="37"/>
      <c r="SM592" s="37"/>
      <c r="SN592" s="37"/>
      <c r="SO592" s="37"/>
      <c r="SP592" s="37"/>
      <c r="SQ592" s="37"/>
      <c r="SR592" s="37"/>
      <c r="SS592" s="37"/>
      <c r="ST592" s="37"/>
      <c r="SU592" s="37"/>
      <c r="SV592" s="37"/>
      <c r="SW592" s="37"/>
      <c r="SX592" s="37"/>
      <c r="SY592" s="37"/>
      <c r="SZ592" s="37"/>
      <c r="TA592" s="37"/>
      <c r="TB592" s="37"/>
      <c r="TC592" s="37"/>
      <c r="TD592" s="37"/>
      <c r="TE592" s="37"/>
      <c r="TF592" s="37"/>
      <c r="TG592" s="37"/>
      <c r="TH592" s="37"/>
      <c r="TI592" s="37"/>
      <c r="TJ592" s="37"/>
      <c r="TK592" s="37"/>
      <c r="TL592" s="37"/>
      <c r="TM592" s="37"/>
      <c r="TN592" s="37"/>
      <c r="TO592" s="37"/>
      <c r="TP592" s="37"/>
      <c r="TQ592" s="37"/>
      <c r="TR592" s="37"/>
      <c r="TS592" s="37"/>
      <c r="TT592" s="37"/>
      <c r="TU592" s="37"/>
      <c r="TV592" s="37"/>
      <c r="TW592" s="37"/>
      <c r="TX592" s="37"/>
      <c r="TY592" s="37"/>
      <c r="TZ592" s="37"/>
      <c r="UA592" s="37"/>
      <c r="UB592" s="37"/>
      <c r="UC592" s="37"/>
      <c r="UD592" s="37"/>
      <c r="UE592" s="37"/>
      <c r="UF592" s="37"/>
      <c r="UG592" s="37"/>
      <c r="UH592" s="37"/>
      <c r="UI592" s="37"/>
      <c r="UJ592" s="37"/>
      <c r="UK592" s="37"/>
      <c r="UL592" s="37"/>
      <c r="UM592" s="37"/>
      <c r="UN592" s="37"/>
      <c r="UO592" s="37"/>
      <c r="UP592" s="37"/>
      <c r="UQ592" s="37"/>
      <c r="UR592" s="37"/>
      <c r="US592" s="37"/>
      <c r="UT592" s="37"/>
      <c r="UU592" s="37"/>
      <c r="UV592" s="37"/>
      <c r="UW592" s="37"/>
      <c r="UX592" s="37"/>
      <c r="UY592" s="37"/>
      <c r="UZ592" s="37"/>
      <c r="VA592" s="37"/>
      <c r="VB592" s="37"/>
      <c r="VC592" s="37"/>
      <c r="VD592" s="37"/>
      <c r="VE592" s="37"/>
      <c r="VF592" s="37"/>
      <c r="VG592" s="37"/>
      <c r="VH592" s="37"/>
      <c r="VI592" s="37"/>
      <c r="VJ592" s="37"/>
      <c r="VK592" s="37"/>
      <c r="VL592" s="37"/>
      <c r="VM592" s="37"/>
      <c r="VN592" s="37"/>
      <c r="VO592" s="37"/>
      <c r="VP592" s="37"/>
      <c r="VQ592" s="37"/>
      <c r="VR592" s="37"/>
      <c r="VS592" s="37"/>
      <c r="VT592" s="37"/>
      <c r="VU592" s="37"/>
      <c r="VV592" s="37"/>
      <c r="VW592" s="37"/>
      <c r="VX592" s="37"/>
      <c r="VY592" s="37"/>
      <c r="VZ592" s="37"/>
      <c r="WA592" s="37"/>
      <c r="WB592" s="37"/>
      <c r="WC592" s="37"/>
      <c r="WD592" s="37"/>
      <c r="WE592" s="37"/>
      <c r="WF592" s="37"/>
      <c r="WG592" s="37"/>
      <c r="WH592" s="37"/>
      <c r="WI592" s="37"/>
      <c r="WJ592" s="37"/>
      <c r="WK592" s="37"/>
      <c r="WL592" s="37"/>
      <c r="WM592" s="37"/>
      <c r="WN592" s="37"/>
      <c r="WO592" s="37"/>
      <c r="WP592" s="37"/>
      <c r="WQ592" s="37"/>
      <c r="WR592" s="37"/>
      <c r="WS592" s="37"/>
      <c r="WT592" s="37"/>
      <c r="WU592" s="37"/>
      <c r="WV592" s="37"/>
      <c r="WW592" s="37"/>
      <c r="WX592" s="37"/>
      <c r="WY592" s="37"/>
      <c r="WZ592" s="37"/>
      <c r="XA592" s="37"/>
      <c r="XB592" s="37"/>
      <c r="XC592" s="37"/>
      <c r="XD592" s="37"/>
      <c r="XE592" s="37"/>
      <c r="XF592" s="37"/>
      <c r="XG592" s="37"/>
      <c r="XH592" s="37"/>
      <c r="XI592" s="37"/>
      <c r="XJ592" s="37"/>
      <c r="XK592" s="37"/>
      <c r="XL592" s="37"/>
      <c r="XM592" s="37"/>
      <c r="XN592" s="37"/>
      <c r="XO592" s="37"/>
      <c r="XP592" s="37"/>
      <c r="XQ592" s="37"/>
      <c r="XR592" s="37"/>
      <c r="XS592" s="37"/>
      <c r="XT592" s="37"/>
      <c r="XU592" s="37"/>
      <c r="XV592" s="37"/>
      <c r="XW592" s="37"/>
      <c r="XX592" s="37"/>
      <c r="XY592" s="37"/>
      <c r="XZ592" s="37"/>
      <c r="YA592" s="37"/>
      <c r="YB592" s="37"/>
      <c r="YC592" s="37"/>
      <c r="YD592" s="37"/>
      <c r="YE592" s="37"/>
      <c r="YF592" s="37"/>
      <c r="YG592" s="37"/>
      <c r="YH592" s="37"/>
      <c r="YI592" s="37"/>
      <c r="YJ592" s="37"/>
      <c r="YK592" s="37"/>
      <c r="YL592" s="37"/>
      <c r="YM592" s="37"/>
      <c r="YN592" s="37"/>
      <c r="YO592" s="37"/>
      <c r="YP592" s="37"/>
      <c r="YQ592" s="37"/>
      <c r="YR592" s="37"/>
      <c r="YS592" s="37"/>
      <c r="YT592" s="37"/>
      <c r="YU592" s="37"/>
      <c r="YV592" s="37"/>
      <c r="YW592" s="37"/>
      <c r="YX592" s="37"/>
      <c r="YY592" s="37"/>
      <c r="YZ592" s="37"/>
      <c r="ZA592" s="37"/>
      <c r="ZB592" s="37"/>
      <c r="ZC592" s="37"/>
      <c r="ZD592" s="37"/>
      <c r="ZE592" s="37"/>
      <c r="ZF592" s="37"/>
      <c r="ZG592" s="37"/>
      <c r="ZH592" s="37"/>
      <c r="ZI592" s="37"/>
      <c r="ZJ592" s="37"/>
      <c r="ZK592" s="37"/>
      <c r="ZL592" s="37"/>
      <c r="ZM592" s="37"/>
      <c r="ZN592" s="37"/>
      <c r="ZO592" s="37"/>
      <c r="ZP592" s="37"/>
      <c r="ZQ592" s="37"/>
      <c r="ZR592" s="37"/>
      <c r="ZS592" s="37"/>
      <c r="ZT592" s="37"/>
      <c r="ZU592" s="37"/>
      <c r="ZV592" s="37"/>
      <c r="ZW592" s="37"/>
      <c r="ZX592" s="37"/>
      <c r="ZY592" s="37"/>
      <c r="ZZ592" s="37"/>
      <c r="AAA592" s="37"/>
      <c r="AAB592" s="37"/>
      <c r="AAC592" s="37"/>
      <c r="AAD592" s="37"/>
      <c r="AAE592" s="37"/>
      <c r="AAF592" s="37"/>
      <c r="AAG592" s="37"/>
      <c r="AAH592" s="37"/>
      <c r="AAI592" s="37"/>
      <c r="AAJ592" s="37"/>
      <c r="AAK592" s="37"/>
      <c r="AAL592" s="37"/>
      <c r="AAM592" s="37"/>
      <c r="AAN592" s="37"/>
      <c r="AAO592" s="37"/>
      <c r="AAP592" s="37"/>
      <c r="AAQ592" s="37"/>
      <c r="AAR592" s="37"/>
      <c r="AAS592" s="37"/>
      <c r="AAT592" s="37"/>
      <c r="AAU592" s="37"/>
      <c r="AAV592" s="37"/>
      <c r="AAW592" s="37"/>
      <c r="AAX592" s="37"/>
      <c r="AAY592" s="37"/>
      <c r="AAZ592" s="37"/>
      <c r="ABA592" s="37"/>
      <c r="ABB592" s="37"/>
      <c r="ABC592" s="37"/>
      <c r="ABD592" s="37"/>
      <c r="ABE592" s="37"/>
      <c r="ABF592" s="37"/>
      <c r="ABG592" s="37"/>
      <c r="ABH592" s="37"/>
      <c r="ABI592" s="37"/>
      <c r="ABJ592" s="37"/>
      <c r="ABK592" s="37"/>
      <c r="ABL592" s="37"/>
      <c r="ABM592" s="37"/>
      <c r="ABN592" s="37"/>
      <c r="ABO592" s="37"/>
      <c r="ABP592" s="37"/>
      <c r="ABQ592" s="37"/>
      <c r="ABR592" s="37"/>
      <c r="ABS592" s="37"/>
      <c r="ABT592" s="37"/>
      <c r="ABU592" s="37"/>
      <c r="ABV592" s="37"/>
      <c r="ABW592" s="37"/>
      <c r="ABX592" s="37"/>
      <c r="ABY592" s="37"/>
      <c r="ABZ592" s="37"/>
      <c r="ACA592" s="37"/>
      <c r="ACB592" s="37"/>
      <c r="ACC592" s="37"/>
      <c r="ACD592" s="37"/>
      <c r="ACE592" s="37"/>
      <c r="ACF592" s="37"/>
      <c r="ACG592" s="37"/>
      <c r="ACH592" s="37"/>
      <c r="ACI592" s="37"/>
      <c r="ACJ592" s="37"/>
      <c r="ACK592" s="37"/>
      <c r="ACL592" s="37"/>
      <c r="ACM592" s="37"/>
      <c r="ACN592" s="37"/>
      <c r="ACO592" s="37"/>
      <c r="ACP592" s="37"/>
      <c r="ACQ592" s="37"/>
      <c r="ACR592" s="37"/>
      <c r="ACS592" s="37"/>
      <c r="ACT592" s="37"/>
      <c r="ACU592" s="37"/>
      <c r="ACV592" s="37"/>
      <c r="ACW592" s="37"/>
      <c r="ACX592" s="37"/>
      <c r="ACY592" s="37"/>
      <c r="ACZ592" s="37"/>
      <c r="ADA592" s="37"/>
      <c r="ADB592" s="37"/>
      <c r="ADC592" s="37"/>
      <c r="ADD592" s="37"/>
      <c r="ADE592" s="37"/>
      <c r="ADF592" s="37"/>
      <c r="ADG592" s="37"/>
      <c r="ADH592" s="37"/>
      <c r="ADI592" s="37"/>
      <c r="ADJ592" s="37"/>
      <c r="ADK592" s="37"/>
      <c r="ADL592" s="37"/>
      <c r="ADM592" s="37"/>
      <c r="ADN592" s="37"/>
      <c r="ADO592" s="37"/>
      <c r="ADP592" s="37"/>
      <c r="ADQ592" s="37"/>
      <c r="ADR592" s="37"/>
      <c r="ADS592" s="37"/>
      <c r="ADT592" s="37"/>
      <c r="ADU592" s="37"/>
      <c r="ADV592" s="37"/>
      <c r="ADW592" s="37"/>
      <c r="ADX592" s="37"/>
      <c r="ADY592" s="37"/>
      <c r="ADZ592" s="37"/>
      <c r="AEA592" s="37"/>
      <c r="AEB592" s="37"/>
      <c r="AEC592" s="37"/>
      <c r="AED592" s="37"/>
      <c r="AEE592" s="37"/>
      <c r="AEF592" s="37"/>
      <c r="AEG592" s="37"/>
      <c r="AEH592" s="37"/>
      <c r="AEI592" s="37"/>
      <c r="AEJ592" s="37"/>
      <c r="AEK592" s="37"/>
      <c r="AEL592" s="37"/>
      <c r="AEM592" s="37"/>
      <c r="AEN592" s="37"/>
      <c r="AEO592" s="37"/>
      <c r="AEP592" s="37"/>
      <c r="AEQ592" s="37"/>
      <c r="AER592" s="37"/>
      <c r="AES592" s="37"/>
      <c r="AET592" s="37"/>
      <c r="AEU592" s="37"/>
      <c r="AEV592" s="37"/>
      <c r="AEW592" s="37"/>
      <c r="AEX592" s="37"/>
      <c r="AEY592" s="37"/>
      <c r="AEZ592" s="37"/>
      <c r="AFA592" s="37"/>
      <c r="AFB592" s="37"/>
      <c r="AFC592" s="37"/>
      <c r="AFD592" s="37"/>
      <c r="AFE592" s="37"/>
      <c r="AFF592" s="37"/>
      <c r="AFG592" s="37"/>
      <c r="AFH592" s="37"/>
      <c r="AFI592" s="37"/>
      <c r="AFJ592" s="37"/>
      <c r="AFK592" s="37"/>
      <c r="AFL592" s="37"/>
      <c r="AFM592" s="37"/>
      <c r="AFN592" s="37"/>
      <c r="AFO592" s="37"/>
      <c r="AFP592" s="37"/>
      <c r="AFQ592" s="37"/>
      <c r="AFR592" s="37"/>
      <c r="AFS592" s="37"/>
      <c r="AFT592" s="37"/>
      <c r="AFU592" s="37"/>
      <c r="AFV592" s="37"/>
      <c r="AFW592" s="37"/>
      <c r="AFX592" s="37"/>
      <c r="AFY592" s="37"/>
      <c r="AFZ592" s="37"/>
      <c r="AGA592" s="37"/>
      <c r="AGB592" s="37"/>
      <c r="AGC592" s="37"/>
      <c r="AGD592" s="37"/>
      <c r="AGE592" s="37"/>
      <c r="AGF592" s="37"/>
      <c r="AGG592" s="37"/>
      <c r="AGH592" s="37"/>
      <c r="AGI592" s="37"/>
      <c r="AGJ592" s="37"/>
      <c r="AGK592" s="37"/>
      <c r="AGL592" s="37"/>
      <c r="AGM592" s="37"/>
      <c r="AGN592" s="37"/>
      <c r="AGO592" s="37"/>
      <c r="AGP592" s="37"/>
      <c r="AGQ592" s="37"/>
      <c r="AGR592" s="37"/>
      <c r="AGS592" s="37"/>
      <c r="AGT592" s="37"/>
      <c r="AGU592" s="37"/>
      <c r="AGV592" s="37"/>
      <c r="AGW592" s="37"/>
      <c r="AGX592" s="37"/>
      <c r="AGY592" s="37"/>
      <c r="AGZ592" s="37"/>
      <c r="AHA592" s="37"/>
      <c r="AHB592" s="37"/>
      <c r="AHC592" s="37"/>
      <c r="AHD592" s="37"/>
      <c r="AHE592" s="37"/>
      <c r="AHF592" s="37"/>
      <c r="AHG592" s="37"/>
      <c r="AHH592" s="37"/>
      <c r="AHI592" s="37"/>
      <c r="AHJ592" s="37"/>
      <c r="AHK592" s="37"/>
      <c r="AHL592" s="37"/>
      <c r="AHM592" s="37"/>
      <c r="AHN592" s="37"/>
      <c r="AHO592" s="37"/>
      <c r="AHP592" s="37"/>
      <c r="AHQ592" s="37"/>
      <c r="AHR592" s="37"/>
      <c r="AHS592" s="37"/>
      <c r="AHT592" s="37"/>
      <c r="AHU592" s="37"/>
      <c r="AHV592" s="37"/>
      <c r="AHW592" s="37"/>
      <c r="AHX592" s="37"/>
      <c r="AHY592" s="37"/>
      <c r="AHZ592" s="37"/>
      <c r="AIA592" s="37"/>
      <c r="AIB592" s="37"/>
      <c r="AIC592" s="37"/>
      <c r="AID592" s="37"/>
      <c r="AIE592" s="37"/>
      <c r="AIF592" s="37"/>
      <c r="AIG592" s="37"/>
      <c r="AIH592" s="37"/>
      <c r="AII592" s="37"/>
      <c r="AIJ592" s="37"/>
      <c r="AIK592" s="37"/>
      <c r="AIL592" s="37"/>
      <c r="AIM592" s="37"/>
      <c r="AIN592" s="37"/>
      <c r="AIO592" s="37"/>
      <c r="AIP592" s="37"/>
      <c r="AIQ592" s="37"/>
      <c r="AIR592" s="37"/>
      <c r="AIS592" s="37"/>
      <c r="AIT592" s="37"/>
      <c r="AIU592" s="37"/>
      <c r="AIV592" s="37"/>
      <c r="AIW592" s="37"/>
      <c r="AIX592" s="37"/>
      <c r="AIY592" s="37"/>
      <c r="AIZ592" s="37"/>
      <c r="AJA592" s="37"/>
      <c r="AJB592" s="37"/>
      <c r="AJC592" s="37"/>
      <c r="AJD592" s="37"/>
      <c r="AJE592" s="37"/>
      <c r="AJF592" s="37"/>
      <c r="AJG592" s="37"/>
      <c r="AJH592" s="37"/>
      <c r="AJI592" s="37"/>
      <c r="AJJ592" s="37"/>
      <c r="AJK592" s="37"/>
      <c r="AJL592" s="37"/>
      <c r="AJM592" s="37"/>
      <c r="AJN592" s="37"/>
      <c r="AJO592" s="37"/>
      <c r="AJP592" s="37"/>
      <c r="AJQ592" s="37"/>
      <c r="AJR592" s="37"/>
      <c r="AJS592" s="37"/>
      <c r="AJT592" s="37"/>
      <c r="AJU592" s="37"/>
      <c r="AJV592" s="37"/>
      <c r="AJW592" s="37"/>
      <c r="AJX592" s="37"/>
      <c r="AJY592" s="37"/>
      <c r="AJZ592" s="37"/>
      <c r="AKA592" s="37"/>
      <c r="AKB592" s="37"/>
      <c r="AKC592" s="37"/>
      <c r="AKD592" s="37"/>
      <c r="AKE592" s="37"/>
      <c r="AKF592" s="37"/>
      <c r="AKG592" s="37"/>
      <c r="AKH592" s="37"/>
      <c r="AKI592" s="37"/>
      <c r="AKJ592" s="37"/>
      <c r="AKK592" s="37"/>
      <c r="AKL592" s="37"/>
      <c r="AKM592" s="37"/>
      <c r="AKN592" s="37"/>
      <c r="AKO592" s="37"/>
      <c r="AKP592" s="37"/>
      <c r="AKQ592" s="37"/>
      <c r="AKR592" s="37"/>
      <c r="AKS592" s="37"/>
      <c r="AKT592" s="37"/>
      <c r="AKU592" s="37"/>
      <c r="AKV592" s="37"/>
      <c r="AKW592" s="37"/>
      <c r="AKX592" s="37"/>
      <c r="AKY592" s="37"/>
      <c r="AKZ592" s="37"/>
      <c r="ALA592" s="37"/>
      <c r="ALB592" s="37"/>
      <c r="ALC592" s="37"/>
      <c r="ALD592" s="37"/>
      <c r="ALE592" s="37"/>
      <c r="ALF592" s="37"/>
      <c r="ALG592" s="37"/>
      <c r="ALH592" s="37"/>
      <c r="ALI592" s="37"/>
      <c r="ALJ592" s="37"/>
      <c r="ALK592" s="37"/>
      <c r="ALL592" s="37"/>
      <c r="ALM592" s="37"/>
      <c r="ALN592" s="37"/>
      <c r="ALO592" s="37"/>
      <c r="ALP592" s="37"/>
      <c r="ALQ592" s="37"/>
      <c r="ALR592" s="37"/>
      <c r="ALS592" s="37"/>
      <c r="ALT592" s="37"/>
      <c r="ALU592" s="37"/>
      <c r="ALV592" s="37"/>
      <c r="ALW592" s="37"/>
      <c r="ALX592" s="37"/>
      <c r="ALY592" s="37"/>
      <c r="ALZ592" s="37"/>
      <c r="AMA592" s="37"/>
      <c r="AMB592" s="37"/>
      <c r="AMC592" s="37"/>
      <c r="AMD592" s="37"/>
      <c r="AME592" s="37"/>
      <c r="AMF592" s="37"/>
      <c r="AMG592" s="37"/>
      <c r="AMH592" s="37"/>
      <c r="AMI592" s="37"/>
      <c r="AMJ592" s="37"/>
      <c r="AMK592" s="37"/>
      <c r="AML592" s="37"/>
      <c r="AMM592" s="37"/>
      <c r="AMN592" s="37"/>
      <c r="AMO592" s="37"/>
      <c r="AMP592" s="37"/>
      <c r="AMQ592" s="37"/>
      <c r="AMR592" s="37"/>
      <c r="AMS592" s="37"/>
      <c r="AMT592" s="37"/>
      <c r="AMU592" s="37"/>
      <c r="AMV592" s="37"/>
      <c r="AMW592" s="37"/>
      <c r="AMX592" s="37"/>
      <c r="AMY592" s="37"/>
      <c r="AMZ592" s="37"/>
      <c r="ANA592" s="37"/>
      <c r="ANB592" s="37"/>
      <c r="ANC592" s="37"/>
      <c r="AND592" s="37"/>
      <c r="ANE592" s="37"/>
      <c r="ANF592" s="37"/>
      <c r="ANG592" s="37"/>
      <c r="ANH592" s="37"/>
      <c r="ANI592" s="37"/>
      <c r="ANJ592" s="37"/>
      <c r="ANK592" s="37"/>
      <c r="ANL592" s="37"/>
      <c r="ANM592" s="37"/>
      <c r="ANN592" s="37"/>
      <c r="ANO592" s="37"/>
      <c r="ANP592" s="37"/>
      <c r="ANQ592" s="37"/>
      <c r="ANR592" s="37"/>
      <c r="ANS592" s="37"/>
      <c r="ANT592" s="37"/>
      <c r="ANU592" s="37"/>
      <c r="ANV592" s="37"/>
      <c r="ANW592" s="37"/>
      <c r="ANX592" s="37"/>
      <c r="ANY592" s="37"/>
      <c r="ANZ592" s="37"/>
      <c r="AOA592" s="37"/>
      <c r="AOB592" s="37"/>
      <c r="AOC592" s="37"/>
      <c r="AOD592" s="37"/>
      <c r="AOE592" s="37"/>
      <c r="AOF592" s="37"/>
      <c r="AOG592" s="37"/>
      <c r="AOH592" s="37"/>
      <c r="AOI592" s="37"/>
      <c r="AOJ592" s="37"/>
      <c r="AOK592" s="37"/>
      <c r="AOL592" s="37"/>
      <c r="AOM592" s="37"/>
      <c r="AON592" s="37"/>
      <c r="AOO592" s="37"/>
      <c r="AOP592" s="37"/>
      <c r="AOQ592" s="37"/>
      <c r="AOR592" s="37"/>
      <c r="AOS592" s="37"/>
      <c r="AOT592" s="37"/>
      <c r="AOU592" s="37"/>
      <c r="AOV592" s="37"/>
      <c r="AOW592" s="37"/>
      <c r="AOX592" s="37"/>
      <c r="AOY592" s="37"/>
      <c r="AOZ592" s="37"/>
      <c r="APA592" s="37"/>
      <c r="APB592" s="37"/>
      <c r="APC592" s="37"/>
      <c r="APD592" s="37"/>
      <c r="APE592" s="37"/>
      <c r="APF592" s="37"/>
      <c r="APG592" s="37"/>
      <c r="APH592" s="37"/>
      <c r="API592" s="37"/>
      <c r="APJ592" s="37"/>
      <c r="APK592" s="37"/>
      <c r="APL592" s="37"/>
      <c r="APM592" s="37"/>
      <c r="APN592" s="37"/>
      <c r="APO592" s="37"/>
      <c r="APP592" s="37"/>
      <c r="APQ592" s="37"/>
      <c r="APR592" s="37"/>
      <c r="APS592" s="37"/>
      <c r="APT592" s="37"/>
      <c r="APU592" s="37"/>
      <c r="APV592" s="37"/>
      <c r="APW592" s="37"/>
      <c r="APX592" s="37"/>
      <c r="APY592" s="37"/>
      <c r="APZ592" s="37"/>
      <c r="AQA592" s="37"/>
      <c r="AQB592" s="37"/>
      <c r="AQC592" s="37"/>
      <c r="AQD592" s="37"/>
      <c r="AQE592" s="37"/>
      <c r="AQF592" s="37"/>
      <c r="AQG592" s="37"/>
      <c r="AQH592" s="37"/>
      <c r="AQI592" s="37"/>
      <c r="AQJ592" s="37"/>
      <c r="AQK592" s="37"/>
      <c r="AQL592" s="37"/>
      <c r="AQM592" s="37"/>
      <c r="AQN592" s="37"/>
      <c r="AQO592" s="37"/>
      <c r="AQP592" s="37"/>
      <c r="AQQ592" s="37"/>
      <c r="AQR592" s="37"/>
      <c r="AQS592" s="37"/>
      <c r="AQT592" s="37"/>
      <c r="AQU592" s="37"/>
      <c r="AQV592" s="37"/>
      <c r="AQW592" s="37"/>
      <c r="AQX592" s="37"/>
      <c r="AQY592" s="37"/>
      <c r="AQZ592" s="37"/>
      <c r="ARA592" s="37"/>
      <c r="ARB592" s="37"/>
      <c r="ARC592" s="37"/>
      <c r="ARD592" s="37"/>
      <c r="ARE592" s="37"/>
      <c r="ARF592" s="37"/>
      <c r="ARG592" s="37"/>
      <c r="ARH592" s="37"/>
      <c r="ARI592" s="37"/>
      <c r="ARJ592" s="37"/>
      <c r="ARK592" s="37"/>
      <c r="ARL592" s="37"/>
      <c r="ARM592" s="37"/>
      <c r="ARN592" s="37"/>
      <c r="ARO592" s="37"/>
      <c r="ARP592" s="37"/>
      <c r="ARQ592" s="37"/>
      <c r="ARR592" s="37"/>
      <c r="ARS592" s="37"/>
      <c r="ART592" s="37"/>
      <c r="ARU592" s="37"/>
      <c r="ARV592" s="37"/>
      <c r="ARW592" s="37"/>
      <c r="ARX592" s="37"/>
      <c r="ARY592" s="37"/>
      <c r="ARZ592" s="37"/>
      <c r="ASA592" s="37"/>
      <c r="ASB592" s="37"/>
      <c r="ASC592" s="37"/>
      <c r="ASD592" s="37"/>
      <c r="ASE592" s="37"/>
      <c r="ASF592" s="37"/>
      <c r="ASG592" s="37"/>
      <c r="ASH592" s="37"/>
      <c r="ASI592" s="37"/>
      <c r="ASJ592" s="37"/>
      <c r="ASK592" s="37"/>
      <c r="ASL592" s="37"/>
      <c r="ASM592" s="37"/>
      <c r="ASN592" s="37"/>
      <c r="ASO592" s="37"/>
      <c r="ASP592" s="37"/>
      <c r="ASQ592" s="37"/>
      <c r="ASR592" s="37"/>
      <c r="ASS592" s="37"/>
      <c r="AST592" s="37"/>
      <c r="ASU592" s="37"/>
      <c r="ASV592" s="37"/>
      <c r="ASW592" s="37"/>
      <c r="ASX592" s="37"/>
      <c r="ASY592" s="37"/>
      <c r="ASZ592" s="37"/>
      <c r="ATA592" s="37"/>
      <c r="ATB592" s="37"/>
      <c r="ATC592" s="37"/>
      <c r="ATD592" s="37"/>
      <c r="ATE592" s="37"/>
      <c r="ATF592" s="37"/>
      <c r="ATG592" s="37"/>
      <c r="ATH592" s="37"/>
      <c r="ATI592" s="37"/>
      <c r="ATJ592" s="37"/>
      <c r="ATK592" s="37"/>
      <c r="ATL592" s="37"/>
      <c r="ATM592" s="37"/>
      <c r="ATN592" s="37"/>
      <c r="ATO592" s="37"/>
      <c r="ATP592" s="37"/>
      <c r="ATQ592" s="37"/>
      <c r="ATR592" s="37"/>
      <c r="ATS592" s="37"/>
      <c r="ATT592" s="37"/>
      <c r="ATU592" s="37"/>
      <c r="ATV592" s="37"/>
      <c r="ATW592" s="37"/>
      <c r="ATX592" s="37"/>
      <c r="ATY592" s="37"/>
      <c r="ATZ592" s="37"/>
      <c r="AUA592" s="37"/>
      <c r="AUB592" s="37"/>
      <c r="AUC592" s="37"/>
      <c r="AUD592" s="37"/>
      <c r="AUE592" s="37"/>
      <c r="AUF592" s="37"/>
      <c r="AUG592" s="37"/>
      <c r="AUH592" s="37"/>
      <c r="AUI592" s="37"/>
      <c r="AUJ592" s="37"/>
      <c r="AUK592" s="37"/>
      <c r="AUL592" s="37"/>
      <c r="AUM592" s="37"/>
      <c r="AUN592" s="37"/>
      <c r="AUO592" s="37"/>
      <c r="AUP592" s="37"/>
      <c r="AUQ592" s="37"/>
      <c r="AUR592" s="37"/>
      <c r="AUS592" s="37"/>
      <c r="AUT592" s="37"/>
      <c r="AUU592" s="37"/>
      <c r="AUV592" s="37"/>
      <c r="AUW592" s="37"/>
      <c r="AUX592" s="37"/>
      <c r="AUY592" s="37"/>
      <c r="AUZ592" s="37"/>
      <c r="AVA592" s="37"/>
      <c r="AVB592" s="37"/>
      <c r="AVC592" s="37"/>
      <c r="AVD592" s="37"/>
      <c r="AVE592" s="37"/>
      <c r="AVF592" s="37"/>
      <c r="AVG592" s="37"/>
      <c r="AVH592" s="37"/>
      <c r="AVI592" s="37"/>
      <c r="AVJ592" s="37"/>
      <c r="AVK592" s="37"/>
      <c r="AVL592" s="37"/>
      <c r="AVM592" s="37"/>
      <c r="AVN592" s="37"/>
      <c r="AVO592" s="37"/>
      <c r="AVP592" s="37"/>
      <c r="AVQ592" s="37"/>
      <c r="AVR592" s="37"/>
      <c r="AVS592" s="37"/>
      <c r="AVT592" s="37"/>
      <c r="AVU592" s="37"/>
      <c r="AVV592" s="37"/>
      <c r="AVW592" s="37"/>
      <c r="AVX592" s="37"/>
      <c r="AVY592" s="37"/>
      <c r="AVZ592" s="37"/>
      <c r="AWA592" s="37"/>
      <c r="AWB592" s="37"/>
      <c r="AWC592" s="37"/>
      <c r="AWD592" s="37"/>
      <c r="AWE592" s="37"/>
      <c r="AWF592" s="37"/>
      <c r="AWG592" s="37"/>
      <c r="AWH592" s="37"/>
      <c r="AWI592" s="37"/>
      <c r="AWJ592" s="37"/>
      <c r="AWK592" s="37"/>
      <c r="AWL592" s="37"/>
      <c r="AWM592" s="37"/>
      <c r="AWN592" s="37"/>
      <c r="AWO592" s="37"/>
      <c r="AWP592" s="37"/>
      <c r="AWQ592" s="37"/>
      <c r="AWR592" s="37"/>
      <c r="AWS592" s="37"/>
      <c r="AWT592" s="37"/>
      <c r="AWU592" s="37"/>
      <c r="AWV592" s="37"/>
      <c r="AWW592" s="37"/>
      <c r="AWX592" s="37"/>
      <c r="AWY592" s="37"/>
      <c r="AWZ592" s="37"/>
      <c r="AXA592" s="37"/>
      <c r="AXB592" s="37"/>
      <c r="AXC592" s="37"/>
      <c r="AXD592" s="37"/>
      <c r="AXE592" s="37"/>
      <c r="AXF592" s="37"/>
      <c r="AXG592" s="37"/>
      <c r="AXH592" s="37"/>
      <c r="AXI592" s="37"/>
      <c r="AXJ592" s="37"/>
      <c r="AXK592" s="37"/>
      <c r="AXL592" s="37"/>
      <c r="AXM592" s="37"/>
      <c r="AXN592" s="37"/>
      <c r="AXO592" s="37"/>
      <c r="AXP592" s="37"/>
      <c r="AXQ592" s="37"/>
      <c r="AXR592" s="37"/>
      <c r="AXS592" s="37"/>
      <c r="AXT592" s="37"/>
      <c r="AXU592" s="37"/>
      <c r="AXV592" s="37"/>
      <c r="AXW592" s="37"/>
      <c r="AXX592" s="37"/>
      <c r="AXY592" s="37"/>
      <c r="AXZ592" s="37"/>
      <c r="AYA592" s="37"/>
      <c r="AYB592" s="37"/>
      <c r="AYC592" s="37"/>
      <c r="AYD592" s="37"/>
      <c r="AYE592" s="37"/>
      <c r="AYF592" s="37"/>
      <c r="AYG592" s="37"/>
      <c r="AYH592" s="37"/>
      <c r="AYI592" s="37"/>
      <c r="AYJ592" s="37"/>
      <c r="AYK592" s="37"/>
      <c r="AYL592" s="37"/>
      <c r="AYM592" s="37"/>
      <c r="AYN592" s="37"/>
      <c r="AYO592" s="37"/>
      <c r="AYP592" s="37"/>
      <c r="AYQ592" s="37"/>
      <c r="AYR592" s="37"/>
      <c r="AYS592" s="37"/>
      <c r="AYT592" s="37"/>
      <c r="AYU592" s="37"/>
      <c r="AYV592" s="37"/>
      <c r="AYW592" s="37"/>
      <c r="AYX592" s="37"/>
      <c r="AYY592" s="37"/>
      <c r="AYZ592" s="37"/>
      <c r="AZA592" s="37"/>
      <c r="AZB592" s="37"/>
      <c r="AZC592" s="37"/>
      <c r="AZD592" s="37"/>
      <c r="AZE592" s="37"/>
      <c r="AZF592" s="37"/>
      <c r="AZG592" s="37"/>
      <c r="AZH592" s="37"/>
      <c r="AZI592" s="37"/>
      <c r="AZJ592" s="37"/>
      <c r="AZK592" s="37"/>
      <c r="AZL592" s="37"/>
      <c r="AZM592" s="37"/>
      <c r="AZN592" s="37"/>
      <c r="AZO592" s="37"/>
      <c r="AZP592" s="37"/>
      <c r="AZQ592" s="37"/>
      <c r="AZR592" s="37"/>
      <c r="AZS592" s="37"/>
      <c r="AZT592" s="37"/>
      <c r="AZU592" s="37"/>
      <c r="AZV592" s="37"/>
      <c r="AZW592" s="37"/>
      <c r="AZX592" s="37"/>
      <c r="AZY592" s="37"/>
      <c r="AZZ592" s="37"/>
      <c r="BAA592" s="37"/>
      <c r="BAB592" s="37"/>
      <c r="BAC592" s="37"/>
      <c r="BAD592" s="37"/>
      <c r="BAE592" s="37"/>
      <c r="BAF592" s="37"/>
      <c r="BAG592" s="37"/>
      <c r="BAH592" s="37"/>
      <c r="BAI592" s="37"/>
      <c r="BAJ592" s="37"/>
      <c r="BAK592" s="37"/>
      <c r="BAL592" s="37"/>
      <c r="BAM592" s="37"/>
      <c r="BAN592" s="37"/>
      <c r="BAO592" s="37"/>
      <c r="BAP592" s="37"/>
      <c r="BAQ592" s="37"/>
      <c r="BAR592" s="37"/>
      <c r="BAS592" s="37"/>
      <c r="BAT592" s="37"/>
      <c r="BAU592" s="37"/>
      <c r="BAV592" s="37"/>
      <c r="BAW592" s="37"/>
      <c r="BAX592" s="37"/>
      <c r="BAY592" s="37"/>
      <c r="BAZ592" s="37"/>
      <c r="BBA592" s="37"/>
      <c r="BBB592" s="37"/>
      <c r="BBC592" s="37"/>
      <c r="BBD592" s="37"/>
      <c r="BBE592" s="37"/>
      <c r="BBF592" s="37"/>
      <c r="BBG592" s="37"/>
      <c r="BBH592" s="37"/>
      <c r="BBI592" s="37"/>
      <c r="BBJ592" s="37"/>
      <c r="BBK592" s="37"/>
      <c r="BBL592" s="37"/>
      <c r="BBM592" s="37"/>
      <c r="BBN592" s="37"/>
      <c r="BBO592" s="37"/>
      <c r="BBP592" s="37"/>
      <c r="BBQ592" s="37"/>
      <c r="BBR592" s="37"/>
      <c r="BBS592" s="37"/>
      <c r="BBT592" s="37"/>
      <c r="BBU592" s="37"/>
      <c r="BBV592" s="37"/>
      <c r="BBW592" s="37"/>
      <c r="BBX592" s="37"/>
      <c r="BBY592" s="37"/>
      <c r="BBZ592" s="37"/>
      <c r="BCA592" s="37"/>
      <c r="BCB592" s="37"/>
      <c r="BCC592" s="37"/>
      <c r="BCD592" s="37"/>
      <c r="BCE592" s="37"/>
      <c r="BCF592" s="37"/>
      <c r="BCG592" s="37"/>
      <c r="BCH592" s="37"/>
      <c r="BCI592" s="37"/>
      <c r="BCJ592" s="37"/>
      <c r="BCK592" s="37"/>
      <c r="BCL592" s="37"/>
      <c r="BCM592" s="37"/>
      <c r="BCN592" s="37"/>
      <c r="BCO592" s="37"/>
      <c r="BCP592" s="37"/>
      <c r="BCQ592" s="37"/>
      <c r="BCR592" s="37"/>
      <c r="BCS592" s="37"/>
      <c r="BCT592" s="37"/>
      <c r="BCU592" s="37"/>
      <c r="BCV592" s="37"/>
      <c r="BCW592" s="37"/>
      <c r="BCX592" s="37"/>
      <c r="BCY592" s="37"/>
      <c r="BCZ592" s="37"/>
      <c r="BDA592" s="37"/>
      <c r="BDB592" s="37"/>
      <c r="BDC592" s="37"/>
      <c r="BDD592" s="37"/>
      <c r="BDE592" s="37"/>
      <c r="BDF592" s="37"/>
      <c r="BDG592" s="37"/>
      <c r="BDH592" s="37"/>
      <c r="BDI592" s="37"/>
      <c r="BDJ592" s="37"/>
      <c r="BDK592" s="37"/>
      <c r="BDL592" s="37"/>
      <c r="BDM592" s="37"/>
      <c r="BDN592" s="37"/>
      <c r="BDO592" s="37"/>
      <c r="BDP592" s="37"/>
      <c r="BDQ592" s="37"/>
      <c r="BDR592" s="37"/>
      <c r="BDS592" s="37"/>
      <c r="BDT592" s="37"/>
      <c r="BDU592" s="37"/>
      <c r="BDV592" s="37"/>
      <c r="BDW592" s="37"/>
      <c r="BDX592" s="37"/>
      <c r="BDY592" s="37"/>
      <c r="BDZ592" s="37"/>
      <c r="BEA592" s="37"/>
      <c r="BEB592" s="37"/>
      <c r="BEC592" s="37"/>
      <c r="BED592" s="37"/>
      <c r="BEE592" s="37"/>
      <c r="BEF592" s="37"/>
      <c r="BEG592" s="37"/>
      <c r="BEH592" s="37"/>
      <c r="BEI592" s="37"/>
      <c r="BEJ592" s="37"/>
      <c r="BEK592" s="37"/>
      <c r="BEL592" s="37"/>
      <c r="BEM592" s="37"/>
      <c r="BEN592" s="37"/>
      <c r="BEO592" s="37"/>
      <c r="BEP592" s="37"/>
      <c r="BEQ592" s="37"/>
      <c r="BER592" s="37"/>
      <c r="BES592" s="37"/>
      <c r="BET592" s="37"/>
      <c r="BEU592" s="37"/>
      <c r="BEV592" s="37"/>
      <c r="BEW592" s="37"/>
      <c r="BEX592" s="37"/>
      <c r="BEY592" s="37"/>
      <c r="BEZ592" s="37"/>
      <c r="BFA592" s="37"/>
      <c r="BFB592" s="37"/>
      <c r="BFC592" s="37"/>
      <c r="BFD592" s="37"/>
      <c r="BFE592" s="37"/>
      <c r="BFF592" s="37"/>
      <c r="BFG592" s="37"/>
      <c r="BFH592" s="37"/>
      <c r="BFI592" s="37"/>
      <c r="BFJ592" s="37"/>
      <c r="BFK592" s="37"/>
      <c r="BFL592" s="37"/>
      <c r="BFM592" s="37"/>
      <c r="BFN592" s="37"/>
      <c r="BFO592" s="37"/>
      <c r="BFP592" s="37"/>
      <c r="BFQ592" s="37"/>
      <c r="BFR592" s="37"/>
      <c r="BFS592" s="37"/>
      <c r="BFT592" s="37"/>
      <c r="BFU592" s="37"/>
      <c r="BFV592" s="37"/>
      <c r="BFW592" s="37"/>
      <c r="BFX592" s="37"/>
      <c r="BFY592" s="37"/>
      <c r="BFZ592" s="37"/>
      <c r="BGA592" s="37"/>
      <c r="BGB592" s="37"/>
      <c r="BGC592" s="37"/>
      <c r="BGD592" s="37"/>
      <c r="BGE592" s="37"/>
      <c r="BGF592" s="37"/>
      <c r="BGG592" s="37"/>
      <c r="BGH592" s="37"/>
      <c r="BGI592" s="37"/>
      <c r="BGJ592" s="37"/>
      <c r="BGK592" s="37"/>
      <c r="BGL592" s="37"/>
      <c r="BGM592" s="37"/>
      <c r="BGN592" s="37"/>
      <c r="BGO592" s="37"/>
      <c r="BGP592" s="37"/>
      <c r="BGQ592" s="37"/>
      <c r="BGR592" s="37"/>
      <c r="BGS592" s="37"/>
      <c r="BGT592" s="37"/>
      <c r="BGU592" s="37"/>
      <c r="BGV592" s="37"/>
      <c r="BGW592" s="37"/>
      <c r="BGX592" s="37"/>
      <c r="BGY592" s="37"/>
      <c r="BGZ592" s="37"/>
      <c r="BHA592" s="37"/>
      <c r="BHB592" s="37"/>
      <c r="BHC592" s="37"/>
      <c r="BHD592" s="37"/>
      <c r="BHE592" s="37"/>
      <c r="BHF592" s="37"/>
      <c r="BHG592" s="37"/>
      <c r="BHH592" s="37"/>
      <c r="BHI592" s="37"/>
      <c r="BHJ592" s="37"/>
      <c r="BHK592" s="37"/>
      <c r="BHL592" s="37"/>
      <c r="BHM592" s="37"/>
      <c r="BHN592" s="37"/>
      <c r="BHO592" s="37"/>
      <c r="BHP592" s="37"/>
      <c r="BHQ592" s="37"/>
      <c r="BHR592" s="37"/>
      <c r="BHS592" s="37"/>
      <c r="BHT592" s="37"/>
      <c r="BHU592" s="37"/>
      <c r="BHV592" s="37"/>
      <c r="BHW592" s="37"/>
      <c r="BHX592" s="37"/>
      <c r="BHY592" s="37"/>
      <c r="BHZ592" s="37"/>
      <c r="BIA592" s="37"/>
      <c r="BIB592" s="37"/>
      <c r="BIC592" s="37"/>
      <c r="BID592" s="37"/>
      <c r="BIE592" s="37"/>
      <c r="BIF592" s="37"/>
      <c r="BIG592" s="37"/>
      <c r="BIH592" s="37"/>
      <c r="BII592" s="37"/>
      <c r="BIJ592" s="37"/>
      <c r="BIK592" s="37"/>
      <c r="BIL592" s="37"/>
      <c r="BIM592" s="37"/>
      <c r="BIN592" s="37"/>
      <c r="BIO592" s="37"/>
      <c r="BIP592" s="37"/>
      <c r="BIQ592" s="37"/>
      <c r="BIR592" s="37"/>
      <c r="BIS592" s="37"/>
      <c r="BIT592" s="37"/>
      <c r="BIU592" s="37"/>
      <c r="BIV592" s="37"/>
      <c r="BIW592" s="37"/>
      <c r="BIX592" s="37"/>
      <c r="BIY592" s="37"/>
      <c r="BIZ592" s="37"/>
      <c r="BJA592" s="37"/>
      <c r="BJB592" s="37"/>
      <c r="BJC592" s="37"/>
      <c r="BJD592" s="37"/>
      <c r="BJE592" s="37"/>
      <c r="BJF592" s="37"/>
      <c r="BJG592" s="37"/>
      <c r="BJH592" s="37"/>
      <c r="BJI592" s="37"/>
      <c r="BJJ592" s="37"/>
      <c r="BJK592" s="37"/>
      <c r="BJL592" s="37"/>
      <c r="BJM592" s="37"/>
      <c r="BJN592" s="37"/>
      <c r="BJO592" s="37"/>
      <c r="BJP592" s="37"/>
      <c r="BJQ592" s="37"/>
      <c r="BJR592" s="37"/>
      <c r="BJS592" s="37"/>
      <c r="BJT592" s="37"/>
      <c r="BJU592" s="37"/>
      <c r="BJV592" s="37"/>
      <c r="BJW592" s="37"/>
      <c r="BJX592" s="37"/>
      <c r="BJY592" s="37"/>
      <c r="BJZ592" s="37"/>
      <c r="BKA592" s="37"/>
      <c r="BKB592" s="37"/>
      <c r="BKC592" s="37"/>
      <c r="BKD592" s="37"/>
      <c r="BKE592" s="37"/>
      <c r="BKF592" s="37"/>
      <c r="BKG592" s="37"/>
      <c r="BKH592" s="37"/>
      <c r="BKI592" s="37"/>
      <c r="BKJ592" s="37"/>
      <c r="BKK592" s="37"/>
      <c r="BKL592" s="37"/>
      <c r="BKM592" s="37"/>
      <c r="BKN592" s="37"/>
      <c r="BKO592" s="37"/>
      <c r="BKP592" s="37"/>
      <c r="BKQ592" s="37"/>
      <c r="BKR592" s="37"/>
      <c r="BKS592" s="37"/>
      <c r="BKT592" s="37"/>
      <c r="BKU592" s="37"/>
      <c r="BKV592" s="37"/>
      <c r="BKW592" s="37"/>
      <c r="BKX592" s="37"/>
      <c r="BKY592" s="37"/>
      <c r="BKZ592" s="37"/>
      <c r="BLA592" s="37"/>
      <c r="BLB592" s="37"/>
      <c r="BLC592" s="37"/>
      <c r="BLD592" s="37"/>
      <c r="BLE592" s="37"/>
      <c r="BLF592" s="37"/>
      <c r="BLG592" s="37"/>
      <c r="BLH592" s="37"/>
      <c r="BLI592" s="37"/>
      <c r="BLJ592" s="37"/>
      <c r="BLK592" s="37"/>
      <c r="BLL592" s="37"/>
      <c r="BLM592" s="37"/>
      <c r="BLN592" s="37"/>
      <c r="BLO592" s="37"/>
      <c r="BLP592" s="37"/>
      <c r="BLQ592" s="37"/>
      <c r="BLR592" s="37"/>
      <c r="BLS592" s="37"/>
      <c r="BLT592" s="37"/>
      <c r="BLU592" s="37"/>
      <c r="BLV592" s="37"/>
      <c r="BLW592" s="37"/>
      <c r="BLX592" s="37"/>
      <c r="BLY592" s="37"/>
      <c r="BLZ592" s="37"/>
      <c r="BMA592" s="37"/>
      <c r="BMB592" s="37"/>
      <c r="BMC592" s="37"/>
      <c r="BMD592" s="37"/>
      <c r="BME592" s="37"/>
      <c r="BMF592" s="37"/>
      <c r="BMG592" s="37"/>
      <c r="BMH592" s="37"/>
      <c r="BMI592" s="37"/>
      <c r="BMJ592" s="37"/>
      <c r="BMK592" s="37"/>
      <c r="BML592" s="37"/>
      <c r="BMM592" s="37"/>
      <c r="BMN592" s="37"/>
      <c r="BMO592" s="37"/>
      <c r="BMP592" s="37"/>
      <c r="BMQ592" s="37"/>
      <c r="BMR592" s="37"/>
      <c r="BMS592" s="37"/>
      <c r="BMT592" s="37"/>
      <c r="BMU592" s="37"/>
      <c r="BMV592" s="37"/>
      <c r="BMW592" s="37"/>
      <c r="BMX592" s="37"/>
      <c r="BMY592" s="37"/>
      <c r="BMZ592" s="37"/>
      <c r="BNA592" s="37"/>
      <c r="BNB592" s="37"/>
      <c r="BNC592" s="37"/>
      <c r="BND592" s="37"/>
      <c r="BNE592" s="37"/>
      <c r="BNF592" s="37"/>
      <c r="BNG592" s="37"/>
      <c r="BNH592" s="37"/>
      <c r="BNI592" s="37"/>
      <c r="BNJ592" s="37"/>
      <c r="BNK592" s="37"/>
      <c r="BNL592" s="37"/>
      <c r="BNM592" s="37"/>
      <c r="BNN592" s="37"/>
      <c r="BNO592" s="37"/>
      <c r="BNP592" s="37"/>
      <c r="BNQ592" s="37"/>
      <c r="BNR592" s="37"/>
      <c r="BNS592" s="37"/>
      <c r="BNT592" s="37"/>
      <c r="BNU592" s="37"/>
      <c r="BNV592" s="37"/>
      <c r="BNW592" s="37"/>
      <c r="BNX592" s="37"/>
      <c r="BNY592" s="37"/>
      <c r="BNZ592" s="37"/>
      <c r="BOA592" s="37"/>
      <c r="BOB592" s="37"/>
      <c r="BOC592" s="37"/>
      <c r="BOD592" s="37"/>
      <c r="BOE592" s="37"/>
      <c r="BOF592" s="37"/>
      <c r="BOG592" s="37"/>
      <c r="BOH592" s="37"/>
      <c r="BOI592" s="37"/>
      <c r="BOJ592" s="37"/>
      <c r="BOK592" s="37"/>
      <c r="BOL592" s="37"/>
      <c r="BOM592" s="37"/>
      <c r="BON592" s="37"/>
      <c r="BOO592" s="37"/>
      <c r="BOP592" s="37"/>
      <c r="BOQ592" s="37"/>
      <c r="BOR592" s="37"/>
      <c r="BOS592" s="37"/>
      <c r="BOT592" s="37"/>
      <c r="BOU592" s="37"/>
      <c r="BOV592" s="37"/>
      <c r="BOW592" s="37"/>
      <c r="BOX592" s="37"/>
      <c r="BOY592" s="37"/>
      <c r="BOZ592" s="37"/>
      <c r="BPA592" s="37"/>
      <c r="BPB592" s="37"/>
      <c r="BPC592" s="37"/>
      <c r="BPD592" s="37"/>
      <c r="BPE592" s="37"/>
      <c r="BPF592" s="37"/>
      <c r="BPG592" s="37"/>
      <c r="BPH592" s="37"/>
      <c r="BPI592" s="37"/>
      <c r="BPJ592" s="37"/>
      <c r="BPK592" s="37"/>
      <c r="BPL592" s="37"/>
      <c r="BPM592" s="37"/>
      <c r="BPN592" s="37"/>
      <c r="BPO592" s="37"/>
      <c r="BPP592" s="37"/>
      <c r="BPQ592" s="37"/>
      <c r="BPR592" s="37"/>
      <c r="BPS592" s="37"/>
      <c r="BPT592" s="37"/>
      <c r="BPU592" s="37"/>
      <c r="BPV592" s="37"/>
      <c r="BPW592" s="37"/>
      <c r="BPX592" s="37"/>
      <c r="BPY592" s="37"/>
      <c r="BPZ592" s="37"/>
      <c r="BQA592" s="37"/>
      <c r="BQB592" s="37"/>
      <c r="BQC592" s="37"/>
      <c r="BQD592" s="37"/>
      <c r="BQE592" s="37"/>
      <c r="BQF592" s="37"/>
      <c r="BQG592" s="37"/>
      <c r="BQH592" s="37"/>
      <c r="BQI592" s="37"/>
      <c r="BQJ592" s="37"/>
      <c r="BQK592" s="37"/>
      <c r="BQL592" s="37"/>
      <c r="BQM592" s="37"/>
      <c r="BQN592" s="37"/>
      <c r="BQO592" s="37"/>
      <c r="BQP592" s="37"/>
      <c r="BQQ592" s="37"/>
      <c r="BQR592" s="37"/>
      <c r="BQS592" s="37"/>
      <c r="BQT592" s="37"/>
      <c r="BQU592" s="37"/>
      <c r="BQV592" s="37"/>
      <c r="BQW592" s="37"/>
      <c r="BQX592" s="37"/>
      <c r="BQY592" s="37"/>
      <c r="BQZ592" s="37"/>
      <c r="BRA592" s="37"/>
      <c r="BRB592" s="37"/>
      <c r="BRC592" s="37"/>
      <c r="BRD592" s="37"/>
      <c r="BRE592" s="37"/>
      <c r="BRF592" s="37"/>
      <c r="BRG592" s="37"/>
      <c r="BRH592" s="37"/>
      <c r="BRI592" s="37"/>
      <c r="BRJ592" s="37"/>
      <c r="BRK592" s="37"/>
      <c r="BRL592" s="37"/>
      <c r="BRM592" s="37"/>
      <c r="BRN592" s="37"/>
      <c r="BRO592" s="37"/>
      <c r="BRP592" s="37"/>
      <c r="BRQ592" s="37"/>
      <c r="BRR592" s="37"/>
      <c r="BRS592" s="37"/>
      <c r="BRT592" s="37"/>
      <c r="BRU592" s="37"/>
      <c r="BRV592" s="37"/>
      <c r="BRW592" s="37"/>
      <c r="BRX592" s="37"/>
      <c r="BRY592" s="37"/>
      <c r="BRZ592" s="37"/>
      <c r="BSA592" s="37"/>
      <c r="BSB592" s="37"/>
      <c r="BSC592" s="37"/>
      <c r="BSD592" s="37"/>
      <c r="BSE592" s="37"/>
      <c r="BSF592" s="37"/>
      <c r="BSG592" s="37"/>
      <c r="BSH592" s="37"/>
      <c r="BSI592" s="37"/>
      <c r="BSJ592" s="37"/>
      <c r="BSK592" s="37"/>
      <c r="BSL592" s="37"/>
      <c r="BSM592" s="37"/>
      <c r="BSN592" s="37"/>
      <c r="BSO592" s="37"/>
      <c r="BSP592" s="37"/>
      <c r="BSQ592" s="37"/>
      <c r="BSR592" s="37"/>
      <c r="BSS592" s="37"/>
      <c r="BST592" s="37"/>
      <c r="BSU592" s="37"/>
      <c r="BSV592" s="37"/>
      <c r="BSW592" s="37"/>
      <c r="BSX592" s="37"/>
      <c r="BSY592" s="37"/>
      <c r="BSZ592" s="37"/>
      <c r="BTA592" s="37"/>
      <c r="BTB592" s="37"/>
      <c r="BTC592" s="37"/>
      <c r="BTD592" s="37"/>
      <c r="BTE592" s="37"/>
      <c r="BTF592" s="37"/>
      <c r="BTG592" s="37"/>
      <c r="BTH592" s="37"/>
      <c r="BTI592" s="37"/>
      <c r="BTJ592" s="37"/>
      <c r="BTK592" s="37"/>
      <c r="BTL592" s="37"/>
      <c r="BTM592" s="37"/>
      <c r="BTN592" s="37"/>
      <c r="BTO592" s="37"/>
      <c r="BTP592" s="37"/>
      <c r="BTQ592" s="37"/>
      <c r="BTR592" s="37"/>
      <c r="BTS592" s="37"/>
      <c r="BTT592" s="37"/>
      <c r="BTU592" s="37"/>
      <c r="BTV592" s="37"/>
      <c r="BTW592" s="37"/>
      <c r="BTX592" s="37"/>
      <c r="BTY592" s="37"/>
      <c r="BTZ592" s="37"/>
      <c r="BUA592" s="37"/>
      <c r="BUB592" s="37"/>
      <c r="BUC592" s="37"/>
      <c r="BUD592" s="37"/>
      <c r="BUE592" s="37"/>
      <c r="BUF592" s="37"/>
      <c r="BUG592" s="37"/>
      <c r="BUH592" s="37"/>
      <c r="BUI592" s="37"/>
      <c r="BUJ592" s="37"/>
      <c r="BUK592" s="37"/>
      <c r="BUL592" s="37"/>
      <c r="BUM592" s="37"/>
      <c r="BUN592" s="37"/>
      <c r="BUO592" s="37"/>
      <c r="BUP592" s="37"/>
      <c r="BUQ592" s="37"/>
      <c r="BUR592" s="37"/>
      <c r="BUS592" s="37"/>
      <c r="BUT592" s="37"/>
      <c r="BUU592" s="37"/>
      <c r="BUV592" s="37"/>
      <c r="BUW592" s="37"/>
      <c r="BUX592" s="37"/>
      <c r="BUY592" s="37"/>
      <c r="BUZ592" s="37"/>
      <c r="BVA592" s="37"/>
      <c r="BVB592" s="37"/>
      <c r="BVC592" s="37"/>
      <c r="BVD592" s="37"/>
      <c r="BVE592" s="37"/>
      <c r="BVF592" s="37"/>
      <c r="BVG592" s="37"/>
      <c r="BVH592" s="37"/>
      <c r="BVI592" s="37"/>
      <c r="BVJ592" s="37"/>
      <c r="BVK592" s="37"/>
      <c r="BVL592" s="37"/>
      <c r="BVM592" s="37"/>
      <c r="BVN592" s="37"/>
      <c r="BVO592" s="37"/>
      <c r="BVP592" s="37"/>
      <c r="BVQ592" s="37"/>
      <c r="BVR592" s="37"/>
      <c r="BVS592" s="37"/>
      <c r="BVT592" s="37"/>
      <c r="BVU592" s="37"/>
      <c r="BVV592" s="37"/>
      <c r="BVW592" s="37"/>
      <c r="BVX592" s="37"/>
      <c r="BVY592" s="37"/>
      <c r="BVZ592" s="37"/>
      <c r="BWA592" s="37"/>
      <c r="BWB592" s="37"/>
      <c r="BWC592" s="37"/>
      <c r="BWD592" s="37"/>
      <c r="BWE592" s="37"/>
      <c r="BWF592" s="37"/>
      <c r="BWG592" s="37"/>
      <c r="BWH592" s="37"/>
      <c r="BWI592" s="37"/>
      <c r="BWJ592" s="37"/>
      <c r="BWK592" s="37"/>
      <c r="BWL592" s="37"/>
      <c r="BWM592" s="37"/>
      <c r="BWN592" s="37"/>
      <c r="BWO592" s="37"/>
      <c r="BWP592" s="37"/>
      <c r="BWQ592" s="37"/>
      <c r="BWR592" s="37"/>
      <c r="BWS592" s="37"/>
      <c r="BWT592" s="37"/>
      <c r="BWU592" s="37"/>
      <c r="BWV592" s="37"/>
      <c r="BWW592" s="37"/>
      <c r="BWX592" s="37"/>
      <c r="BWY592" s="37"/>
      <c r="BWZ592" s="37"/>
      <c r="BXA592" s="37"/>
      <c r="BXB592" s="37"/>
      <c r="BXC592" s="37"/>
      <c r="BXD592" s="37"/>
      <c r="BXE592" s="37"/>
      <c r="BXF592" s="37"/>
      <c r="BXG592" s="37"/>
      <c r="BXH592" s="37"/>
      <c r="BXI592" s="37"/>
      <c r="BXJ592" s="37"/>
      <c r="BXK592" s="37"/>
      <c r="BXL592" s="37"/>
      <c r="BXM592" s="37"/>
      <c r="BXN592" s="37"/>
      <c r="BXO592" s="37"/>
      <c r="BXP592" s="37"/>
      <c r="BXQ592" s="37"/>
      <c r="BXR592" s="37"/>
      <c r="BXS592" s="37"/>
      <c r="BXT592" s="37"/>
      <c r="BXU592" s="37"/>
      <c r="BXV592" s="37"/>
      <c r="BXW592" s="37"/>
      <c r="BXX592" s="37"/>
      <c r="BXY592" s="37"/>
      <c r="BXZ592" s="37"/>
      <c r="BYA592" s="37"/>
      <c r="BYB592" s="37"/>
      <c r="BYC592" s="37"/>
      <c r="BYD592" s="37"/>
      <c r="BYE592" s="37"/>
      <c r="BYF592" s="37"/>
      <c r="BYG592" s="37"/>
      <c r="BYH592" s="37"/>
      <c r="BYI592" s="37"/>
      <c r="BYJ592" s="37"/>
      <c r="BYK592" s="37"/>
      <c r="BYL592" s="37"/>
      <c r="BYM592" s="37"/>
      <c r="BYN592" s="37"/>
      <c r="BYO592" s="37"/>
      <c r="BYP592" s="37"/>
      <c r="BYQ592" s="37"/>
      <c r="BYR592" s="37"/>
      <c r="BYS592" s="37"/>
      <c r="BYT592" s="37"/>
      <c r="BYU592" s="37"/>
      <c r="BYV592" s="37"/>
      <c r="BYW592" s="37"/>
      <c r="BYX592" s="37"/>
      <c r="BYY592" s="37"/>
      <c r="BYZ592" s="37"/>
      <c r="BZA592" s="37"/>
      <c r="BZB592" s="37"/>
      <c r="BZC592" s="37"/>
      <c r="BZD592" s="37"/>
      <c r="BZE592" s="37"/>
      <c r="BZF592" s="37"/>
      <c r="BZG592" s="37"/>
      <c r="BZH592" s="37"/>
      <c r="BZI592" s="37"/>
      <c r="BZJ592" s="37"/>
      <c r="BZK592" s="37"/>
      <c r="BZL592" s="37"/>
      <c r="BZM592" s="37"/>
      <c r="BZN592" s="37"/>
      <c r="BZO592" s="37"/>
      <c r="BZP592" s="37"/>
      <c r="BZQ592" s="37"/>
      <c r="BZR592" s="37"/>
      <c r="BZS592" s="37"/>
      <c r="BZT592" s="37"/>
      <c r="BZU592" s="37"/>
      <c r="BZV592" s="37"/>
      <c r="BZW592" s="37"/>
      <c r="BZX592" s="37"/>
      <c r="BZY592" s="37"/>
      <c r="BZZ592" s="37"/>
      <c r="CAA592" s="37"/>
      <c r="CAB592" s="37"/>
      <c r="CAC592" s="37"/>
      <c r="CAD592" s="37"/>
      <c r="CAE592" s="37"/>
      <c r="CAF592" s="37"/>
      <c r="CAG592" s="37"/>
      <c r="CAH592" s="37"/>
      <c r="CAI592" s="37"/>
      <c r="CAJ592" s="37"/>
      <c r="CAK592" s="37"/>
      <c r="CAL592" s="37"/>
      <c r="CAM592" s="37"/>
      <c r="CAN592" s="37"/>
      <c r="CAO592" s="37"/>
      <c r="CAP592" s="37"/>
      <c r="CAQ592" s="37"/>
      <c r="CAR592" s="37"/>
      <c r="CAS592" s="37"/>
      <c r="CAT592" s="37"/>
      <c r="CAU592" s="37"/>
      <c r="CAV592" s="37"/>
      <c r="CAW592" s="37"/>
      <c r="CAX592" s="37"/>
      <c r="CAY592" s="37"/>
      <c r="CAZ592" s="37"/>
      <c r="CBA592" s="37"/>
      <c r="CBB592" s="37"/>
      <c r="CBC592" s="37"/>
      <c r="CBD592" s="37"/>
      <c r="CBE592" s="37"/>
      <c r="CBF592" s="37"/>
      <c r="CBG592" s="37"/>
      <c r="CBH592" s="37"/>
      <c r="CBI592" s="37"/>
      <c r="CBJ592" s="37"/>
      <c r="CBK592" s="37"/>
      <c r="CBL592" s="37"/>
      <c r="CBM592" s="37"/>
      <c r="CBN592" s="37"/>
      <c r="CBO592" s="37"/>
      <c r="CBP592" s="37"/>
      <c r="CBQ592" s="37"/>
      <c r="CBR592" s="37"/>
      <c r="CBS592" s="37"/>
      <c r="CBT592" s="37"/>
      <c r="CBU592" s="37"/>
      <c r="CBV592" s="37"/>
      <c r="CBW592" s="37"/>
      <c r="CBX592" s="37"/>
      <c r="CBY592" s="37"/>
      <c r="CBZ592" s="37"/>
      <c r="CCA592" s="37"/>
      <c r="CCB592" s="37"/>
      <c r="CCC592" s="37"/>
      <c r="CCD592" s="37"/>
      <c r="CCE592" s="37"/>
      <c r="CCF592" s="37"/>
      <c r="CCG592" s="37"/>
      <c r="CCH592" s="37"/>
      <c r="CCI592" s="37"/>
      <c r="CCJ592" s="37"/>
      <c r="CCK592" s="37"/>
      <c r="CCL592" s="37"/>
      <c r="CCM592" s="37"/>
      <c r="CCN592" s="37"/>
      <c r="CCO592" s="37"/>
      <c r="CCP592" s="37"/>
      <c r="CCQ592" s="37"/>
      <c r="CCR592" s="37"/>
      <c r="CCS592" s="37"/>
      <c r="CCT592" s="37"/>
      <c r="CCU592" s="37"/>
      <c r="CCV592" s="37"/>
      <c r="CCW592" s="37"/>
      <c r="CCX592" s="37"/>
      <c r="CCY592" s="37"/>
      <c r="CCZ592" s="37"/>
      <c r="CDA592" s="37"/>
      <c r="CDB592" s="37"/>
      <c r="CDC592" s="37"/>
      <c r="CDD592" s="37"/>
      <c r="CDE592" s="37"/>
      <c r="CDF592" s="37"/>
      <c r="CDG592" s="37"/>
      <c r="CDH592" s="37"/>
      <c r="CDI592" s="37"/>
      <c r="CDJ592" s="37"/>
      <c r="CDK592" s="37"/>
      <c r="CDL592" s="37"/>
      <c r="CDM592" s="37"/>
      <c r="CDN592" s="37"/>
      <c r="CDO592" s="37"/>
      <c r="CDP592" s="37"/>
      <c r="CDQ592" s="37"/>
      <c r="CDR592" s="37"/>
      <c r="CDS592" s="37"/>
      <c r="CDT592" s="37"/>
      <c r="CDU592" s="37"/>
      <c r="CDV592" s="37"/>
      <c r="CDW592" s="37"/>
      <c r="CDX592" s="37"/>
      <c r="CDY592" s="37"/>
      <c r="CDZ592" s="37"/>
      <c r="CEA592" s="37"/>
      <c r="CEB592" s="37"/>
      <c r="CEC592" s="37"/>
      <c r="CED592" s="37"/>
      <c r="CEE592" s="37"/>
      <c r="CEF592" s="37"/>
      <c r="CEG592" s="37"/>
      <c r="CEH592" s="37"/>
      <c r="CEI592" s="37"/>
      <c r="CEJ592" s="37"/>
      <c r="CEK592" s="37"/>
      <c r="CEL592" s="37"/>
      <c r="CEM592" s="37"/>
      <c r="CEN592" s="37"/>
      <c r="CEO592" s="37"/>
      <c r="CEP592" s="37"/>
      <c r="CEQ592" s="37"/>
      <c r="CER592" s="37"/>
      <c r="CES592" s="37"/>
      <c r="CET592" s="37"/>
      <c r="CEU592" s="37"/>
      <c r="CEV592" s="37"/>
      <c r="CEW592" s="37"/>
      <c r="CEX592" s="37"/>
      <c r="CEY592" s="37"/>
      <c r="CEZ592" s="37"/>
    </row>
    <row r="593" spans="1:2184" s="163" customFormat="1" ht="40.5" customHeight="1">
      <c r="A593" s="984"/>
      <c r="B593" s="894"/>
      <c r="C593" s="973"/>
      <c r="D593" s="955"/>
      <c r="E593" s="973"/>
      <c r="F593" s="973"/>
      <c r="G593" s="973"/>
      <c r="H593" s="960"/>
      <c r="I593" s="982"/>
      <c r="J593" s="973"/>
      <c r="K593" s="973"/>
      <c r="L593" s="963"/>
      <c r="M593" s="965"/>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c r="CT593" s="37"/>
      <c r="CU593" s="37"/>
      <c r="CV593" s="37"/>
      <c r="CW593" s="37"/>
      <c r="CX593" s="37"/>
      <c r="CY593" s="37"/>
      <c r="CZ593" s="37"/>
      <c r="DA593" s="37"/>
      <c r="DB593" s="37"/>
      <c r="DC593" s="37"/>
      <c r="DD593" s="37"/>
      <c r="DE593" s="37"/>
      <c r="DF593" s="37"/>
      <c r="DG593" s="37"/>
      <c r="DH593" s="37"/>
      <c r="DI593" s="37"/>
      <c r="DJ593" s="37"/>
      <c r="DK593" s="37"/>
      <c r="DL593" s="37"/>
      <c r="DM593" s="37"/>
      <c r="DN593" s="37"/>
      <c r="DO593" s="37"/>
      <c r="DP593" s="37"/>
      <c r="DQ593" s="37"/>
      <c r="DR593" s="37"/>
      <c r="DS593" s="37"/>
      <c r="DT593" s="37"/>
      <c r="DU593" s="37"/>
      <c r="DV593" s="37"/>
      <c r="DW593" s="37"/>
      <c r="DX593" s="37"/>
      <c r="DY593" s="37"/>
      <c r="DZ593" s="37"/>
      <c r="EA593" s="37"/>
      <c r="EB593" s="37"/>
      <c r="EC593" s="37"/>
      <c r="ED593" s="37"/>
      <c r="EE593" s="37"/>
      <c r="EF593" s="37"/>
      <c r="EG593" s="37"/>
      <c r="EH593" s="37"/>
      <c r="EI593" s="37"/>
      <c r="EJ593" s="37"/>
      <c r="EK593" s="37"/>
      <c r="EL593" s="37"/>
      <c r="EM593" s="37"/>
      <c r="EN593" s="37"/>
      <c r="EO593" s="37"/>
      <c r="EP593" s="37"/>
      <c r="EQ593" s="37"/>
      <c r="ER593" s="37"/>
      <c r="ES593" s="37"/>
      <c r="ET593" s="37"/>
      <c r="EU593" s="37"/>
      <c r="EV593" s="37"/>
      <c r="EW593" s="37"/>
      <c r="EX593" s="37"/>
      <c r="EY593" s="37"/>
      <c r="EZ593" s="37"/>
      <c r="FA593" s="37"/>
      <c r="FB593" s="37"/>
      <c r="FC593" s="37"/>
      <c r="FD593" s="37"/>
      <c r="FE593" s="37"/>
      <c r="FF593" s="37"/>
      <c r="FG593" s="37"/>
      <c r="FH593" s="37"/>
      <c r="FI593" s="37"/>
      <c r="FJ593" s="37"/>
      <c r="FK593" s="37"/>
      <c r="FL593" s="37"/>
      <c r="FM593" s="37"/>
      <c r="FN593" s="37"/>
      <c r="FO593" s="37"/>
      <c r="FP593" s="37"/>
      <c r="FQ593" s="37"/>
      <c r="FR593" s="37"/>
      <c r="FS593" s="37"/>
      <c r="FT593" s="37"/>
      <c r="FU593" s="37"/>
      <c r="FV593" s="37"/>
      <c r="FW593" s="37"/>
      <c r="FX593" s="37"/>
      <c r="FY593" s="37"/>
      <c r="FZ593" s="37"/>
      <c r="GA593" s="37"/>
      <c r="GB593" s="37"/>
      <c r="GC593" s="37"/>
      <c r="GD593" s="37"/>
      <c r="GE593" s="37"/>
      <c r="GF593" s="37"/>
      <c r="GG593" s="37"/>
      <c r="GH593" s="37"/>
      <c r="GI593" s="37"/>
      <c r="GJ593" s="37"/>
      <c r="GK593" s="37"/>
      <c r="GL593" s="37"/>
      <c r="GM593" s="37"/>
      <c r="GN593" s="37"/>
      <c r="GO593" s="37"/>
      <c r="GP593" s="37"/>
      <c r="GQ593" s="37"/>
      <c r="GR593" s="37"/>
      <c r="GS593" s="37"/>
      <c r="GT593" s="37"/>
      <c r="GU593" s="37"/>
      <c r="GV593" s="37"/>
      <c r="GW593" s="37"/>
      <c r="GX593" s="37"/>
      <c r="GY593" s="37"/>
      <c r="GZ593" s="37"/>
      <c r="HA593" s="37"/>
      <c r="HB593" s="37"/>
      <c r="HC593" s="37"/>
      <c r="HD593" s="37"/>
      <c r="HE593" s="37"/>
      <c r="HF593" s="37"/>
      <c r="HG593" s="37"/>
      <c r="HH593" s="37"/>
      <c r="HI593" s="37"/>
      <c r="HJ593" s="37"/>
      <c r="HK593" s="37"/>
      <c r="HL593" s="37"/>
      <c r="HM593" s="37"/>
      <c r="HN593" s="37"/>
      <c r="HO593" s="37"/>
      <c r="HP593" s="37"/>
      <c r="HQ593" s="37"/>
      <c r="HR593" s="37"/>
      <c r="HS593" s="37"/>
      <c r="HT593" s="37"/>
      <c r="HU593" s="37"/>
      <c r="HV593" s="37"/>
      <c r="HW593" s="37"/>
      <c r="HX593" s="37"/>
      <c r="HY593" s="37"/>
      <c r="HZ593" s="37"/>
      <c r="IA593" s="37"/>
      <c r="IB593" s="37"/>
      <c r="IC593" s="37"/>
      <c r="ID593" s="37"/>
      <c r="IE593" s="37"/>
      <c r="IF593" s="37"/>
      <c r="IG593" s="37"/>
      <c r="IH593" s="37"/>
      <c r="II593" s="37"/>
      <c r="IJ593" s="37"/>
      <c r="IK593" s="37"/>
      <c r="IL593" s="37"/>
      <c r="IM593" s="37"/>
      <c r="IN593" s="37"/>
      <c r="IO593" s="37"/>
      <c r="IP593" s="37"/>
      <c r="IQ593" s="37"/>
      <c r="IR593" s="37"/>
      <c r="IS593" s="37"/>
      <c r="IT593" s="37"/>
      <c r="IU593" s="37"/>
      <c r="IV593" s="37"/>
      <c r="IW593" s="37"/>
      <c r="IX593" s="37"/>
      <c r="IY593" s="37"/>
      <c r="IZ593" s="37"/>
      <c r="JA593" s="37"/>
      <c r="JB593" s="37"/>
      <c r="JC593" s="37"/>
      <c r="JD593" s="37"/>
      <c r="JE593" s="37"/>
      <c r="JF593" s="37"/>
      <c r="JG593" s="37"/>
      <c r="JH593" s="37"/>
      <c r="JI593" s="37"/>
      <c r="JJ593" s="37"/>
      <c r="JK593" s="37"/>
      <c r="JL593" s="37"/>
      <c r="JM593" s="37"/>
      <c r="JN593" s="37"/>
      <c r="JO593" s="37"/>
      <c r="JP593" s="37"/>
      <c r="JQ593" s="37"/>
      <c r="JR593" s="37"/>
      <c r="JS593" s="37"/>
      <c r="JT593" s="37"/>
      <c r="JU593" s="37"/>
      <c r="JV593" s="37"/>
      <c r="JW593" s="37"/>
      <c r="JX593" s="37"/>
      <c r="JY593" s="37"/>
      <c r="JZ593" s="37"/>
      <c r="KA593" s="37"/>
      <c r="KB593" s="37"/>
      <c r="KC593" s="37"/>
      <c r="KD593" s="37"/>
      <c r="KE593" s="37"/>
      <c r="KF593" s="37"/>
      <c r="KG593" s="37"/>
      <c r="KH593" s="37"/>
      <c r="KI593" s="37"/>
      <c r="KJ593" s="37"/>
      <c r="KK593" s="37"/>
      <c r="KL593" s="37"/>
      <c r="KM593" s="37"/>
      <c r="KN593" s="37"/>
      <c r="KO593" s="37"/>
      <c r="KP593" s="37"/>
      <c r="KQ593" s="37"/>
      <c r="KR593" s="37"/>
      <c r="KS593" s="37"/>
      <c r="KT593" s="37"/>
      <c r="KU593" s="37"/>
      <c r="KV593" s="37"/>
      <c r="KW593" s="37"/>
      <c r="KX593" s="37"/>
      <c r="KY593" s="37"/>
      <c r="KZ593" s="37"/>
      <c r="LA593" s="37"/>
      <c r="LB593" s="37"/>
      <c r="LC593" s="37"/>
      <c r="LD593" s="37"/>
      <c r="LE593" s="37"/>
      <c r="LF593" s="37"/>
      <c r="LG593" s="37"/>
      <c r="LH593" s="37"/>
      <c r="LI593" s="37"/>
      <c r="LJ593" s="37"/>
      <c r="LK593" s="37"/>
      <c r="LL593" s="37"/>
      <c r="LM593" s="37"/>
      <c r="LN593" s="37"/>
      <c r="LO593" s="37"/>
      <c r="LP593" s="37"/>
      <c r="LQ593" s="37"/>
      <c r="LR593" s="37"/>
      <c r="LS593" s="37"/>
      <c r="LT593" s="37"/>
      <c r="LU593" s="37"/>
      <c r="LV593" s="37"/>
      <c r="LW593" s="37"/>
      <c r="LX593" s="37"/>
      <c r="LY593" s="37"/>
      <c r="LZ593" s="37"/>
      <c r="MA593" s="37"/>
      <c r="MB593" s="37"/>
      <c r="MC593" s="37"/>
      <c r="MD593" s="37"/>
      <c r="ME593" s="37"/>
      <c r="MF593" s="37"/>
      <c r="MG593" s="37"/>
      <c r="MH593" s="37"/>
      <c r="MI593" s="37"/>
      <c r="MJ593" s="37"/>
      <c r="MK593" s="37"/>
      <c r="ML593" s="37"/>
      <c r="MM593" s="37"/>
      <c r="MN593" s="37"/>
      <c r="MO593" s="37"/>
      <c r="MP593" s="37"/>
      <c r="MQ593" s="37"/>
      <c r="MR593" s="37"/>
      <c r="MS593" s="37"/>
      <c r="MT593" s="37"/>
      <c r="MU593" s="37"/>
      <c r="MV593" s="37"/>
      <c r="MW593" s="37"/>
      <c r="MX593" s="37"/>
      <c r="MY593" s="37"/>
      <c r="MZ593" s="37"/>
      <c r="NA593" s="37"/>
      <c r="NB593" s="37"/>
      <c r="NC593" s="37"/>
      <c r="ND593" s="37"/>
      <c r="NE593" s="37"/>
      <c r="NF593" s="37"/>
      <c r="NG593" s="37"/>
      <c r="NH593" s="37"/>
      <c r="NI593" s="37"/>
      <c r="NJ593" s="37"/>
      <c r="NK593" s="37"/>
      <c r="NL593" s="37"/>
      <c r="NM593" s="37"/>
      <c r="NN593" s="37"/>
      <c r="NO593" s="37"/>
      <c r="NP593" s="37"/>
      <c r="NQ593" s="37"/>
      <c r="NR593" s="37"/>
      <c r="NS593" s="37"/>
      <c r="NT593" s="37"/>
      <c r="NU593" s="37"/>
      <c r="NV593" s="37"/>
      <c r="NW593" s="37"/>
      <c r="NX593" s="37"/>
      <c r="NY593" s="37"/>
      <c r="NZ593" s="37"/>
      <c r="OA593" s="37"/>
      <c r="OB593" s="37"/>
      <c r="OC593" s="37"/>
      <c r="OD593" s="37"/>
      <c r="OE593" s="37"/>
      <c r="OF593" s="37"/>
      <c r="OG593" s="37"/>
      <c r="OH593" s="37"/>
      <c r="OI593" s="37"/>
      <c r="OJ593" s="37"/>
      <c r="OK593" s="37"/>
      <c r="OL593" s="37"/>
      <c r="OM593" s="37"/>
      <c r="ON593" s="37"/>
      <c r="OO593" s="37"/>
      <c r="OP593" s="37"/>
      <c r="OQ593" s="37"/>
      <c r="OR593" s="37"/>
      <c r="OS593" s="37"/>
      <c r="OT593" s="37"/>
      <c r="OU593" s="37"/>
      <c r="OV593" s="37"/>
      <c r="OW593" s="37"/>
      <c r="OX593" s="37"/>
      <c r="OY593" s="37"/>
      <c r="OZ593" s="37"/>
      <c r="PA593" s="37"/>
      <c r="PB593" s="37"/>
      <c r="PC593" s="37"/>
      <c r="PD593" s="37"/>
      <c r="PE593" s="37"/>
      <c r="PF593" s="37"/>
      <c r="PG593" s="37"/>
      <c r="PH593" s="37"/>
      <c r="PI593" s="37"/>
      <c r="PJ593" s="37"/>
      <c r="PK593" s="37"/>
      <c r="PL593" s="37"/>
      <c r="PM593" s="37"/>
      <c r="PN593" s="37"/>
      <c r="PO593" s="37"/>
      <c r="PP593" s="37"/>
      <c r="PQ593" s="37"/>
      <c r="PR593" s="37"/>
      <c r="PS593" s="37"/>
      <c r="PT593" s="37"/>
      <c r="PU593" s="37"/>
      <c r="PV593" s="37"/>
      <c r="PW593" s="37"/>
      <c r="PX593" s="37"/>
      <c r="PY593" s="37"/>
      <c r="PZ593" s="37"/>
      <c r="QA593" s="37"/>
      <c r="QB593" s="37"/>
      <c r="QC593" s="37"/>
      <c r="QD593" s="37"/>
      <c r="QE593" s="37"/>
      <c r="QF593" s="37"/>
      <c r="QG593" s="37"/>
      <c r="QH593" s="37"/>
      <c r="QI593" s="37"/>
      <c r="QJ593" s="37"/>
      <c r="QK593" s="37"/>
      <c r="QL593" s="37"/>
      <c r="QM593" s="37"/>
      <c r="QN593" s="37"/>
      <c r="QO593" s="37"/>
      <c r="QP593" s="37"/>
      <c r="QQ593" s="37"/>
      <c r="QR593" s="37"/>
      <c r="QS593" s="37"/>
      <c r="QT593" s="37"/>
      <c r="QU593" s="37"/>
      <c r="QV593" s="37"/>
      <c r="QW593" s="37"/>
      <c r="QX593" s="37"/>
      <c r="QY593" s="37"/>
      <c r="QZ593" s="37"/>
      <c r="RA593" s="37"/>
      <c r="RB593" s="37"/>
      <c r="RC593" s="37"/>
      <c r="RD593" s="37"/>
      <c r="RE593" s="37"/>
      <c r="RF593" s="37"/>
      <c r="RG593" s="37"/>
      <c r="RH593" s="37"/>
      <c r="RI593" s="37"/>
      <c r="RJ593" s="37"/>
      <c r="RK593" s="37"/>
      <c r="RL593" s="37"/>
      <c r="RM593" s="37"/>
      <c r="RN593" s="37"/>
      <c r="RO593" s="37"/>
      <c r="RP593" s="37"/>
      <c r="RQ593" s="37"/>
      <c r="RR593" s="37"/>
      <c r="RS593" s="37"/>
      <c r="RT593" s="37"/>
      <c r="RU593" s="37"/>
      <c r="RV593" s="37"/>
      <c r="RW593" s="37"/>
      <c r="RX593" s="37"/>
      <c r="RY593" s="37"/>
      <c r="RZ593" s="37"/>
      <c r="SA593" s="37"/>
      <c r="SB593" s="37"/>
      <c r="SC593" s="37"/>
      <c r="SD593" s="37"/>
      <c r="SE593" s="37"/>
      <c r="SF593" s="37"/>
      <c r="SG593" s="37"/>
      <c r="SH593" s="37"/>
      <c r="SI593" s="37"/>
      <c r="SJ593" s="37"/>
      <c r="SK593" s="37"/>
      <c r="SL593" s="37"/>
      <c r="SM593" s="37"/>
      <c r="SN593" s="37"/>
      <c r="SO593" s="37"/>
      <c r="SP593" s="37"/>
      <c r="SQ593" s="37"/>
      <c r="SR593" s="37"/>
      <c r="SS593" s="37"/>
      <c r="ST593" s="37"/>
      <c r="SU593" s="37"/>
      <c r="SV593" s="37"/>
      <c r="SW593" s="37"/>
      <c r="SX593" s="37"/>
      <c r="SY593" s="37"/>
      <c r="SZ593" s="37"/>
      <c r="TA593" s="37"/>
      <c r="TB593" s="37"/>
      <c r="TC593" s="37"/>
      <c r="TD593" s="37"/>
      <c r="TE593" s="37"/>
      <c r="TF593" s="37"/>
      <c r="TG593" s="37"/>
      <c r="TH593" s="37"/>
      <c r="TI593" s="37"/>
      <c r="TJ593" s="37"/>
      <c r="TK593" s="37"/>
      <c r="TL593" s="37"/>
      <c r="TM593" s="37"/>
      <c r="TN593" s="37"/>
      <c r="TO593" s="37"/>
      <c r="TP593" s="37"/>
      <c r="TQ593" s="37"/>
      <c r="TR593" s="37"/>
      <c r="TS593" s="37"/>
      <c r="TT593" s="37"/>
      <c r="TU593" s="37"/>
      <c r="TV593" s="37"/>
      <c r="TW593" s="37"/>
      <c r="TX593" s="37"/>
      <c r="TY593" s="37"/>
      <c r="TZ593" s="37"/>
      <c r="UA593" s="37"/>
      <c r="UB593" s="37"/>
      <c r="UC593" s="37"/>
      <c r="UD593" s="37"/>
      <c r="UE593" s="37"/>
      <c r="UF593" s="37"/>
      <c r="UG593" s="37"/>
      <c r="UH593" s="37"/>
      <c r="UI593" s="37"/>
      <c r="UJ593" s="37"/>
      <c r="UK593" s="37"/>
      <c r="UL593" s="37"/>
      <c r="UM593" s="37"/>
      <c r="UN593" s="37"/>
      <c r="UO593" s="37"/>
      <c r="UP593" s="37"/>
      <c r="UQ593" s="37"/>
      <c r="UR593" s="37"/>
      <c r="US593" s="37"/>
      <c r="UT593" s="37"/>
      <c r="UU593" s="37"/>
      <c r="UV593" s="37"/>
      <c r="UW593" s="37"/>
      <c r="UX593" s="37"/>
      <c r="UY593" s="37"/>
      <c r="UZ593" s="37"/>
      <c r="VA593" s="37"/>
      <c r="VB593" s="37"/>
      <c r="VC593" s="37"/>
      <c r="VD593" s="37"/>
      <c r="VE593" s="37"/>
      <c r="VF593" s="37"/>
      <c r="VG593" s="37"/>
      <c r="VH593" s="37"/>
      <c r="VI593" s="37"/>
      <c r="VJ593" s="37"/>
      <c r="VK593" s="37"/>
      <c r="VL593" s="37"/>
      <c r="VM593" s="37"/>
      <c r="VN593" s="37"/>
      <c r="VO593" s="37"/>
      <c r="VP593" s="37"/>
      <c r="VQ593" s="37"/>
      <c r="VR593" s="37"/>
      <c r="VS593" s="37"/>
      <c r="VT593" s="37"/>
      <c r="VU593" s="37"/>
      <c r="VV593" s="37"/>
      <c r="VW593" s="37"/>
      <c r="VX593" s="37"/>
      <c r="VY593" s="37"/>
      <c r="VZ593" s="37"/>
      <c r="WA593" s="37"/>
      <c r="WB593" s="37"/>
      <c r="WC593" s="37"/>
      <c r="WD593" s="37"/>
      <c r="WE593" s="37"/>
      <c r="WF593" s="37"/>
      <c r="WG593" s="37"/>
      <c r="WH593" s="37"/>
      <c r="WI593" s="37"/>
      <c r="WJ593" s="37"/>
      <c r="WK593" s="37"/>
      <c r="WL593" s="37"/>
      <c r="WM593" s="37"/>
      <c r="WN593" s="37"/>
      <c r="WO593" s="37"/>
      <c r="WP593" s="37"/>
      <c r="WQ593" s="37"/>
      <c r="WR593" s="37"/>
      <c r="WS593" s="37"/>
      <c r="WT593" s="37"/>
      <c r="WU593" s="37"/>
      <c r="WV593" s="37"/>
      <c r="WW593" s="37"/>
      <c r="WX593" s="37"/>
      <c r="WY593" s="37"/>
      <c r="WZ593" s="37"/>
      <c r="XA593" s="37"/>
      <c r="XB593" s="37"/>
      <c r="XC593" s="37"/>
      <c r="XD593" s="37"/>
      <c r="XE593" s="37"/>
      <c r="XF593" s="37"/>
      <c r="XG593" s="37"/>
      <c r="XH593" s="37"/>
      <c r="XI593" s="37"/>
      <c r="XJ593" s="37"/>
      <c r="XK593" s="37"/>
      <c r="XL593" s="37"/>
      <c r="XM593" s="37"/>
      <c r="XN593" s="37"/>
      <c r="XO593" s="37"/>
      <c r="XP593" s="37"/>
      <c r="XQ593" s="37"/>
      <c r="XR593" s="37"/>
      <c r="XS593" s="37"/>
      <c r="XT593" s="37"/>
      <c r="XU593" s="37"/>
      <c r="XV593" s="37"/>
      <c r="XW593" s="37"/>
      <c r="XX593" s="37"/>
      <c r="XY593" s="37"/>
      <c r="XZ593" s="37"/>
      <c r="YA593" s="37"/>
      <c r="YB593" s="37"/>
      <c r="YC593" s="37"/>
      <c r="YD593" s="37"/>
      <c r="YE593" s="37"/>
      <c r="YF593" s="37"/>
      <c r="YG593" s="37"/>
      <c r="YH593" s="37"/>
      <c r="YI593" s="37"/>
      <c r="YJ593" s="37"/>
      <c r="YK593" s="37"/>
      <c r="YL593" s="37"/>
      <c r="YM593" s="37"/>
      <c r="YN593" s="37"/>
      <c r="YO593" s="37"/>
      <c r="YP593" s="37"/>
      <c r="YQ593" s="37"/>
      <c r="YR593" s="37"/>
      <c r="YS593" s="37"/>
      <c r="YT593" s="37"/>
      <c r="YU593" s="37"/>
      <c r="YV593" s="37"/>
      <c r="YW593" s="37"/>
      <c r="YX593" s="37"/>
      <c r="YY593" s="37"/>
      <c r="YZ593" s="37"/>
      <c r="ZA593" s="37"/>
      <c r="ZB593" s="37"/>
      <c r="ZC593" s="37"/>
      <c r="ZD593" s="37"/>
      <c r="ZE593" s="37"/>
      <c r="ZF593" s="37"/>
      <c r="ZG593" s="37"/>
      <c r="ZH593" s="37"/>
      <c r="ZI593" s="37"/>
      <c r="ZJ593" s="37"/>
      <c r="ZK593" s="37"/>
      <c r="ZL593" s="37"/>
      <c r="ZM593" s="37"/>
      <c r="ZN593" s="37"/>
      <c r="ZO593" s="37"/>
      <c r="ZP593" s="37"/>
      <c r="ZQ593" s="37"/>
      <c r="ZR593" s="37"/>
      <c r="ZS593" s="37"/>
      <c r="ZT593" s="37"/>
      <c r="ZU593" s="37"/>
      <c r="ZV593" s="37"/>
      <c r="ZW593" s="37"/>
      <c r="ZX593" s="37"/>
      <c r="ZY593" s="37"/>
      <c r="ZZ593" s="37"/>
      <c r="AAA593" s="37"/>
      <c r="AAB593" s="37"/>
      <c r="AAC593" s="37"/>
      <c r="AAD593" s="37"/>
      <c r="AAE593" s="37"/>
      <c r="AAF593" s="37"/>
      <c r="AAG593" s="37"/>
      <c r="AAH593" s="37"/>
      <c r="AAI593" s="37"/>
      <c r="AAJ593" s="37"/>
      <c r="AAK593" s="37"/>
      <c r="AAL593" s="37"/>
      <c r="AAM593" s="37"/>
      <c r="AAN593" s="37"/>
      <c r="AAO593" s="37"/>
      <c r="AAP593" s="37"/>
      <c r="AAQ593" s="37"/>
      <c r="AAR593" s="37"/>
      <c r="AAS593" s="37"/>
      <c r="AAT593" s="37"/>
      <c r="AAU593" s="37"/>
      <c r="AAV593" s="37"/>
      <c r="AAW593" s="37"/>
      <c r="AAX593" s="37"/>
      <c r="AAY593" s="37"/>
      <c r="AAZ593" s="37"/>
      <c r="ABA593" s="37"/>
      <c r="ABB593" s="37"/>
      <c r="ABC593" s="37"/>
      <c r="ABD593" s="37"/>
      <c r="ABE593" s="37"/>
      <c r="ABF593" s="37"/>
      <c r="ABG593" s="37"/>
      <c r="ABH593" s="37"/>
      <c r="ABI593" s="37"/>
      <c r="ABJ593" s="37"/>
      <c r="ABK593" s="37"/>
      <c r="ABL593" s="37"/>
      <c r="ABM593" s="37"/>
      <c r="ABN593" s="37"/>
      <c r="ABO593" s="37"/>
      <c r="ABP593" s="37"/>
      <c r="ABQ593" s="37"/>
      <c r="ABR593" s="37"/>
      <c r="ABS593" s="37"/>
      <c r="ABT593" s="37"/>
      <c r="ABU593" s="37"/>
      <c r="ABV593" s="37"/>
      <c r="ABW593" s="37"/>
      <c r="ABX593" s="37"/>
      <c r="ABY593" s="37"/>
      <c r="ABZ593" s="37"/>
      <c r="ACA593" s="37"/>
      <c r="ACB593" s="37"/>
      <c r="ACC593" s="37"/>
      <c r="ACD593" s="37"/>
      <c r="ACE593" s="37"/>
      <c r="ACF593" s="37"/>
      <c r="ACG593" s="37"/>
      <c r="ACH593" s="37"/>
      <c r="ACI593" s="37"/>
      <c r="ACJ593" s="37"/>
      <c r="ACK593" s="37"/>
      <c r="ACL593" s="37"/>
      <c r="ACM593" s="37"/>
      <c r="ACN593" s="37"/>
      <c r="ACO593" s="37"/>
      <c r="ACP593" s="37"/>
      <c r="ACQ593" s="37"/>
      <c r="ACR593" s="37"/>
      <c r="ACS593" s="37"/>
      <c r="ACT593" s="37"/>
      <c r="ACU593" s="37"/>
      <c r="ACV593" s="37"/>
      <c r="ACW593" s="37"/>
      <c r="ACX593" s="37"/>
      <c r="ACY593" s="37"/>
      <c r="ACZ593" s="37"/>
      <c r="ADA593" s="37"/>
      <c r="ADB593" s="37"/>
      <c r="ADC593" s="37"/>
      <c r="ADD593" s="37"/>
      <c r="ADE593" s="37"/>
      <c r="ADF593" s="37"/>
      <c r="ADG593" s="37"/>
      <c r="ADH593" s="37"/>
      <c r="ADI593" s="37"/>
      <c r="ADJ593" s="37"/>
      <c r="ADK593" s="37"/>
      <c r="ADL593" s="37"/>
      <c r="ADM593" s="37"/>
      <c r="ADN593" s="37"/>
      <c r="ADO593" s="37"/>
      <c r="ADP593" s="37"/>
      <c r="ADQ593" s="37"/>
      <c r="ADR593" s="37"/>
      <c r="ADS593" s="37"/>
      <c r="ADT593" s="37"/>
      <c r="ADU593" s="37"/>
      <c r="ADV593" s="37"/>
      <c r="ADW593" s="37"/>
      <c r="ADX593" s="37"/>
      <c r="ADY593" s="37"/>
      <c r="ADZ593" s="37"/>
      <c r="AEA593" s="37"/>
      <c r="AEB593" s="37"/>
      <c r="AEC593" s="37"/>
      <c r="AED593" s="37"/>
      <c r="AEE593" s="37"/>
      <c r="AEF593" s="37"/>
      <c r="AEG593" s="37"/>
      <c r="AEH593" s="37"/>
      <c r="AEI593" s="37"/>
      <c r="AEJ593" s="37"/>
      <c r="AEK593" s="37"/>
      <c r="AEL593" s="37"/>
      <c r="AEM593" s="37"/>
      <c r="AEN593" s="37"/>
      <c r="AEO593" s="37"/>
      <c r="AEP593" s="37"/>
      <c r="AEQ593" s="37"/>
      <c r="AER593" s="37"/>
      <c r="AES593" s="37"/>
      <c r="AET593" s="37"/>
      <c r="AEU593" s="37"/>
      <c r="AEV593" s="37"/>
      <c r="AEW593" s="37"/>
      <c r="AEX593" s="37"/>
      <c r="AEY593" s="37"/>
      <c r="AEZ593" s="37"/>
      <c r="AFA593" s="37"/>
      <c r="AFB593" s="37"/>
      <c r="AFC593" s="37"/>
      <c r="AFD593" s="37"/>
      <c r="AFE593" s="37"/>
      <c r="AFF593" s="37"/>
      <c r="AFG593" s="37"/>
      <c r="AFH593" s="37"/>
      <c r="AFI593" s="37"/>
      <c r="AFJ593" s="37"/>
      <c r="AFK593" s="37"/>
      <c r="AFL593" s="37"/>
      <c r="AFM593" s="37"/>
      <c r="AFN593" s="37"/>
      <c r="AFO593" s="37"/>
      <c r="AFP593" s="37"/>
      <c r="AFQ593" s="37"/>
      <c r="AFR593" s="37"/>
      <c r="AFS593" s="37"/>
      <c r="AFT593" s="37"/>
      <c r="AFU593" s="37"/>
      <c r="AFV593" s="37"/>
      <c r="AFW593" s="37"/>
      <c r="AFX593" s="37"/>
      <c r="AFY593" s="37"/>
      <c r="AFZ593" s="37"/>
      <c r="AGA593" s="37"/>
      <c r="AGB593" s="37"/>
      <c r="AGC593" s="37"/>
      <c r="AGD593" s="37"/>
      <c r="AGE593" s="37"/>
      <c r="AGF593" s="37"/>
      <c r="AGG593" s="37"/>
      <c r="AGH593" s="37"/>
      <c r="AGI593" s="37"/>
      <c r="AGJ593" s="37"/>
      <c r="AGK593" s="37"/>
      <c r="AGL593" s="37"/>
      <c r="AGM593" s="37"/>
      <c r="AGN593" s="37"/>
      <c r="AGO593" s="37"/>
      <c r="AGP593" s="37"/>
      <c r="AGQ593" s="37"/>
      <c r="AGR593" s="37"/>
      <c r="AGS593" s="37"/>
      <c r="AGT593" s="37"/>
      <c r="AGU593" s="37"/>
      <c r="AGV593" s="37"/>
      <c r="AGW593" s="37"/>
      <c r="AGX593" s="37"/>
      <c r="AGY593" s="37"/>
      <c r="AGZ593" s="37"/>
      <c r="AHA593" s="37"/>
      <c r="AHB593" s="37"/>
      <c r="AHC593" s="37"/>
      <c r="AHD593" s="37"/>
      <c r="AHE593" s="37"/>
      <c r="AHF593" s="37"/>
      <c r="AHG593" s="37"/>
      <c r="AHH593" s="37"/>
      <c r="AHI593" s="37"/>
      <c r="AHJ593" s="37"/>
      <c r="AHK593" s="37"/>
      <c r="AHL593" s="37"/>
      <c r="AHM593" s="37"/>
      <c r="AHN593" s="37"/>
      <c r="AHO593" s="37"/>
      <c r="AHP593" s="37"/>
      <c r="AHQ593" s="37"/>
      <c r="AHR593" s="37"/>
      <c r="AHS593" s="37"/>
      <c r="AHT593" s="37"/>
      <c r="AHU593" s="37"/>
      <c r="AHV593" s="37"/>
      <c r="AHW593" s="37"/>
      <c r="AHX593" s="37"/>
      <c r="AHY593" s="37"/>
      <c r="AHZ593" s="37"/>
      <c r="AIA593" s="37"/>
      <c r="AIB593" s="37"/>
      <c r="AIC593" s="37"/>
      <c r="AID593" s="37"/>
      <c r="AIE593" s="37"/>
      <c r="AIF593" s="37"/>
      <c r="AIG593" s="37"/>
      <c r="AIH593" s="37"/>
      <c r="AII593" s="37"/>
      <c r="AIJ593" s="37"/>
      <c r="AIK593" s="37"/>
      <c r="AIL593" s="37"/>
      <c r="AIM593" s="37"/>
      <c r="AIN593" s="37"/>
      <c r="AIO593" s="37"/>
      <c r="AIP593" s="37"/>
      <c r="AIQ593" s="37"/>
      <c r="AIR593" s="37"/>
      <c r="AIS593" s="37"/>
      <c r="AIT593" s="37"/>
      <c r="AIU593" s="37"/>
      <c r="AIV593" s="37"/>
      <c r="AIW593" s="37"/>
      <c r="AIX593" s="37"/>
      <c r="AIY593" s="37"/>
      <c r="AIZ593" s="37"/>
      <c r="AJA593" s="37"/>
      <c r="AJB593" s="37"/>
      <c r="AJC593" s="37"/>
      <c r="AJD593" s="37"/>
      <c r="AJE593" s="37"/>
      <c r="AJF593" s="37"/>
      <c r="AJG593" s="37"/>
      <c r="AJH593" s="37"/>
      <c r="AJI593" s="37"/>
      <c r="AJJ593" s="37"/>
      <c r="AJK593" s="37"/>
      <c r="AJL593" s="37"/>
      <c r="AJM593" s="37"/>
      <c r="AJN593" s="37"/>
      <c r="AJO593" s="37"/>
      <c r="AJP593" s="37"/>
      <c r="AJQ593" s="37"/>
      <c r="AJR593" s="37"/>
      <c r="AJS593" s="37"/>
      <c r="AJT593" s="37"/>
      <c r="AJU593" s="37"/>
      <c r="AJV593" s="37"/>
      <c r="AJW593" s="37"/>
      <c r="AJX593" s="37"/>
      <c r="AJY593" s="37"/>
      <c r="AJZ593" s="37"/>
      <c r="AKA593" s="37"/>
      <c r="AKB593" s="37"/>
      <c r="AKC593" s="37"/>
      <c r="AKD593" s="37"/>
      <c r="AKE593" s="37"/>
      <c r="AKF593" s="37"/>
      <c r="AKG593" s="37"/>
      <c r="AKH593" s="37"/>
      <c r="AKI593" s="37"/>
      <c r="AKJ593" s="37"/>
      <c r="AKK593" s="37"/>
      <c r="AKL593" s="37"/>
      <c r="AKM593" s="37"/>
      <c r="AKN593" s="37"/>
      <c r="AKO593" s="37"/>
      <c r="AKP593" s="37"/>
      <c r="AKQ593" s="37"/>
      <c r="AKR593" s="37"/>
      <c r="AKS593" s="37"/>
      <c r="AKT593" s="37"/>
      <c r="AKU593" s="37"/>
      <c r="AKV593" s="37"/>
      <c r="AKW593" s="37"/>
      <c r="AKX593" s="37"/>
      <c r="AKY593" s="37"/>
      <c r="AKZ593" s="37"/>
      <c r="ALA593" s="37"/>
      <c r="ALB593" s="37"/>
      <c r="ALC593" s="37"/>
      <c r="ALD593" s="37"/>
      <c r="ALE593" s="37"/>
      <c r="ALF593" s="37"/>
      <c r="ALG593" s="37"/>
      <c r="ALH593" s="37"/>
      <c r="ALI593" s="37"/>
      <c r="ALJ593" s="37"/>
      <c r="ALK593" s="37"/>
      <c r="ALL593" s="37"/>
      <c r="ALM593" s="37"/>
      <c r="ALN593" s="37"/>
      <c r="ALO593" s="37"/>
      <c r="ALP593" s="37"/>
      <c r="ALQ593" s="37"/>
      <c r="ALR593" s="37"/>
      <c r="ALS593" s="37"/>
      <c r="ALT593" s="37"/>
      <c r="ALU593" s="37"/>
      <c r="ALV593" s="37"/>
      <c r="ALW593" s="37"/>
      <c r="ALX593" s="37"/>
      <c r="ALY593" s="37"/>
      <c r="ALZ593" s="37"/>
      <c r="AMA593" s="37"/>
      <c r="AMB593" s="37"/>
      <c r="AMC593" s="37"/>
      <c r="AMD593" s="37"/>
      <c r="AME593" s="37"/>
      <c r="AMF593" s="37"/>
      <c r="AMG593" s="37"/>
      <c r="AMH593" s="37"/>
      <c r="AMI593" s="37"/>
      <c r="AMJ593" s="37"/>
      <c r="AMK593" s="37"/>
      <c r="AML593" s="37"/>
      <c r="AMM593" s="37"/>
      <c r="AMN593" s="37"/>
      <c r="AMO593" s="37"/>
      <c r="AMP593" s="37"/>
      <c r="AMQ593" s="37"/>
      <c r="AMR593" s="37"/>
      <c r="AMS593" s="37"/>
      <c r="AMT593" s="37"/>
      <c r="AMU593" s="37"/>
      <c r="AMV593" s="37"/>
      <c r="AMW593" s="37"/>
      <c r="AMX593" s="37"/>
      <c r="AMY593" s="37"/>
      <c r="AMZ593" s="37"/>
      <c r="ANA593" s="37"/>
      <c r="ANB593" s="37"/>
      <c r="ANC593" s="37"/>
      <c r="AND593" s="37"/>
      <c r="ANE593" s="37"/>
      <c r="ANF593" s="37"/>
      <c r="ANG593" s="37"/>
      <c r="ANH593" s="37"/>
      <c r="ANI593" s="37"/>
      <c r="ANJ593" s="37"/>
      <c r="ANK593" s="37"/>
      <c r="ANL593" s="37"/>
      <c r="ANM593" s="37"/>
      <c r="ANN593" s="37"/>
      <c r="ANO593" s="37"/>
      <c r="ANP593" s="37"/>
      <c r="ANQ593" s="37"/>
      <c r="ANR593" s="37"/>
      <c r="ANS593" s="37"/>
      <c r="ANT593" s="37"/>
      <c r="ANU593" s="37"/>
      <c r="ANV593" s="37"/>
      <c r="ANW593" s="37"/>
      <c r="ANX593" s="37"/>
      <c r="ANY593" s="37"/>
      <c r="ANZ593" s="37"/>
      <c r="AOA593" s="37"/>
      <c r="AOB593" s="37"/>
      <c r="AOC593" s="37"/>
      <c r="AOD593" s="37"/>
      <c r="AOE593" s="37"/>
      <c r="AOF593" s="37"/>
      <c r="AOG593" s="37"/>
      <c r="AOH593" s="37"/>
      <c r="AOI593" s="37"/>
      <c r="AOJ593" s="37"/>
      <c r="AOK593" s="37"/>
      <c r="AOL593" s="37"/>
      <c r="AOM593" s="37"/>
      <c r="AON593" s="37"/>
      <c r="AOO593" s="37"/>
      <c r="AOP593" s="37"/>
      <c r="AOQ593" s="37"/>
      <c r="AOR593" s="37"/>
      <c r="AOS593" s="37"/>
      <c r="AOT593" s="37"/>
      <c r="AOU593" s="37"/>
      <c r="AOV593" s="37"/>
      <c r="AOW593" s="37"/>
      <c r="AOX593" s="37"/>
      <c r="AOY593" s="37"/>
      <c r="AOZ593" s="37"/>
      <c r="APA593" s="37"/>
      <c r="APB593" s="37"/>
      <c r="APC593" s="37"/>
      <c r="APD593" s="37"/>
      <c r="APE593" s="37"/>
      <c r="APF593" s="37"/>
      <c r="APG593" s="37"/>
      <c r="APH593" s="37"/>
      <c r="API593" s="37"/>
      <c r="APJ593" s="37"/>
      <c r="APK593" s="37"/>
      <c r="APL593" s="37"/>
      <c r="APM593" s="37"/>
      <c r="APN593" s="37"/>
      <c r="APO593" s="37"/>
      <c r="APP593" s="37"/>
      <c r="APQ593" s="37"/>
      <c r="APR593" s="37"/>
      <c r="APS593" s="37"/>
      <c r="APT593" s="37"/>
      <c r="APU593" s="37"/>
      <c r="APV593" s="37"/>
      <c r="APW593" s="37"/>
      <c r="APX593" s="37"/>
      <c r="APY593" s="37"/>
      <c r="APZ593" s="37"/>
      <c r="AQA593" s="37"/>
      <c r="AQB593" s="37"/>
      <c r="AQC593" s="37"/>
      <c r="AQD593" s="37"/>
      <c r="AQE593" s="37"/>
      <c r="AQF593" s="37"/>
      <c r="AQG593" s="37"/>
      <c r="AQH593" s="37"/>
      <c r="AQI593" s="37"/>
      <c r="AQJ593" s="37"/>
      <c r="AQK593" s="37"/>
      <c r="AQL593" s="37"/>
      <c r="AQM593" s="37"/>
      <c r="AQN593" s="37"/>
      <c r="AQO593" s="37"/>
      <c r="AQP593" s="37"/>
      <c r="AQQ593" s="37"/>
      <c r="AQR593" s="37"/>
      <c r="AQS593" s="37"/>
      <c r="AQT593" s="37"/>
      <c r="AQU593" s="37"/>
      <c r="AQV593" s="37"/>
      <c r="AQW593" s="37"/>
      <c r="AQX593" s="37"/>
      <c r="AQY593" s="37"/>
      <c r="AQZ593" s="37"/>
      <c r="ARA593" s="37"/>
      <c r="ARB593" s="37"/>
      <c r="ARC593" s="37"/>
      <c r="ARD593" s="37"/>
      <c r="ARE593" s="37"/>
      <c r="ARF593" s="37"/>
      <c r="ARG593" s="37"/>
      <c r="ARH593" s="37"/>
      <c r="ARI593" s="37"/>
      <c r="ARJ593" s="37"/>
      <c r="ARK593" s="37"/>
      <c r="ARL593" s="37"/>
      <c r="ARM593" s="37"/>
      <c r="ARN593" s="37"/>
      <c r="ARO593" s="37"/>
      <c r="ARP593" s="37"/>
      <c r="ARQ593" s="37"/>
      <c r="ARR593" s="37"/>
      <c r="ARS593" s="37"/>
      <c r="ART593" s="37"/>
      <c r="ARU593" s="37"/>
      <c r="ARV593" s="37"/>
      <c r="ARW593" s="37"/>
      <c r="ARX593" s="37"/>
      <c r="ARY593" s="37"/>
      <c r="ARZ593" s="37"/>
      <c r="ASA593" s="37"/>
      <c r="ASB593" s="37"/>
      <c r="ASC593" s="37"/>
      <c r="ASD593" s="37"/>
      <c r="ASE593" s="37"/>
      <c r="ASF593" s="37"/>
      <c r="ASG593" s="37"/>
      <c r="ASH593" s="37"/>
      <c r="ASI593" s="37"/>
      <c r="ASJ593" s="37"/>
      <c r="ASK593" s="37"/>
      <c r="ASL593" s="37"/>
      <c r="ASM593" s="37"/>
      <c r="ASN593" s="37"/>
      <c r="ASO593" s="37"/>
      <c r="ASP593" s="37"/>
      <c r="ASQ593" s="37"/>
      <c r="ASR593" s="37"/>
      <c r="ASS593" s="37"/>
      <c r="AST593" s="37"/>
      <c r="ASU593" s="37"/>
      <c r="ASV593" s="37"/>
      <c r="ASW593" s="37"/>
      <c r="ASX593" s="37"/>
      <c r="ASY593" s="37"/>
      <c r="ASZ593" s="37"/>
      <c r="ATA593" s="37"/>
      <c r="ATB593" s="37"/>
      <c r="ATC593" s="37"/>
      <c r="ATD593" s="37"/>
      <c r="ATE593" s="37"/>
      <c r="ATF593" s="37"/>
      <c r="ATG593" s="37"/>
      <c r="ATH593" s="37"/>
      <c r="ATI593" s="37"/>
      <c r="ATJ593" s="37"/>
      <c r="ATK593" s="37"/>
      <c r="ATL593" s="37"/>
      <c r="ATM593" s="37"/>
      <c r="ATN593" s="37"/>
      <c r="ATO593" s="37"/>
      <c r="ATP593" s="37"/>
      <c r="ATQ593" s="37"/>
      <c r="ATR593" s="37"/>
      <c r="ATS593" s="37"/>
      <c r="ATT593" s="37"/>
      <c r="ATU593" s="37"/>
      <c r="ATV593" s="37"/>
      <c r="ATW593" s="37"/>
      <c r="ATX593" s="37"/>
      <c r="ATY593" s="37"/>
      <c r="ATZ593" s="37"/>
      <c r="AUA593" s="37"/>
      <c r="AUB593" s="37"/>
      <c r="AUC593" s="37"/>
      <c r="AUD593" s="37"/>
      <c r="AUE593" s="37"/>
      <c r="AUF593" s="37"/>
      <c r="AUG593" s="37"/>
      <c r="AUH593" s="37"/>
      <c r="AUI593" s="37"/>
      <c r="AUJ593" s="37"/>
      <c r="AUK593" s="37"/>
      <c r="AUL593" s="37"/>
      <c r="AUM593" s="37"/>
      <c r="AUN593" s="37"/>
      <c r="AUO593" s="37"/>
      <c r="AUP593" s="37"/>
      <c r="AUQ593" s="37"/>
      <c r="AUR593" s="37"/>
      <c r="AUS593" s="37"/>
      <c r="AUT593" s="37"/>
      <c r="AUU593" s="37"/>
      <c r="AUV593" s="37"/>
      <c r="AUW593" s="37"/>
      <c r="AUX593" s="37"/>
      <c r="AUY593" s="37"/>
      <c r="AUZ593" s="37"/>
      <c r="AVA593" s="37"/>
      <c r="AVB593" s="37"/>
      <c r="AVC593" s="37"/>
      <c r="AVD593" s="37"/>
      <c r="AVE593" s="37"/>
      <c r="AVF593" s="37"/>
      <c r="AVG593" s="37"/>
      <c r="AVH593" s="37"/>
      <c r="AVI593" s="37"/>
      <c r="AVJ593" s="37"/>
      <c r="AVK593" s="37"/>
      <c r="AVL593" s="37"/>
      <c r="AVM593" s="37"/>
      <c r="AVN593" s="37"/>
      <c r="AVO593" s="37"/>
      <c r="AVP593" s="37"/>
      <c r="AVQ593" s="37"/>
      <c r="AVR593" s="37"/>
      <c r="AVS593" s="37"/>
      <c r="AVT593" s="37"/>
      <c r="AVU593" s="37"/>
      <c r="AVV593" s="37"/>
      <c r="AVW593" s="37"/>
      <c r="AVX593" s="37"/>
      <c r="AVY593" s="37"/>
      <c r="AVZ593" s="37"/>
      <c r="AWA593" s="37"/>
      <c r="AWB593" s="37"/>
      <c r="AWC593" s="37"/>
      <c r="AWD593" s="37"/>
      <c r="AWE593" s="37"/>
      <c r="AWF593" s="37"/>
      <c r="AWG593" s="37"/>
      <c r="AWH593" s="37"/>
      <c r="AWI593" s="37"/>
      <c r="AWJ593" s="37"/>
      <c r="AWK593" s="37"/>
      <c r="AWL593" s="37"/>
      <c r="AWM593" s="37"/>
      <c r="AWN593" s="37"/>
      <c r="AWO593" s="37"/>
      <c r="AWP593" s="37"/>
      <c r="AWQ593" s="37"/>
      <c r="AWR593" s="37"/>
      <c r="AWS593" s="37"/>
      <c r="AWT593" s="37"/>
      <c r="AWU593" s="37"/>
      <c r="AWV593" s="37"/>
      <c r="AWW593" s="37"/>
      <c r="AWX593" s="37"/>
      <c r="AWY593" s="37"/>
      <c r="AWZ593" s="37"/>
      <c r="AXA593" s="37"/>
      <c r="AXB593" s="37"/>
      <c r="AXC593" s="37"/>
      <c r="AXD593" s="37"/>
      <c r="AXE593" s="37"/>
      <c r="AXF593" s="37"/>
      <c r="AXG593" s="37"/>
      <c r="AXH593" s="37"/>
      <c r="AXI593" s="37"/>
      <c r="AXJ593" s="37"/>
      <c r="AXK593" s="37"/>
      <c r="AXL593" s="37"/>
      <c r="AXM593" s="37"/>
      <c r="AXN593" s="37"/>
      <c r="AXO593" s="37"/>
      <c r="AXP593" s="37"/>
      <c r="AXQ593" s="37"/>
      <c r="AXR593" s="37"/>
      <c r="AXS593" s="37"/>
      <c r="AXT593" s="37"/>
      <c r="AXU593" s="37"/>
      <c r="AXV593" s="37"/>
      <c r="AXW593" s="37"/>
      <c r="AXX593" s="37"/>
      <c r="AXY593" s="37"/>
      <c r="AXZ593" s="37"/>
      <c r="AYA593" s="37"/>
      <c r="AYB593" s="37"/>
      <c r="AYC593" s="37"/>
      <c r="AYD593" s="37"/>
      <c r="AYE593" s="37"/>
      <c r="AYF593" s="37"/>
      <c r="AYG593" s="37"/>
      <c r="AYH593" s="37"/>
      <c r="AYI593" s="37"/>
      <c r="AYJ593" s="37"/>
      <c r="AYK593" s="37"/>
      <c r="AYL593" s="37"/>
      <c r="AYM593" s="37"/>
      <c r="AYN593" s="37"/>
      <c r="AYO593" s="37"/>
      <c r="AYP593" s="37"/>
      <c r="AYQ593" s="37"/>
      <c r="AYR593" s="37"/>
      <c r="AYS593" s="37"/>
      <c r="AYT593" s="37"/>
      <c r="AYU593" s="37"/>
      <c r="AYV593" s="37"/>
      <c r="AYW593" s="37"/>
      <c r="AYX593" s="37"/>
      <c r="AYY593" s="37"/>
      <c r="AYZ593" s="37"/>
      <c r="AZA593" s="37"/>
      <c r="AZB593" s="37"/>
      <c r="AZC593" s="37"/>
      <c r="AZD593" s="37"/>
      <c r="AZE593" s="37"/>
      <c r="AZF593" s="37"/>
      <c r="AZG593" s="37"/>
      <c r="AZH593" s="37"/>
      <c r="AZI593" s="37"/>
      <c r="AZJ593" s="37"/>
      <c r="AZK593" s="37"/>
      <c r="AZL593" s="37"/>
      <c r="AZM593" s="37"/>
      <c r="AZN593" s="37"/>
      <c r="AZO593" s="37"/>
      <c r="AZP593" s="37"/>
      <c r="AZQ593" s="37"/>
      <c r="AZR593" s="37"/>
      <c r="AZS593" s="37"/>
      <c r="AZT593" s="37"/>
      <c r="AZU593" s="37"/>
      <c r="AZV593" s="37"/>
      <c r="AZW593" s="37"/>
      <c r="AZX593" s="37"/>
      <c r="AZY593" s="37"/>
      <c r="AZZ593" s="37"/>
      <c r="BAA593" s="37"/>
      <c r="BAB593" s="37"/>
      <c r="BAC593" s="37"/>
      <c r="BAD593" s="37"/>
      <c r="BAE593" s="37"/>
      <c r="BAF593" s="37"/>
      <c r="BAG593" s="37"/>
      <c r="BAH593" s="37"/>
      <c r="BAI593" s="37"/>
      <c r="BAJ593" s="37"/>
      <c r="BAK593" s="37"/>
      <c r="BAL593" s="37"/>
      <c r="BAM593" s="37"/>
      <c r="BAN593" s="37"/>
      <c r="BAO593" s="37"/>
      <c r="BAP593" s="37"/>
      <c r="BAQ593" s="37"/>
      <c r="BAR593" s="37"/>
      <c r="BAS593" s="37"/>
      <c r="BAT593" s="37"/>
      <c r="BAU593" s="37"/>
      <c r="BAV593" s="37"/>
      <c r="BAW593" s="37"/>
      <c r="BAX593" s="37"/>
      <c r="BAY593" s="37"/>
      <c r="BAZ593" s="37"/>
      <c r="BBA593" s="37"/>
      <c r="BBB593" s="37"/>
      <c r="BBC593" s="37"/>
      <c r="BBD593" s="37"/>
      <c r="BBE593" s="37"/>
      <c r="BBF593" s="37"/>
      <c r="BBG593" s="37"/>
      <c r="BBH593" s="37"/>
      <c r="BBI593" s="37"/>
      <c r="BBJ593" s="37"/>
      <c r="BBK593" s="37"/>
      <c r="BBL593" s="37"/>
      <c r="BBM593" s="37"/>
      <c r="BBN593" s="37"/>
      <c r="BBO593" s="37"/>
      <c r="BBP593" s="37"/>
      <c r="BBQ593" s="37"/>
      <c r="BBR593" s="37"/>
      <c r="BBS593" s="37"/>
      <c r="BBT593" s="37"/>
      <c r="BBU593" s="37"/>
      <c r="BBV593" s="37"/>
      <c r="BBW593" s="37"/>
      <c r="BBX593" s="37"/>
      <c r="BBY593" s="37"/>
      <c r="BBZ593" s="37"/>
      <c r="BCA593" s="37"/>
      <c r="BCB593" s="37"/>
      <c r="BCC593" s="37"/>
      <c r="BCD593" s="37"/>
      <c r="BCE593" s="37"/>
      <c r="BCF593" s="37"/>
      <c r="BCG593" s="37"/>
      <c r="BCH593" s="37"/>
      <c r="BCI593" s="37"/>
      <c r="BCJ593" s="37"/>
      <c r="BCK593" s="37"/>
      <c r="BCL593" s="37"/>
      <c r="BCM593" s="37"/>
      <c r="BCN593" s="37"/>
      <c r="BCO593" s="37"/>
      <c r="BCP593" s="37"/>
      <c r="BCQ593" s="37"/>
      <c r="BCR593" s="37"/>
      <c r="BCS593" s="37"/>
      <c r="BCT593" s="37"/>
      <c r="BCU593" s="37"/>
      <c r="BCV593" s="37"/>
      <c r="BCW593" s="37"/>
      <c r="BCX593" s="37"/>
      <c r="BCY593" s="37"/>
      <c r="BCZ593" s="37"/>
      <c r="BDA593" s="37"/>
      <c r="BDB593" s="37"/>
      <c r="BDC593" s="37"/>
      <c r="BDD593" s="37"/>
      <c r="BDE593" s="37"/>
      <c r="BDF593" s="37"/>
      <c r="BDG593" s="37"/>
      <c r="BDH593" s="37"/>
      <c r="BDI593" s="37"/>
      <c r="BDJ593" s="37"/>
      <c r="BDK593" s="37"/>
      <c r="BDL593" s="37"/>
      <c r="BDM593" s="37"/>
      <c r="BDN593" s="37"/>
      <c r="BDO593" s="37"/>
      <c r="BDP593" s="37"/>
      <c r="BDQ593" s="37"/>
      <c r="BDR593" s="37"/>
      <c r="BDS593" s="37"/>
      <c r="BDT593" s="37"/>
      <c r="BDU593" s="37"/>
      <c r="BDV593" s="37"/>
      <c r="BDW593" s="37"/>
      <c r="BDX593" s="37"/>
      <c r="BDY593" s="37"/>
      <c r="BDZ593" s="37"/>
      <c r="BEA593" s="37"/>
      <c r="BEB593" s="37"/>
      <c r="BEC593" s="37"/>
      <c r="BED593" s="37"/>
      <c r="BEE593" s="37"/>
      <c r="BEF593" s="37"/>
      <c r="BEG593" s="37"/>
      <c r="BEH593" s="37"/>
      <c r="BEI593" s="37"/>
      <c r="BEJ593" s="37"/>
      <c r="BEK593" s="37"/>
      <c r="BEL593" s="37"/>
      <c r="BEM593" s="37"/>
      <c r="BEN593" s="37"/>
      <c r="BEO593" s="37"/>
      <c r="BEP593" s="37"/>
      <c r="BEQ593" s="37"/>
      <c r="BER593" s="37"/>
      <c r="BES593" s="37"/>
      <c r="BET593" s="37"/>
      <c r="BEU593" s="37"/>
      <c r="BEV593" s="37"/>
      <c r="BEW593" s="37"/>
      <c r="BEX593" s="37"/>
      <c r="BEY593" s="37"/>
      <c r="BEZ593" s="37"/>
      <c r="BFA593" s="37"/>
      <c r="BFB593" s="37"/>
      <c r="BFC593" s="37"/>
      <c r="BFD593" s="37"/>
      <c r="BFE593" s="37"/>
      <c r="BFF593" s="37"/>
      <c r="BFG593" s="37"/>
      <c r="BFH593" s="37"/>
      <c r="BFI593" s="37"/>
      <c r="BFJ593" s="37"/>
      <c r="BFK593" s="37"/>
      <c r="BFL593" s="37"/>
      <c r="BFM593" s="37"/>
      <c r="BFN593" s="37"/>
      <c r="BFO593" s="37"/>
      <c r="BFP593" s="37"/>
      <c r="BFQ593" s="37"/>
      <c r="BFR593" s="37"/>
      <c r="BFS593" s="37"/>
      <c r="BFT593" s="37"/>
      <c r="BFU593" s="37"/>
      <c r="BFV593" s="37"/>
      <c r="BFW593" s="37"/>
      <c r="BFX593" s="37"/>
      <c r="BFY593" s="37"/>
      <c r="BFZ593" s="37"/>
      <c r="BGA593" s="37"/>
      <c r="BGB593" s="37"/>
      <c r="BGC593" s="37"/>
      <c r="BGD593" s="37"/>
      <c r="BGE593" s="37"/>
      <c r="BGF593" s="37"/>
      <c r="BGG593" s="37"/>
      <c r="BGH593" s="37"/>
      <c r="BGI593" s="37"/>
      <c r="BGJ593" s="37"/>
      <c r="BGK593" s="37"/>
      <c r="BGL593" s="37"/>
      <c r="BGM593" s="37"/>
      <c r="BGN593" s="37"/>
      <c r="BGO593" s="37"/>
      <c r="BGP593" s="37"/>
      <c r="BGQ593" s="37"/>
      <c r="BGR593" s="37"/>
      <c r="BGS593" s="37"/>
      <c r="BGT593" s="37"/>
      <c r="BGU593" s="37"/>
      <c r="BGV593" s="37"/>
      <c r="BGW593" s="37"/>
      <c r="BGX593" s="37"/>
      <c r="BGY593" s="37"/>
      <c r="BGZ593" s="37"/>
      <c r="BHA593" s="37"/>
      <c r="BHB593" s="37"/>
      <c r="BHC593" s="37"/>
      <c r="BHD593" s="37"/>
      <c r="BHE593" s="37"/>
      <c r="BHF593" s="37"/>
      <c r="BHG593" s="37"/>
      <c r="BHH593" s="37"/>
      <c r="BHI593" s="37"/>
      <c r="BHJ593" s="37"/>
      <c r="BHK593" s="37"/>
      <c r="BHL593" s="37"/>
      <c r="BHM593" s="37"/>
      <c r="BHN593" s="37"/>
      <c r="BHO593" s="37"/>
      <c r="BHP593" s="37"/>
      <c r="BHQ593" s="37"/>
      <c r="BHR593" s="37"/>
      <c r="BHS593" s="37"/>
      <c r="BHT593" s="37"/>
      <c r="BHU593" s="37"/>
      <c r="BHV593" s="37"/>
      <c r="BHW593" s="37"/>
      <c r="BHX593" s="37"/>
      <c r="BHY593" s="37"/>
      <c r="BHZ593" s="37"/>
      <c r="BIA593" s="37"/>
      <c r="BIB593" s="37"/>
      <c r="BIC593" s="37"/>
      <c r="BID593" s="37"/>
      <c r="BIE593" s="37"/>
      <c r="BIF593" s="37"/>
      <c r="BIG593" s="37"/>
      <c r="BIH593" s="37"/>
      <c r="BII593" s="37"/>
      <c r="BIJ593" s="37"/>
      <c r="BIK593" s="37"/>
      <c r="BIL593" s="37"/>
      <c r="BIM593" s="37"/>
      <c r="BIN593" s="37"/>
      <c r="BIO593" s="37"/>
      <c r="BIP593" s="37"/>
      <c r="BIQ593" s="37"/>
      <c r="BIR593" s="37"/>
      <c r="BIS593" s="37"/>
      <c r="BIT593" s="37"/>
      <c r="BIU593" s="37"/>
      <c r="BIV593" s="37"/>
      <c r="BIW593" s="37"/>
      <c r="BIX593" s="37"/>
      <c r="BIY593" s="37"/>
      <c r="BIZ593" s="37"/>
      <c r="BJA593" s="37"/>
      <c r="BJB593" s="37"/>
      <c r="BJC593" s="37"/>
      <c r="BJD593" s="37"/>
      <c r="BJE593" s="37"/>
      <c r="BJF593" s="37"/>
      <c r="BJG593" s="37"/>
      <c r="BJH593" s="37"/>
      <c r="BJI593" s="37"/>
      <c r="BJJ593" s="37"/>
      <c r="BJK593" s="37"/>
      <c r="BJL593" s="37"/>
      <c r="BJM593" s="37"/>
      <c r="BJN593" s="37"/>
      <c r="BJO593" s="37"/>
      <c r="BJP593" s="37"/>
      <c r="BJQ593" s="37"/>
      <c r="BJR593" s="37"/>
      <c r="BJS593" s="37"/>
      <c r="BJT593" s="37"/>
      <c r="BJU593" s="37"/>
      <c r="BJV593" s="37"/>
      <c r="BJW593" s="37"/>
      <c r="BJX593" s="37"/>
      <c r="BJY593" s="37"/>
      <c r="BJZ593" s="37"/>
      <c r="BKA593" s="37"/>
      <c r="BKB593" s="37"/>
      <c r="BKC593" s="37"/>
      <c r="BKD593" s="37"/>
      <c r="BKE593" s="37"/>
      <c r="BKF593" s="37"/>
      <c r="BKG593" s="37"/>
      <c r="BKH593" s="37"/>
      <c r="BKI593" s="37"/>
      <c r="BKJ593" s="37"/>
      <c r="BKK593" s="37"/>
      <c r="BKL593" s="37"/>
      <c r="BKM593" s="37"/>
      <c r="BKN593" s="37"/>
      <c r="BKO593" s="37"/>
      <c r="BKP593" s="37"/>
      <c r="BKQ593" s="37"/>
      <c r="BKR593" s="37"/>
      <c r="BKS593" s="37"/>
      <c r="BKT593" s="37"/>
      <c r="BKU593" s="37"/>
      <c r="BKV593" s="37"/>
      <c r="BKW593" s="37"/>
      <c r="BKX593" s="37"/>
      <c r="BKY593" s="37"/>
      <c r="BKZ593" s="37"/>
      <c r="BLA593" s="37"/>
      <c r="BLB593" s="37"/>
      <c r="BLC593" s="37"/>
      <c r="BLD593" s="37"/>
      <c r="BLE593" s="37"/>
      <c r="BLF593" s="37"/>
      <c r="BLG593" s="37"/>
      <c r="BLH593" s="37"/>
      <c r="BLI593" s="37"/>
      <c r="BLJ593" s="37"/>
      <c r="BLK593" s="37"/>
      <c r="BLL593" s="37"/>
      <c r="BLM593" s="37"/>
      <c r="BLN593" s="37"/>
      <c r="BLO593" s="37"/>
      <c r="BLP593" s="37"/>
      <c r="BLQ593" s="37"/>
      <c r="BLR593" s="37"/>
      <c r="BLS593" s="37"/>
      <c r="BLT593" s="37"/>
      <c r="BLU593" s="37"/>
      <c r="BLV593" s="37"/>
      <c r="BLW593" s="37"/>
      <c r="BLX593" s="37"/>
      <c r="BLY593" s="37"/>
      <c r="BLZ593" s="37"/>
      <c r="BMA593" s="37"/>
      <c r="BMB593" s="37"/>
      <c r="BMC593" s="37"/>
      <c r="BMD593" s="37"/>
      <c r="BME593" s="37"/>
      <c r="BMF593" s="37"/>
      <c r="BMG593" s="37"/>
      <c r="BMH593" s="37"/>
      <c r="BMI593" s="37"/>
      <c r="BMJ593" s="37"/>
      <c r="BMK593" s="37"/>
      <c r="BML593" s="37"/>
      <c r="BMM593" s="37"/>
      <c r="BMN593" s="37"/>
      <c r="BMO593" s="37"/>
      <c r="BMP593" s="37"/>
      <c r="BMQ593" s="37"/>
      <c r="BMR593" s="37"/>
      <c r="BMS593" s="37"/>
      <c r="BMT593" s="37"/>
      <c r="BMU593" s="37"/>
      <c r="BMV593" s="37"/>
      <c r="BMW593" s="37"/>
      <c r="BMX593" s="37"/>
      <c r="BMY593" s="37"/>
      <c r="BMZ593" s="37"/>
      <c r="BNA593" s="37"/>
      <c r="BNB593" s="37"/>
      <c r="BNC593" s="37"/>
      <c r="BND593" s="37"/>
      <c r="BNE593" s="37"/>
      <c r="BNF593" s="37"/>
      <c r="BNG593" s="37"/>
      <c r="BNH593" s="37"/>
      <c r="BNI593" s="37"/>
      <c r="BNJ593" s="37"/>
      <c r="BNK593" s="37"/>
      <c r="BNL593" s="37"/>
      <c r="BNM593" s="37"/>
      <c r="BNN593" s="37"/>
      <c r="BNO593" s="37"/>
      <c r="BNP593" s="37"/>
      <c r="BNQ593" s="37"/>
      <c r="BNR593" s="37"/>
      <c r="BNS593" s="37"/>
      <c r="BNT593" s="37"/>
      <c r="BNU593" s="37"/>
      <c r="BNV593" s="37"/>
      <c r="BNW593" s="37"/>
      <c r="BNX593" s="37"/>
      <c r="BNY593" s="37"/>
      <c r="BNZ593" s="37"/>
      <c r="BOA593" s="37"/>
      <c r="BOB593" s="37"/>
      <c r="BOC593" s="37"/>
      <c r="BOD593" s="37"/>
      <c r="BOE593" s="37"/>
      <c r="BOF593" s="37"/>
      <c r="BOG593" s="37"/>
      <c r="BOH593" s="37"/>
      <c r="BOI593" s="37"/>
      <c r="BOJ593" s="37"/>
      <c r="BOK593" s="37"/>
      <c r="BOL593" s="37"/>
      <c r="BOM593" s="37"/>
      <c r="BON593" s="37"/>
      <c r="BOO593" s="37"/>
      <c r="BOP593" s="37"/>
      <c r="BOQ593" s="37"/>
      <c r="BOR593" s="37"/>
      <c r="BOS593" s="37"/>
      <c r="BOT593" s="37"/>
      <c r="BOU593" s="37"/>
      <c r="BOV593" s="37"/>
      <c r="BOW593" s="37"/>
      <c r="BOX593" s="37"/>
      <c r="BOY593" s="37"/>
      <c r="BOZ593" s="37"/>
      <c r="BPA593" s="37"/>
      <c r="BPB593" s="37"/>
      <c r="BPC593" s="37"/>
      <c r="BPD593" s="37"/>
      <c r="BPE593" s="37"/>
      <c r="BPF593" s="37"/>
      <c r="BPG593" s="37"/>
      <c r="BPH593" s="37"/>
      <c r="BPI593" s="37"/>
      <c r="BPJ593" s="37"/>
      <c r="BPK593" s="37"/>
      <c r="BPL593" s="37"/>
      <c r="BPM593" s="37"/>
      <c r="BPN593" s="37"/>
      <c r="BPO593" s="37"/>
      <c r="BPP593" s="37"/>
      <c r="BPQ593" s="37"/>
      <c r="BPR593" s="37"/>
      <c r="BPS593" s="37"/>
      <c r="BPT593" s="37"/>
      <c r="BPU593" s="37"/>
      <c r="BPV593" s="37"/>
      <c r="BPW593" s="37"/>
      <c r="BPX593" s="37"/>
      <c r="BPY593" s="37"/>
      <c r="BPZ593" s="37"/>
      <c r="BQA593" s="37"/>
      <c r="BQB593" s="37"/>
      <c r="BQC593" s="37"/>
      <c r="BQD593" s="37"/>
      <c r="BQE593" s="37"/>
      <c r="BQF593" s="37"/>
      <c r="BQG593" s="37"/>
      <c r="BQH593" s="37"/>
      <c r="BQI593" s="37"/>
      <c r="BQJ593" s="37"/>
      <c r="BQK593" s="37"/>
      <c r="BQL593" s="37"/>
      <c r="BQM593" s="37"/>
      <c r="BQN593" s="37"/>
      <c r="BQO593" s="37"/>
      <c r="BQP593" s="37"/>
      <c r="BQQ593" s="37"/>
      <c r="BQR593" s="37"/>
      <c r="BQS593" s="37"/>
      <c r="BQT593" s="37"/>
      <c r="BQU593" s="37"/>
      <c r="BQV593" s="37"/>
      <c r="BQW593" s="37"/>
      <c r="BQX593" s="37"/>
      <c r="BQY593" s="37"/>
      <c r="BQZ593" s="37"/>
      <c r="BRA593" s="37"/>
      <c r="BRB593" s="37"/>
      <c r="BRC593" s="37"/>
      <c r="BRD593" s="37"/>
      <c r="BRE593" s="37"/>
      <c r="BRF593" s="37"/>
      <c r="BRG593" s="37"/>
      <c r="BRH593" s="37"/>
      <c r="BRI593" s="37"/>
      <c r="BRJ593" s="37"/>
      <c r="BRK593" s="37"/>
      <c r="BRL593" s="37"/>
      <c r="BRM593" s="37"/>
      <c r="BRN593" s="37"/>
      <c r="BRO593" s="37"/>
      <c r="BRP593" s="37"/>
      <c r="BRQ593" s="37"/>
      <c r="BRR593" s="37"/>
      <c r="BRS593" s="37"/>
      <c r="BRT593" s="37"/>
      <c r="BRU593" s="37"/>
      <c r="BRV593" s="37"/>
      <c r="BRW593" s="37"/>
      <c r="BRX593" s="37"/>
      <c r="BRY593" s="37"/>
      <c r="BRZ593" s="37"/>
      <c r="BSA593" s="37"/>
      <c r="BSB593" s="37"/>
      <c r="BSC593" s="37"/>
      <c r="BSD593" s="37"/>
      <c r="BSE593" s="37"/>
      <c r="BSF593" s="37"/>
      <c r="BSG593" s="37"/>
      <c r="BSH593" s="37"/>
      <c r="BSI593" s="37"/>
      <c r="BSJ593" s="37"/>
      <c r="BSK593" s="37"/>
      <c r="BSL593" s="37"/>
      <c r="BSM593" s="37"/>
      <c r="BSN593" s="37"/>
      <c r="BSO593" s="37"/>
      <c r="BSP593" s="37"/>
      <c r="BSQ593" s="37"/>
      <c r="BSR593" s="37"/>
      <c r="BSS593" s="37"/>
      <c r="BST593" s="37"/>
      <c r="BSU593" s="37"/>
      <c r="BSV593" s="37"/>
      <c r="BSW593" s="37"/>
      <c r="BSX593" s="37"/>
      <c r="BSY593" s="37"/>
      <c r="BSZ593" s="37"/>
      <c r="BTA593" s="37"/>
      <c r="BTB593" s="37"/>
      <c r="BTC593" s="37"/>
      <c r="BTD593" s="37"/>
      <c r="BTE593" s="37"/>
      <c r="BTF593" s="37"/>
      <c r="BTG593" s="37"/>
      <c r="BTH593" s="37"/>
      <c r="BTI593" s="37"/>
      <c r="BTJ593" s="37"/>
      <c r="BTK593" s="37"/>
      <c r="BTL593" s="37"/>
      <c r="BTM593" s="37"/>
      <c r="BTN593" s="37"/>
      <c r="BTO593" s="37"/>
      <c r="BTP593" s="37"/>
      <c r="BTQ593" s="37"/>
      <c r="BTR593" s="37"/>
      <c r="BTS593" s="37"/>
      <c r="BTT593" s="37"/>
      <c r="BTU593" s="37"/>
      <c r="BTV593" s="37"/>
      <c r="BTW593" s="37"/>
      <c r="BTX593" s="37"/>
      <c r="BTY593" s="37"/>
      <c r="BTZ593" s="37"/>
      <c r="BUA593" s="37"/>
      <c r="BUB593" s="37"/>
      <c r="BUC593" s="37"/>
      <c r="BUD593" s="37"/>
      <c r="BUE593" s="37"/>
      <c r="BUF593" s="37"/>
      <c r="BUG593" s="37"/>
      <c r="BUH593" s="37"/>
      <c r="BUI593" s="37"/>
      <c r="BUJ593" s="37"/>
      <c r="BUK593" s="37"/>
      <c r="BUL593" s="37"/>
      <c r="BUM593" s="37"/>
      <c r="BUN593" s="37"/>
      <c r="BUO593" s="37"/>
      <c r="BUP593" s="37"/>
      <c r="BUQ593" s="37"/>
      <c r="BUR593" s="37"/>
      <c r="BUS593" s="37"/>
      <c r="BUT593" s="37"/>
      <c r="BUU593" s="37"/>
      <c r="BUV593" s="37"/>
      <c r="BUW593" s="37"/>
      <c r="BUX593" s="37"/>
      <c r="BUY593" s="37"/>
      <c r="BUZ593" s="37"/>
      <c r="BVA593" s="37"/>
      <c r="BVB593" s="37"/>
      <c r="BVC593" s="37"/>
      <c r="BVD593" s="37"/>
      <c r="BVE593" s="37"/>
      <c r="BVF593" s="37"/>
      <c r="BVG593" s="37"/>
      <c r="BVH593" s="37"/>
      <c r="BVI593" s="37"/>
      <c r="BVJ593" s="37"/>
      <c r="BVK593" s="37"/>
      <c r="BVL593" s="37"/>
      <c r="BVM593" s="37"/>
      <c r="BVN593" s="37"/>
      <c r="BVO593" s="37"/>
      <c r="BVP593" s="37"/>
      <c r="BVQ593" s="37"/>
      <c r="BVR593" s="37"/>
      <c r="BVS593" s="37"/>
      <c r="BVT593" s="37"/>
      <c r="BVU593" s="37"/>
      <c r="BVV593" s="37"/>
      <c r="BVW593" s="37"/>
      <c r="BVX593" s="37"/>
      <c r="BVY593" s="37"/>
      <c r="BVZ593" s="37"/>
      <c r="BWA593" s="37"/>
      <c r="BWB593" s="37"/>
      <c r="BWC593" s="37"/>
      <c r="BWD593" s="37"/>
      <c r="BWE593" s="37"/>
      <c r="BWF593" s="37"/>
      <c r="BWG593" s="37"/>
      <c r="BWH593" s="37"/>
      <c r="BWI593" s="37"/>
      <c r="BWJ593" s="37"/>
      <c r="BWK593" s="37"/>
      <c r="BWL593" s="37"/>
      <c r="BWM593" s="37"/>
      <c r="BWN593" s="37"/>
      <c r="BWO593" s="37"/>
      <c r="BWP593" s="37"/>
      <c r="BWQ593" s="37"/>
      <c r="BWR593" s="37"/>
      <c r="BWS593" s="37"/>
      <c r="BWT593" s="37"/>
      <c r="BWU593" s="37"/>
      <c r="BWV593" s="37"/>
      <c r="BWW593" s="37"/>
      <c r="BWX593" s="37"/>
      <c r="BWY593" s="37"/>
      <c r="BWZ593" s="37"/>
      <c r="BXA593" s="37"/>
      <c r="BXB593" s="37"/>
      <c r="BXC593" s="37"/>
      <c r="BXD593" s="37"/>
      <c r="BXE593" s="37"/>
      <c r="BXF593" s="37"/>
      <c r="BXG593" s="37"/>
      <c r="BXH593" s="37"/>
      <c r="BXI593" s="37"/>
      <c r="BXJ593" s="37"/>
      <c r="BXK593" s="37"/>
      <c r="BXL593" s="37"/>
      <c r="BXM593" s="37"/>
      <c r="BXN593" s="37"/>
      <c r="BXO593" s="37"/>
      <c r="BXP593" s="37"/>
      <c r="BXQ593" s="37"/>
      <c r="BXR593" s="37"/>
      <c r="BXS593" s="37"/>
      <c r="BXT593" s="37"/>
      <c r="BXU593" s="37"/>
      <c r="BXV593" s="37"/>
      <c r="BXW593" s="37"/>
      <c r="BXX593" s="37"/>
      <c r="BXY593" s="37"/>
      <c r="BXZ593" s="37"/>
      <c r="BYA593" s="37"/>
      <c r="BYB593" s="37"/>
      <c r="BYC593" s="37"/>
      <c r="BYD593" s="37"/>
      <c r="BYE593" s="37"/>
      <c r="BYF593" s="37"/>
      <c r="BYG593" s="37"/>
      <c r="BYH593" s="37"/>
      <c r="BYI593" s="37"/>
      <c r="BYJ593" s="37"/>
      <c r="BYK593" s="37"/>
      <c r="BYL593" s="37"/>
      <c r="BYM593" s="37"/>
      <c r="BYN593" s="37"/>
      <c r="BYO593" s="37"/>
      <c r="BYP593" s="37"/>
      <c r="BYQ593" s="37"/>
      <c r="BYR593" s="37"/>
      <c r="BYS593" s="37"/>
      <c r="BYT593" s="37"/>
      <c r="BYU593" s="37"/>
      <c r="BYV593" s="37"/>
      <c r="BYW593" s="37"/>
      <c r="BYX593" s="37"/>
      <c r="BYY593" s="37"/>
      <c r="BYZ593" s="37"/>
      <c r="BZA593" s="37"/>
      <c r="BZB593" s="37"/>
      <c r="BZC593" s="37"/>
      <c r="BZD593" s="37"/>
      <c r="BZE593" s="37"/>
      <c r="BZF593" s="37"/>
      <c r="BZG593" s="37"/>
      <c r="BZH593" s="37"/>
      <c r="BZI593" s="37"/>
      <c r="BZJ593" s="37"/>
      <c r="BZK593" s="37"/>
      <c r="BZL593" s="37"/>
      <c r="BZM593" s="37"/>
      <c r="BZN593" s="37"/>
      <c r="BZO593" s="37"/>
      <c r="BZP593" s="37"/>
      <c r="BZQ593" s="37"/>
      <c r="BZR593" s="37"/>
      <c r="BZS593" s="37"/>
      <c r="BZT593" s="37"/>
      <c r="BZU593" s="37"/>
      <c r="BZV593" s="37"/>
      <c r="BZW593" s="37"/>
      <c r="BZX593" s="37"/>
      <c r="BZY593" s="37"/>
      <c r="BZZ593" s="37"/>
      <c r="CAA593" s="37"/>
      <c r="CAB593" s="37"/>
      <c r="CAC593" s="37"/>
      <c r="CAD593" s="37"/>
      <c r="CAE593" s="37"/>
      <c r="CAF593" s="37"/>
      <c r="CAG593" s="37"/>
      <c r="CAH593" s="37"/>
      <c r="CAI593" s="37"/>
      <c r="CAJ593" s="37"/>
      <c r="CAK593" s="37"/>
      <c r="CAL593" s="37"/>
      <c r="CAM593" s="37"/>
      <c r="CAN593" s="37"/>
      <c r="CAO593" s="37"/>
      <c r="CAP593" s="37"/>
      <c r="CAQ593" s="37"/>
      <c r="CAR593" s="37"/>
      <c r="CAS593" s="37"/>
      <c r="CAT593" s="37"/>
      <c r="CAU593" s="37"/>
      <c r="CAV593" s="37"/>
      <c r="CAW593" s="37"/>
      <c r="CAX593" s="37"/>
      <c r="CAY593" s="37"/>
      <c r="CAZ593" s="37"/>
      <c r="CBA593" s="37"/>
      <c r="CBB593" s="37"/>
      <c r="CBC593" s="37"/>
      <c r="CBD593" s="37"/>
      <c r="CBE593" s="37"/>
      <c r="CBF593" s="37"/>
      <c r="CBG593" s="37"/>
      <c r="CBH593" s="37"/>
      <c r="CBI593" s="37"/>
      <c r="CBJ593" s="37"/>
      <c r="CBK593" s="37"/>
      <c r="CBL593" s="37"/>
      <c r="CBM593" s="37"/>
      <c r="CBN593" s="37"/>
      <c r="CBO593" s="37"/>
      <c r="CBP593" s="37"/>
      <c r="CBQ593" s="37"/>
      <c r="CBR593" s="37"/>
      <c r="CBS593" s="37"/>
      <c r="CBT593" s="37"/>
      <c r="CBU593" s="37"/>
      <c r="CBV593" s="37"/>
      <c r="CBW593" s="37"/>
      <c r="CBX593" s="37"/>
      <c r="CBY593" s="37"/>
      <c r="CBZ593" s="37"/>
      <c r="CCA593" s="37"/>
      <c r="CCB593" s="37"/>
      <c r="CCC593" s="37"/>
      <c r="CCD593" s="37"/>
      <c r="CCE593" s="37"/>
      <c r="CCF593" s="37"/>
      <c r="CCG593" s="37"/>
      <c r="CCH593" s="37"/>
      <c r="CCI593" s="37"/>
      <c r="CCJ593" s="37"/>
      <c r="CCK593" s="37"/>
      <c r="CCL593" s="37"/>
      <c r="CCM593" s="37"/>
      <c r="CCN593" s="37"/>
      <c r="CCO593" s="37"/>
      <c r="CCP593" s="37"/>
      <c r="CCQ593" s="37"/>
      <c r="CCR593" s="37"/>
      <c r="CCS593" s="37"/>
      <c r="CCT593" s="37"/>
      <c r="CCU593" s="37"/>
      <c r="CCV593" s="37"/>
      <c r="CCW593" s="37"/>
      <c r="CCX593" s="37"/>
      <c r="CCY593" s="37"/>
      <c r="CCZ593" s="37"/>
      <c r="CDA593" s="37"/>
      <c r="CDB593" s="37"/>
      <c r="CDC593" s="37"/>
      <c r="CDD593" s="37"/>
      <c r="CDE593" s="37"/>
      <c r="CDF593" s="37"/>
      <c r="CDG593" s="37"/>
      <c r="CDH593" s="37"/>
      <c r="CDI593" s="37"/>
      <c r="CDJ593" s="37"/>
      <c r="CDK593" s="37"/>
      <c r="CDL593" s="37"/>
      <c r="CDM593" s="37"/>
      <c r="CDN593" s="37"/>
      <c r="CDO593" s="37"/>
      <c r="CDP593" s="37"/>
      <c r="CDQ593" s="37"/>
      <c r="CDR593" s="37"/>
      <c r="CDS593" s="37"/>
      <c r="CDT593" s="37"/>
      <c r="CDU593" s="37"/>
      <c r="CDV593" s="37"/>
      <c r="CDW593" s="37"/>
      <c r="CDX593" s="37"/>
      <c r="CDY593" s="37"/>
      <c r="CDZ593" s="37"/>
      <c r="CEA593" s="37"/>
      <c r="CEB593" s="37"/>
      <c r="CEC593" s="37"/>
      <c r="CED593" s="37"/>
      <c r="CEE593" s="37"/>
      <c r="CEF593" s="37"/>
      <c r="CEG593" s="37"/>
      <c r="CEH593" s="37"/>
      <c r="CEI593" s="37"/>
      <c r="CEJ593" s="37"/>
      <c r="CEK593" s="37"/>
      <c r="CEL593" s="37"/>
      <c r="CEM593" s="37"/>
      <c r="CEN593" s="37"/>
      <c r="CEO593" s="37"/>
      <c r="CEP593" s="37"/>
      <c r="CEQ593" s="37"/>
      <c r="CER593" s="37"/>
      <c r="CES593" s="37"/>
      <c r="CET593" s="37"/>
      <c r="CEU593" s="37"/>
      <c r="CEV593" s="37"/>
      <c r="CEW593" s="37"/>
      <c r="CEX593" s="37"/>
      <c r="CEY593" s="37"/>
      <c r="CEZ593" s="37"/>
    </row>
    <row r="594" spans="1:2184" s="163" customFormat="1">
      <c r="A594" s="984"/>
      <c r="B594" s="894">
        <v>3151609</v>
      </c>
      <c r="C594" s="973" t="s">
        <v>966</v>
      </c>
      <c r="D594" s="955" t="s">
        <v>140</v>
      </c>
      <c r="E594" s="973" t="s">
        <v>967</v>
      </c>
      <c r="F594" s="1001" t="s">
        <v>968</v>
      </c>
      <c r="G594" s="973"/>
      <c r="H594" s="960">
        <v>2411763415.77</v>
      </c>
      <c r="I594" s="973"/>
      <c r="J594" s="973" t="s">
        <v>29</v>
      </c>
      <c r="K594" s="973" t="s">
        <v>29</v>
      </c>
      <c r="L594" s="961" t="s">
        <v>969</v>
      </c>
      <c r="M594" s="923" t="s">
        <v>989</v>
      </c>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c r="CT594" s="37"/>
      <c r="CU594" s="37"/>
      <c r="CV594" s="37"/>
      <c r="CW594" s="37"/>
      <c r="CX594" s="37"/>
      <c r="CY594" s="37"/>
      <c r="CZ594" s="37"/>
      <c r="DA594" s="37"/>
      <c r="DB594" s="37"/>
      <c r="DC594" s="37"/>
      <c r="DD594" s="37"/>
      <c r="DE594" s="37"/>
      <c r="DF594" s="37"/>
      <c r="DG594" s="37"/>
      <c r="DH594" s="37"/>
      <c r="DI594" s="37"/>
      <c r="DJ594" s="37"/>
      <c r="DK594" s="37"/>
      <c r="DL594" s="37"/>
      <c r="DM594" s="37"/>
      <c r="DN594" s="37"/>
      <c r="DO594" s="37"/>
      <c r="DP594" s="37"/>
      <c r="DQ594" s="37"/>
      <c r="DR594" s="37"/>
      <c r="DS594" s="37"/>
      <c r="DT594" s="37"/>
      <c r="DU594" s="37"/>
      <c r="DV594" s="37"/>
      <c r="DW594" s="37"/>
      <c r="DX594" s="37"/>
      <c r="DY594" s="37"/>
      <c r="DZ594" s="37"/>
      <c r="EA594" s="37"/>
      <c r="EB594" s="37"/>
      <c r="EC594" s="37"/>
      <c r="ED594" s="37"/>
      <c r="EE594" s="37"/>
      <c r="EF594" s="37"/>
      <c r="EG594" s="37"/>
      <c r="EH594" s="37"/>
      <c r="EI594" s="37"/>
      <c r="EJ594" s="37"/>
      <c r="EK594" s="37"/>
      <c r="EL594" s="37"/>
      <c r="EM594" s="37"/>
      <c r="EN594" s="37"/>
      <c r="EO594" s="37"/>
      <c r="EP594" s="37"/>
      <c r="EQ594" s="37"/>
      <c r="ER594" s="37"/>
      <c r="ES594" s="37"/>
      <c r="ET594" s="37"/>
      <c r="EU594" s="37"/>
      <c r="EV594" s="37"/>
      <c r="EW594" s="37"/>
      <c r="EX594" s="37"/>
      <c r="EY594" s="37"/>
      <c r="EZ594" s="37"/>
      <c r="FA594" s="37"/>
      <c r="FB594" s="37"/>
      <c r="FC594" s="37"/>
      <c r="FD594" s="37"/>
      <c r="FE594" s="37"/>
      <c r="FF594" s="37"/>
      <c r="FG594" s="37"/>
      <c r="FH594" s="37"/>
      <c r="FI594" s="37"/>
      <c r="FJ594" s="37"/>
      <c r="FK594" s="37"/>
      <c r="FL594" s="37"/>
      <c r="FM594" s="37"/>
      <c r="FN594" s="37"/>
      <c r="FO594" s="37"/>
      <c r="FP594" s="37"/>
      <c r="FQ594" s="37"/>
      <c r="FR594" s="37"/>
      <c r="FS594" s="37"/>
      <c r="FT594" s="37"/>
      <c r="FU594" s="37"/>
      <c r="FV594" s="37"/>
      <c r="FW594" s="37"/>
      <c r="FX594" s="37"/>
      <c r="FY594" s="37"/>
      <c r="FZ594" s="37"/>
      <c r="GA594" s="37"/>
      <c r="GB594" s="37"/>
      <c r="GC594" s="37"/>
      <c r="GD594" s="37"/>
      <c r="GE594" s="37"/>
      <c r="GF594" s="37"/>
      <c r="GG594" s="37"/>
      <c r="GH594" s="37"/>
      <c r="GI594" s="37"/>
      <c r="GJ594" s="37"/>
      <c r="GK594" s="37"/>
      <c r="GL594" s="37"/>
      <c r="GM594" s="37"/>
      <c r="GN594" s="37"/>
      <c r="GO594" s="37"/>
      <c r="GP594" s="37"/>
      <c r="GQ594" s="37"/>
      <c r="GR594" s="37"/>
      <c r="GS594" s="37"/>
      <c r="GT594" s="37"/>
      <c r="GU594" s="37"/>
      <c r="GV594" s="37"/>
      <c r="GW594" s="37"/>
      <c r="GX594" s="37"/>
      <c r="GY594" s="37"/>
      <c r="GZ594" s="37"/>
      <c r="HA594" s="37"/>
      <c r="HB594" s="37"/>
      <c r="HC594" s="37"/>
      <c r="HD594" s="37"/>
      <c r="HE594" s="37"/>
      <c r="HF594" s="37"/>
      <c r="HG594" s="37"/>
      <c r="HH594" s="37"/>
      <c r="HI594" s="37"/>
      <c r="HJ594" s="37"/>
      <c r="HK594" s="37"/>
      <c r="HL594" s="37"/>
      <c r="HM594" s="37"/>
      <c r="HN594" s="37"/>
      <c r="HO594" s="37"/>
      <c r="HP594" s="37"/>
      <c r="HQ594" s="37"/>
      <c r="HR594" s="37"/>
      <c r="HS594" s="37"/>
      <c r="HT594" s="37"/>
      <c r="HU594" s="37"/>
      <c r="HV594" s="37"/>
      <c r="HW594" s="37"/>
      <c r="HX594" s="37"/>
      <c r="HY594" s="37"/>
      <c r="HZ594" s="37"/>
      <c r="IA594" s="37"/>
      <c r="IB594" s="37"/>
      <c r="IC594" s="37"/>
      <c r="ID594" s="37"/>
      <c r="IE594" s="37"/>
      <c r="IF594" s="37"/>
      <c r="IG594" s="37"/>
      <c r="IH594" s="37"/>
      <c r="II594" s="37"/>
      <c r="IJ594" s="37"/>
      <c r="IK594" s="37"/>
      <c r="IL594" s="37"/>
      <c r="IM594" s="37"/>
      <c r="IN594" s="37"/>
      <c r="IO594" s="37"/>
      <c r="IP594" s="37"/>
      <c r="IQ594" s="37"/>
      <c r="IR594" s="37"/>
      <c r="IS594" s="37"/>
      <c r="IT594" s="37"/>
      <c r="IU594" s="37"/>
      <c r="IV594" s="37"/>
      <c r="IW594" s="37"/>
      <c r="IX594" s="37"/>
      <c r="IY594" s="37"/>
      <c r="IZ594" s="37"/>
      <c r="JA594" s="37"/>
      <c r="JB594" s="37"/>
      <c r="JC594" s="37"/>
      <c r="JD594" s="37"/>
      <c r="JE594" s="37"/>
      <c r="JF594" s="37"/>
      <c r="JG594" s="37"/>
      <c r="JH594" s="37"/>
      <c r="JI594" s="37"/>
      <c r="JJ594" s="37"/>
      <c r="JK594" s="37"/>
      <c r="JL594" s="37"/>
      <c r="JM594" s="37"/>
      <c r="JN594" s="37"/>
      <c r="JO594" s="37"/>
      <c r="JP594" s="37"/>
      <c r="JQ594" s="37"/>
      <c r="JR594" s="37"/>
      <c r="JS594" s="37"/>
      <c r="JT594" s="37"/>
      <c r="JU594" s="37"/>
      <c r="JV594" s="37"/>
      <c r="JW594" s="37"/>
      <c r="JX594" s="37"/>
      <c r="JY594" s="37"/>
      <c r="JZ594" s="37"/>
      <c r="KA594" s="37"/>
      <c r="KB594" s="37"/>
      <c r="KC594" s="37"/>
      <c r="KD594" s="37"/>
      <c r="KE594" s="37"/>
      <c r="KF594" s="37"/>
      <c r="KG594" s="37"/>
      <c r="KH594" s="37"/>
      <c r="KI594" s="37"/>
      <c r="KJ594" s="37"/>
      <c r="KK594" s="37"/>
      <c r="KL594" s="37"/>
      <c r="KM594" s="37"/>
      <c r="KN594" s="37"/>
      <c r="KO594" s="37"/>
      <c r="KP594" s="37"/>
      <c r="KQ594" s="37"/>
      <c r="KR594" s="37"/>
      <c r="KS594" s="37"/>
      <c r="KT594" s="37"/>
      <c r="KU594" s="37"/>
      <c r="KV594" s="37"/>
      <c r="KW594" s="37"/>
      <c r="KX594" s="37"/>
      <c r="KY594" s="37"/>
      <c r="KZ594" s="37"/>
      <c r="LA594" s="37"/>
      <c r="LB594" s="37"/>
      <c r="LC594" s="37"/>
      <c r="LD594" s="37"/>
      <c r="LE594" s="37"/>
      <c r="LF594" s="37"/>
      <c r="LG594" s="37"/>
      <c r="LH594" s="37"/>
      <c r="LI594" s="37"/>
      <c r="LJ594" s="37"/>
      <c r="LK594" s="37"/>
      <c r="LL594" s="37"/>
      <c r="LM594" s="37"/>
      <c r="LN594" s="37"/>
      <c r="LO594" s="37"/>
      <c r="LP594" s="37"/>
      <c r="LQ594" s="37"/>
      <c r="LR594" s="37"/>
      <c r="LS594" s="37"/>
      <c r="LT594" s="37"/>
      <c r="LU594" s="37"/>
      <c r="LV594" s="37"/>
      <c r="LW594" s="37"/>
      <c r="LX594" s="37"/>
      <c r="LY594" s="37"/>
      <c r="LZ594" s="37"/>
      <c r="MA594" s="37"/>
      <c r="MB594" s="37"/>
      <c r="MC594" s="37"/>
      <c r="MD594" s="37"/>
      <c r="ME594" s="37"/>
      <c r="MF594" s="37"/>
      <c r="MG594" s="37"/>
      <c r="MH594" s="37"/>
      <c r="MI594" s="37"/>
      <c r="MJ594" s="37"/>
      <c r="MK594" s="37"/>
      <c r="ML594" s="37"/>
      <c r="MM594" s="37"/>
      <c r="MN594" s="37"/>
      <c r="MO594" s="37"/>
      <c r="MP594" s="37"/>
      <c r="MQ594" s="37"/>
      <c r="MR594" s="37"/>
      <c r="MS594" s="37"/>
      <c r="MT594" s="37"/>
      <c r="MU594" s="37"/>
      <c r="MV594" s="37"/>
      <c r="MW594" s="37"/>
      <c r="MX594" s="37"/>
      <c r="MY594" s="37"/>
      <c r="MZ594" s="37"/>
      <c r="NA594" s="37"/>
      <c r="NB594" s="37"/>
      <c r="NC594" s="37"/>
      <c r="ND594" s="37"/>
      <c r="NE594" s="37"/>
      <c r="NF594" s="37"/>
      <c r="NG594" s="37"/>
      <c r="NH594" s="37"/>
      <c r="NI594" s="37"/>
      <c r="NJ594" s="37"/>
      <c r="NK594" s="37"/>
      <c r="NL594" s="37"/>
      <c r="NM594" s="37"/>
      <c r="NN594" s="37"/>
      <c r="NO594" s="37"/>
      <c r="NP594" s="37"/>
      <c r="NQ594" s="37"/>
      <c r="NR594" s="37"/>
      <c r="NS594" s="37"/>
      <c r="NT594" s="37"/>
      <c r="NU594" s="37"/>
      <c r="NV594" s="37"/>
      <c r="NW594" s="37"/>
      <c r="NX594" s="37"/>
      <c r="NY594" s="37"/>
      <c r="NZ594" s="37"/>
      <c r="OA594" s="37"/>
      <c r="OB594" s="37"/>
      <c r="OC594" s="37"/>
      <c r="OD594" s="37"/>
      <c r="OE594" s="37"/>
      <c r="OF594" s="37"/>
      <c r="OG594" s="37"/>
      <c r="OH594" s="37"/>
      <c r="OI594" s="37"/>
      <c r="OJ594" s="37"/>
      <c r="OK594" s="37"/>
      <c r="OL594" s="37"/>
      <c r="OM594" s="37"/>
      <c r="ON594" s="37"/>
      <c r="OO594" s="37"/>
      <c r="OP594" s="37"/>
      <c r="OQ594" s="37"/>
      <c r="OR594" s="37"/>
      <c r="OS594" s="37"/>
      <c r="OT594" s="37"/>
      <c r="OU594" s="37"/>
      <c r="OV594" s="37"/>
      <c r="OW594" s="37"/>
      <c r="OX594" s="37"/>
      <c r="OY594" s="37"/>
      <c r="OZ594" s="37"/>
      <c r="PA594" s="37"/>
      <c r="PB594" s="37"/>
      <c r="PC594" s="37"/>
      <c r="PD594" s="37"/>
      <c r="PE594" s="37"/>
      <c r="PF594" s="37"/>
      <c r="PG594" s="37"/>
      <c r="PH594" s="37"/>
      <c r="PI594" s="37"/>
      <c r="PJ594" s="37"/>
      <c r="PK594" s="37"/>
      <c r="PL594" s="37"/>
      <c r="PM594" s="37"/>
      <c r="PN594" s="37"/>
      <c r="PO594" s="37"/>
      <c r="PP594" s="37"/>
      <c r="PQ594" s="37"/>
      <c r="PR594" s="37"/>
      <c r="PS594" s="37"/>
      <c r="PT594" s="37"/>
      <c r="PU594" s="37"/>
      <c r="PV594" s="37"/>
      <c r="PW594" s="37"/>
      <c r="PX594" s="37"/>
      <c r="PY594" s="37"/>
      <c r="PZ594" s="37"/>
      <c r="QA594" s="37"/>
      <c r="QB594" s="37"/>
      <c r="QC594" s="37"/>
      <c r="QD594" s="37"/>
      <c r="QE594" s="37"/>
      <c r="QF594" s="37"/>
      <c r="QG594" s="37"/>
      <c r="QH594" s="37"/>
      <c r="QI594" s="37"/>
      <c r="QJ594" s="37"/>
      <c r="QK594" s="37"/>
      <c r="QL594" s="37"/>
      <c r="QM594" s="37"/>
      <c r="QN594" s="37"/>
      <c r="QO594" s="37"/>
      <c r="QP594" s="37"/>
      <c r="QQ594" s="37"/>
      <c r="QR594" s="37"/>
      <c r="QS594" s="37"/>
      <c r="QT594" s="37"/>
      <c r="QU594" s="37"/>
      <c r="QV594" s="37"/>
      <c r="QW594" s="37"/>
      <c r="QX594" s="37"/>
      <c r="QY594" s="37"/>
      <c r="QZ594" s="37"/>
      <c r="RA594" s="37"/>
      <c r="RB594" s="37"/>
      <c r="RC594" s="37"/>
      <c r="RD594" s="37"/>
      <c r="RE594" s="37"/>
      <c r="RF594" s="37"/>
      <c r="RG594" s="37"/>
      <c r="RH594" s="37"/>
      <c r="RI594" s="37"/>
      <c r="RJ594" s="37"/>
      <c r="RK594" s="37"/>
      <c r="RL594" s="37"/>
      <c r="RM594" s="37"/>
      <c r="RN594" s="37"/>
      <c r="RO594" s="37"/>
      <c r="RP594" s="37"/>
      <c r="RQ594" s="37"/>
      <c r="RR594" s="37"/>
      <c r="RS594" s="37"/>
      <c r="RT594" s="37"/>
      <c r="RU594" s="37"/>
      <c r="RV594" s="37"/>
      <c r="RW594" s="37"/>
      <c r="RX594" s="37"/>
      <c r="RY594" s="37"/>
      <c r="RZ594" s="37"/>
      <c r="SA594" s="37"/>
      <c r="SB594" s="37"/>
      <c r="SC594" s="37"/>
      <c r="SD594" s="37"/>
      <c r="SE594" s="37"/>
      <c r="SF594" s="37"/>
      <c r="SG594" s="37"/>
      <c r="SH594" s="37"/>
      <c r="SI594" s="37"/>
      <c r="SJ594" s="37"/>
      <c r="SK594" s="37"/>
      <c r="SL594" s="37"/>
      <c r="SM594" s="37"/>
      <c r="SN594" s="37"/>
      <c r="SO594" s="37"/>
      <c r="SP594" s="37"/>
      <c r="SQ594" s="37"/>
      <c r="SR594" s="37"/>
      <c r="SS594" s="37"/>
      <c r="ST594" s="37"/>
      <c r="SU594" s="37"/>
      <c r="SV594" s="37"/>
      <c r="SW594" s="37"/>
      <c r="SX594" s="37"/>
      <c r="SY594" s="37"/>
      <c r="SZ594" s="37"/>
      <c r="TA594" s="37"/>
      <c r="TB594" s="37"/>
      <c r="TC594" s="37"/>
      <c r="TD594" s="37"/>
      <c r="TE594" s="37"/>
      <c r="TF594" s="37"/>
      <c r="TG594" s="37"/>
      <c r="TH594" s="37"/>
      <c r="TI594" s="37"/>
      <c r="TJ594" s="37"/>
      <c r="TK594" s="37"/>
      <c r="TL594" s="37"/>
      <c r="TM594" s="37"/>
      <c r="TN594" s="37"/>
      <c r="TO594" s="37"/>
      <c r="TP594" s="37"/>
      <c r="TQ594" s="37"/>
      <c r="TR594" s="37"/>
      <c r="TS594" s="37"/>
      <c r="TT594" s="37"/>
      <c r="TU594" s="37"/>
      <c r="TV594" s="37"/>
      <c r="TW594" s="37"/>
      <c r="TX594" s="37"/>
      <c r="TY594" s="37"/>
      <c r="TZ594" s="37"/>
      <c r="UA594" s="37"/>
      <c r="UB594" s="37"/>
      <c r="UC594" s="37"/>
      <c r="UD594" s="37"/>
      <c r="UE594" s="37"/>
      <c r="UF594" s="37"/>
      <c r="UG594" s="37"/>
      <c r="UH594" s="37"/>
      <c r="UI594" s="37"/>
      <c r="UJ594" s="37"/>
      <c r="UK594" s="37"/>
      <c r="UL594" s="37"/>
      <c r="UM594" s="37"/>
      <c r="UN594" s="37"/>
      <c r="UO594" s="37"/>
      <c r="UP594" s="37"/>
      <c r="UQ594" s="37"/>
      <c r="UR594" s="37"/>
      <c r="US594" s="37"/>
      <c r="UT594" s="37"/>
      <c r="UU594" s="37"/>
      <c r="UV594" s="37"/>
      <c r="UW594" s="37"/>
      <c r="UX594" s="37"/>
      <c r="UY594" s="37"/>
      <c r="UZ594" s="37"/>
      <c r="VA594" s="37"/>
      <c r="VB594" s="37"/>
      <c r="VC594" s="37"/>
      <c r="VD594" s="37"/>
      <c r="VE594" s="37"/>
      <c r="VF594" s="37"/>
      <c r="VG594" s="37"/>
      <c r="VH594" s="37"/>
      <c r="VI594" s="37"/>
      <c r="VJ594" s="37"/>
      <c r="VK594" s="37"/>
      <c r="VL594" s="37"/>
      <c r="VM594" s="37"/>
      <c r="VN594" s="37"/>
      <c r="VO594" s="37"/>
      <c r="VP594" s="37"/>
      <c r="VQ594" s="37"/>
      <c r="VR594" s="37"/>
      <c r="VS594" s="37"/>
      <c r="VT594" s="37"/>
      <c r="VU594" s="37"/>
      <c r="VV594" s="37"/>
      <c r="VW594" s="37"/>
      <c r="VX594" s="37"/>
      <c r="VY594" s="37"/>
      <c r="VZ594" s="37"/>
      <c r="WA594" s="37"/>
      <c r="WB594" s="37"/>
      <c r="WC594" s="37"/>
      <c r="WD594" s="37"/>
      <c r="WE594" s="37"/>
      <c r="WF594" s="37"/>
      <c r="WG594" s="37"/>
      <c r="WH594" s="37"/>
      <c r="WI594" s="37"/>
      <c r="WJ594" s="37"/>
      <c r="WK594" s="37"/>
      <c r="WL594" s="37"/>
      <c r="WM594" s="37"/>
      <c r="WN594" s="37"/>
      <c r="WO594" s="37"/>
      <c r="WP594" s="37"/>
      <c r="WQ594" s="37"/>
      <c r="WR594" s="37"/>
      <c r="WS594" s="37"/>
      <c r="WT594" s="37"/>
      <c r="WU594" s="37"/>
      <c r="WV594" s="37"/>
      <c r="WW594" s="37"/>
      <c r="WX594" s="37"/>
      <c r="WY594" s="37"/>
      <c r="WZ594" s="37"/>
      <c r="XA594" s="37"/>
      <c r="XB594" s="37"/>
      <c r="XC594" s="37"/>
      <c r="XD594" s="37"/>
      <c r="XE594" s="37"/>
      <c r="XF594" s="37"/>
      <c r="XG594" s="37"/>
      <c r="XH594" s="37"/>
      <c r="XI594" s="37"/>
      <c r="XJ594" s="37"/>
      <c r="XK594" s="37"/>
      <c r="XL594" s="37"/>
      <c r="XM594" s="37"/>
      <c r="XN594" s="37"/>
      <c r="XO594" s="37"/>
      <c r="XP594" s="37"/>
      <c r="XQ594" s="37"/>
      <c r="XR594" s="37"/>
      <c r="XS594" s="37"/>
      <c r="XT594" s="37"/>
      <c r="XU594" s="37"/>
      <c r="XV594" s="37"/>
      <c r="XW594" s="37"/>
      <c r="XX594" s="37"/>
      <c r="XY594" s="37"/>
      <c r="XZ594" s="37"/>
      <c r="YA594" s="37"/>
      <c r="YB594" s="37"/>
      <c r="YC594" s="37"/>
      <c r="YD594" s="37"/>
      <c r="YE594" s="37"/>
      <c r="YF594" s="37"/>
      <c r="YG594" s="37"/>
      <c r="YH594" s="37"/>
      <c r="YI594" s="37"/>
      <c r="YJ594" s="37"/>
      <c r="YK594" s="37"/>
      <c r="YL594" s="37"/>
      <c r="YM594" s="37"/>
      <c r="YN594" s="37"/>
      <c r="YO594" s="37"/>
      <c r="YP594" s="37"/>
      <c r="YQ594" s="37"/>
      <c r="YR594" s="37"/>
      <c r="YS594" s="37"/>
      <c r="YT594" s="37"/>
      <c r="YU594" s="37"/>
      <c r="YV594" s="37"/>
      <c r="YW594" s="37"/>
      <c r="YX594" s="37"/>
      <c r="YY594" s="37"/>
      <c r="YZ594" s="37"/>
      <c r="ZA594" s="37"/>
      <c r="ZB594" s="37"/>
      <c r="ZC594" s="37"/>
      <c r="ZD594" s="37"/>
      <c r="ZE594" s="37"/>
      <c r="ZF594" s="37"/>
      <c r="ZG594" s="37"/>
      <c r="ZH594" s="37"/>
      <c r="ZI594" s="37"/>
      <c r="ZJ594" s="37"/>
      <c r="ZK594" s="37"/>
      <c r="ZL594" s="37"/>
      <c r="ZM594" s="37"/>
      <c r="ZN594" s="37"/>
      <c r="ZO594" s="37"/>
      <c r="ZP594" s="37"/>
      <c r="ZQ594" s="37"/>
      <c r="ZR594" s="37"/>
      <c r="ZS594" s="37"/>
      <c r="ZT594" s="37"/>
      <c r="ZU594" s="37"/>
      <c r="ZV594" s="37"/>
      <c r="ZW594" s="37"/>
      <c r="ZX594" s="37"/>
      <c r="ZY594" s="37"/>
      <c r="ZZ594" s="37"/>
      <c r="AAA594" s="37"/>
      <c r="AAB594" s="37"/>
      <c r="AAC594" s="37"/>
      <c r="AAD594" s="37"/>
      <c r="AAE594" s="37"/>
      <c r="AAF594" s="37"/>
      <c r="AAG594" s="37"/>
      <c r="AAH594" s="37"/>
      <c r="AAI594" s="37"/>
      <c r="AAJ594" s="37"/>
      <c r="AAK594" s="37"/>
      <c r="AAL594" s="37"/>
      <c r="AAM594" s="37"/>
      <c r="AAN594" s="37"/>
      <c r="AAO594" s="37"/>
      <c r="AAP594" s="37"/>
      <c r="AAQ594" s="37"/>
      <c r="AAR594" s="37"/>
      <c r="AAS594" s="37"/>
      <c r="AAT594" s="37"/>
      <c r="AAU594" s="37"/>
      <c r="AAV594" s="37"/>
      <c r="AAW594" s="37"/>
      <c r="AAX594" s="37"/>
      <c r="AAY594" s="37"/>
      <c r="AAZ594" s="37"/>
      <c r="ABA594" s="37"/>
      <c r="ABB594" s="37"/>
      <c r="ABC594" s="37"/>
      <c r="ABD594" s="37"/>
      <c r="ABE594" s="37"/>
      <c r="ABF594" s="37"/>
      <c r="ABG594" s="37"/>
      <c r="ABH594" s="37"/>
      <c r="ABI594" s="37"/>
      <c r="ABJ594" s="37"/>
      <c r="ABK594" s="37"/>
      <c r="ABL594" s="37"/>
      <c r="ABM594" s="37"/>
      <c r="ABN594" s="37"/>
      <c r="ABO594" s="37"/>
      <c r="ABP594" s="37"/>
      <c r="ABQ594" s="37"/>
      <c r="ABR594" s="37"/>
      <c r="ABS594" s="37"/>
      <c r="ABT594" s="37"/>
      <c r="ABU594" s="37"/>
      <c r="ABV594" s="37"/>
      <c r="ABW594" s="37"/>
      <c r="ABX594" s="37"/>
      <c r="ABY594" s="37"/>
      <c r="ABZ594" s="37"/>
      <c r="ACA594" s="37"/>
      <c r="ACB594" s="37"/>
      <c r="ACC594" s="37"/>
      <c r="ACD594" s="37"/>
      <c r="ACE594" s="37"/>
      <c r="ACF594" s="37"/>
      <c r="ACG594" s="37"/>
      <c r="ACH594" s="37"/>
      <c r="ACI594" s="37"/>
      <c r="ACJ594" s="37"/>
      <c r="ACK594" s="37"/>
      <c r="ACL594" s="37"/>
      <c r="ACM594" s="37"/>
      <c r="ACN594" s="37"/>
      <c r="ACO594" s="37"/>
      <c r="ACP594" s="37"/>
      <c r="ACQ594" s="37"/>
      <c r="ACR594" s="37"/>
      <c r="ACS594" s="37"/>
      <c r="ACT594" s="37"/>
      <c r="ACU594" s="37"/>
      <c r="ACV594" s="37"/>
      <c r="ACW594" s="37"/>
      <c r="ACX594" s="37"/>
      <c r="ACY594" s="37"/>
      <c r="ACZ594" s="37"/>
      <c r="ADA594" s="37"/>
      <c r="ADB594" s="37"/>
      <c r="ADC594" s="37"/>
      <c r="ADD594" s="37"/>
      <c r="ADE594" s="37"/>
      <c r="ADF594" s="37"/>
      <c r="ADG594" s="37"/>
      <c r="ADH594" s="37"/>
      <c r="ADI594" s="37"/>
      <c r="ADJ594" s="37"/>
      <c r="ADK594" s="37"/>
      <c r="ADL594" s="37"/>
      <c r="ADM594" s="37"/>
      <c r="ADN594" s="37"/>
      <c r="ADO594" s="37"/>
      <c r="ADP594" s="37"/>
      <c r="ADQ594" s="37"/>
      <c r="ADR594" s="37"/>
      <c r="ADS594" s="37"/>
      <c r="ADT594" s="37"/>
      <c r="ADU594" s="37"/>
      <c r="ADV594" s="37"/>
      <c r="ADW594" s="37"/>
      <c r="ADX594" s="37"/>
      <c r="ADY594" s="37"/>
      <c r="ADZ594" s="37"/>
      <c r="AEA594" s="37"/>
      <c r="AEB594" s="37"/>
      <c r="AEC594" s="37"/>
      <c r="AED594" s="37"/>
      <c r="AEE594" s="37"/>
      <c r="AEF594" s="37"/>
      <c r="AEG594" s="37"/>
      <c r="AEH594" s="37"/>
      <c r="AEI594" s="37"/>
      <c r="AEJ594" s="37"/>
      <c r="AEK594" s="37"/>
      <c r="AEL594" s="37"/>
      <c r="AEM594" s="37"/>
      <c r="AEN594" s="37"/>
      <c r="AEO594" s="37"/>
      <c r="AEP594" s="37"/>
      <c r="AEQ594" s="37"/>
      <c r="AER594" s="37"/>
      <c r="AES594" s="37"/>
      <c r="AET594" s="37"/>
      <c r="AEU594" s="37"/>
      <c r="AEV594" s="37"/>
      <c r="AEW594" s="37"/>
      <c r="AEX594" s="37"/>
      <c r="AEY594" s="37"/>
      <c r="AEZ594" s="37"/>
      <c r="AFA594" s="37"/>
      <c r="AFB594" s="37"/>
      <c r="AFC594" s="37"/>
      <c r="AFD594" s="37"/>
      <c r="AFE594" s="37"/>
      <c r="AFF594" s="37"/>
      <c r="AFG594" s="37"/>
      <c r="AFH594" s="37"/>
      <c r="AFI594" s="37"/>
      <c r="AFJ594" s="37"/>
      <c r="AFK594" s="37"/>
      <c r="AFL594" s="37"/>
      <c r="AFM594" s="37"/>
      <c r="AFN594" s="37"/>
      <c r="AFO594" s="37"/>
      <c r="AFP594" s="37"/>
      <c r="AFQ594" s="37"/>
      <c r="AFR594" s="37"/>
      <c r="AFS594" s="37"/>
      <c r="AFT594" s="37"/>
      <c r="AFU594" s="37"/>
      <c r="AFV594" s="37"/>
      <c r="AFW594" s="37"/>
      <c r="AFX594" s="37"/>
      <c r="AFY594" s="37"/>
      <c r="AFZ594" s="37"/>
      <c r="AGA594" s="37"/>
      <c r="AGB594" s="37"/>
      <c r="AGC594" s="37"/>
      <c r="AGD594" s="37"/>
      <c r="AGE594" s="37"/>
      <c r="AGF594" s="37"/>
      <c r="AGG594" s="37"/>
      <c r="AGH594" s="37"/>
      <c r="AGI594" s="37"/>
      <c r="AGJ594" s="37"/>
      <c r="AGK594" s="37"/>
      <c r="AGL594" s="37"/>
      <c r="AGM594" s="37"/>
      <c r="AGN594" s="37"/>
      <c r="AGO594" s="37"/>
      <c r="AGP594" s="37"/>
      <c r="AGQ594" s="37"/>
      <c r="AGR594" s="37"/>
      <c r="AGS594" s="37"/>
      <c r="AGT594" s="37"/>
      <c r="AGU594" s="37"/>
      <c r="AGV594" s="37"/>
      <c r="AGW594" s="37"/>
      <c r="AGX594" s="37"/>
      <c r="AGY594" s="37"/>
      <c r="AGZ594" s="37"/>
      <c r="AHA594" s="37"/>
      <c r="AHB594" s="37"/>
      <c r="AHC594" s="37"/>
      <c r="AHD594" s="37"/>
      <c r="AHE594" s="37"/>
      <c r="AHF594" s="37"/>
      <c r="AHG594" s="37"/>
      <c r="AHH594" s="37"/>
      <c r="AHI594" s="37"/>
      <c r="AHJ594" s="37"/>
      <c r="AHK594" s="37"/>
      <c r="AHL594" s="37"/>
      <c r="AHM594" s="37"/>
      <c r="AHN594" s="37"/>
      <c r="AHO594" s="37"/>
      <c r="AHP594" s="37"/>
      <c r="AHQ594" s="37"/>
      <c r="AHR594" s="37"/>
      <c r="AHS594" s="37"/>
      <c r="AHT594" s="37"/>
      <c r="AHU594" s="37"/>
      <c r="AHV594" s="37"/>
      <c r="AHW594" s="37"/>
      <c r="AHX594" s="37"/>
      <c r="AHY594" s="37"/>
      <c r="AHZ594" s="37"/>
      <c r="AIA594" s="37"/>
      <c r="AIB594" s="37"/>
      <c r="AIC594" s="37"/>
      <c r="AID594" s="37"/>
      <c r="AIE594" s="37"/>
      <c r="AIF594" s="37"/>
      <c r="AIG594" s="37"/>
      <c r="AIH594" s="37"/>
      <c r="AII594" s="37"/>
      <c r="AIJ594" s="37"/>
      <c r="AIK594" s="37"/>
      <c r="AIL594" s="37"/>
      <c r="AIM594" s="37"/>
      <c r="AIN594" s="37"/>
      <c r="AIO594" s="37"/>
      <c r="AIP594" s="37"/>
      <c r="AIQ594" s="37"/>
      <c r="AIR594" s="37"/>
      <c r="AIS594" s="37"/>
      <c r="AIT594" s="37"/>
      <c r="AIU594" s="37"/>
      <c r="AIV594" s="37"/>
      <c r="AIW594" s="37"/>
      <c r="AIX594" s="37"/>
      <c r="AIY594" s="37"/>
      <c r="AIZ594" s="37"/>
      <c r="AJA594" s="37"/>
      <c r="AJB594" s="37"/>
      <c r="AJC594" s="37"/>
      <c r="AJD594" s="37"/>
      <c r="AJE594" s="37"/>
      <c r="AJF594" s="37"/>
      <c r="AJG594" s="37"/>
      <c r="AJH594" s="37"/>
      <c r="AJI594" s="37"/>
      <c r="AJJ594" s="37"/>
      <c r="AJK594" s="37"/>
      <c r="AJL594" s="37"/>
      <c r="AJM594" s="37"/>
      <c r="AJN594" s="37"/>
      <c r="AJO594" s="37"/>
      <c r="AJP594" s="37"/>
      <c r="AJQ594" s="37"/>
      <c r="AJR594" s="37"/>
      <c r="AJS594" s="37"/>
      <c r="AJT594" s="37"/>
      <c r="AJU594" s="37"/>
      <c r="AJV594" s="37"/>
      <c r="AJW594" s="37"/>
      <c r="AJX594" s="37"/>
      <c r="AJY594" s="37"/>
      <c r="AJZ594" s="37"/>
      <c r="AKA594" s="37"/>
      <c r="AKB594" s="37"/>
      <c r="AKC594" s="37"/>
      <c r="AKD594" s="37"/>
      <c r="AKE594" s="37"/>
      <c r="AKF594" s="37"/>
      <c r="AKG594" s="37"/>
      <c r="AKH594" s="37"/>
      <c r="AKI594" s="37"/>
      <c r="AKJ594" s="37"/>
      <c r="AKK594" s="37"/>
      <c r="AKL594" s="37"/>
      <c r="AKM594" s="37"/>
      <c r="AKN594" s="37"/>
      <c r="AKO594" s="37"/>
      <c r="AKP594" s="37"/>
      <c r="AKQ594" s="37"/>
      <c r="AKR594" s="37"/>
      <c r="AKS594" s="37"/>
      <c r="AKT594" s="37"/>
      <c r="AKU594" s="37"/>
      <c r="AKV594" s="37"/>
      <c r="AKW594" s="37"/>
      <c r="AKX594" s="37"/>
      <c r="AKY594" s="37"/>
      <c r="AKZ594" s="37"/>
      <c r="ALA594" s="37"/>
      <c r="ALB594" s="37"/>
      <c r="ALC594" s="37"/>
      <c r="ALD594" s="37"/>
      <c r="ALE594" s="37"/>
      <c r="ALF594" s="37"/>
      <c r="ALG594" s="37"/>
      <c r="ALH594" s="37"/>
      <c r="ALI594" s="37"/>
      <c r="ALJ594" s="37"/>
      <c r="ALK594" s="37"/>
      <c r="ALL594" s="37"/>
      <c r="ALM594" s="37"/>
      <c r="ALN594" s="37"/>
      <c r="ALO594" s="37"/>
      <c r="ALP594" s="37"/>
      <c r="ALQ594" s="37"/>
      <c r="ALR594" s="37"/>
      <c r="ALS594" s="37"/>
      <c r="ALT594" s="37"/>
      <c r="ALU594" s="37"/>
      <c r="ALV594" s="37"/>
      <c r="ALW594" s="37"/>
      <c r="ALX594" s="37"/>
      <c r="ALY594" s="37"/>
      <c r="ALZ594" s="37"/>
      <c r="AMA594" s="37"/>
      <c r="AMB594" s="37"/>
      <c r="AMC594" s="37"/>
      <c r="AMD594" s="37"/>
      <c r="AME594" s="37"/>
      <c r="AMF594" s="37"/>
      <c r="AMG594" s="37"/>
      <c r="AMH594" s="37"/>
      <c r="AMI594" s="37"/>
      <c r="AMJ594" s="37"/>
      <c r="AMK594" s="37"/>
      <c r="AML594" s="37"/>
      <c r="AMM594" s="37"/>
      <c r="AMN594" s="37"/>
      <c r="AMO594" s="37"/>
      <c r="AMP594" s="37"/>
      <c r="AMQ594" s="37"/>
      <c r="AMR594" s="37"/>
      <c r="AMS594" s="37"/>
      <c r="AMT594" s="37"/>
      <c r="AMU594" s="37"/>
      <c r="AMV594" s="37"/>
      <c r="AMW594" s="37"/>
      <c r="AMX594" s="37"/>
      <c r="AMY594" s="37"/>
      <c r="AMZ594" s="37"/>
      <c r="ANA594" s="37"/>
      <c r="ANB594" s="37"/>
      <c r="ANC594" s="37"/>
      <c r="AND594" s="37"/>
      <c r="ANE594" s="37"/>
      <c r="ANF594" s="37"/>
      <c r="ANG594" s="37"/>
      <c r="ANH594" s="37"/>
      <c r="ANI594" s="37"/>
      <c r="ANJ594" s="37"/>
      <c r="ANK594" s="37"/>
      <c r="ANL594" s="37"/>
      <c r="ANM594" s="37"/>
      <c r="ANN594" s="37"/>
      <c r="ANO594" s="37"/>
      <c r="ANP594" s="37"/>
      <c r="ANQ594" s="37"/>
      <c r="ANR594" s="37"/>
      <c r="ANS594" s="37"/>
      <c r="ANT594" s="37"/>
      <c r="ANU594" s="37"/>
      <c r="ANV594" s="37"/>
      <c r="ANW594" s="37"/>
      <c r="ANX594" s="37"/>
      <c r="ANY594" s="37"/>
      <c r="ANZ594" s="37"/>
      <c r="AOA594" s="37"/>
      <c r="AOB594" s="37"/>
      <c r="AOC594" s="37"/>
      <c r="AOD594" s="37"/>
      <c r="AOE594" s="37"/>
      <c r="AOF594" s="37"/>
      <c r="AOG594" s="37"/>
      <c r="AOH594" s="37"/>
      <c r="AOI594" s="37"/>
      <c r="AOJ594" s="37"/>
      <c r="AOK594" s="37"/>
      <c r="AOL594" s="37"/>
      <c r="AOM594" s="37"/>
      <c r="AON594" s="37"/>
      <c r="AOO594" s="37"/>
      <c r="AOP594" s="37"/>
      <c r="AOQ594" s="37"/>
      <c r="AOR594" s="37"/>
      <c r="AOS594" s="37"/>
      <c r="AOT594" s="37"/>
      <c r="AOU594" s="37"/>
      <c r="AOV594" s="37"/>
      <c r="AOW594" s="37"/>
      <c r="AOX594" s="37"/>
      <c r="AOY594" s="37"/>
      <c r="AOZ594" s="37"/>
      <c r="APA594" s="37"/>
      <c r="APB594" s="37"/>
      <c r="APC594" s="37"/>
      <c r="APD594" s="37"/>
      <c r="APE594" s="37"/>
      <c r="APF594" s="37"/>
      <c r="APG594" s="37"/>
      <c r="APH594" s="37"/>
      <c r="API594" s="37"/>
      <c r="APJ594" s="37"/>
      <c r="APK594" s="37"/>
      <c r="APL594" s="37"/>
      <c r="APM594" s="37"/>
      <c r="APN594" s="37"/>
      <c r="APO594" s="37"/>
      <c r="APP594" s="37"/>
      <c r="APQ594" s="37"/>
      <c r="APR594" s="37"/>
      <c r="APS594" s="37"/>
      <c r="APT594" s="37"/>
      <c r="APU594" s="37"/>
      <c r="APV594" s="37"/>
      <c r="APW594" s="37"/>
      <c r="APX594" s="37"/>
      <c r="APY594" s="37"/>
      <c r="APZ594" s="37"/>
      <c r="AQA594" s="37"/>
      <c r="AQB594" s="37"/>
      <c r="AQC594" s="37"/>
      <c r="AQD594" s="37"/>
      <c r="AQE594" s="37"/>
      <c r="AQF594" s="37"/>
      <c r="AQG594" s="37"/>
      <c r="AQH594" s="37"/>
      <c r="AQI594" s="37"/>
      <c r="AQJ594" s="37"/>
      <c r="AQK594" s="37"/>
      <c r="AQL594" s="37"/>
      <c r="AQM594" s="37"/>
      <c r="AQN594" s="37"/>
      <c r="AQO594" s="37"/>
      <c r="AQP594" s="37"/>
      <c r="AQQ594" s="37"/>
      <c r="AQR594" s="37"/>
      <c r="AQS594" s="37"/>
      <c r="AQT594" s="37"/>
      <c r="AQU594" s="37"/>
      <c r="AQV594" s="37"/>
      <c r="AQW594" s="37"/>
      <c r="AQX594" s="37"/>
      <c r="AQY594" s="37"/>
      <c r="AQZ594" s="37"/>
      <c r="ARA594" s="37"/>
      <c r="ARB594" s="37"/>
      <c r="ARC594" s="37"/>
      <c r="ARD594" s="37"/>
      <c r="ARE594" s="37"/>
      <c r="ARF594" s="37"/>
      <c r="ARG594" s="37"/>
      <c r="ARH594" s="37"/>
      <c r="ARI594" s="37"/>
      <c r="ARJ594" s="37"/>
      <c r="ARK594" s="37"/>
      <c r="ARL594" s="37"/>
      <c r="ARM594" s="37"/>
      <c r="ARN594" s="37"/>
      <c r="ARO594" s="37"/>
      <c r="ARP594" s="37"/>
      <c r="ARQ594" s="37"/>
      <c r="ARR594" s="37"/>
      <c r="ARS594" s="37"/>
      <c r="ART594" s="37"/>
      <c r="ARU594" s="37"/>
      <c r="ARV594" s="37"/>
      <c r="ARW594" s="37"/>
      <c r="ARX594" s="37"/>
      <c r="ARY594" s="37"/>
      <c r="ARZ594" s="37"/>
      <c r="ASA594" s="37"/>
      <c r="ASB594" s="37"/>
      <c r="ASC594" s="37"/>
      <c r="ASD594" s="37"/>
      <c r="ASE594" s="37"/>
      <c r="ASF594" s="37"/>
      <c r="ASG594" s="37"/>
      <c r="ASH594" s="37"/>
      <c r="ASI594" s="37"/>
      <c r="ASJ594" s="37"/>
      <c r="ASK594" s="37"/>
      <c r="ASL594" s="37"/>
      <c r="ASM594" s="37"/>
      <c r="ASN594" s="37"/>
      <c r="ASO594" s="37"/>
      <c r="ASP594" s="37"/>
      <c r="ASQ594" s="37"/>
      <c r="ASR594" s="37"/>
      <c r="ASS594" s="37"/>
      <c r="AST594" s="37"/>
      <c r="ASU594" s="37"/>
      <c r="ASV594" s="37"/>
      <c r="ASW594" s="37"/>
      <c r="ASX594" s="37"/>
      <c r="ASY594" s="37"/>
      <c r="ASZ594" s="37"/>
      <c r="ATA594" s="37"/>
      <c r="ATB594" s="37"/>
      <c r="ATC594" s="37"/>
      <c r="ATD594" s="37"/>
      <c r="ATE594" s="37"/>
      <c r="ATF594" s="37"/>
      <c r="ATG594" s="37"/>
      <c r="ATH594" s="37"/>
      <c r="ATI594" s="37"/>
      <c r="ATJ594" s="37"/>
      <c r="ATK594" s="37"/>
      <c r="ATL594" s="37"/>
      <c r="ATM594" s="37"/>
      <c r="ATN594" s="37"/>
      <c r="ATO594" s="37"/>
      <c r="ATP594" s="37"/>
      <c r="ATQ594" s="37"/>
      <c r="ATR594" s="37"/>
      <c r="ATS594" s="37"/>
      <c r="ATT594" s="37"/>
      <c r="ATU594" s="37"/>
      <c r="ATV594" s="37"/>
      <c r="ATW594" s="37"/>
      <c r="ATX594" s="37"/>
      <c r="ATY594" s="37"/>
      <c r="ATZ594" s="37"/>
      <c r="AUA594" s="37"/>
      <c r="AUB594" s="37"/>
      <c r="AUC594" s="37"/>
      <c r="AUD594" s="37"/>
      <c r="AUE594" s="37"/>
      <c r="AUF594" s="37"/>
      <c r="AUG594" s="37"/>
      <c r="AUH594" s="37"/>
      <c r="AUI594" s="37"/>
      <c r="AUJ594" s="37"/>
      <c r="AUK594" s="37"/>
      <c r="AUL594" s="37"/>
      <c r="AUM594" s="37"/>
      <c r="AUN594" s="37"/>
      <c r="AUO594" s="37"/>
      <c r="AUP594" s="37"/>
      <c r="AUQ594" s="37"/>
      <c r="AUR594" s="37"/>
      <c r="AUS594" s="37"/>
      <c r="AUT594" s="37"/>
      <c r="AUU594" s="37"/>
      <c r="AUV594" s="37"/>
      <c r="AUW594" s="37"/>
      <c r="AUX594" s="37"/>
      <c r="AUY594" s="37"/>
      <c r="AUZ594" s="37"/>
      <c r="AVA594" s="37"/>
      <c r="AVB594" s="37"/>
      <c r="AVC594" s="37"/>
      <c r="AVD594" s="37"/>
      <c r="AVE594" s="37"/>
      <c r="AVF594" s="37"/>
      <c r="AVG594" s="37"/>
      <c r="AVH594" s="37"/>
      <c r="AVI594" s="37"/>
      <c r="AVJ594" s="37"/>
      <c r="AVK594" s="37"/>
      <c r="AVL594" s="37"/>
      <c r="AVM594" s="37"/>
      <c r="AVN594" s="37"/>
      <c r="AVO594" s="37"/>
      <c r="AVP594" s="37"/>
      <c r="AVQ594" s="37"/>
      <c r="AVR594" s="37"/>
      <c r="AVS594" s="37"/>
      <c r="AVT594" s="37"/>
      <c r="AVU594" s="37"/>
      <c r="AVV594" s="37"/>
      <c r="AVW594" s="37"/>
      <c r="AVX594" s="37"/>
      <c r="AVY594" s="37"/>
      <c r="AVZ594" s="37"/>
      <c r="AWA594" s="37"/>
      <c r="AWB594" s="37"/>
      <c r="AWC594" s="37"/>
      <c r="AWD594" s="37"/>
      <c r="AWE594" s="37"/>
      <c r="AWF594" s="37"/>
      <c r="AWG594" s="37"/>
      <c r="AWH594" s="37"/>
      <c r="AWI594" s="37"/>
      <c r="AWJ594" s="37"/>
      <c r="AWK594" s="37"/>
      <c r="AWL594" s="37"/>
      <c r="AWM594" s="37"/>
      <c r="AWN594" s="37"/>
      <c r="AWO594" s="37"/>
      <c r="AWP594" s="37"/>
      <c r="AWQ594" s="37"/>
      <c r="AWR594" s="37"/>
      <c r="AWS594" s="37"/>
      <c r="AWT594" s="37"/>
      <c r="AWU594" s="37"/>
      <c r="AWV594" s="37"/>
      <c r="AWW594" s="37"/>
      <c r="AWX594" s="37"/>
      <c r="AWY594" s="37"/>
      <c r="AWZ594" s="37"/>
      <c r="AXA594" s="37"/>
      <c r="AXB594" s="37"/>
      <c r="AXC594" s="37"/>
      <c r="AXD594" s="37"/>
      <c r="AXE594" s="37"/>
      <c r="AXF594" s="37"/>
      <c r="AXG594" s="37"/>
      <c r="AXH594" s="37"/>
      <c r="AXI594" s="37"/>
      <c r="AXJ594" s="37"/>
      <c r="AXK594" s="37"/>
      <c r="AXL594" s="37"/>
      <c r="AXM594" s="37"/>
      <c r="AXN594" s="37"/>
      <c r="AXO594" s="37"/>
      <c r="AXP594" s="37"/>
      <c r="AXQ594" s="37"/>
      <c r="AXR594" s="37"/>
      <c r="AXS594" s="37"/>
      <c r="AXT594" s="37"/>
      <c r="AXU594" s="37"/>
      <c r="AXV594" s="37"/>
      <c r="AXW594" s="37"/>
      <c r="AXX594" s="37"/>
      <c r="AXY594" s="37"/>
      <c r="AXZ594" s="37"/>
      <c r="AYA594" s="37"/>
      <c r="AYB594" s="37"/>
      <c r="AYC594" s="37"/>
      <c r="AYD594" s="37"/>
      <c r="AYE594" s="37"/>
      <c r="AYF594" s="37"/>
      <c r="AYG594" s="37"/>
      <c r="AYH594" s="37"/>
      <c r="AYI594" s="37"/>
      <c r="AYJ594" s="37"/>
      <c r="AYK594" s="37"/>
      <c r="AYL594" s="37"/>
      <c r="AYM594" s="37"/>
      <c r="AYN594" s="37"/>
      <c r="AYO594" s="37"/>
      <c r="AYP594" s="37"/>
      <c r="AYQ594" s="37"/>
      <c r="AYR594" s="37"/>
      <c r="AYS594" s="37"/>
      <c r="AYT594" s="37"/>
      <c r="AYU594" s="37"/>
      <c r="AYV594" s="37"/>
      <c r="AYW594" s="37"/>
      <c r="AYX594" s="37"/>
      <c r="AYY594" s="37"/>
      <c r="AYZ594" s="37"/>
      <c r="AZA594" s="37"/>
      <c r="AZB594" s="37"/>
      <c r="AZC594" s="37"/>
      <c r="AZD594" s="37"/>
      <c r="AZE594" s="37"/>
      <c r="AZF594" s="37"/>
      <c r="AZG594" s="37"/>
      <c r="AZH594" s="37"/>
      <c r="AZI594" s="37"/>
      <c r="AZJ594" s="37"/>
      <c r="AZK594" s="37"/>
      <c r="AZL594" s="37"/>
      <c r="AZM594" s="37"/>
      <c r="AZN594" s="37"/>
      <c r="AZO594" s="37"/>
      <c r="AZP594" s="37"/>
      <c r="AZQ594" s="37"/>
      <c r="AZR594" s="37"/>
      <c r="AZS594" s="37"/>
      <c r="AZT594" s="37"/>
      <c r="AZU594" s="37"/>
      <c r="AZV594" s="37"/>
      <c r="AZW594" s="37"/>
      <c r="AZX594" s="37"/>
      <c r="AZY594" s="37"/>
      <c r="AZZ594" s="37"/>
      <c r="BAA594" s="37"/>
      <c r="BAB594" s="37"/>
      <c r="BAC594" s="37"/>
      <c r="BAD594" s="37"/>
      <c r="BAE594" s="37"/>
      <c r="BAF594" s="37"/>
      <c r="BAG594" s="37"/>
      <c r="BAH594" s="37"/>
      <c r="BAI594" s="37"/>
      <c r="BAJ594" s="37"/>
      <c r="BAK594" s="37"/>
      <c r="BAL594" s="37"/>
      <c r="BAM594" s="37"/>
      <c r="BAN594" s="37"/>
      <c r="BAO594" s="37"/>
      <c r="BAP594" s="37"/>
      <c r="BAQ594" s="37"/>
      <c r="BAR594" s="37"/>
      <c r="BAS594" s="37"/>
      <c r="BAT594" s="37"/>
      <c r="BAU594" s="37"/>
      <c r="BAV594" s="37"/>
      <c r="BAW594" s="37"/>
      <c r="BAX594" s="37"/>
      <c r="BAY594" s="37"/>
      <c r="BAZ594" s="37"/>
      <c r="BBA594" s="37"/>
      <c r="BBB594" s="37"/>
      <c r="BBC594" s="37"/>
      <c r="BBD594" s="37"/>
      <c r="BBE594" s="37"/>
      <c r="BBF594" s="37"/>
      <c r="BBG594" s="37"/>
      <c r="BBH594" s="37"/>
      <c r="BBI594" s="37"/>
      <c r="BBJ594" s="37"/>
      <c r="BBK594" s="37"/>
      <c r="BBL594" s="37"/>
      <c r="BBM594" s="37"/>
      <c r="BBN594" s="37"/>
      <c r="BBO594" s="37"/>
      <c r="BBP594" s="37"/>
      <c r="BBQ594" s="37"/>
      <c r="BBR594" s="37"/>
      <c r="BBS594" s="37"/>
      <c r="BBT594" s="37"/>
      <c r="BBU594" s="37"/>
      <c r="BBV594" s="37"/>
      <c r="BBW594" s="37"/>
      <c r="BBX594" s="37"/>
      <c r="BBY594" s="37"/>
      <c r="BBZ594" s="37"/>
      <c r="BCA594" s="37"/>
      <c r="BCB594" s="37"/>
      <c r="BCC594" s="37"/>
      <c r="BCD594" s="37"/>
      <c r="BCE594" s="37"/>
      <c r="BCF594" s="37"/>
      <c r="BCG594" s="37"/>
      <c r="BCH594" s="37"/>
      <c r="BCI594" s="37"/>
      <c r="BCJ594" s="37"/>
      <c r="BCK594" s="37"/>
      <c r="BCL594" s="37"/>
      <c r="BCM594" s="37"/>
      <c r="BCN594" s="37"/>
      <c r="BCO594" s="37"/>
      <c r="BCP594" s="37"/>
      <c r="BCQ594" s="37"/>
      <c r="BCR594" s="37"/>
      <c r="BCS594" s="37"/>
      <c r="BCT594" s="37"/>
      <c r="BCU594" s="37"/>
      <c r="BCV594" s="37"/>
      <c r="BCW594" s="37"/>
      <c r="BCX594" s="37"/>
      <c r="BCY594" s="37"/>
      <c r="BCZ594" s="37"/>
      <c r="BDA594" s="37"/>
      <c r="BDB594" s="37"/>
      <c r="BDC594" s="37"/>
      <c r="BDD594" s="37"/>
      <c r="BDE594" s="37"/>
      <c r="BDF594" s="37"/>
      <c r="BDG594" s="37"/>
      <c r="BDH594" s="37"/>
      <c r="BDI594" s="37"/>
      <c r="BDJ594" s="37"/>
      <c r="BDK594" s="37"/>
      <c r="BDL594" s="37"/>
      <c r="BDM594" s="37"/>
      <c r="BDN594" s="37"/>
      <c r="BDO594" s="37"/>
      <c r="BDP594" s="37"/>
      <c r="BDQ594" s="37"/>
      <c r="BDR594" s="37"/>
      <c r="BDS594" s="37"/>
      <c r="BDT594" s="37"/>
      <c r="BDU594" s="37"/>
      <c r="BDV594" s="37"/>
      <c r="BDW594" s="37"/>
      <c r="BDX594" s="37"/>
      <c r="BDY594" s="37"/>
      <c r="BDZ594" s="37"/>
      <c r="BEA594" s="37"/>
      <c r="BEB594" s="37"/>
      <c r="BEC594" s="37"/>
      <c r="BED594" s="37"/>
      <c r="BEE594" s="37"/>
      <c r="BEF594" s="37"/>
      <c r="BEG594" s="37"/>
      <c r="BEH594" s="37"/>
      <c r="BEI594" s="37"/>
      <c r="BEJ594" s="37"/>
      <c r="BEK594" s="37"/>
      <c r="BEL594" s="37"/>
      <c r="BEM594" s="37"/>
      <c r="BEN594" s="37"/>
      <c r="BEO594" s="37"/>
      <c r="BEP594" s="37"/>
      <c r="BEQ594" s="37"/>
      <c r="BER594" s="37"/>
      <c r="BES594" s="37"/>
      <c r="BET594" s="37"/>
      <c r="BEU594" s="37"/>
      <c r="BEV594" s="37"/>
      <c r="BEW594" s="37"/>
      <c r="BEX594" s="37"/>
      <c r="BEY594" s="37"/>
      <c r="BEZ594" s="37"/>
      <c r="BFA594" s="37"/>
      <c r="BFB594" s="37"/>
      <c r="BFC594" s="37"/>
      <c r="BFD594" s="37"/>
      <c r="BFE594" s="37"/>
      <c r="BFF594" s="37"/>
      <c r="BFG594" s="37"/>
      <c r="BFH594" s="37"/>
      <c r="BFI594" s="37"/>
      <c r="BFJ594" s="37"/>
      <c r="BFK594" s="37"/>
      <c r="BFL594" s="37"/>
      <c r="BFM594" s="37"/>
      <c r="BFN594" s="37"/>
      <c r="BFO594" s="37"/>
      <c r="BFP594" s="37"/>
      <c r="BFQ594" s="37"/>
      <c r="BFR594" s="37"/>
      <c r="BFS594" s="37"/>
      <c r="BFT594" s="37"/>
      <c r="BFU594" s="37"/>
      <c r="BFV594" s="37"/>
      <c r="BFW594" s="37"/>
      <c r="BFX594" s="37"/>
      <c r="BFY594" s="37"/>
      <c r="BFZ594" s="37"/>
      <c r="BGA594" s="37"/>
      <c r="BGB594" s="37"/>
      <c r="BGC594" s="37"/>
      <c r="BGD594" s="37"/>
      <c r="BGE594" s="37"/>
      <c r="BGF594" s="37"/>
      <c r="BGG594" s="37"/>
      <c r="BGH594" s="37"/>
      <c r="BGI594" s="37"/>
      <c r="BGJ594" s="37"/>
      <c r="BGK594" s="37"/>
      <c r="BGL594" s="37"/>
      <c r="BGM594" s="37"/>
      <c r="BGN594" s="37"/>
      <c r="BGO594" s="37"/>
      <c r="BGP594" s="37"/>
      <c r="BGQ594" s="37"/>
      <c r="BGR594" s="37"/>
      <c r="BGS594" s="37"/>
      <c r="BGT594" s="37"/>
      <c r="BGU594" s="37"/>
      <c r="BGV594" s="37"/>
      <c r="BGW594" s="37"/>
      <c r="BGX594" s="37"/>
      <c r="BGY594" s="37"/>
      <c r="BGZ594" s="37"/>
      <c r="BHA594" s="37"/>
      <c r="BHB594" s="37"/>
      <c r="BHC594" s="37"/>
      <c r="BHD594" s="37"/>
      <c r="BHE594" s="37"/>
      <c r="BHF594" s="37"/>
      <c r="BHG594" s="37"/>
      <c r="BHH594" s="37"/>
      <c r="BHI594" s="37"/>
      <c r="BHJ594" s="37"/>
      <c r="BHK594" s="37"/>
      <c r="BHL594" s="37"/>
      <c r="BHM594" s="37"/>
      <c r="BHN594" s="37"/>
      <c r="BHO594" s="37"/>
      <c r="BHP594" s="37"/>
      <c r="BHQ594" s="37"/>
      <c r="BHR594" s="37"/>
      <c r="BHS594" s="37"/>
      <c r="BHT594" s="37"/>
      <c r="BHU594" s="37"/>
      <c r="BHV594" s="37"/>
      <c r="BHW594" s="37"/>
      <c r="BHX594" s="37"/>
      <c r="BHY594" s="37"/>
      <c r="BHZ594" s="37"/>
      <c r="BIA594" s="37"/>
      <c r="BIB594" s="37"/>
      <c r="BIC594" s="37"/>
      <c r="BID594" s="37"/>
      <c r="BIE594" s="37"/>
      <c r="BIF594" s="37"/>
      <c r="BIG594" s="37"/>
      <c r="BIH594" s="37"/>
      <c r="BII594" s="37"/>
      <c r="BIJ594" s="37"/>
      <c r="BIK594" s="37"/>
      <c r="BIL594" s="37"/>
      <c r="BIM594" s="37"/>
      <c r="BIN594" s="37"/>
      <c r="BIO594" s="37"/>
      <c r="BIP594" s="37"/>
      <c r="BIQ594" s="37"/>
      <c r="BIR594" s="37"/>
      <c r="BIS594" s="37"/>
      <c r="BIT594" s="37"/>
      <c r="BIU594" s="37"/>
      <c r="BIV594" s="37"/>
      <c r="BIW594" s="37"/>
      <c r="BIX594" s="37"/>
      <c r="BIY594" s="37"/>
      <c r="BIZ594" s="37"/>
      <c r="BJA594" s="37"/>
      <c r="BJB594" s="37"/>
      <c r="BJC594" s="37"/>
      <c r="BJD594" s="37"/>
      <c r="BJE594" s="37"/>
      <c r="BJF594" s="37"/>
      <c r="BJG594" s="37"/>
      <c r="BJH594" s="37"/>
      <c r="BJI594" s="37"/>
      <c r="BJJ594" s="37"/>
      <c r="BJK594" s="37"/>
      <c r="BJL594" s="37"/>
      <c r="BJM594" s="37"/>
      <c r="BJN594" s="37"/>
      <c r="BJO594" s="37"/>
      <c r="BJP594" s="37"/>
      <c r="BJQ594" s="37"/>
      <c r="BJR594" s="37"/>
      <c r="BJS594" s="37"/>
      <c r="BJT594" s="37"/>
      <c r="BJU594" s="37"/>
      <c r="BJV594" s="37"/>
      <c r="BJW594" s="37"/>
      <c r="BJX594" s="37"/>
      <c r="BJY594" s="37"/>
      <c r="BJZ594" s="37"/>
      <c r="BKA594" s="37"/>
      <c r="BKB594" s="37"/>
      <c r="BKC594" s="37"/>
      <c r="BKD594" s="37"/>
      <c r="BKE594" s="37"/>
      <c r="BKF594" s="37"/>
      <c r="BKG594" s="37"/>
      <c r="BKH594" s="37"/>
      <c r="BKI594" s="37"/>
      <c r="BKJ594" s="37"/>
      <c r="BKK594" s="37"/>
      <c r="BKL594" s="37"/>
      <c r="BKM594" s="37"/>
      <c r="BKN594" s="37"/>
      <c r="BKO594" s="37"/>
      <c r="BKP594" s="37"/>
      <c r="BKQ594" s="37"/>
      <c r="BKR594" s="37"/>
      <c r="BKS594" s="37"/>
      <c r="BKT594" s="37"/>
      <c r="BKU594" s="37"/>
      <c r="BKV594" s="37"/>
      <c r="BKW594" s="37"/>
      <c r="BKX594" s="37"/>
      <c r="BKY594" s="37"/>
      <c r="BKZ594" s="37"/>
      <c r="BLA594" s="37"/>
      <c r="BLB594" s="37"/>
      <c r="BLC594" s="37"/>
      <c r="BLD594" s="37"/>
      <c r="BLE594" s="37"/>
      <c r="BLF594" s="37"/>
      <c r="BLG594" s="37"/>
      <c r="BLH594" s="37"/>
      <c r="BLI594" s="37"/>
      <c r="BLJ594" s="37"/>
      <c r="BLK594" s="37"/>
      <c r="BLL594" s="37"/>
      <c r="BLM594" s="37"/>
      <c r="BLN594" s="37"/>
      <c r="BLO594" s="37"/>
      <c r="BLP594" s="37"/>
      <c r="BLQ594" s="37"/>
      <c r="BLR594" s="37"/>
      <c r="BLS594" s="37"/>
      <c r="BLT594" s="37"/>
      <c r="BLU594" s="37"/>
      <c r="BLV594" s="37"/>
      <c r="BLW594" s="37"/>
      <c r="BLX594" s="37"/>
      <c r="BLY594" s="37"/>
      <c r="BLZ594" s="37"/>
      <c r="BMA594" s="37"/>
      <c r="BMB594" s="37"/>
      <c r="BMC594" s="37"/>
      <c r="BMD594" s="37"/>
      <c r="BME594" s="37"/>
      <c r="BMF594" s="37"/>
      <c r="BMG594" s="37"/>
      <c r="BMH594" s="37"/>
      <c r="BMI594" s="37"/>
      <c r="BMJ594" s="37"/>
      <c r="BMK594" s="37"/>
      <c r="BML594" s="37"/>
      <c r="BMM594" s="37"/>
      <c r="BMN594" s="37"/>
      <c r="BMO594" s="37"/>
      <c r="BMP594" s="37"/>
      <c r="BMQ594" s="37"/>
      <c r="BMR594" s="37"/>
      <c r="BMS594" s="37"/>
      <c r="BMT594" s="37"/>
      <c r="BMU594" s="37"/>
      <c r="BMV594" s="37"/>
      <c r="BMW594" s="37"/>
      <c r="BMX594" s="37"/>
      <c r="BMY594" s="37"/>
      <c r="BMZ594" s="37"/>
      <c r="BNA594" s="37"/>
      <c r="BNB594" s="37"/>
      <c r="BNC594" s="37"/>
      <c r="BND594" s="37"/>
      <c r="BNE594" s="37"/>
      <c r="BNF594" s="37"/>
      <c r="BNG594" s="37"/>
      <c r="BNH594" s="37"/>
      <c r="BNI594" s="37"/>
      <c r="BNJ594" s="37"/>
      <c r="BNK594" s="37"/>
      <c r="BNL594" s="37"/>
      <c r="BNM594" s="37"/>
      <c r="BNN594" s="37"/>
      <c r="BNO594" s="37"/>
      <c r="BNP594" s="37"/>
      <c r="BNQ594" s="37"/>
      <c r="BNR594" s="37"/>
      <c r="BNS594" s="37"/>
      <c r="BNT594" s="37"/>
      <c r="BNU594" s="37"/>
      <c r="BNV594" s="37"/>
      <c r="BNW594" s="37"/>
      <c r="BNX594" s="37"/>
      <c r="BNY594" s="37"/>
      <c r="BNZ594" s="37"/>
      <c r="BOA594" s="37"/>
      <c r="BOB594" s="37"/>
      <c r="BOC594" s="37"/>
      <c r="BOD594" s="37"/>
      <c r="BOE594" s="37"/>
      <c r="BOF594" s="37"/>
      <c r="BOG594" s="37"/>
      <c r="BOH594" s="37"/>
      <c r="BOI594" s="37"/>
      <c r="BOJ594" s="37"/>
      <c r="BOK594" s="37"/>
      <c r="BOL594" s="37"/>
      <c r="BOM594" s="37"/>
      <c r="BON594" s="37"/>
      <c r="BOO594" s="37"/>
      <c r="BOP594" s="37"/>
      <c r="BOQ594" s="37"/>
      <c r="BOR594" s="37"/>
      <c r="BOS594" s="37"/>
      <c r="BOT594" s="37"/>
      <c r="BOU594" s="37"/>
      <c r="BOV594" s="37"/>
      <c r="BOW594" s="37"/>
      <c r="BOX594" s="37"/>
      <c r="BOY594" s="37"/>
      <c r="BOZ594" s="37"/>
      <c r="BPA594" s="37"/>
      <c r="BPB594" s="37"/>
      <c r="BPC594" s="37"/>
      <c r="BPD594" s="37"/>
      <c r="BPE594" s="37"/>
      <c r="BPF594" s="37"/>
      <c r="BPG594" s="37"/>
      <c r="BPH594" s="37"/>
      <c r="BPI594" s="37"/>
      <c r="BPJ594" s="37"/>
      <c r="BPK594" s="37"/>
      <c r="BPL594" s="37"/>
      <c r="BPM594" s="37"/>
      <c r="BPN594" s="37"/>
      <c r="BPO594" s="37"/>
      <c r="BPP594" s="37"/>
      <c r="BPQ594" s="37"/>
      <c r="BPR594" s="37"/>
      <c r="BPS594" s="37"/>
      <c r="BPT594" s="37"/>
      <c r="BPU594" s="37"/>
      <c r="BPV594" s="37"/>
      <c r="BPW594" s="37"/>
      <c r="BPX594" s="37"/>
      <c r="BPY594" s="37"/>
      <c r="BPZ594" s="37"/>
      <c r="BQA594" s="37"/>
      <c r="BQB594" s="37"/>
      <c r="BQC594" s="37"/>
      <c r="BQD594" s="37"/>
      <c r="BQE594" s="37"/>
      <c r="BQF594" s="37"/>
      <c r="BQG594" s="37"/>
      <c r="BQH594" s="37"/>
      <c r="BQI594" s="37"/>
      <c r="BQJ594" s="37"/>
      <c r="BQK594" s="37"/>
      <c r="BQL594" s="37"/>
      <c r="BQM594" s="37"/>
      <c r="BQN594" s="37"/>
      <c r="BQO594" s="37"/>
      <c r="BQP594" s="37"/>
      <c r="BQQ594" s="37"/>
      <c r="BQR594" s="37"/>
      <c r="BQS594" s="37"/>
      <c r="BQT594" s="37"/>
      <c r="BQU594" s="37"/>
      <c r="BQV594" s="37"/>
      <c r="BQW594" s="37"/>
      <c r="BQX594" s="37"/>
      <c r="BQY594" s="37"/>
      <c r="BQZ594" s="37"/>
      <c r="BRA594" s="37"/>
      <c r="BRB594" s="37"/>
      <c r="BRC594" s="37"/>
      <c r="BRD594" s="37"/>
      <c r="BRE594" s="37"/>
      <c r="BRF594" s="37"/>
      <c r="BRG594" s="37"/>
      <c r="BRH594" s="37"/>
      <c r="BRI594" s="37"/>
      <c r="BRJ594" s="37"/>
      <c r="BRK594" s="37"/>
      <c r="BRL594" s="37"/>
      <c r="BRM594" s="37"/>
      <c r="BRN594" s="37"/>
      <c r="BRO594" s="37"/>
      <c r="BRP594" s="37"/>
      <c r="BRQ594" s="37"/>
      <c r="BRR594" s="37"/>
      <c r="BRS594" s="37"/>
      <c r="BRT594" s="37"/>
      <c r="BRU594" s="37"/>
      <c r="BRV594" s="37"/>
      <c r="BRW594" s="37"/>
      <c r="BRX594" s="37"/>
      <c r="BRY594" s="37"/>
      <c r="BRZ594" s="37"/>
      <c r="BSA594" s="37"/>
      <c r="BSB594" s="37"/>
      <c r="BSC594" s="37"/>
      <c r="BSD594" s="37"/>
      <c r="BSE594" s="37"/>
      <c r="BSF594" s="37"/>
      <c r="BSG594" s="37"/>
      <c r="BSH594" s="37"/>
      <c r="BSI594" s="37"/>
      <c r="BSJ594" s="37"/>
      <c r="BSK594" s="37"/>
      <c r="BSL594" s="37"/>
      <c r="BSM594" s="37"/>
      <c r="BSN594" s="37"/>
      <c r="BSO594" s="37"/>
      <c r="BSP594" s="37"/>
      <c r="BSQ594" s="37"/>
      <c r="BSR594" s="37"/>
      <c r="BSS594" s="37"/>
      <c r="BST594" s="37"/>
      <c r="BSU594" s="37"/>
      <c r="BSV594" s="37"/>
      <c r="BSW594" s="37"/>
      <c r="BSX594" s="37"/>
      <c r="BSY594" s="37"/>
      <c r="BSZ594" s="37"/>
      <c r="BTA594" s="37"/>
      <c r="BTB594" s="37"/>
      <c r="BTC594" s="37"/>
      <c r="BTD594" s="37"/>
      <c r="BTE594" s="37"/>
      <c r="BTF594" s="37"/>
      <c r="BTG594" s="37"/>
      <c r="BTH594" s="37"/>
      <c r="BTI594" s="37"/>
      <c r="BTJ594" s="37"/>
      <c r="BTK594" s="37"/>
      <c r="BTL594" s="37"/>
      <c r="BTM594" s="37"/>
      <c r="BTN594" s="37"/>
      <c r="BTO594" s="37"/>
      <c r="BTP594" s="37"/>
      <c r="BTQ594" s="37"/>
      <c r="BTR594" s="37"/>
      <c r="BTS594" s="37"/>
      <c r="BTT594" s="37"/>
      <c r="BTU594" s="37"/>
      <c r="BTV594" s="37"/>
      <c r="BTW594" s="37"/>
      <c r="BTX594" s="37"/>
      <c r="BTY594" s="37"/>
      <c r="BTZ594" s="37"/>
      <c r="BUA594" s="37"/>
      <c r="BUB594" s="37"/>
      <c r="BUC594" s="37"/>
      <c r="BUD594" s="37"/>
      <c r="BUE594" s="37"/>
      <c r="BUF594" s="37"/>
      <c r="BUG594" s="37"/>
      <c r="BUH594" s="37"/>
      <c r="BUI594" s="37"/>
      <c r="BUJ594" s="37"/>
      <c r="BUK594" s="37"/>
      <c r="BUL594" s="37"/>
      <c r="BUM594" s="37"/>
      <c r="BUN594" s="37"/>
      <c r="BUO594" s="37"/>
      <c r="BUP594" s="37"/>
      <c r="BUQ594" s="37"/>
      <c r="BUR594" s="37"/>
      <c r="BUS594" s="37"/>
      <c r="BUT594" s="37"/>
      <c r="BUU594" s="37"/>
      <c r="BUV594" s="37"/>
      <c r="BUW594" s="37"/>
      <c r="BUX594" s="37"/>
      <c r="BUY594" s="37"/>
      <c r="BUZ594" s="37"/>
      <c r="BVA594" s="37"/>
      <c r="BVB594" s="37"/>
      <c r="BVC594" s="37"/>
      <c r="BVD594" s="37"/>
      <c r="BVE594" s="37"/>
      <c r="BVF594" s="37"/>
      <c r="BVG594" s="37"/>
      <c r="BVH594" s="37"/>
      <c r="BVI594" s="37"/>
      <c r="BVJ594" s="37"/>
      <c r="BVK594" s="37"/>
      <c r="BVL594" s="37"/>
      <c r="BVM594" s="37"/>
      <c r="BVN594" s="37"/>
      <c r="BVO594" s="37"/>
      <c r="BVP594" s="37"/>
      <c r="BVQ594" s="37"/>
      <c r="BVR594" s="37"/>
      <c r="BVS594" s="37"/>
      <c r="BVT594" s="37"/>
      <c r="BVU594" s="37"/>
      <c r="BVV594" s="37"/>
      <c r="BVW594" s="37"/>
      <c r="BVX594" s="37"/>
      <c r="BVY594" s="37"/>
      <c r="BVZ594" s="37"/>
      <c r="BWA594" s="37"/>
      <c r="BWB594" s="37"/>
      <c r="BWC594" s="37"/>
      <c r="BWD594" s="37"/>
      <c r="BWE594" s="37"/>
      <c r="BWF594" s="37"/>
      <c r="BWG594" s="37"/>
      <c r="BWH594" s="37"/>
      <c r="BWI594" s="37"/>
      <c r="BWJ594" s="37"/>
      <c r="BWK594" s="37"/>
      <c r="BWL594" s="37"/>
      <c r="BWM594" s="37"/>
      <c r="BWN594" s="37"/>
      <c r="BWO594" s="37"/>
      <c r="BWP594" s="37"/>
      <c r="BWQ594" s="37"/>
      <c r="BWR594" s="37"/>
      <c r="BWS594" s="37"/>
      <c r="BWT594" s="37"/>
      <c r="BWU594" s="37"/>
      <c r="BWV594" s="37"/>
      <c r="BWW594" s="37"/>
      <c r="BWX594" s="37"/>
      <c r="BWY594" s="37"/>
      <c r="BWZ594" s="37"/>
      <c r="BXA594" s="37"/>
      <c r="BXB594" s="37"/>
      <c r="BXC594" s="37"/>
      <c r="BXD594" s="37"/>
      <c r="BXE594" s="37"/>
      <c r="BXF594" s="37"/>
      <c r="BXG594" s="37"/>
      <c r="BXH594" s="37"/>
      <c r="BXI594" s="37"/>
      <c r="BXJ594" s="37"/>
      <c r="BXK594" s="37"/>
      <c r="BXL594" s="37"/>
      <c r="BXM594" s="37"/>
      <c r="BXN594" s="37"/>
      <c r="BXO594" s="37"/>
      <c r="BXP594" s="37"/>
      <c r="BXQ594" s="37"/>
      <c r="BXR594" s="37"/>
      <c r="BXS594" s="37"/>
      <c r="BXT594" s="37"/>
      <c r="BXU594" s="37"/>
      <c r="BXV594" s="37"/>
      <c r="BXW594" s="37"/>
      <c r="BXX594" s="37"/>
      <c r="BXY594" s="37"/>
      <c r="BXZ594" s="37"/>
      <c r="BYA594" s="37"/>
      <c r="BYB594" s="37"/>
      <c r="BYC594" s="37"/>
      <c r="BYD594" s="37"/>
      <c r="BYE594" s="37"/>
      <c r="BYF594" s="37"/>
      <c r="BYG594" s="37"/>
      <c r="BYH594" s="37"/>
      <c r="BYI594" s="37"/>
      <c r="BYJ594" s="37"/>
      <c r="BYK594" s="37"/>
      <c r="BYL594" s="37"/>
      <c r="BYM594" s="37"/>
      <c r="BYN594" s="37"/>
      <c r="BYO594" s="37"/>
      <c r="BYP594" s="37"/>
      <c r="BYQ594" s="37"/>
      <c r="BYR594" s="37"/>
      <c r="BYS594" s="37"/>
      <c r="BYT594" s="37"/>
      <c r="BYU594" s="37"/>
      <c r="BYV594" s="37"/>
      <c r="BYW594" s="37"/>
      <c r="BYX594" s="37"/>
      <c r="BYY594" s="37"/>
      <c r="BYZ594" s="37"/>
      <c r="BZA594" s="37"/>
      <c r="BZB594" s="37"/>
      <c r="BZC594" s="37"/>
      <c r="BZD594" s="37"/>
      <c r="BZE594" s="37"/>
      <c r="BZF594" s="37"/>
      <c r="BZG594" s="37"/>
      <c r="BZH594" s="37"/>
      <c r="BZI594" s="37"/>
      <c r="BZJ594" s="37"/>
      <c r="BZK594" s="37"/>
      <c r="BZL594" s="37"/>
      <c r="BZM594" s="37"/>
      <c r="BZN594" s="37"/>
      <c r="BZO594" s="37"/>
      <c r="BZP594" s="37"/>
      <c r="BZQ594" s="37"/>
      <c r="BZR594" s="37"/>
      <c r="BZS594" s="37"/>
      <c r="BZT594" s="37"/>
      <c r="BZU594" s="37"/>
      <c r="BZV594" s="37"/>
      <c r="BZW594" s="37"/>
      <c r="BZX594" s="37"/>
      <c r="BZY594" s="37"/>
      <c r="BZZ594" s="37"/>
      <c r="CAA594" s="37"/>
      <c r="CAB594" s="37"/>
      <c r="CAC594" s="37"/>
      <c r="CAD594" s="37"/>
      <c r="CAE594" s="37"/>
      <c r="CAF594" s="37"/>
      <c r="CAG594" s="37"/>
      <c r="CAH594" s="37"/>
      <c r="CAI594" s="37"/>
      <c r="CAJ594" s="37"/>
      <c r="CAK594" s="37"/>
      <c r="CAL594" s="37"/>
      <c r="CAM594" s="37"/>
      <c r="CAN594" s="37"/>
      <c r="CAO594" s="37"/>
      <c r="CAP594" s="37"/>
      <c r="CAQ594" s="37"/>
      <c r="CAR594" s="37"/>
      <c r="CAS594" s="37"/>
      <c r="CAT594" s="37"/>
      <c r="CAU594" s="37"/>
      <c r="CAV594" s="37"/>
      <c r="CAW594" s="37"/>
      <c r="CAX594" s="37"/>
      <c r="CAY594" s="37"/>
      <c r="CAZ594" s="37"/>
      <c r="CBA594" s="37"/>
      <c r="CBB594" s="37"/>
      <c r="CBC594" s="37"/>
      <c r="CBD594" s="37"/>
      <c r="CBE594" s="37"/>
      <c r="CBF594" s="37"/>
      <c r="CBG594" s="37"/>
      <c r="CBH594" s="37"/>
      <c r="CBI594" s="37"/>
      <c r="CBJ594" s="37"/>
      <c r="CBK594" s="37"/>
      <c r="CBL594" s="37"/>
      <c r="CBM594" s="37"/>
      <c r="CBN594" s="37"/>
      <c r="CBO594" s="37"/>
      <c r="CBP594" s="37"/>
      <c r="CBQ594" s="37"/>
      <c r="CBR594" s="37"/>
      <c r="CBS594" s="37"/>
      <c r="CBT594" s="37"/>
      <c r="CBU594" s="37"/>
      <c r="CBV594" s="37"/>
      <c r="CBW594" s="37"/>
      <c r="CBX594" s="37"/>
      <c r="CBY594" s="37"/>
      <c r="CBZ594" s="37"/>
      <c r="CCA594" s="37"/>
      <c r="CCB594" s="37"/>
      <c r="CCC594" s="37"/>
      <c r="CCD594" s="37"/>
      <c r="CCE594" s="37"/>
      <c r="CCF594" s="37"/>
      <c r="CCG594" s="37"/>
      <c r="CCH594" s="37"/>
      <c r="CCI594" s="37"/>
      <c r="CCJ594" s="37"/>
      <c r="CCK594" s="37"/>
      <c r="CCL594" s="37"/>
      <c r="CCM594" s="37"/>
      <c r="CCN594" s="37"/>
      <c r="CCO594" s="37"/>
      <c r="CCP594" s="37"/>
      <c r="CCQ594" s="37"/>
      <c r="CCR594" s="37"/>
      <c r="CCS594" s="37"/>
      <c r="CCT594" s="37"/>
      <c r="CCU594" s="37"/>
      <c r="CCV594" s="37"/>
      <c r="CCW594" s="37"/>
      <c r="CCX594" s="37"/>
      <c r="CCY594" s="37"/>
      <c r="CCZ594" s="37"/>
      <c r="CDA594" s="37"/>
      <c r="CDB594" s="37"/>
      <c r="CDC594" s="37"/>
      <c r="CDD594" s="37"/>
      <c r="CDE594" s="37"/>
      <c r="CDF594" s="37"/>
      <c r="CDG594" s="37"/>
      <c r="CDH594" s="37"/>
      <c r="CDI594" s="37"/>
      <c r="CDJ594" s="37"/>
      <c r="CDK594" s="37"/>
      <c r="CDL594" s="37"/>
      <c r="CDM594" s="37"/>
      <c r="CDN594" s="37"/>
      <c r="CDO594" s="37"/>
      <c r="CDP594" s="37"/>
      <c r="CDQ594" s="37"/>
      <c r="CDR594" s="37"/>
      <c r="CDS594" s="37"/>
      <c r="CDT594" s="37"/>
      <c r="CDU594" s="37"/>
      <c r="CDV594" s="37"/>
      <c r="CDW594" s="37"/>
      <c r="CDX594" s="37"/>
      <c r="CDY594" s="37"/>
      <c r="CDZ594" s="37"/>
      <c r="CEA594" s="37"/>
      <c r="CEB594" s="37"/>
      <c r="CEC594" s="37"/>
      <c r="CED594" s="37"/>
      <c r="CEE594" s="37"/>
      <c r="CEF594" s="37"/>
      <c r="CEG594" s="37"/>
      <c r="CEH594" s="37"/>
      <c r="CEI594" s="37"/>
      <c r="CEJ594" s="37"/>
      <c r="CEK594" s="37"/>
      <c r="CEL594" s="37"/>
      <c r="CEM594" s="37"/>
      <c r="CEN594" s="37"/>
      <c r="CEO594" s="37"/>
      <c r="CEP594" s="37"/>
      <c r="CEQ594" s="37"/>
      <c r="CER594" s="37"/>
      <c r="CES594" s="37"/>
      <c r="CET594" s="37"/>
      <c r="CEU594" s="37"/>
      <c r="CEV594" s="37"/>
      <c r="CEW594" s="37"/>
      <c r="CEX594" s="37"/>
      <c r="CEY594" s="37"/>
      <c r="CEZ594" s="37"/>
    </row>
    <row r="595" spans="1:2184" s="163" customFormat="1" ht="25.5" customHeight="1">
      <c r="A595" s="984"/>
      <c r="B595" s="894"/>
      <c r="C595" s="973"/>
      <c r="D595" s="955"/>
      <c r="E595" s="973"/>
      <c r="F595" s="1002"/>
      <c r="G595" s="973"/>
      <c r="H595" s="960"/>
      <c r="I595" s="973"/>
      <c r="J595" s="973"/>
      <c r="K595" s="973"/>
      <c r="L595" s="962"/>
      <c r="M595" s="923"/>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c r="CT595" s="37"/>
      <c r="CU595" s="37"/>
      <c r="CV595" s="37"/>
      <c r="CW595" s="37"/>
      <c r="CX595" s="37"/>
      <c r="CY595" s="37"/>
      <c r="CZ595" s="37"/>
      <c r="DA595" s="37"/>
      <c r="DB595" s="37"/>
      <c r="DC595" s="37"/>
      <c r="DD595" s="37"/>
      <c r="DE595" s="37"/>
      <c r="DF595" s="37"/>
      <c r="DG595" s="37"/>
      <c r="DH595" s="37"/>
      <c r="DI595" s="37"/>
      <c r="DJ595" s="37"/>
      <c r="DK595" s="37"/>
      <c r="DL595" s="37"/>
      <c r="DM595" s="37"/>
      <c r="DN595" s="37"/>
      <c r="DO595" s="37"/>
      <c r="DP595" s="37"/>
      <c r="DQ595" s="37"/>
      <c r="DR595" s="37"/>
      <c r="DS595" s="37"/>
      <c r="DT595" s="37"/>
      <c r="DU595" s="37"/>
      <c r="DV595" s="37"/>
      <c r="DW595" s="37"/>
      <c r="DX595" s="37"/>
      <c r="DY595" s="37"/>
      <c r="DZ595" s="37"/>
      <c r="EA595" s="37"/>
      <c r="EB595" s="37"/>
      <c r="EC595" s="37"/>
      <c r="ED595" s="37"/>
      <c r="EE595" s="37"/>
      <c r="EF595" s="37"/>
      <c r="EG595" s="37"/>
      <c r="EH595" s="37"/>
      <c r="EI595" s="37"/>
      <c r="EJ595" s="37"/>
      <c r="EK595" s="37"/>
      <c r="EL595" s="37"/>
      <c r="EM595" s="37"/>
      <c r="EN595" s="37"/>
      <c r="EO595" s="37"/>
      <c r="EP595" s="37"/>
      <c r="EQ595" s="37"/>
      <c r="ER595" s="37"/>
      <c r="ES595" s="37"/>
      <c r="ET595" s="37"/>
      <c r="EU595" s="37"/>
      <c r="EV595" s="37"/>
      <c r="EW595" s="37"/>
      <c r="EX595" s="37"/>
      <c r="EY595" s="37"/>
      <c r="EZ595" s="37"/>
      <c r="FA595" s="37"/>
      <c r="FB595" s="37"/>
      <c r="FC595" s="37"/>
      <c r="FD595" s="37"/>
      <c r="FE595" s="37"/>
      <c r="FF595" s="37"/>
      <c r="FG595" s="37"/>
      <c r="FH595" s="37"/>
      <c r="FI595" s="37"/>
      <c r="FJ595" s="37"/>
      <c r="FK595" s="37"/>
      <c r="FL595" s="37"/>
      <c r="FM595" s="37"/>
      <c r="FN595" s="37"/>
      <c r="FO595" s="37"/>
      <c r="FP595" s="37"/>
      <c r="FQ595" s="37"/>
      <c r="FR595" s="37"/>
      <c r="FS595" s="37"/>
      <c r="FT595" s="37"/>
      <c r="FU595" s="37"/>
      <c r="FV595" s="37"/>
      <c r="FW595" s="37"/>
      <c r="FX595" s="37"/>
      <c r="FY595" s="37"/>
      <c r="FZ595" s="37"/>
      <c r="GA595" s="37"/>
      <c r="GB595" s="37"/>
      <c r="GC595" s="37"/>
      <c r="GD595" s="37"/>
      <c r="GE595" s="37"/>
      <c r="GF595" s="37"/>
      <c r="GG595" s="37"/>
      <c r="GH595" s="37"/>
      <c r="GI595" s="37"/>
      <c r="GJ595" s="37"/>
      <c r="GK595" s="37"/>
      <c r="GL595" s="37"/>
      <c r="GM595" s="37"/>
      <c r="GN595" s="37"/>
      <c r="GO595" s="37"/>
      <c r="GP595" s="37"/>
      <c r="GQ595" s="37"/>
      <c r="GR595" s="37"/>
      <c r="GS595" s="37"/>
      <c r="GT595" s="37"/>
      <c r="GU595" s="37"/>
      <c r="GV595" s="37"/>
      <c r="GW595" s="37"/>
      <c r="GX595" s="37"/>
      <c r="GY595" s="37"/>
      <c r="GZ595" s="37"/>
      <c r="HA595" s="37"/>
      <c r="HB595" s="37"/>
      <c r="HC595" s="37"/>
      <c r="HD595" s="37"/>
      <c r="HE595" s="37"/>
      <c r="HF595" s="37"/>
      <c r="HG595" s="37"/>
      <c r="HH595" s="37"/>
      <c r="HI595" s="37"/>
      <c r="HJ595" s="37"/>
      <c r="HK595" s="37"/>
      <c r="HL595" s="37"/>
      <c r="HM595" s="37"/>
      <c r="HN595" s="37"/>
      <c r="HO595" s="37"/>
      <c r="HP595" s="37"/>
      <c r="HQ595" s="37"/>
      <c r="HR595" s="37"/>
      <c r="HS595" s="37"/>
      <c r="HT595" s="37"/>
      <c r="HU595" s="37"/>
      <c r="HV595" s="37"/>
      <c r="HW595" s="37"/>
      <c r="HX595" s="37"/>
      <c r="HY595" s="37"/>
      <c r="HZ595" s="37"/>
      <c r="IA595" s="37"/>
      <c r="IB595" s="37"/>
      <c r="IC595" s="37"/>
      <c r="ID595" s="37"/>
      <c r="IE595" s="37"/>
      <c r="IF595" s="37"/>
      <c r="IG595" s="37"/>
      <c r="IH595" s="37"/>
      <c r="II595" s="37"/>
      <c r="IJ595" s="37"/>
      <c r="IK595" s="37"/>
      <c r="IL595" s="37"/>
      <c r="IM595" s="37"/>
      <c r="IN595" s="37"/>
      <c r="IO595" s="37"/>
      <c r="IP595" s="37"/>
      <c r="IQ595" s="37"/>
      <c r="IR595" s="37"/>
      <c r="IS595" s="37"/>
      <c r="IT595" s="37"/>
      <c r="IU595" s="37"/>
      <c r="IV595" s="37"/>
      <c r="IW595" s="37"/>
      <c r="IX595" s="37"/>
      <c r="IY595" s="37"/>
      <c r="IZ595" s="37"/>
      <c r="JA595" s="37"/>
      <c r="JB595" s="37"/>
      <c r="JC595" s="37"/>
      <c r="JD595" s="37"/>
      <c r="JE595" s="37"/>
      <c r="JF595" s="37"/>
      <c r="JG595" s="37"/>
      <c r="JH595" s="37"/>
      <c r="JI595" s="37"/>
      <c r="JJ595" s="37"/>
      <c r="JK595" s="37"/>
      <c r="JL595" s="37"/>
      <c r="JM595" s="37"/>
      <c r="JN595" s="37"/>
      <c r="JO595" s="37"/>
      <c r="JP595" s="37"/>
      <c r="JQ595" s="37"/>
      <c r="JR595" s="37"/>
      <c r="JS595" s="37"/>
      <c r="JT595" s="37"/>
      <c r="JU595" s="37"/>
      <c r="JV595" s="37"/>
      <c r="JW595" s="37"/>
      <c r="JX595" s="37"/>
      <c r="JY595" s="37"/>
      <c r="JZ595" s="37"/>
      <c r="KA595" s="37"/>
      <c r="KB595" s="37"/>
      <c r="KC595" s="37"/>
      <c r="KD595" s="37"/>
      <c r="KE595" s="37"/>
      <c r="KF595" s="37"/>
      <c r="KG595" s="37"/>
      <c r="KH595" s="37"/>
      <c r="KI595" s="37"/>
      <c r="KJ595" s="37"/>
      <c r="KK595" s="37"/>
      <c r="KL595" s="37"/>
      <c r="KM595" s="37"/>
      <c r="KN595" s="37"/>
      <c r="KO595" s="37"/>
      <c r="KP595" s="37"/>
      <c r="KQ595" s="37"/>
      <c r="KR595" s="37"/>
      <c r="KS595" s="37"/>
      <c r="KT595" s="37"/>
      <c r="KU595" s="37"/>
      <c r="KV595" s="37"/>
      <c r="KW595" s="37"/>
      <c r="KX595" s="37"/>
      <c r="KY595" s="37"/>
      <c r="KZ595" s="37"/>
      <c r="LA595" s="37"/>
      <c r="LB595" s="37"/>
      <c r="LC595" s="37"/>
      <c r="LD595" s="37"/>
      <c r="LE595" s="37"/>
      <c r="LF595" s="37"/>
      <c r="LG595" s="37"/>
      <c r="LH595" s="37"/>
      <c r="LI595" s="37"/>
      <c r="LJ595" s="37"/>
      <c r="LK595" s="37"/>
      <c r="LL595" s="37"/>
      <c r="LM595" s="37"/>
      <c r="LN595" s="37"/>
      <c r="LO595" s="37"/>
      <c r="LP595" s="37"/>
      <c r="LQ595" s="37"/>
      <c r="LR595" s="37"/>
      <c r="LS595" s="37"/>
      <c r="LT595" s="37"/>
      <c r="LU595" s="37"/>
      <c r="LV595" s="37"/>
      <c r="LW595" s="37"/>
      <c r="LX595" s="37"/>
      <c r="LY595" s="37"/>
      <c r="LZ595" s="37"/>
      <c r="MA595" s="37"/>
      <c r="MB595" s="37"/>
      <c r="MC595" s="37"/>
      <c r="MD595" s="37"/>
      <c r="ME595" s="37"/>
      <c r="MF595" s="37"/>
      <c r="MG595" s="37"/>
      <c r="MH595" s="37"/>
      <c r="MI595" s="37"/>
      <c r="MJ595" s="37"/>
      <c r="MK595" s="37"/>
      <c r="ML595" s="37"/>
      <c r="MM595" s="37"/>
      <c r="MN595" s="37"/>
      <c r="MO595" s="37"/>
      <c r="MP595" s="37"/>
      <c r="MQ595" s="37"/>
      <c r="MR595" s="37"/>
      <c r="MS595" s="37"/>
      <c r="MT595" s="37"/>
      <c r="MU595" s="37"/>
      <c r="MV595" s="37"/>
      <c r="MW595" s="37"/>
      <c r="MX595" s="37"/>
      <c r="MY595" s="37"/>
      <c r="MZ595" s="37"/>
      <c r="NA595" s="37"/>
      <c r="NB595" s="37"/>
      <c r="NC595" s="37"/>
      <c r="ND595" s="37"/>
      <c r="NE595" s="37"/>
      <c r="NF595" s="37"/>
      <c r="NG595" s="37"/>
      <c r="NH595" s="37"/>
      <c r="NI595" s="37"/>
      <c r="NJ595" s="37"/>
      <c r="NK595" s="37"/>
      <c r="NL595" s="37"/>
      <c r="NM595" s="37"/>
      <c r="NN595" s="37"/>
      <c r="NO595" s="37"/>
      <c r="NP595" s="37"/>
      <c r="NQ595" s="37"/>
      <c r="NR595" s="37"/>
      <c r="NS595" s="37"/>
      <c r="NT595" s="37"/>
      <c r="NU595" s="37"/>
      <c r="NV595" s="37"/>
      <c r="NW595" s="37"/>
      <c r="NX595" s="37"/>
      <c r="NY595" s="37"/>
      <c r="NZ595" s="37"/>
      <c r="OA595" s="37"/>
      <c r="OB595" s="37"/>
      <c r="OC595" s="37"/>
      <c r="OD595" s="37"/>
      <c r="OE595" s="37"/>
      <c r="OF595" s="37"/>
      <c r="OG595" s="37"/>
      <c r="OH595" s="37"/>
      <c r="OI595" s="37"/>
      <c r="OJ595" s="37"/>
      <c r="OK595" s="37"/>
      <c r="OL595" s="37"/>
      <c r="OM595" s="37"/>
      <c r="ON595" s="37"/>
      <c r="OO595" s="37"/>
      <c r="OP595" s="37"/>
      <c r="OQ595" s="37"/>
      <c r="OR595" s="37"/>
      <c r="OS595" s="37"/>
      <c r="OT595" s="37"/>
      <c r="OU595" s="37"/>
      <c r="OV595" s="37"/>
      <c r="OW595" s="37"/>
      <c r="OX595" s="37"/>
      <c r="OY595" s="37"/>
      <c r="OZ595" s="37"/>
      <c r="PA595" s="37"/>
      <c r="PB595" s="37"/>
      <c r="PC595" s="37"/>
      <c r="PD595" s="37"/>
      <c r="PE595" s="37"/>
      <c r="PF595" s="37"/>
      <c r="PG595" s="37"/>
      <c r="PH595" s="37"/>
      <c r="PI595" s="37"/>
      <c r="PJ595" s="37"/>
      <c r="PK595" s="37"/>
      <c r="PL595" s="37"/>
      <c r="PM595" s="37"/>
      <c r="PN595" s="37"/>
      <c r="PO595" s="37"/>
      <c r="PP595" s="37"/>
      <c r="PQ595" s="37"/>
      <c r="PR595" s="37"/>
      <c r="PS595" s="37"/>
      <c r="PT595" s="37"/>
      <c r="PU595" s="37"/>
      <c r="PV595" s="37"/>
      <c r="PW595" s="37"/>
      <c r="PX595" s="37"/>
      <c r="PY595" s="37"/>
      <c r="PZ595" s="37"/>
      <c r="QA595" s="37"/>
      <c r="QB595" s="37"/>
      <c r="QC595" s="37"/>
      <c r="QD595" s="37"/>
      <c r="QE595" s="37"/>
      <c r="QF595" s="37"/>
      <c r="QG595" s="37"/>
      <c r="QH595" s="37"/>
      <c r="QI595" s="37"/>
      <c r="QJ595" s="37"/>
      <c r="QK595" s="37"/>
      <c r="QL595" s="37"/>
      <c r="QM595" s="37"/>
      <c r="QN595" s="37"/>
      <c r="QO595" s="37"/>
      <c r="QP595" s="37"/>
      <c r="QQ595" s="37"/>
      <c r="QR595" s="37"/>
      <c r="QS595" s="37"/>
      <c r="QT595" s="37"/>
      <c r="QU595" s="37"/>
      <c r="QV595" s="37"/>
      <c r="QW595" s="37"/>
      <c r="QX595" s="37"/>
      <c r="QY595" s="37"/>
      <c r="QZ595" s="37"/>
      <c r="RA595" s="37"/>
      <c r="RB595" s="37"/>
      <c r="RC595" s="37"/>
      <c r="RD595" s="37"/>
      <c r="RE595" s="37"/>
      <c r="RF595" s="37"/>
      <c r="RG595" s="37"/>
      <c r="RH595" s="37"/>
      <c r="RI595" s="37"/>
      <c r="RJ595" s="37"/>
      <c r="RK595" s="37"/>
      <c r="RL595" s="37"/>
      <c r="RM595" s="37"/>
      <c r="RN595" s="37"/>
      <c r="RO595" s="37"/>
      <c r="RP595" s="37"/>
      <c r="RQ595" s="37"/>
      <c r="RR595" s="37"/>
      <c r="RS595" s="37"/>
      <c r="RT595" s="37"/>
      <c r="RU595" s="37"/>
      <c r="RV595" s="37"/>
      <c r="RW595" s="37"/>
      <c r="RX595" s="37"/>
      <c r="RY595" s="37"/>
      <c r="RZ595" s="37"/>
      <c r="SA595" s="37"/>
      <c r="SB595" s="37"/>
      <c r="SC595" s="37"/>
      <c r="SD595" s="37"/>
      <c r="SE595" s="37"/>
      <c r="SF595" s="37"/>
      <c r="SG595" s="37"/>
      <c r="SH595" s="37"/>
      <c r="SI595" s="37"/>
      <c r="SJ595" s="37"/>
      <c r="SK595" s="37"/>
      <c r="SL595" s="37"/>
      <c r="SM595" s="37"/>
      <c r="SN595" s="37"/>
      <c r="SO595" s="37"/>
      <c r="SP595" s="37"/>
      <c r="SQ595" s="37"/>
      <c r="SR595" s="37"/>
      <c r="SS595" s="37"/>
      <c r="ST595" s="37"/>
      <c r="SU595" s="37"/>
      <c r="SV595" s="37"/>
      <c r="SW595" s="37"/>
      <c r="SX595" s="37"/>
      <c r="SY595" s="37"/>
      <c r="SZ595" s="37"/>
      <c r="TA595" s="37"/>
      <c r="TB595" s="37"/>
      <c r="TC595" s="37"/>
      <c r="TD595" s="37"/>
      <c r="TE595" s="37"/>
      <c r="TF595" s="37"/>
      <c r="TG595" s="37"/>
      <c r="TH595" s="37"/>
      <c r="TI595" s="37"/>
      <c r="TJ595" s="37"/>
      <c r="TK595" s="37"/>
      <c r="TL595" s="37"/>
      <c r="TM595" s="37"/>
      <c r="TN595" s="37"/>
      <c r="TO595" s="37"/>
      <c r="TP595" s="37"/>
      <c r="TQ595" s="37"/>
      <c r="TR595" s="37"/>
      <c r="TS595" s="37"/>
      <c r="TT595" s="37"/>
      <c r="TU595" s="37"/>
      <c r="TV595" s="37"/>
      <c r="TW595" s="37"/>
      <c r="TX595" s="37"/>
      <c r="TY595" s="37"/>
      <c r="TZ595" s="37"/>
      <c r="UA595" s="37"/>
      <c r="UB595" s="37"/>
      <c r="UC595" s="37"/>
      <c r="UD595" s="37"/>
      <c r="UE595" s="37"/>
      <c r="UF595" s="37"/>
      <c r="UG595" s="37"/>
      <c r="UH595" s="37"/>
      <c r="UI595" s="37"/>
      <c r="UJ595" s="37"/>
      <c r="UK595" s="37"/>
      <c r="UL595" s="37"/>
      <c r="UM595" s="37"/>
      <c r="UN595" s="37"/>
      <c r="UO595" s="37"/>
      <c r="UP595" s="37"/>
      <c r="UQ595" s="37"/>
      <c r="UR595" s="37"/>
      <c r="US595" s="37"/>
      <c r="UT595" s="37"/>
      <c r="UU595" s="37"/>
      <c r="UV595" s="37"/>
      <c r="UW595" s="37"/>
      <c r="UX595" s="37"/>
      <c r="UY595" s="37"/>
      <c r="UZ595" s="37"/>
      <c r="VA595" s="37"/>
      <c r="VB595" s="37"/>
      <c r="VC595" s="37"/>
      <c r="VD595" s="37"/>
      <c r="VE595" s="37"/>
      <c r="VF595" s="37"/>
      <c r="VG595" s="37"/>
      <c r="VH595" s="37"/>
      <c r="VI595" s="37"/>
      <c r="VJ595" s="37"/>
      <c r="VK595" s="37"/>
      <c r="VL595" s="37"/>
      <c r="VM595" s="37"/>
      <c r="VN595" s="37"/>
      <c r="VO595" s="37"/>
      <c r="VP595" s="37"/>
      <c r="VQ595" s="37"/>
      <c r="VR595" s="37"/>
      <c r="VS595" s="37"/>
      <c r="VT595" s="37"/>
      <c r="VU595" s="37"/>
      <c r="VV595" s="37"/>
      <c r="VW595" s="37"/>
      <c r="VX595" s="37"/>
      <c r="VY595" s="37"/>
      <c r="VZ595" s="37"/>
      <c r="WA595" s="37"/>
      <c r="WB595" s="37"/>
      <c r="WC595" s="37"/>
      <c r="WD595" s="37"/>
      <c r="WE595" s="37"/>
      <c r="WF595" s="37"/>
      <c r="WG595" s="37"/>
      <c r="WH595" s="37"/>
      <c r="WI595" s="37"/>
      <c r="WJ595" s="37"/>
      <c r="WK595" s="37"/>
      <c r="WL595" s="37"/>
      <c r="WM595" s="37"/>
      <c r="WN595" s="37"/>
      <c r="WO595" s="37"/>
      <c r="WP595" s="37"/>
      <c r="WQ595" s="37"/>
      <c r="WR595" s="37"/>
      <c r="WS595" s="37"/>
      <c r="WT595" s="37"/>
      <c r="WU595" s="37"/>
      <c r="WV595" s="37"/>
      <c r="WW595" s="37"/>
      <c r="WX595" s="37"/>
      <c r="WY595" s="37"/>
      <c r="WZ595" s="37"/>
      <c r="XA595" s="37"/>
      <c r="XB595" s="37"/>
      <c r="XC595" s="37"/>
      <c r="XD595" s="37"/>
      <c r="XE595" s="37"/>
      <c r="XF595" s="37"/>
      <c r="XG595" s="37"/>
      <c r="XH595" s="37"/>
      <c r="XI595" s="37"/>
      <c r="XJ595" s="37"/>
      <c r="XK595" s="37"/>
      <c r="XL595" s="37"/>
      <c r="XM595" s="37"/>
      <c r="XN595" s="37"/>
      <c r="XO595" s="37"/>
      <c r="XP595" s="37"/>
      <c r="XQ595" s="37"/>
      <c r="XR595" s="37"/>
      <c r="XS595" s="37"/>
      <c r="XT595" s="37"/>
      <c r="XU595" s="37"/>
      <c r="XV595" s="37"/>
      <c r="XW595" s="37"/>
      <c r="XX595" s="37"/>
      <c r="XY595" s="37"/>
      <c r="XZ595" s="37"/>
      <c r="YA595" s="37"/>
      <c r="YB595" s="37"/>
      <c r="YC595" s="37"/>
      <c r="YD595" s="37"/>
      <c r="YE595" s="37"/>
      <c r="YF595" s="37"/>
      <c r="YG595" s="37"/>
      <c r="YH595" s="37"/>
      <c r="YI595" s="37"/>
      <c r="YJ595" s="37"/>
      <c r="YK595" s="37"/>
      <c r="YL595" s="37"/>
      <c r="YM595" s="37"/>
      <c r="YN595" s="37"/>
      <c r="YO595" s="37"/>
      <c r="YP595" s="37"/>
      <c r="YQ595" s="37"/>
      <c r="YR595" s="37"/>
      <c r="YS595" s="37"/>
      <c r="YT595" s="37"/>
      <c r="YU595" s="37"/>
      <c r="YV595" s="37"/>
      <c r="YW595" s="37"/>
      <c r="YX595" s="37"/>
      <c r="YY595" s="37"/>
      <c r="YZ595" s="37"/>
      <c r="ZA595" s="37"/>
      <c r="ZB595" s="37"/>
      <c r="ZC595" s="37"/>
      <c r="ZD595" s="37"/>
      <c r="ZE595" s="37"/>
      <c r="ZF595" s="37"/>
      <c r="ZG595" s="37"/>
      <c r="ZH595" s="37"/>
      <c r="ZI595" s="37"/>
      <c r="ZJ595" s="37"/>
      <c r="ZK595" s="37"/>
      <c r="ZL595" s="37"/>
      <c r="ZM595" s="37"/>
      <c r="ZN595" s="37"/>
      <c r="ZO595" s="37"/>
      <c r="ZP595" s="37"/>
      <c r="ZQ595" s="37"/>
      <c r="ZR595" s="37"/>
      <c r="ZS595" s="37"/>
      <c r="ZT595" s="37"/>
      <c r="ZU595" s="37"/>
      <c r="ZV595" s="37"/>
      <c r="ZW595" s="37"/>
      <c r="ZX595" s="37"/>
      <c r="ZY595" s="37"/>
      <c r="ZZ595" s="37"/>
      <c r="AAA595" s="37"/>
      <c r="AAB595" s="37"/>
      <c r="AAC595" s="37"/>
      <c r="AAD595" s="37"/>
      <c r="AAE595" s="37"/>
      <c r="AAF595" s="37"/>
      <c r="AAG595" s="37"/>
      <c r="AAH595" s="37"/>
      <c r="AAI595" s="37"/>
      <c r="AAJ595" s="37"/>
      <c r="AAK595" s="37"/>
      <c r="AAL595" s="37"/>
      <c r="AAM595" s="37"/>
      <c r="AAN595" s="37"/>
      <c r="AAO595" s="37"/>
      <c r="AAP595" s="37"/>
      <c r="AAQ595" s="37"/>
      <c r="AAR595" s="37"/>
      <c r="AAS595" s="37"/>
      <c r="AAT595" s="37"/>
      <c r="AAU595" s="37"/>
      <c r="AAV595" s="37"/>
      <c r="AAW595" s="37"/>
      <c r="AAX595" s="37"/>
      <c r="AAY595" s="37"/>
      <c r="AAZ595" s="37"/>
      <c r="ABA595" s="37"/>
      <c r="ABB595" s="37"/>
      <c r="ABC595" s="37"/>
      <c r="ABD595" s="37"/>
      <c r="ABE595" s="37"/>
      <c r="ABF595" s="37"/>
      <c r="ABG595" s="37"/>
      <c r="ABH595" s="37"/>
      <c r="ABI595" s="37"/>
      <c r="ABJ595" s="37"/>
      <c r="ABK595" s="37"/>
      <c r="ABL595" s="37"/>
      <c r="ABM595" s="37"/>
      <c r="ABN595" s="37"/>
      <c r="ABO595" s="37"/>
      <c r="ABP595" s="37"/>
      <c r="ABQ595" s="37"/>
      <c r="ABR595" s="37"/>
      <c r="ABS595" s="37"/>
      <c r="ABT595" s="37"/>
      <c r="ABU595" s="37"/>
      <c r="ABV595" s="37"/>
      <c r="ABW595" s="37"/>
      <c r="ABX595" s="37"/>
      <c r="ABY595" s="37"/>
      <c r="ABZ595" s="37"/>
      <c r="ACA595" s="37"/>
      <c r="ACB595" s="37"/>
      <c r="ACC595" s="37"/>
      <c r="ACD595" s="37"/>
      <c r="ACE595" s="37"/>
      <c r="ACF595" s="37"/>
      <c r="ACG595" s="37"/>
      <c r="ACH595" s="37"/>
      <c r="ACI595" s="37"/>
      <c r="ACJ595" s="37"/>
      <c r="ACK595" s="37"/>
      <c r="ACL595" s="37"/>
      <c r="ACM595" s="37"/>
      <c r="ACN595" s="37"/>
      <c r="ACO595" s="37"/>
      <c r="ACP595" s="37"/>
      <c r="ACQ595" s="37"/>
      <c r="ACR595" s="37"/>
      <c r="ACS595" s="37"/>
      <c r="ACT595" s="37"/>
      <c r="ACU595" s="37"/>
      <c r="ACV595" s="37"/>
      <c r="ACW595" s="37"/>
      <c r="ACX595" s="37"/>
      <c r="ACY595" s="37"/>
      <c r="ACZ595" s="37"/>
      <c r="ADA595" s="37"/>
      <c r="ADB595" s="37"/>
      <c r="ADC595" s="37"/>
      <c r="ADD595" s="37"/>
      <c r="ADE595" s="37"/>
      <c r="ADF595" s="37"/>
      <c r="ADG595" s="37"/>
      <c r="ADH595" s="37"/>
      <c r="ADI595" s="37"/>
      <c r="ADJ595" s="37"/>
      <c r="ADK595" s="37"/>
      <c r="ADL595" s="37"/>
      <c r="ADM595" s="37"/>
      <c r="ADN595" s="37"/>
      <c r="ADO595" s="37"/>
      <c r="ADP595" s="37"/>
      <c r="ADQ595" s="37"/>
      <c r="ADR595" s="37"/>
      <c r="ADS595" s="37"/>
      <c r="ADT595" s="37"/>
      <c r="ADU595" s="37"/>
      <c r="ADV595" s="37"/>
      <c r="ADW595" s="37"/>
      <c r="ADX595" s="37"/>
      <c r="ADY595" s="37"/>
      <c r="ADZ595" s="37"/>
      <c r="AEA595" s="37"/>
      <c r="AEB595" s="37"/>
      <c r="AEC595" s="37"/>
      <c r="AED595" s="37"/>
      <c r="AEE595" s="37"/>
      <c r="AEF595" s="37"/>
      <c r="AEG595" s="37"/>
      <c r="AEH595" s="37"/>
      <c r="AEI595" s="37"/>
      <c r="AEJ595" s="37"/>
      <c r="AEK595" s="37"/>
      <c r="AEL595" s="37"/>
      <c r="AEM595" s="37"/>
      <c r="AEN595" s="37"/>
      <c r="AEO595" s="37"/>
      <c r="AEP595" s="37"/>
      <c r="AEQ595" s="37"/>
      <c r="AER595" s="37"/>
      <c r="AES595" s="37"/>
      <c r="AET595" s="37"/>
      <c r="AEU595" s="37"/>
      <c r="AEV595" s="37"/>
      <c r="AEW595" s="37"/>
      <c r="AEX595" s="37"/>
      <c r="AEY595" s="37"/>
      <c r="AEZ595" s="37"/>
      <c r="AFA595" s="37"/>
      <c r="AFB595" s="37"/>
      <c r="AFC595" s="37"/>
      <c r="AFD595" s="37"/>
      <c r="AFE595" s="37"/>
      <c r="AFF595" s="37"/>
      <c r="AFG595" s="37"/>
      <c r="AFH595" s="37"/>
      <c r="AFI595" s="37"/>
      <c r="AFJ595" s="37"/>
      <c r="AFK595" s="37"/>
      <c r="AFL595" s="37"/>
      <c r="AFM595" s="37"/>
      <c r="AFN595" s="37"/>
      <c r="AFO595" s="37"/>
      <c r="AFP595" s="37"/>
      <c r="AFQ595" s="37"/>
      <c r="AFR595" s="37"/>
      <c r="AFS595" s="37"/>
      <c r="AFT595" s="37"/>
      <c r="AFU595" s="37"/>
      <c r="AFV595" s="37"/>
      <c r="AFW595" s="37"/>
      <c r="AFX595" s="37"/>
      <c r="AFY595" s="37"/>
      <c r="AFZ595" s="37"/>
      <c r="AGA595" s="37"/>
      <c r="AGB595" s="37"/>
      <c r="AGC595" s="37"/>
      <c r="AGD595" s="37"/>
      <c r="AGE595" s="37"/>
      <c r="AGF595" s="37"/>
      <c r="AGG595" s="37"/>
      <c r="AGH595" s="37"/>
      <c r="AGI595" s="37"/>
      <c r="AGJ595" s="37"/>
      <c r="AGK595" s="37"/>
      <c r="AGL595" s="37"/>
      <c r="AGM595" s="37"/>
      <c r="AGN595" s="37"/>
      <c r="AGO595" s="37"/>
      <c r="AGP595" s="37"/>
      <c r="AGQ595" s="37"/>
      <c r="AGR595" s="37"/>
      <c r="AGS595" s="37"/>
      <c r="AGT595" s="37"/>
      <c r="AGU595" s="37"/>
      <c r="AGV595" s="37"/>
      <c r="AGW595" s="37"/>
      <c r="AGX595" s="37"/>
      <c r="AGY595" s="37"/>
      <c r="AGZ595" s="37"/>
      <c r="AHA595" s="37"/>
      <c r="AHB595" s="37"/>
      <c r="AHC595" s="37"/>
      <c r="AHD595" s="37"/>
      <c r="AHE595" s="37"/>
      <c r="AHF595" s="37"/>
      <c r="AHG595" s="37"/>
      <c r="AHH595" s="37"/>
      <c r="AHI595" s="37"/>
      <c r="AHJ595" s="37"/>
      <c r="AHK595" s="37"/>
      <c r="AHL595" s="37"/>
      <c r="AHM595" s="37"/>
      <c r="AHN595" s="37"/>
      <c r="AHO595" s="37"/>
      <c r="AHP595" s="37"/>
      <c r="AHQ595" s="37"/>
      <c r="AHR595" s="37"/>
      <c r="AHS595" s="37"/>
      <c r="AHT595" s="37"/>
      <c r="AHU595" s="37"/>
      <c r="AHV595" s="37"/>
      <c r="AHW595" s="37"/>
      <c r="AHX595" s="37"/>
      <c r="AHY595" s="37"/>
      <c r="AHZ595" s="37"/>
      <c r="AIA595" s="37"/>
      <c r="AIB595" s="37"/>
      <c r="AIC595" s="37"/>
      <c r="AID595" s="37"/>
      <c r="AIE595" s="37"/>
      <c r="AIF595" s="37"/>
      <c r="AIG595" s="37"/>
      <c r="AIH595" s="37"/>
      <c r="AII595" s="37"/>
      <c r="AIJ595" s="37"/>
      <c r="AIK595" s="37"/>
      <c r="AIL595" s="37"/>
      <c r="AIM595" s="37"/>
      <c r="AIN595" s="37"/>
      <c r="AIO595" s="37"/>
      <c r="AIP595" s="37"/>
      <c r="AIQ595" s="37"/>
      <c r="AIR595" s="37"/>
      <c r="AIS595" s="37"/>
      <c r="AIT595" s="37"/>
      <c r="AIU595" s="37"/>
      <c r="AIV595" s="37"/>
      <c r="AIW595" s="37"/>
      <c r="AIX595" s="37"/>
      <c r="AIY595" s="37"/>
      <c r="AIZ595" s="37"/>
      <c r="AJA595" s="37"/>
      <c r="AJB595" s="37"/>
      <c r="AJC595" s="37"/>
      <c r="AJD595" s="37"/>
      <c r="AJE595" s="37"/>
      <c r="AJF595" s="37"/>
      <c r="AJG595" s="37"/>
      <c r="AJH595" s="37"/>
      <c r="AJI595" s="37"/>
      <c r="AJJ595" s="37"/>
      <c r="AJK595" s="37"/>
      <c r="AJL595" s="37"/>
      <c r="AJM595" s="37"/>
      <c r="AJN595" s="37"/>
      <c r="AJO595" s="37"/>
      <c r="AJP595" s="37"/>
      <c r="AJQ595" s="37"/>
      <c r="AJR595" s="37"/>
      <c r="AJS595" s="37"/>
      <c r="AJT595" s="37"/>
      <c r="AJU595" s="37"/>
      <c r="AJV595" s="37"/>
      <c r="AJW595" s="37"/>
      <c r="AJX595" s="37"/>
      <c r="AJY595" s="37"/>
      <c r="AJZ595" s="37"/>
      <c r="AKA595" s="37"/>
      <c r="AKB595" s="37"/>
      <c r="AKC595" s="37"/>
      <c r="AKD595" s="37"/>
      <c r="AKE595" s="37"/>
      <c r="AKF595" s="37"/>
      <c r="AKG595" s="37"/>
      <c r="AKH595" s="37"/>
      <c r="AKI595" s="37"/>
      <c r="AKJ595" s="37"/>
      <c r="AKK595" s="37"/>
      <c r="AKL595" s="37"/>
      <c r="AKM595" s="37"/>
      <c r="AKN595" s="37"/>
      <c r="AKO595" s="37"/>
      <c r="AKP595" s="37"/>
      <c r="AKQ595" s="37"/>
      <c r="AKR595" s="37"/>
      <c r="AKS595" s="37"/>
      <c r="AKT595" s="37"/>
      <c r="AKU595" s="37"/>
      <c r="AKV595" s="37"/>
      <c r="AKW595" s="37"/>
      <c r="AKX595" s="37"/>
      <c r="AKY595" s="37"/>
      <c r="AKZ595" s="37"/>
      <c r="ALA595" s="37"/>
      <c r="ALB595" s="37"/>
      <c r="ALC595" s="37"/>
      <c r="ALD595" s="37"/>
      <c r="ALE595" s="37"/>
      <c r="ALF595" s="37"/>
      <c r="ALG595" s="37"/>
      <c r="ALH595" s="37"/>
      <c r="ALI595" s="37"/>
      <c r="ALJ595" s="37"/>
      <c r="ALK595" s="37"/>
      <c r="ALL595" s="37"/>
      <c r="ALM595" s="37"/>
      <c r="ALN595" s="37"/>
      <c r="ALO595" s="37"/>
      <c r="ALP595" s="37"/>
      <c r="ALQ595" s="37"/>
      <c r="ALR595" s="37"/>
      <c r="ALS595" s="37"/>
      <c r="ALT595" s="37"/>
      <c r="ALU595" s="37"/>
      <c r="ALV595" s="37"/>
      <c r="ALW595" s="37"/>
      <c r="ALX595" s="37"/>
      <c r="ALY595" s="37"/>
      <c r="ALZ595" s="37"/>
      <c r="AMA595" s="37"/>
      <c r="AMB595" s="37"/>
      <c r="AMC595" s="37"/>
      <c r="AMD595" s="37"/>
      <c r="AME595" s="37"/>
      <c r="AMF595" s="37"/>
      <c r="AMG595" s="37"/>
      <c r="AMH595" s="37"/>
      <c r="AMI595" s="37"/>
      <c r="AMJ595" s="37"/>
      <c r="AMK595" s="37"/>
      <c r="AML595" s="37"/>
      <c r="AMM595" s="37"/>
      <c r="AMN595" s="37"/>
      <c r="AMO595" s="37"/>
      <c r="AMP595" s="37"/>
      <c r="AMQ595" s="37"/>
      <c r="AMR595" s="37"/>
      <c r="AMS595" s="37"/>
      <c r="AMT595" s="37"/>
      <c r="AMU595" s="37"/>
      <c r="AMV595" s="37"/>
      <c r="AMW595" s="37"/>
      <c r="AMX595" s="37"/>
      <c r="AMY595" s="37"/>
      <c r="AMZ595" s="37"/>
      <c r="ANA595" s="37"/>
      <c r="ANB595" s="37"/>
      <c r="ANC595" s="37"/>
      <c r="AND595" s="37"/>
      <c r="ANE595" s="37"/>
      <c r="ANF595" s="37"/>
      <c r="ANG595" s="37"/>
      <c r="ANH595" s="37"/>
      <c r="ANI595" s="37"/>
      <c r="ANJ595" s="37"/>
      <c r="ANK595" s="37"/>
      <c r="ANL595" s="37"/>
      <c r="ANM595" s="37"/>
      <c r="ANN595" s="37"/>
      <c r="ANO595" s="37"/>
      <c r="ANP595" s="37"/>
      <c r="ANQ595" s="37"/>
      <c r="ANR595" s="37"/>
      <c r="ANS595" s="37"/>
      <c r="ANT595" s="37"/>
      <c r="ANU595" s="37"/>
      <c r="ANV595" s="37"/>
      <c r="ANW595" s="37"/>
      <c r="ANX595" s="37"/>
      <c r="ANY595" s="37"/>
      <c r="ANZ595" s="37"/>
      <c r="AOA595" s="37"/>
      <c r="AOB595" s="37"/>
      <c r="AOC595" s="37"/>
      <c r="AOD595" s="37"/>
      <c r="AOE595" s="37"/>
      <c r="AOF595" s="37"/>
      <c r="AOG595" s="37"/>
      <c r="AOH595" s="37"/>
      <c r="AOI595" s="37"/>
      <c r="AOJ595" s="37"/>
      <c r="AOK595" s="37"/>
      <c r="AOL595" s="37"/>
      <c r="AOM595" s="37"/>
      <c r="AON595" s="37"/>
      <c r="AOO595" s="37"/>
      <c r="AOP595" s="37"/>
      <c r="AOQ595" s="37"/>
      <c r="AOR595" s="37"/>
      <c r="AOS595" s="37"/>
      <c r="AOT595" s="37"/>
      <c r="AOU595" s="37"/>
      <c r="AOV595" s="37"/>
      <c r="AOW595" s="37"/>
      <c r="AOX595" s="37"/>
      <c r="AOY595" s="37"/>
      <c r="AOZ595" s="37"/>
      <c r="APA595" s="37"/>
      <c r="APB595" s="37"/>
      <c r="APC595" s="37"/>
      <c r="APD595" s="37"/>
      <c r="APE595" s="37"/>
      <c r="APF595" s="37"/>
      <c r="APG595" s="37"/>
      <c r="APH595" s="37"/>
      <c r="API595" s="37"/>
      <c r="APJ595" s="37"/>
      <c r="APK595" s="37"/>
      <c r="APL595" s="37"/>
      <c r="APM595" s="37"/>
      <c r="APN595" s="37"/>
      <c r="APO595" s="37"/>
      <c r="APP595" s="37"/>
      <c r="APQ595" s="37"/>
      <c r="APR595" s="37"/>
      <c r="APS595" s="37"/>
      <c r="APT595" s="37"/>
      <c r="APU595" s="37"/>
      <c r="APV595" s="37"/>
      <c r="APW595" s="37"/>
      <c r="APX595" s="37"/>
      <c r="APY595" s="37"/>
      <c r="APZ595" s="37"/>
      <c r="AQA595" s="37"/>
      <c r="AQB595" s="37"/>
      <c r="AQC595" s="37"/>
      <c r="AQD595" s="37"/>
      <c r="AQE595" s="37"/>
      <c r="AQF595" s="37"/>
      <c r="AQG595" s="37"/>
      <c r="AQH595" s="37"/>
      <c r="AQI595" s="37"/>
      <c r="AQJ595" s="37"/>
      <c r="AQK595" s="37"/>
      <c r="AQL595" s="37"/>
      <c r="AQM595" s="37"/>
      <c r="AQN595" s="37"/>
      <c r="AQO595" s="37"/>
      <c r="AQP595" s="37"/>
      <c r="AQQ595" s="37"/>
      <c r="AQR595" s="37"/>
      <c r="AQS595" s="37"/>
      <c r="AQT595" s="37"/>
      <c r="AQU595" s="37"/>
      <c r="AQV595" s="37"/>
      <c r="AQW595" s="37"/>
      <c r="AQX595" s="37"/>
      <c r="AQY595" s="37"/>
      <c r="AQZ595" s="37"/>
      <c r="ARA595" s="37"/>
      <c r="ARB595" s="37"/>
      <c r="ARC595" s="37"/>
      <c r="ARD595" s="37"/>
      <c r="ARE595" s="37"/>
      <c r="ARF595" s="37"/>
      <c r="ARG595" s="37"/>
      <c r="ARH595" s="37"/>
      <c r="ARI595" s="37"/>
      <c r="ARJ595" s="37"/>
      <c r="ARK595" s="37"/>
      <c r="ARL595" s="37"/>
      <c r="ARM595" s="37"/>
      <c r="ARN595" s="37"/>
      <c r="ARO595" s="37"/>
      <c r="ARP595" s="37"/>
      <c r="ARQ595" s="37"/>
      <c r="ARR595" s="37"/>
      <c r="ARS595" s="37"/>
      <c r="ART595" s="37"/>
      <c r="ARU595" s="37"/>
      <c r="ARV595" s="37"/>
      <c r="ARW595" s="37"/>
      <c r="ARX595" s="37"/>
      <c r="ARY595" s="37"/>
      <c r="ARZ595" s="37"/>
      <c r="ASA595" s="37"/>
      <c r="ASB595" s="37"/>
      <c r="ASC595" s="37"/>
      <c r="ASD595" s="37"/>
      <c r="ASE595" s="37"/>
      <c r="ASF595" s="37"/>
      <c r="ASG595" s="37"/>
      <c r="ASH595" s="37"/>
      <c r="ASI595" s="37"/>
      <c r="ASJ595" s="37"/>
      <c r="ASK595" s="37"/>
      <c r="ASL595" s="37"/>
      <c r="ASM595" s="37"/>
      <c r="ASN595" s="37"/>
      <c r="ASO595" s="37"/>
      <c r="ASP595" s="37"/>
      <c r="ASQ595" s="37"/>
      <c r="ASR595" s="37"/>
      <c r="ASS595" s="37"/>
      <c r="AST595" s="37"/>
      <c r="ASU595" s="37"/>
      <c r="ASV595" s="37"/>
      <c r="ASW595" s="37"/>
      <c r="ASX595" s="37"/>
      <c r="ASY595" s="37"/>
      <c r="ASZ595" s="37"/>
      <c r="ATA595" s="37"/>
      <c r="ATB595" s="37"/>
      <c r="ATC595" s="37"/>
      <c r="ATD595" s="37"/>
      <c r="ATE595" s="37"/>
      <c r="ATF595" s="37"/>
      <c r="ATG595" s="37"/>
      <c r="ATH595" s="37"/>
      <c r="ATI595" s="37"/>
      <c r="ATJ595" s="37"/>
      <c r="ATK595" s="37"/>
      <c r="ATL595" s="37"/>
      <c r="ATM595" s="37"/>
      <c r="ATN595" s="37"/>
      <c r="ATO595" s="37"/>
      <c r="ATP595" s="37"/>
      <c r="ATQ595" s="37"/>
      <c r="ATR595" s="37"/>
      <c r="ATS595" s="37"/>
      <c r="ATT595" s="37"/>
      <c r="ATU595" s="37"/>
      <c r="ATV595" s="37"/>
      <c r="ATW595" s="37"/>
      <c r="ATX595" s="37"/>
      <c r="ATY595" s="37"/>
      <c r="ATZ595" s="37"/>
      <c r="AUA595" s="37"/>
      <c r="AUB595" s="37"/>
      <c r="AUC595" s="37"/>
      <c r="AUD595" s="37"/>
      <c r="AUE595" s="37"/>
      <c r="AUF595" s="37"/>
      <c r="AUG595" s="37"/>
      <c r="AUH595" s="37"/>
      <c r="AUI595" s="37"/>
      <c r="AUJ595" s="37"/>
      <c r="AUK595" s="37"/>
      <c r="AUL595" s="37"/>
      <c r="AUM595" s="37"/>
      <c r="AUN595" s="37"/>
      <c r="AUO595" s="37"/>
      <c r="AUP595" s="37"/>
      <c r="AUQ595" s="37"/>
      <c r="AUR595" s="37"/>
      <c r="AUS595" s="37"/>
      <c r="AUT595" s="37"/>
      <c r="AUU595" s="37"/>
      <c r="AUV595" s="37"/>
      <c r="AUW595" s="37"/>
      <c r="AUX595" s="37"/>
      <c r="AUY595" s="37"/>
      <c r="AUZ595" s="37"/>
      <c r="AVA595" s="37"/>
      <c r="AVB595" s="37"/>
      <c r="AVC595" s="37"/>
      <c r="AVD595" s="37"/>
      <c r="AVE595" s="37"/>
      <c r="AVF595" s="37"/>
      <c r="AVG595" s="37"/>
      <c r="AVH595" s="37"/>
      <c r="AVI595" s="37"/>
      <c r="AVJ595" s="37"/>
      <c r="AVK595" s="37"/>
      <c r="AVL595" s="37"/>
      <c r="AVM595" s="37"/>
      <c r="AVN595" s="37"/>
      <c r="AVO595" s="37"/>
      <c r="AVP595" s="37"/>
      <c r="AVQ595" s="37"/>
      <c r="AVR595" s="37"/>
      <c r="AVS595" s="37"/>
      <c r="AVT595" s="37"/>
      <c r="AVU595" s="37"/>
      <c r="AVV595" s="37"/>
      <c r="AVW595" s="37"/>
      <c r="AVX595" s="37"/>
      <c r="AVY595" s="37"/>
      <c r="AVZ595" s="37"/>
      <c r="AWA595" s="37"/>
      <c r="AWB595" s="37"/>
      <c r="AWC595" s="37"/>
      <c r="AWD595" s="37"/>
      <c r="AWE595" s="37"/>
      <c r="AWF595" s="37"/>
      <c r="AWG595" s="37"/>
      <c r="AWH595" s="37"/>
      <c r="AWI595" s="37"/>
      <c r="AWJ595" s="37"/>
      <c r="AWK595" s="37"/>
      <c r="AWL595" s="37"/>
      <c r="AWM595" s="37"/>
      <c r="AWN595" s="37"/>
      <c r="AWO595" s="37"/>
      <c r="AWP595" s="37"/>
      <c r="AWQ595" s="37"/>
      <c r="AWR595" s="37"/>
      <c r="AWS595" s="37"/>
      <c r="AWT595" s="37"/>
      <c r="AWU595" s="37"/>
      <c r="AWV595" s="37"/>
      <c r="AWW595" s="37"/>
      <c r="AWX595" s="37"/>
      <c r="AWY595" s="37"/>
      <c r="AWZ595" s="37"/>
      <c r="AXA595" s="37"/>
      <c r="AXB595" s="37"/>
      <c r="AXC595" s="37"/>
      <c r="AXD595" s="37"/>
      <c r="AXE595" s="37"/>
      <c r="AXF595" s="37"/>
      <c r="AXG595" s="37"/>
      <c r="AXH595" s="37"/>
      <c r="AXI595" s="37"/>
      <c r="AXJ595" s="37"/>
      <c r="AXK595" s="37"/>
      <c r="AXL595" s="37"/>
      <c r="AXM595" s="37"/>
      <c r="AXN595" s="37"/>
      <c r="AXO595" s="37"/>
      <c r="AXP595" s="37"/>
      <c r="AXQ595" s="37"/>
      <c r="AXR595" s="37"/>
      <c r="AXS595" s="37"/>
      <c r="AXT595" s="37"/>
      <c r="AXU595" s="37"/>
      <c r="AXV595" s="37"/>
      <c r="AXW595" s="37"/>
      <c r="AXX595" s="37"/>
      <c r="AXY595" s="37"/>
      <c r="AXZ595" s="37"/>
      <c r="AYA595" s="37"/>
      <c r="AYB595" s="37"/>
      <c r="AYC595" s="37"/>
      <c r="AYD595" s="37"/>
      <c r="AYE595" s="37"/>
      <c r="AYF595" s="37"/>
      <c r="AYG595" s="37"/>
      <c r="AYH595" s="37"/>
      <c r="AYI595" s="37"/>
      <c r="AYJ595" s="37"/>
      <c r="AYK595" s="37"/>
      <c r="AYL595" s="37"/>
      <c r="AYM595" s="37"/>
      <c r="AYN595" s="37"/>
      <c r="AYO595" s="37"/>
      <c r="AYP595" s="37"/>
      <c r="AYQ595" s="37"/>
      <c r="AYR595" s="37"/>
      <c r="AYS595" s="37"/>
      <c r="AYT595" s="37"/>
      <c r="AYU595" s="37"/>
      <c r="AYV595" s="37"/>
      <c r="AYW595" s="37"/>
      <c r="AYX595" s="37"/>
      <c r="AYY595" s="37"/>
      <c r="AYZ595" s="37"/>
      <c r="AZA595" s="37"/>
      <c r="AZB595" s="37"/>
      <c r="AZC595" s="37"/>
      <c r="AZD595" s="37"/>
      <c r="AZE595" s="37"/>
      <c r="AZF595" s="37"/>
      <c r="AZG595" s="37"/>
      <c r="AZH595" s="37"/>
      <c r="AZI595" s="37"/>
      <c r="AZJ595" s="37"/>
      <c r="AZK595" s="37"/>
      <c r="AZL595" s="37"/>
      <c r="AZM595" s="37"/>
      <c r="AZN595" s="37"/>
      <c r="AZO595" s="37"/>
      <c r="AZP595" s="37"/>
      <c r="AZQ595" s="37"/>
      <c r="AZR595" s="37"/>
      <c r="AZS595" s="37"/>
      <c r="AZT595" s="37"/>
      <c r="AZU595" s="37"/>
      <c r="AZV595" s="37"/>
      <c r="AZW595" s="37"/>
      <c r="AZX595" s="37"/>
      <c r="AZY595" s="37"/>
      <c r="AZZ595" s="37"/>
      <c r="BAA595" s="37"/>
      <c r="BAB595" s="37"/>
      <c r="BAC595" s="37"/>
      <c r="BAD595" s="37"/>
      <c r="BAE595" s="37"/>
      <c r="BAF595" s="37"/>
      <c r="BAG595" s="37"/>
      <c r="BAH595" s="37"/>
      <c r="BAI595" s="37"/>
      <c r="BAJ595" s="37"/>
      <c r="BAK595" s="37"/>
      <c r="BAL595" s="37"/>
      <c r="BAM595" s="37"/>
      <c r="BAN595" s="37"/>
      <c r="BAO595" s="37"/>
      <c r="BAP595" s="37"/>
      <c r="BAQ595" s="37"/>
      <c r="BAR595" s="37"/>
      <c r="BAS595" s="37"/>
      <c r="BAT595" s="37"/>
      <c r="BAU595" s="37"/>
      <c r="BAV595" s="37"/>
      <c r="BAW595" s="37"/>
      <c r="BAX595" s="37"/>
      <c r="BAY595" s="37"/>
      <c r="BAZ595" s="37"/>
      <c r="BBA595" s="37"/>
      <c r="BBB595" s="37"/>
      <c r="BBC595" s="37"/>
      <c r="BBD595" s="37"/>
      <c r="BBE595" s="37"/>
      <c r="BBF595" s="37"/>
      <c r="BBG595" s="37"/>
      <c r="BBH595" s="37"/>
      <c r="BBI595" s="37"/>
      <c r="BBJ595" s="37"/>
      <c r="BBK595" s="37"/>
      <c r="BBL595" s="37"/>
      <c r="BBM595" s="37"/>
      <c r="BBN595" s="37"/>
      <c r="BBO595" s="37"/>
      <c r="BBP595" s="37"/>
      <c r="BBQ595" s="37"/>
      <c r="BBR595" s="37"/>
      <c r="BBS595" s="37"/>
      <c r="BBT595" s="37"/>
      <c r="BBU595" s="37"/>
      <c r="BBV595" s="37"/>
      <c r="BBW595" s="37"/>
      <c r="BBX595" s="37"/>
      <c r="BBY595" s="37"/>
      <c r="BBZ595" s="37"/>
      <c r="BCA595" s="37"/>
      <c r="BCB595" s="37"/>
      <c r="BCC595" s="37"/>
      <c r="BCD595" s="37"/>
      <c r="BCE595" s="37"/>
      <c r="BCF595" s="37"/>
      <c r="BCG595" s="37"/>
      <c r="BCH595" s="37"/>
      <c r="BCI595" s="37"/>
      <c r="BCJ595" s="37"/>
      <c r="BCK595" s="37"/>
      <c r="BCL595" s="37"/>
      <c r="BCM595" s="37"/>
      <c r="BCN595" s="37"/>
      <c r="BCO595" s="37"/>
      <c r="BCP595" s="37"/>
      <c r="BCQ595" s="37"/>
      <c r="BCR595" s="37"/>
      <c r="BCS595" s="37"/>
      <c r="BCT595" s="37"/>
      <c r="BCU595" s="37"/>
      <c r="BCV595" s="37"/>
      <c r="BCW595" s="37"/>
      <c r="BCX595" s="37"/>
      <c r="BCY595" s="37"/>
      <c r="BCZ595" s="37"/>
      <c r="BDA595" s="37"/>
      <c r="BDB595" s="37"/>
      <c r="BDC595" s="37"/>
      <c r="BDD595" s="37"/>
      <c r="BDE595" s="37"/>
      <c r="BDF595" s="37"/>
      <c r="BDG595" s="37"/>
      <c r="BDH595" s="37"/>
      <c r="BDI595" s="37"/>
      <c r="BDJ595" s="37"/>
      <c r="BDK595" s="37"/>
      <c r="BDL595" s="37"/>
      <c r="BDM595" s="37"/>
      <c r="BDN595" s="37"/>
      <c r="BDO595" s="37"/>
      <c r="BDP595" s="37"/>
      <c r="BDQ595" s="37"/>
      <c r="BDR595" s="37"/>
      <c r="BDS595" s="37"/>
      <c r="BDT595" s="37"/>
      <c r="BDU595" s="37"/>
      <c r="BDV595" s="37"/>
      <c r="BDW595" s="37"/>
      <c r="BDX595" s="37"/>
      <c r="BDY595" s="37"/>
      <c r="BDZ595" s="37"/>
      <c r="BEA595" s="37"/>
      <c r="BEB595" s="37"/>
      <c r="BEC595" s="37"/>
      <c r="BED595" s="37"/>
      <c r="BEE595" s="37"/>
      <c r="BEF595" s="37"/>
      <c r="BEG595" s="37"/>
      <c r="BEH595" s="37"/>
      <c r="BEI595" s="37"/>
      <c r="BEJ595" s="37"/>
      <c r="BEK595" s="37"/>
      <c r="BEL595" s="37"/>
      <c r="BEM595" s="37"/>
      <c r="BEN595" s="37"/>
      <c r="BEO595" s="37"/>
      <c r="BEP595" s="37"/>
      <c r="BEQ595" s="37"/>
      <c r="BER595" s="37"/>
      <c r="BES595" s="37"/>
      <c r="BET595" s="37"/>
      <c r="BEU595" s="37"/>
      <c r="BEV595" s="37"/>
      <c r="BEW595" s="37"/>
      <c r="BEX595" s="37"/>
      <c r="BEY595" s="37"/>
      <c r="BEZ595" s="37"/>
      <c r="BFA595" s="37"/>
      <c r="BFB595" s="37"/>
      <c r="BFC595" s="37"/>
      <c r="BFD595" s="37"/>
      <c r="BFE595" s="37"/>
      <c r="BFF595" s="37"/>
      <c r="BFG595" s="37"/>
      <c r="BFH595" s="37"/>
      <c r="BFI595" s="37"/>
      <c r="BFJ595" s="37"/>
      <c r="BFK595" s="37"/>
      <c r="BFL595" s="37"/>
      <c r="BFM595" s="37"/>
      <c r="BFN595" s="37"/>
      <c r="BFO595" s="37"/>
      <c r="BFP595" s="37"/>
      <c r="BFQ595" s="37"/>
      <c r="BFR595" s="37"/>
      <c r="BFS595" s="37"/>
      <c r="BFT595" s="37"/>
      <c r="BFU595" s="37"/>
      <c r="BFV595" s="37"/>
      <c r="BFW595" s="37"/>
      <c r="BFX595" s="37"/>
      <c r="BFY595" s="37"/>
      <c r="BFZ595" s="37"/>
      <c r="BGA595" s="37"/>
      <c r="BGB595" s="37"/>
      <c r="BGC595" s="37"/>
      <c r="BGD595" s="37"/>
      <c r="BGE595" s="37"/>
      <c r="BGF595" s="37"/>
      <c r="BGG595" s="37"/>
      <c r="BGH595" s="37"/>
      <c r="BGI595" s="37"/>
      <c r="BGJ595" s="37"/>
      <c r="BGK595" s="37"/>
      <c r="BGL595" s="37"/>
      <c r="BGM595" s="37"/>
      <c r="BGN595" s="37"/>
      <c r="BGO595" s="37"/>
      <c r="BGP595" s="37"/>
      <c r="BGQ595" s="37"/>
      <c r="BGR595" s="37"/>
      <c r="BGS595" s="37"/>
      <c r="BGT595" s="37"/>
      <c r="BGU595" s="37"/>
      <c r="BGV595" s="37"/>
      <c r="BGW595" s="37"/>
      <c r="BGX595" s="37"/>
      <c r="BGY595" s="37"/>
      <c r="BGZ595" s="37"/>
      <c r="BHA595" s="37"/>
      <c r="BHB595" s="37"/>
      <c r="BHC595" s="37"/>
      <c r="BHD595" s="37"/>
      <c r="BHE595" s="37"/>
      <c r="BHF595" s="37"/>
      <c r="BHG595" s="37"/>
      <c r="BHH595" s="37"/>
      <c r="BHI595" s="37"/>
      <c r="BHJ595" s="37"/>
      <c r="BHK595" s="37"/>
      <c r="BHL595" s="37"/>
      <c r="BHM595" s="37"/>
      <c r="BHN595" s="37"/>
      <c r="BHO595" s="37"/>
      <c r="BHP595" s="37"/>
      <c r="BHQ595" s="37"/>
      <c r="BHR595" s="37"/>
      <c r="BHS595" s="37"/>
      <c r="BHT595" s="37"/>
      <c r="BHU595" s="37"/>
      <c r="BHV595" s="37"/>
      <c r="BHW595" s="37"/>
      <c r="BHX595" s="37"/>
      <c r="BHY595" s="37"/>
      <c r="BHZ595" s="37"/>
      <c r="BIA595" s="37"/>
      <c r="BIB595" s="37"/>
      <c r="BIC595" s="37"/>
      <c r="BID595" s="37"/>
      <c r="BIE595" s="37"/>
      <c r="BIF595" s="37"/>
      <c r="BIG595" s="37"/>
      <c r="BIH595" s="37"/>
      <c r="BII595" s="37"/>
      <c r="BIJ595" s="37"/>
      <c r="BIK595" s="37"/>
      <c r="BIL595" s="37"/>
      <c r="BIM595" s="37"/>
      <c r="BIN595" s="37"/>
      <c r="BIO595" s="37"/>
      <c r="BIP595" s="37"/>
      <c r="BIQ595" s="37"/>
      <c r="BIR595" s="37"/>
      <c r="BIS595" s="37"/>
      <c r="BIT595" s="37"/>
      <c r="BIU595" s="37"/>
      <c r="BIV595" s="37"/>
      <c r="BIW595" s="37"/>
      <c r="BIX595" s="37"/>
      <c r="BIY595" s="37"/>
      <c r="BIZ595" s="37"/>
      <c r="BJA595" s="37"/>
      <c r="BJB595" s="37"/>
      <c r="BJC595" s="37"/>
      <c r="BJD595" s="37"/>
      <c r="BJE595" s="37"/>
      <c r="BJF595" s="37"/>
      <c r="BJG595" s="37"/>
      <c r="BJH595" s="37"/>
      <c r="BJI595" s="37"/>
      <c r="BJJ595" s="37"/>
      <c r="BJK595" s="37"/>
      <c r="BJL595" s="37"/>
      <c r="BJM595" s="37"/>
      <c r="BJN595" s="37"/>
      <c r="BJO595" s="37"/>
      <c r="BJP595" s="37"/>
      <c r="BJQ595" s="37"/>
      <c r="BJR595" s="37"/>
      <c r="BJS595" s="37"/>
      <c r="BJT595" s="37"/>
      <c r="BJU595" s="37"/>
      <c r="BJV595" s="37"/>
      <c r="BJW595" s="37"/>
      <c r="BJX595" s="37"/>
      <c r="BJY595" s="37"/>
      <c r="BJZ595" s="37"/>
      <c r="BKA595" s="37"/>
      <c r="BKB595" s="37"/>
      <c r="BKC595" s="37"/>
      <c r="BKD595" s="37"/>
      <c r="BKE595" s="37"/>
      <c r="BKF595" s="37"/>
      <c r="BKG595" s="37"/>
      <c r="BKH595" s="37"/>
      <c r="BKI595" s="37"/>
      <c r="BKJ595" s="37"/>
      <c r="BKK595" s="37"/>
      <c r="BKL595" s="37"/>
      <c r="BKM595" s="37"/>
      <c r="BKN595" s="37"/>
      <c r="BKO595" s="37"/>
      <c r="BKP595" s="37"/>
      <c r="BKQ595" s="37"/>
      <c r="BKR595" s="37"/>
      <c r="BKS595" s="37"/>
      <c r="BKT595" s="37"/>
      <c r="BKU595" s="37"/>
      <c r="BKV595" s="37"/>
      <c r="BKW595" s="37"/>
      <c r="BKX595" s="37"/>
      <c r="BKY595" s="37"/>
      <c r="BKZ595" s="37"/>
      <c r="BLA595" s="37"/>
      <c r="BLB595" s="37"/>
      <c r="BLC595" s="37"/>
      <c r="BLD595" s="37"/>
      <c r="BLE595" s="37"/>
      <c r="BLF595" s="37"/>
      <c r="BLG595" s="37"/>
      <c r="BLH595" s="37"/>
      <c r="BLI595" s="37"/>
      <c r="BLJ595" s="37"/>
      <c r="BLK595" s="37"/>
      <c r="BLL595" s="37"/>
      <c r="BLM595" s="37"/>
      <c r="BLN595" s="37"/>
      <c r="BLO595" s="37"/>
      <c r="BLP595" s="37"/>
      <c r="BLQ595" s="37"/>
      <c r="BLR595" s="37"/>
      <c r="BLS595" s="37"/>
      <c r="BLT595" s="37"/>
      <c r="BLU595" s="37"/>
      <c r="BLV595" s="37"/>
      <c r="BLW595" s="37"/>
      <c r="BLX595" s="37"/>
      <c r="BLY595" s="37"/>
      <c r="BLZ595" s="37"/>
      <c r="BMA595" s="37"/>
      <c r="BMB595" s="37"/>
      <c r="BMC595" s="37"/>
      <c r="BMD595" s="37"/>
      <c r="BME595" s="37"/>
      <c r="BMF595" s="37"/>
      <c r="BMG595" s="37"/>
      <c r="BMH595" s="37"/>
      <c r="BMI595" s="37"/>
      <c r="BMJ595" s="37"/>
      <c r="BMK595" s="37"/>
      <c r="BML595" s="37"/>
      <c r="BMM595" s="37"/>
      <c r="BMN595" s="37"/>
      <c r="BMO595" s="37"/>
      <c r="BMP595" s="37"/>
      <c r="BMQ595" s="37"/>
      <c r="BMR595" s="37"/>
      <c r="BMS595" s="37"/>
      <c r="BMT595" s="37"/>
      <c r="BMU595" s="37"/>
      <c r="BMV595" s="37"/>
      <c r="BMW595" s="37"/>
      <c r="BMX595" s="37"/>
      <c r="BMY595" s="37"/>
      <c r="BMZ595" s="37"/>
      <c r="BNA595" s="37"/>
      <c r="BNB595" s="37"/>
      <c r="BNC595" s="37"/>
      <c r="BND595" s="37"/>
      <c r="BNE595" s="37"/>
      <c r="BNF595" s="37"/>
      <c r="BNG595" s="37"/>
      <c r="BNH595" s="37"/>
      <c r="BNI595" s="37"/>
      <c r="BNJ595" s="37"/>
      <c r="BNK595" s="37"/>
      <c r="BNL595" s="37"/>
      <c r="BNM595" s="37"/>
      <c r="BNN595" s="37"/>
      <c r="BNO595" s="37"/>
      <c r="BNP595" s="37"/>
      <c r="BNQ595" s="37"/>
      <c r="BNR595" s="37"/>
      <c r="BNS595" s="37"/>
      <c r="BNT595" s="37"/>
      <c r="BNU595" s="37"/>
      <c r="BNV595" s="37"/>
      <c r="BNW595" s="37"/>
      <c r="BNX595" s="37"/>
      <c r="BNY595" s="37"/>
      <c r="BNZ595" s="37"/>
      <c r="BOA595" s="37"/>
      <c r="BOB595" s="37"/>
      <c r="BOC595" s="37"/>
      <c r="BOD595" s="37"/>
      <c r="BOE595" s="37"/>
      <c r="BOF595" s="37"/>
      <c r="BOG595" s="37"/>
      <c r="BOH595" s="37"/>
      <c r="BOI595" s="37"/>
      <c r="BOJ595" s="37"/>
      <c r="BOK595" s="37"/>
      <c r="BOL595" s="37"/>
      <c r="BOM595" s="37"/>
      <c r="BON595" s="37"/>
      <c r="BOO595" s="37"/>
      <c r="BOP595" s="37"/>
      <c r="BOQ595" s="37"/>
      <c r="BOR595" s="37"/>
      <c r="BOS595" s="37"/>
      <c r="BOT595" s="37"/>
      <c r="BOU595" s="37"/>
      <c r="BOV595" s="37"/>
      <c r="BOW595" s="37"/>
      <c r="BOX595" s="37"/>
      <c r="BOY595" s="37"/>
      <c r="BOZ595" s="37"/>
      <c r="BPA595" s="37"/>
      <c r="BPB595" s="37"/>
      <c r="BPC595" s="37"/>
      <c r="BPD595" s="37"/>
      <c r="BPE595" s="37"/>
      <c r="BPF595" s="37"/>
      <c r="BPG595" s="37"/>
      <c r="BPH595" s="37"/>
      <c r="BPI595" s="37"/>
      <c r="BPJ595" s="37"/>
      <c r="BPK595" s="37"/>
      <c r="BPL595" s="37"/>
      <c r="BPM595" s="37"/>
      <c r="BPN595" s="37"/>
      <c r="BPO595" s="37"/>
      <c r="BPP595" s="37"/>
      <c r="BPQ595" s="37"/>
      <c r="BPR595" s="37"/>
      <c r="BPS595" s="37"/>
      <c r="BPT595" s="37"/>
      <c r="BPU595" s="37"/>
      <c r="BPV595" s="37"/>
      <c r="BPW595" s="37"/>
      <c r="BPX595" s="37"/>
      <c r="BPY595" s="37"/>
      <c r="BPZ595" s="37"/>
      <c r="BQA595" s="37"/>
      <c r="BQB595" s="37"/>
      <c r="BQC595" s="37"/>
      <c r="BQD595" s="37"/>
      <c r="BQE595" s="37"/>
      <c r="BQF595" s="37"/>
      <c r="BQG595" s="37"/>
      <c r="BQH595" s="37"/>
      <c r="BQI595" s="37"/>
      <c r="BQJ595" s="37"/>
      <c r="BQK595" s="37"/>
      <c r="BQL595" s="37"/>
      <c r="BQM595" s="37"/>
      <c r="BQN595" s="37"/>
      <c r="BQO595" s="37"/>
      <c r="BQP595" s="37"/>
      <c r="BQQ595" s="37"/>
      <c r="BQR595" s="37"/>
      <c r="BQS595" s="37"/>
      <c r="BQT595" s="37"/>
      <c r="BQU595" s="37"/>
      <c r="BQV595" s="37"/>
      <c r="BQW595" s="37"/>
      <c r="BQX595" s="37"/>
      <c r="BQY595" s="37"/>
      <c r="BQZ595" s="37"/>
      <c r="BRA595" s="37"/>
      <c r="BRB595" s="37"/>
      <c r="BRC595" s="37"/>
      <c r="BRD595" s="37"/>
      <c r="BRE595" s="37"/>
      <c r="BRF595" s="37"/>
      <c r="BRG595" s="37"/>
      <c r="BRH595" s="37"/>
      <c r="BRI595" s="37"/>
      <c r="BRJ595" s="37"/>
      <c r="BRK595" s="37"/>
      <c r="BRL595" s="37"/>
      <c r="BRM595" s="37"/>
      <c r="BRN595" s="37"/>
      <c r="BRO595" s="37"/>
      <c r="BRP595" s="37"/>
      <c r="BRQ595" s="37"/>
      <c r="BRR595" s="37"/>
      <c r="BRS595" s="37"/>
      <c r="BRT595" s="37"/>
      <c r="BRU595" s="37"/>
      <c r="BRV595" s="37"/>
      <c r="BRW595" s="37"/>
      <c r="BRX595" s="37"/>
      <c r="BRY595" s="37"/>
      <c r="BRZ595" s="37"/>
      <c r="BSA595" s="37"/>
      <c r="BSB595" s="37"/>
      <c r="BSC595" s="37"/>
      <c r="BSD595" s="37"/>
      <c r="BSE595" s="37"/>
      <c r="BSF595" s="37"/>
      <c r="BSG595" s="37"/>
      <c r="BSH595" s="37"/>
      <c r="BSI595" s="37"/>
      <c r="BSJ595" s="37"/>
      <c r="BSK595" s="37"/>
      <c r="BSL595" s="37"/>
      <c r="BSM595" s="37"/>
      <c r="BSN595" s="37"/>
      <c r="BSO595" s="37"/>
      <c r="BSP595" s="37"/>
      <c r="BSQ595" s="37"/>
      <c r="BSR595" s="37"/>
      <c r="BSS595" s="37"/>
      <c r="BST595" s="37"/>
      <c r="BSU595" s="37"/>
      <c r="BSV595" s="37"/>
      <c r="BSW595" s="37"/>
      <c r="BSX595" s="37"/>
      <c r="BSY595" s="37"/>
      <c r="BSZ595" s="37"/>
      <c r="BTA595" s="37"/>
      <c r="BTB595" s="37"/>
      <c r="BTC595" s="37"/>
      <c r="BTD595" s="37"/>
      <c r="BTE595" s="37"/>
      <c r="BTF595" s="37"/>
      <c r="BTG595" s="37"/>
      <c r="BTH595" s="37"/>
      <c r="BTI595" s="37"/>
      <c r="BTJ595" s="37"/>
      <c r="BTK595" s="37"/>
      <c r="BTL595" s="37"/>
      <c r="BTM595" s="37"/>
      <c r="BTN595" s="37"/>
      <c r="BTO595" s="37"/>
      <c r="BTP595" s="37"/>
      <c r="BTQ595" s="37"/>
      <c r="BTR595" s="37"/>
      <c r="BTS595" s="37"/>
      <c r="BTT595" s="37"/>
      <c r="BTU595" s="37"/>
      <c r="BTV595" s="37"/>
      <c r="BTW595" s="37"/>
      <c r="BTX595" s="37"/>
      <c r="BTY595" s="37"/>
      <c r="BTZ595" s="37"/>
      <c r="BUA595" s="37"/>
      <c r="BUB595" s="37"/>
      <c r="BUC595" s="37"/>
      <c r="BUD595" s="37"/>
      <c r="BUE595" s="37"/>
      <c r="BUF595" s="37"/>
      <c r="BUG595" s="37"/>
      <c r="BUH595" s="37"/>
      <c r="BUI595" s="37"/>
      <c r="BUJ595" s="37"/>
      <c r="BUK595" s="37"/>
      <c r="BUL595" s="37"/>
      <c r="BUM595" s="37"/>
      <c r="BUN595" s="37"/>
      <c r="BUO595" s="37"/>
      <c r="BUP595" s="37"/>
      <c r="BUQ595" s="37"/>
      <c r="BUR595" s="37"/>
      <c r="BUS595" s="37"/>
      <c r="BUT595" s="37"/>
      <c r="BUU595" s="37"/>
      <c r="BUV595" s="37"/>
      <c r="BUW595" s="37"/>
      <c r="BUX595" s="37"/>
      <c r="BUY595" s="37"/>
      <c r="BUZ595" s="37"/>
      <c r="BVA595" s="37"/>
      <c r="BVB595" s="37"/>
      <c r="BVC595" s="37"/>
      <c r="BVD595" s="37"/>
      <c r="BVE595" s="37"/>
      <c r="BVF595" s="37"/>
      <c r="BVG595" s="37"/>
      <c r="BVH595" s="37"/>
      <c r="BVI595" s="37"/>
      <c r="BVJ595" s="37"/>
      <c r="BVK595" s="37"/>
      <c r="BVL595" s="37"/>
      <c r="BVM595" s="37"/>
      <c r="BVN595" s="37"/>
      <c r="BVO595" s="37"/>
      <c r="BVP595" s="37"/>
      <c r="BVQ595" s="37"/>
      <c r="BVR595" s="37"/>
      <c r="BVS595" s="37"/>
      <c r="BVT595" s="37"/>
      <c r="BVU595" s="37"/>
      <c r="BVV595" s="37"/>
      <c r="BVW595" s="37"/>
      <c r="BVX595" s="37"/>
      <c r="BVY595" s="37"/>
      <c r="BVZ595" s="37"/>
      <c r="BWA595" s="37"/>
      <c r="BWB595" s="37"/>
      <c r="BWC595" s="37"/>
      <c r="BWD595" s="37"/>
      <c r="BWE595" s="37"/>
      <c r="BWF595" s="37"/>
      <c r="BWG595" s="37"/>
      <c r="BWH595" s="37"/>
      <c r="BWI595" s="37"/>
      <c r="BWJ595" s="37"/>
      <c r="BWK595" s="37"/>
      <c r="BWL595" s="37"/>
      <c r="BWM595" s="37"/>
      <c r="BWN595" s="37"/>
      <c r="BWO595" s="37"/>
      <c r="BWP595" s="37"/>
      <c r="BWQ595" s="37"/>
      <c r="BWR595" s="37"/>
      <c r="BWS595" s="37"/>
      <c r="BWT595" s="37"/>
      <c r="BWU595" s="37"/>
      <c r="BWV595" s="37"/>
      <c r="BWW595" s="37"/>
      <c r="BWX595" s="37"/>
      <c r="BWY595" s="37"/>
      <c r="BWZ595" s="37"/>
      <c r="BXA595" s="37"/>
      <c r="BXB595" s="37"/>
      <c r="BXC595" s="37"/>
      <c r="BXD595" s="37"/>
      <c r="BXE595" s="37"/>
      <c r="BXF595" s="37"/>
      <c r="BXG595" s="37"/>
      <c r="BXH595" s="37"/>
      <c r="BXI595" s="37"/>
      <c r="BXJ595" s="37"/>
      <c r="BXK595" s="37"/>
      <c r="BXL595" s="37"/>
      <c r="BXM595" s="37"/>
      <c r="BXN595" s="37"/>
      <c r="BXO595" s="37"/>
      <c r="BXP595" s="37"/>
      <c r="BXQ595" s="37"/>
      <c r="BXR595" s="37"/>
      <c r="BXS595" s="37"/>
      <c r="BXT595" s="37"/>
      <c r="BXU595" s="37"/>
      <c r="BXV595" s="37"/>
      <c r="BXW595" s="37"/>
      <c r="BXX595" s="37"/>
      <c r="BXY595" s="37"/>
      <c r="BXZ595" s="37"/>
      <c r="BYA595" s="37"/>
      <c r="BYB595" s="37"/>
      <c r="BYC595" s="37"/>
      <c r="BYD595" s="37"/>
      <c r="BYE595" s="37"/>
      <c r="BYF595" s="37"/>
      <c r="BYG595" s="37"/>
      <c r="BYH595" s="37"/>
      <c r="BYI595" s="37"/>
      <c r="BYJ595" s="37"/>
      <c r="BYK595" s="37"/>
      <c r="BYL595" s="37"/>
      <c r="BYM595" s="37"/>
      <c r="BYN595" s="37"/>
      <c r="BYO595" s="37"/>
      <c r="BYP595" s="37"/>
      <c r="BYQ595" s="37"/>
      <c r="BYR595" s="37"/>
      <c r="BYS595" s="37"/>
      <c r="BYT595" s="37"/>
      <c r="BYU595" s="37"/>
      <c r="BYV595" s="37"/>
      <c r="BYW595" s="37"/>
      <c r="BYX595" s="37"/>
      <c r="BYY595" s="37"/>
      <c r="BYZ595" s="37"/>
      <c r="BZA595" s="37"/>
      <c r="BZB595" s="37"/>
      <c r="BZC595" s="37"/>
      <c r="BZD595" s="37"/>
      <c r="BZE595" s="37"/>
      <c r="BZF595" s="37"/>
      <c r="BZG595" s="37"/>
      <c r="BZH595" s="37"/>
      <c r="BZI595" s="37"/>
      <c r="BZJ595" s="37"/>
      <c r="BZK595" s="37"/>
      <c r="BZL595" s="37"/>
      <c r="BZM595" s="37"/>
      <c r="BZN595" s="37"/>
      <c r="BZO595" s="37"/>
      <c r="BZP595" s="37"/>
      <c r="BZQ595" s="37"/>
      <c r="BZR595" s="37"/>
      <c r="BZS595" s="37"/>
      <c r="BZT595" s="37"/>
      <c r="BZU595" s="37"/>
      <c r="BZV595" s="37"/>
      <c r="BZW595" s="37"/>
      <c r="BZX595" s="37"/>
      <c r="BZY595" s="37"/>
      <c r="BZZ595" s="37"/>
      <c r="CAA595" s="37"/>
      <c r="CAB595" s="37"/>
      <c r="CAC595" s="37"/>
      <c r="CAD595" s="37"/>
      <c r="CAE595" s="37"/>
      <c r="CAF595" s="37"/>
      <c r="CAG595" s="37"/>
      <c r="CAH595" s="37"/>
      <c r="CAI595" s="37"/>
      <c r="CAJ595" s="37"/>
      <c r="CAK595" s="37"/>
      <c r="CAL595" s="37"/>
      <c r="CAM595" s="37"/>
      <c r="CAN595" s="37"/>
      <c r="CAO595" s="37"/>
      <c r="CAP595" s="37"/>
      <c r="CAQ595" s="37"/>
      <c r="CAR595" s="37"/>
      <c r="CAS595" s="37"/>
      <c r="CAT595" s="37"/>
      <c r="CAU595" s="37"/>
      <c r="CAV595" s="37"/>
      <c r="CAW595" s="37"/>
      <c r="CAX595" s="37"/>
      <c r="CAY595" s="37"/>
      <c r="CAZ595" s="37"/>
      <c r="CBA595" s="37"/>
      <c r="CBB595" s="37"/>
      <c r="CBC595" s="37"/>
      <c r="CBD595" s="37"/>
      <c r="CBE595" s="37"/>
      <c r="CBF595" s="37"/>
      <c r="CBG595" s="37"/>
      <c r="CBH595" s="37"/>
      <c r="CBI595" s="37"/>
      <c r="CBJ595" s="37"/>
      <c r="CBK595" s="37"/>
      <c r="CBL595" s="37"/>
      <c r="CBM595" s="37"/>
      <c r="CBN595" s="37"/>
      <c r="CBO595" s="37"/>
      <c r="CBP595" s="37"/>
      <c r="CBQ595" s="37"/>
      <c r="CBR595" s="37"/>
      <c r="CBS595" s="37"/>
      <c r="CBT595" s="37"/>
      <c r="CBU595" s="37"/>
      <c r="CBV595" s="37"/>
      <c r="CBW595" s="37"/>
      <c r="CBX595" s="37"/>
      <c r="CBY595" s="37"/>
      <c r="CBZ595" s="37"/>
      <c r="CCA595" s="37"/>
      <c r="CCB595" s="37"/>
      <c r="CCC595" s="37"/>
      <c r="CCD595" s="37"/>
      <c r="CCE595" s="37"/>
      <c r="CCF595" s="37"/>
      <c r="CCG595" s="37"/>
      <c r="CCH595" s="37"/>
      <c r="CCI595" s="37"/>
      <c r="CCJ595" s="37"/>
      <c r="CCK595" s="37"/>
      <c r="CCL595" s="37"/>
      <c r="CCM595" s="37"/>
      <c r="CCN595" s="37"/>
      <c r="CCO595" s="37"/>
      <c r="CCP595" s="37"/>
      <c r="CCQ595" s="37"/>
      <c r="CCR595" s="37"/>
      <c r="CCS595" s="37"/>
      <c r="CCT595" s="37"/>
      <c r="CCU595" s="37"/>
      <c r="CCV595" s="37"/>
      <c r="CCW595" s="37"/>
      <c r="CCX595" s="37"/>
      <c r="CCY595" s="37"/>
      <c r="CCZ595" s="37"/>
      <c r="CDA595" s="37"/>
      <c r="CDB595" s="37"/>
      <c r="CDC595" s="37"/>
      <c r="CDD595" s="37"/>
      <c r="CDE595" s="37"/>
      <c r="CDF595" s="37"/>
      <c r="CDG595" s="37"/>
      <c r="CDH595" s="37"/>
      <c r="CDI595" s="37"/>
      <c r="CDJ595" s="37"/>
      <c r="CDK595" s="37"/>
      <c r="CDL595" s="37"/>
      <c r="CDM595" s="37"/>
      <c r="CDN595" s="37"/>
      <c r="CDO595" s="37"/>
      <c r="CDP595" s="37"/>
      <c r="CDQ595" s="37"/>
      <c r="CDR595" s="37"/>
      <c r="CDS595" s="37"/>
      <c r="CDT595" s="37"/>
      <c r="CDU595" s="37"/>
      <c r="CDV595" s="37"/>
      <c r="CDW595" s="37"/>
      <c r="CDX595" s="37"/>
      <c r="CDY595" s="37"/>
      <c r="CDZ595" s="37"/>
      <c r="CEA595" s="37"/>
      <c r="CEB595" s="37"/>
      <c r="CEC595" s="37"/>
      <c r="CED595" s="37"/>
      <c r="CEE595" s="37"/>
      <c r="CEF595" s="37"/>
      <c r="CEG595" s="37"/>
      <c r="CEH595" s="37"/>
      <c r="CEI595" s="37"/>
      <c r="CEJ595" s="37"/>
      <c r="CEK595" s="37"/>
      <c r="CEL595" s="37"/>
      <c r="CEM595" s="37"/>
      <c r="CEN595" s="37"/>
      <c r="CEO595" s="37"/>
      <c r="CEP595" s="37"/>
      <c r="CEQ595" s="37"/>
      <c r="CER595" s="37"/>
      <c r="CES595" s="37"/>
      <c r="CET595" s="37"/>
      <c r="CEU595" s="37"/>
      <c r="CEV595" s="37"/>
      <c r="CEW595" s="37"/>
      <c r="CEX595" s="37"/>
      <c r="CEY595" s="37"/>
      <c r="CEZ595" s="37"/>
    </row>
    <row r="596" spans="1:2184" s="163" customFormat="1" ht="15" customHeight="1">
      <c r="A596" s="984"/>
      <c r="B596" s="894"/>
      <c r="C596" s="973"/>
      <c r="D596" s="955"/>
      <c r="E596" s="973"/>
      <c r="F596" s="1003"/>
      <c r="G596" s="973"/>
      <c r="H596" s="960"/>
      <c r="I596" s="973"/>
      <c r="J596" s="973"/>
      <c r="K596" s="973"/>
      <c r="L596" s="963"/>
      <c r="M596" s="923"/>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c r="CT596" s="37"/>
      <c r="CU596" s="37"/>
      <c r="CV596" s="37"/>
      <c r="CW596" s="37"/>
      <c r="CX596" s="37"/>
      <c r="CY596" s="37"/>
      <c r="CZ596" s="37"/>
      <c r="DA596" s="37"/>
      <c r="DB596" s="37"/>
      <c r="DC596" s="37"/>
      <c r="DD596" s="37"/>
      <c r="DE596" s="37"/>
      <c r="DF596" s="37"/>
      <c r="DG596" s="37"/>
      <c r="DH596" s="37"/>
      <c r="DI596" s="37"/>
      <c r="DJ596" s="37"/>
      <c r="DK596" s="37"/>
      <c r="DL596" s="37"/>
      <c r="DM596" s="37"/>
      <c r="DN596" s="37"/>
      <c r="DO596" s="37"/>
      <c r="DP596" s="37"/>
      <c r="DQ596" s="37"/>
      <c r="DR596" s="37"/>
      <c r="DS596" s="37"/>
      <c r="DT596" s="37"/>
      <c r="DU596" s="37"/>
      <c r="DV596" s="37"/>
      <c r="DW596" s="37"/>
      <c r="DX596" s="37"/>
      <c r="DY596" s="37"/>
      <c r="DZ596" s="37"/>
      <c r="EA596" s="37"/>
      <c r="EB596" s="37"/>
      <c r="EC596" s="37"/>
      <c r="ED596" s="37"/>
      <c r="EE596" s="37"/>
      <c r="EF596" s="37"/>
      <c r="EG596" s="37"/>
      <c r="EH596" s="37"/>
      <c r="EI596" s="37"/>
      <c r="EJ596" s="37"/>
      <c r="EK596" s="37"/>
      <c r="EL596" s="37"/>
      <c r="EM596" s="37"/>
      <c r="EN596" s="37"/>
      <c r="EO596" s="37"/>
      <c r="EP596" s="37"/>
      <c r="EQ596" s="37"/>
      <c r="ER596" s="37"/>
      <c r="ES596" s="37"/>
      <c r="ET596" s="37"/>
      <c r="EU596" s="37"/>
      <c r="EV596" s="37"/>
      <c r="EW596" s="37"/>
      <c r="EX596" s="37"/>
      <c r="EY596" s="37"/>
      <c r="EZ596" s="37"/>
      <c r="FA596" s="37"/>
      <c r="FB596" s="37"/>
      <c r="FC596" s="37"/>
      <c r="FD596" s="37"/>
      <c r="FE596" s="37"/>
      <c r="FF596" s="37"/>
      <c r="FG596" s="37"/>
      <c r="FH596" s="37"/>
      <c r="FI596" s="37"/>
      <c r="FJ596" s="37"/>
      <c r="FK596" s="37"/>
      <c r="FL596" s="37"/>
      <c r="FM596" s="37"/>
      <c r="FN596" s="37"/>
      <c r="FO596" s="37"/>
      <c r="FP596" s="37"/>
      <c r="FQ596" s="37"/>
      <c r="FR596" s="37"/>
      <c r="FS596" s="37"/>
      <c r="FT596" s="37"/>
      <c r="FU596" s="37"/>
      <c r="FV596" s="37"/>
      <c r="FW596" s="37"/>
      <c r="FX596" s="37"/>
      <c r="FY596" s="37"/>
      <c r="FZ596" s="37"/>
      <c r="GA596" s="37"/>
      <c r="GB596" s="37"/>
      <c r="GC596" s="37"/>
      <c r="GD596" s="37"/>
      <c r="GE596" s="37"/>
      <c r="GF596" s="37"/>
      <c r="GG596" s="37"/>
      <c r="GH596" s="37"/>
      <c r="GI596" s="37"/>
      <c r="GJ596" s="37"/>
      <c r="GK596" s="37"/>
      <c r="GL596" s="37"/>
      <c r="GM596" s="37"/>
      <c r="GN596" s="37"/>
      <c r="GO596" s="37"/>
      <c r="GP596" s="37"/>
      <c r="GQ596" s="37"/>
      <c r="GR596" s="37"/>
      <c r="GS596" s="37"/>
      <c r="GT596" s="37"/>
      <c r="GU596" s="37"/>
      <c r="GV596" s="37"/>
      <c r="GW596" s="37"/>
      <c r="GX596" s="37"/>
      <c r="GY596" s="37"/>
      <c r="GZ596" s="37"/>
      <c r="HA596" s="37"/>
      <c r="HB596" s="37"/>
      <c r="HC596" s="37"/>
      <c r="HD596" s="37"/>
      <c r="HE596" s="37"/>
      <c r="HF596" s="37"/>
      <c r="HG596" s="37"/>
      <c r="HH596" s="37"/>
      <c r="HI596" s="37"/>
      <c r="HJ596" s="37"/>
      <c r="HK596" s="37"/>
      <c r="HL596" s="37"/>
      <c r="HM596" s="37"/>
      <c r="HN596" s="37"/>
      <c r="HO596" s="37"/>
      <c r="HP596" s="37"/>
      <c r="HQ596" s="37"/>
      <c r="HR596" s="37"/>
      <c r="HS596" s="37"/>
      <c r="HT596" s="37"/>
      <c r="HU596" s="37"/>
      <c r="HV596" s="37"/>
      <c r="HW596" s="37"/>
      <c r="HX596" s="37"/>
      <c r="HY596" s="37"/>
      <c r="HZ596" s="37"/>
      <c r="IA596" s="37"/>
      <c r="IB596" s="37"/>
      <c r="IC596" s="37"/>
      <c r="ID596" s="37"/>
      <c r="IE596" s="37"/>
      <c r="IF596" s="37"/>
      <c r="IG596" s="37"/>
      <c r="IH596" s="37"/>
      <c r="II596" s="37"/>
      <c r="IJ596" s="37"/>
      <c r="IK596" s="37"/>
      <c r="IL596" s="37"/>
      <c r="IM596" s="37"/>
      <c r="IN596" s="37"/>
      <c r="IO596" s="37"/>
      <c r="IP596" s="37"/>
      <c r="IQ596" s="37"/>
      <c r="IR596" s="37"/>
      <c r="IS596" s="37"/>
      <c r="IT596" s="37"/>
      <c r="IU596" s="37"/>
      <c r="IV596" s="37"/>
      <c r="IW596" s="37"/>
      <c r="IX596" s="37"/>
      <c r="IY596" s="37"/>
      <c r="IZ596" s="37"/>
      <c r="JA596" s="37"/>
      <c r="JB596" s="37"/>
      <c r="JC596" s="37"/>
      <c r="JD596" s="37"/>
      <c r="JE596" s="37"/>
      <c r="JF596" s="37"/>
      <c r="JG596" s="37"/>
      <c r="JH596" s="37"/>
      <c r="JI596" s="37"/>
      <c r="JJ596" s="37"/>
      <c r="JK596" s="37"/>
      <c r="JL596" s="37"/>
      <c r="JM596" s="37"/>
      <c r="JN596" s="37"/>
      <c r="JO596" s="37"/>
      <c r="JP596" s="37"/>
      <c r="JQ596" s="37"/>
      <c r="JR596" s="37"/>
      <c r="JS596" s="37"/>
      <c r="JT596" s="37"/>
      <c r="JU596" s="37"/>
      <c r="JV596" s="37"/>
      <c r="JW596" s="37"/>
      <c r="JX596" s="37"/>
      <c r="JY596" s="37"/>
      <c r="JZ596" s="37"/>
      <c r="KA596" s="37"/>
      <c r="KB596" s="37"/>
      <c r="KC596" s="37"/>
      <c r="KD596" s="37"/>
      <c r="KE596" s="37"/>
      <c r="KF596" s="37"/>
      <c r="KG596" s="37"/>
      <c r="KH596" s="37"/>
      <c r="KI596" s="37"/>
      <c r="KJ596" s="37"/>
      <c r="KK596" s="37"/>
      <c r="KL596" s="37"/>
      <c r="KM596" s="37"/>
      <c r="KN596" s="37"/>
      <c r="KO596" s="37"/>
      <c r="KP596" s="37"/>
      <c r="KQ596" s="37"/>
      <c r="KR596" s="37"/>
      <c r="KS596" s="37"/>
      <c r="KT596" s="37"/>
      <c r="KU596" s="37"/>
      <c r="KV596" s="37"/>
      <c r="KW596" s="37"/>
      <c r="KX596" s="37"/>
      <c r="KY596" s="37"/>
      <c r="KZ596" s="37"/>
      <c r="LA596" s="37"/>
      <c r="LB596" s="37"/>
      <c r="LC596" s="37"/>
      <c r="LD596" s="37"/>
      <c r="LE596" s="37"/>
      <c r="LF596" s="37"/>
      <c r="LG596" s="37"/>
      <c r="LH596" s="37"/>
      <c r="LI596" s="37"/>
      <c r="LJ596" s="37"/>
      <c r="LK596" s="37"/>
      <c r="LL596" s="37"/>
      <c r="LM596" s="37"/>
      <c r="LN596" s="37"/>
      <c r="LO596" s="37"/>
      <c r="LP596" s="37"/>
      <c r="LQ596" s="37"/>
      <c r="LR596" s="37"/>
      <c r="LS596" s="37"/>
      <c r="LT596" s="37"/>
      <c r="LU596" s="37"/>
      <c r="LV596" s="37"/>
      <c r="LW596" s="37"/>
      <c r="LX596" s="37"/>
      <c r="LY596" s="37"/>
      <c r="LZ596" s="37"/>
      <c r="MA596" s="37"/>
      <c r="MB596" s="37"/>
      <c r="MC596" s="37"/>
      <c r="MD596" s="37"/>
      <c r="ME596" s="37"/>
      <c r="MF596" s="37"/>
      <c r="MG596" s="37"/>
      <c r="MH596" s="37"/>
      <c r="MI596" s="37"/>
      <c r="MJ596" s="37"/>
      <c r="MK596" s="37"/>
      <c r="ML596" s="37"/>
      <c r="MM596" s="37"/>
      <c r="MN596" s="37"/>
      <c r="MO596" s="37"/>
      <c r="MP596" s="37"/>
      <c r="MQ596" s="37"/>
      <c r="MR596" s="37"/>
      <c r="MS596" s="37"/>
      <c r="MT596" s="37"/>
      <c r="MU596" s="37"/>
      <c r="MV596" s="37"/>
      <c r="MW596" s="37"/>
      <c r="MX596" s="37"/>
      <c r="MY596" s="37"/>
      <c r="MZ596" s="37"/>
      <c r="NA596" s="37"/>
      <c r="NB596" s="37"/>
      <c r="NC596" s="37"/>
      <c r="ND596" s="37"/>
      <c r="NE596" s="37"/>
      <c r="NF596" s="37"/>
      <c r="NG596" s="37"/>
      <c r="NH596" s="37"/>
      <c r="NI596" s="37"/>
      <c r="NJ596" s="37"/>
      <c r="NK596" s="37"/>
      <c r="NL596" s="37"/>
      <c r="NM596" s="37"/>
      <c r="NN596" s="37"/>
      <c r="NO596" s="37"/>
      <c r="NP596" s="37"/>
      <c r="NQ596" s="37"/>
      <c r="NR596" s="37"/>
      <c r="NS596" s="37"/>
      <c r="NT596" s="37"/>
      <c r="NU596" s="37"/>
      <c r="NV596" s="37"/>
      <c r="NW596" s="37"/>
      <c r="NX596" s="37"/>
      <c r="NY596" s="37"/>
      <c r="NZ596" s="37"/>
      <c r="OA596" s="37"/>
      <c r="OB596" s="37"/>
      <c r="OC596" s="37"/>
      <c r="OD596" s="37"/>
      <c r="OE596" s="37"/>
      <c r="OF596" s="37"/>
      <c r="OG596" s="37"/>
      <c r="OH596" s="37"/>
      <c r="OI596" s="37"/>
      <c r="OJ596" s="37"/>
      <c r="OK596" s="37"/>
      <c r="OL596" s="37"/>
      <c r="OM596" s="37"/>
      <c r="ON596" s="37"/>
      <c r="OO596" s="37"/>
      <c r="OP596" s="37"/>
      <c r="OQ596" s="37"/>
      <c r="OR596" s="37"/>
      <c r="OS596" s="37"/>
      <c r="OT596" s="37"/>
      <c r="OU596" s="37"/>
      <c r="OV596" s="37"/>
      <c r="OW596" s="37"/>
      <c r="OX596" s="37"/>
      <c r="OY596" s="37"/>
      <c r="OZ596" s="37"/>
      <c r="PA596" s="37"/>
      <c r="PB596" s="37"/>
      <c r="PC596" s="37"/>
      <c r="PD596" s="37"/>
      <c r="PE596" s="37"/>
      <c r="PF596" s="37"/>
      <c r="PG596" s="37"/>
      <c r="PH596" s="37"/>
      <c r="PI596" s="37"/>
      <c r="PJ596" s="37"/>
      <c r="PK596" s="37"/>
      <c r="PL596" s="37"/>
      <c r="PM596" s="37"/>
      <c r="PN596" s="37"/>
      <c r="PO596" s="37"/>
      <c r="PP596" s="37"/>
      <c r="PQ596" s="37"/>
      <c r="PR596" s="37"/>
      <c r="PS596" s="37"/>
      <c r="PT596" s="37"/>
      <c r="PU596" s="37"/>
      <c r="PV596" s="37"/>
      <c r="PW596" s="37"/>
      <c r="PX596" s="37"/>
      <c r="PY596" s="37"/>
      <c r="PZ596" s="37"/>
      <c r="QA596" s="37"/>
      <c r="QB596" s="37"/>
      <c r="QC596" s="37"/>
      <c r="QD596" s="37"/>
      <c r="QE596" s="37"/>
      <c r="QF596" s="37"/>
      <c r="QG596" s="37"/>
      <c r="QH596" s="37"/>
      <c r="QI596" s="37"/>
      <c r="QJ596" s="37"/>
      <c r="QK596" s="37"/>
      <c r="QL596" s="37"/>
      <c r="QM596" s="37"/>
      <c r="QN596" s="37"/>
      <c r="QO596" s="37"/>
      <c r="QP596" s="37"/>
      <c r="QQ596" s="37"/>
      <c r="QR596" s="37"/>
      <c r="QS596" s="37"/>
      <c r="QT596" s="37"/>
      <c r="QU596" s="37"/>
      <c r="QV596" s="37"/>
      <c r="QW596" s="37"/>
      <c r="QX596" s="37"/>
      <c r="QY596" s="37"/>
      <c r="QZ596" s="37"/>
      <c r="RA596" s="37"/>
      <c r="RB596" s="37"/>
      <c r="RC596" s="37"/>
      <c r="RD596" s="37"/>
      <c r="RE596" s="37"/>
      <c r="RF596" s="37"/>
      <c r="RG596" s="37"/>
      <c r="RH596" s="37"/>
      <c r="RI596" s="37"/>
      <c r="RJ596" s="37"/>
      <c r="RK596" s="37"/>
      <c r="RL596" s="37"/>
      <c r="RM596" s="37"/>
      <c r="RN596" s="37"/>
      <c r="RO596" s="37"/>
      <c r="RP596" s="37"/>
      <c r="RQ596" s="37"/>
      <c r="RR596" s="37"/>
      <c r="RS596" s="37"/>
      <c r="RT596" s="37"/>
      <c r="RU596" s="37"/>
      <c r="RV596" s="37"/>
      <c r="RW596" s="37"/>
      <c r="RX596" s="37"/>
      <c r="RY596" s="37"/>
      <c r="RZ596" s="37"/>
      <c r="SA596" s="37"/>
      <c r="SB596" s="37"/>
      <c r="SC596" s="37"/>
      <c r="SD596" s="37"/>
      <c r="SE596" s="37"/>
      <c r="SF596" s="37"/>
      <c r="SG596" s="37"/>
      <c r="SH596" s="37"/>
      <c r="SI596" s="37"/>
      <c r="SJ596" s="37"/>
      <c r="SK596" s="37"/>
      <c r="SL596" s="37"/>
      <c r="SM596" s="37"/>
      <c r="SN596" s="37"/>
      <c r="SO596" s="37"/>
      <c r="SP596" s="37"/>
      <c r="SQ596" s="37"/>
      <c r="SR596" s="37"/>
      <c r="SS596" s="37"/>
      <c r="ST596" s="37"/>
      <c r="SU596" s="37"/>
      <c r="SV596" s="37"/>
      <c r="SW596" s="37"/>
      <c r="SX596" s="37"/>
      <c r="SY596" s="37"/>
      <c r="SZ596" s="37"/>
      <c r="TA596" s="37"/>
      <c r="TB596" s="37"/>
      <c r="TC596" s="37"/>
      <c r="TD596" s="37"/>
      <c r="TE596" s="37"/>
      <c r="TF596" s="37"/>
      <c r="TG596" s="37"/>
      <c r="TH596" s="37"/>
      <c r="TI596" s="37"/>
      <c r="TJ596" s="37"/>
      <c r="TK596" s="37"/>
      <c r="TL596" s="37"/>
      <c r="TM596" s="37"/>
      <c r="TN596" s="37"/>
      <c r="TO596" s="37"/>
      <c r="TP596" s="37"/>
      <c r="TQ596" s="37"/>
      <c r="TR596" s="37"/>
      <c r="TS596" s="37"/>
      <c r="TT596" s="37"/>
      <c r="TU596" s="37"/>
      <c r="TV596" s="37"/>
      <c r="TW596" s="37"/>
      <c r="TX596" s="37"/>
      <c r="TY596" s="37"/>
      <c r="TZ596" s="37"/>
      <c r="UA596" s="37"/>
      <c r="UB596" s="37"/>
      <c r="UC596" s="37"/>
      <c r="UD596" s="37"/>
      <c r="UE596" s="37"/>
      <c r="UF596" s="37"/>
      <c r="UG596" s="37"/>
      <c r="UH596" s="37"/>
      <c r="UI596" s="37"/>
      <c r="UJ596" s="37"/>
      <c r="UK596" s="37"/>
      <c r="UL596" s="37"/>
      <c r="UM596" s="37"/>
      <c r="UN596" s="37"/>
      <c r="UO596" s="37"/>
      <c r="UP596" s="37"/>
      <c r="UQ596" s="37"/>
      <c r="UR596" s="37"/>
      <c r="US596" s="37"/>
      <c r="UT596" s="37"/>
      <c r="UU596" s="37"/>
      <c r="UV596" s="37"/>
      <c r="UW596" s="37"/>
      <c r="UX596" s="37"/>
      <c r="UY596" s="37"/>
      <c r="UZ596" s="37"/>
      <c r="VA596" s="37"/>
      <c r="VB596" s="37"/>
      <c r="VC596" s="37"/>
      <c r="VD596" s="37"/>
      <c r="VE596" s="37"/>
      <c r="VF596" s="37"/>
      <c r="VG596" s="37"/>
      <c r="VH596" s="37"/>
      <c r="VI596" s="37"/>
      <c r="VJ596" s="37"/>
      <c r="VK596" s="37"/>
      <c r="VL596" s="37"/>
      <c r="VM596" s="37"/>
      <c r="VN596" s="37"/>
      <c r="VO596" s="37"/>
      <c r="VP596" s="37"/>
      <c r="VQ596" s="37"/>
      <c r="VR596" s="37"/>
      <c r="VS596" s="37"/>
      <c r="VT596" s="37"/>
      <c r="VU596" s="37"/>
      <c r="VV596" s="37"/>
      <c r="VW596" s="37"/>
      <c r="VX596" s="37"/>
      <c r="VY596" s="37"/>
      <c r="VZ596" s="37"/>
      <c r="WA596" s="37"/>
      <c r="WB596" s="37"/>
      <c r="WC596" s="37"/>
      <c r="WD596" s="37"/>
      <c r="WE596" s="37"/>
      <c r="WF596" s="37"/>
      <c r="WG596" s="37"/>
      <c r="WH596" s="37"/>
      <c r="WI596" s="37"/>
      <c r="WJ596" s="37"/>
      <c r="WK596" s="37"/>
      <c r="WL596" s="37"/>
      <c r="WM596" s="37"/>
      <c r="WN596" s="37"/>
      <c r="WO596" s="37"/>
      <c r="WP596" s="37"/>
      <c r="WQ596" s="37"/>
      <c r="WR596" s="37"/>
      <c r="WS596" s="37"/>
      <c r="WT596" s="37"/>
      <c r="WU596" s="37"/>
      <c r="WV596" s="37"/>
      <c r="WW596" s="37"/>
      <c r="WX596" s="37"/>
      <c r="WY596" s="37"/>
      <c r="WZ596" s="37"/>
      <c r="XA596" s="37"/>
      <c r="XB596" s="37"/>
      <c r="XC596" s="37"/>
      <c r="XD596" s="37"/>
      <c r="XE596" s="37"/>
      <c r="XF596" s="37"/>
      <c r="XG596" s="37"/>
      <c r="XH596" s="37"/>
      <c r="XI596" s="37"/>
      <c r="XJ596" s="37"/>
      <c r="XK596" s="37"/>
      <c r="XL596" s="37"/>
      <c r="XM596" s="37"/>
      <c r="XN596" s="37"/>
      <c r="XO596" s="37"/>
      <c r="XP596" s="37"/>
      <c r="XQ596" s="37"/>
      <c r="XR596" s="37"/>
      <c r="XS596" s="37"/>
      <c r="XT596" s="37"/>
      <c r="XU596" s="37"/>
      <c r="XV596" s="37"/>
      <c r="XW596" s="37"/>
      <c r="XX596" s="37"/>
      <c r="XY596" s="37"/>
      <c r="XZ596" s="37"/>
      <c r="YA596" s="37"/>
      <c r="YB596" s="37"/>
      <c r="YC596" s="37"/>
      <c r="YD596" s="37"/>
      <c r="YE596" s="37"/>
      <c r="YF596" s="37"/>
      <c r="YG596" s="37"/>
      <c r="YH596" s="37"/>
      <c r="YI596" s="37"/>
      <c r="YJ596" s="37"/>
      <c r="YK596" s="37"/>
      <c r="YL596" s="37"/>
      <c r="YM596" s="37"/>
      <c r="YN596" s="37"/>
      <c r="YO596" s="37"/>
      <c r="YP596" s="37"/>
      <c r="YQ596" s="37"/>
      <c r="YR596" s="37"/>
      <c r="YS596" s="37"/>
      <c r="YT596" s="37"/>
      <c r="YU596" s="37"/>
      <c r="YV596" s="37"/>
      <c r="YW596" s="37"/>
      <c r="YX596" s="37"/>
      <c r="YY596" s="37"/>
      <c r="YZ596" s="37"/>
      <c r="ZA596" s="37"/>
      <c r="ZB596" s="37"/>
      <c r="ZC596" s="37"/>
      <c r="ZD596" s="37"/>
      <c r="ZE596" s="37"/>
      <c r="ZF596" s="37"/>
      <c r="ZG596" s="37"/>
      <c r="ZH596" s="37"/>
      <c r="ZI596" s="37"/>
      <c r="ZJ596" s="37"/>
      <c r="ZK596" s="37"/>
      <c r="ZL596" s="37"/>
      <c r="ZM596" s="37"/>
      <c r="ZN596" s="37"/>
      <c r="ZO596" s="37"/>
      <c r="ZP596" s="37"/>
      <c r="ZQ596" s="37"/>
      <c r="ZR596" s="37"/>
      <c r="ZS596" s="37"/>
      <c r="ZT596" s="37"/>
      <c r="ZU596" s="37"/>
      <c r="ZV596" s="37"/>
      <c r="ZW596" s="37"/>
      <c r="ZX596" s="37"/>
      <c r="ZY596" s="37"/>
      <c r="ZZ596" s="37"/>
      <c r="AAA596" s="37"/>
      <c r="AAB596" s="37"/>
      <c r="AAC596" s="37"/>
      <c r="AAD596" s="37"/>
      <c r="AAE596" s="37"/>
      <c r="AAF596" s="37"/>
      <c r="AAG596" s="37"/>
      <c r="AAH596" s="37"/>
      <c r="AAI596" s="37"/>
      <c r="AAJ596" s="37"/>
      <c r="AAK596" s="37"/>
      <c r="AAL596" s="37"/>
      <c r="AAM596" s="37"/>
      <c r="AAN596" s="37"/>
      <c r="AAO596" s="37"/>
      <c r="AAP596" s="37"/>
      <c r="AAQ596" s="37"/>
      <c r="AAR596" s="37"/>
      <c r="AAS596" s="37"/>
      <c r="AAT596" s="37"/>
      <c r="AAU596" s="37"/>
      <c r="AAV596" s="37"/>
      <c r="AAW596" s="37"/>
      <c r="AAX596" s="37"/>
      <c r="AAY596" s="37"/>
      <c r="AAZ596" s="37"/>
      <c r="ABA596" s="37"/>
      <c r="ABB596" s="37"/>
      <c r="ABC596" s="37"/>
      <c r="ABD596" s="37"/>
      <c r="ABE596" s="37"/>
      <c r="ABF596" s="37"/>
      <c r="ABG596" s="37"/>
      <c r="ABH596" s="37"/>
      <c r="ABI596" s="37"/>
      <c r="ABJ596" s="37"/>
      <c r="ABK596" s="37"/>
      <c r="ABL596" s="37"/>
      <c r="ABM596" s="37"/>
      <c r="ABN596" s="37"/>
      <c r="ABO596" s="37"/>
      <c r="ABP596" s="37"/>
      <c r="ABQ596" s="37"/>
      <c r="ABR596" s="37"/>
      <c r="ABS596" s="37"/>
      <c r="ABT596" s="37"/>
      <c r="ABU596" s="37"/>
      <c r="ABV596" s="37"/>
      <c r="ABW596" s="37"/>
      <c r="ABX596" s="37"/>
      <c r="ABY596" s="37"/>
      <c r="ABZ596" s="37"/>
      <c r="ACA596" s="37"/>
      <c r="ACB596" s="37"/>
      <c r="ACC596" s="37"/>
      <c r="ACD596" s="37"/>
      <c r="ACE596" s="37"/>
      <c r="ACF596" s="37"/>
      <c r="ACG596" s="37"/>
      <c r="ACH596" s="37"/>
      <c r="ACI596" s="37"/>
      <c r="ACJ596" s="37"/>
      <c r="ACK596" s="37"/>
      <c r="ACL596" s="37"/>
      <c r="ACM596" s="37"/>
      <c r="ACN596" s="37"/>
      <c r="ACO596" s="37"/>
      <c r="ACP596" s="37"/>
      <c r="ACQ596" s="37"/>
      <c r="ACR596" s="37"/>
      <c r="ACS596" s="37"/>
      <c r="ACT596" s="37"/>
      <c r="ACU596" s="37"/>
      <c r="ACV596" s="37"/>
      <c r="ACW596" s="37"/>
      <c r="ACX596" s="37"/>
      <c r="ACY596" s="37"/>
      <c r="ACZ596" s="37"/>
      <c r="ADA596" s="37"/>
      <c r="ADB596" s="37"/>
      <c r="ADC596" s="37"/>
      <c r="ADD596" s="37"/>
      <c r="ADE596" s="37"/>
      <c r="ADF596" s="37"/>
      <c r="ADG596" s="37"/>
      <c r="ADH596" s="37"/>
      <c r="ADI596" s="37"/>
      <c r="ADJ596" s="37"/>
      <c r="ADK596" s="37"/>
      <c r="ADL596" s="37"/>
      <c r="ADM596" s="37"/>
      <c r="ADN596" s="37"/>
      <c r="ADO596" s="37"/>
      <c r="ADP596" s="37"/>
      <c r="ADQ596" s="37"/>
      <c r="ADR596" s="37"/>
      <c r="ADS596" s="37"/>
      <c r="ADT596" s="37"/>
      <c r="ADU596" s="37"/>
      <c r="ADV596" s="37"/>
      <c r="ADW596" s="37"/>
      <c r="ADX596" s="37"/>
      <c r="ADY596" s="37"/>
      <c r="ADZ596" s="37"/>
      <c r="AEA596" s="37"/>
      <c r="AEB596" s="37"/>
      <c r="AEC596" s="37"/>
      <c r="AED596" s="37"/>
      <c r="AEE596" s="37"/>
      <c r="AEF596" s="37"/>
      <c r="AEG596" s="37"/>
      <c r="AEH596" s="37"/>
      <c r="AEI596" s="37"/>
      <c r="AEJ596" s="37"/>
      <c r="AEK596" s="37"/>
      <c r="AEL596" s="37"/>
      <c r="AEM596" s="37"/>
      <c r="AEN596" s="37"/>
      <c r="AEO596" s="37"/>
      <c r="AEP596" s="37"/>
      <c r="AEQ596" s="37"/>
      <c r="AER596" s="37"/>
      <c r="AES596" s="37"/>
      <c r="AET596" s="37"/>
      <c r="AEU596" s="37"/>
      <c r="AEV596" s="37"/>
      <c r="AEW596" s="37"/>
      <c r="AEX596" s="37"/>
      <c r="AEY596" s="37"/>
      <c r="AEZ596" s="37"/>
      <c r="AFA596" s="37"/>
      <c r="AFB596" s="37"/>
      <c r="AFC596" s="37"/>
      <c r="AFD596" s="37"/>
      <c r="AFE596" s="37"/>
      <c r="AFF596" s="37"/>
      <c r="AFG596" s="37"/>
      <c r="AFH596" s="37"/>
      <c r="AFI596" s="37"/>
      <c r="AFJ596" s="37"/>
      <c r="AFK596" s="37"/>
      <c r="AFL596" s="37"/>
      <c r="AFM596" s="37"/>
      <c r="AFN596" s="37"/>
      <c r="AFO596" s="37"/>
      <c r="AFP596" s="37"/>
      <c r="AFQ596" s="37"/>
      <c r="AFR596" s="37"/>
      <c r="AFS596" s="37"/>
      <c r="AFT596" s="37"/>
      <c r="AFU596" s="37"/>
      <c r="AFV596" s="37"/>
      <c r="AFW596" s="37"/>
      <c r="AFX596" s="37"/>
      <c r="AFY596" s="37"/>
      <c r="AFZ596" s="37"/>
      <c r="AGA596" s="37"/>
      <c r="AGB596" s="37"/>
      <c r="AGC596" s="37"/>
      <c r="AGD596" s="37"/>
      <c r="AGE596" s="37"/>
      <c r="AGF596" s="37"/>
      <c r="AGG596" s="37"/>
      <c r="AGH596" s="37"/>
      <c r="AGI596" s="37"/>
      <c r="AGJ596" s="37"/>
      <c r="AGK596" s="37"/>
      <c r="AGL596" s="37"/>
      <c r="AGM596" s="37"/>
      <c r="AGN596" s="37"/>
      <c r="AGO596" s="37"/>
      <c r="AGP596" s="37"/>
      <c r="AGQ596" s="37"/>
      <c r="AGR596" s="37"/>
      <c r="AGS596" s="37"/>
      <c r="AGT596" s="37"/>
      <c r="AGU596" s="37"/>
      <c r="AGV596" s="37"/>
      <c r="AGW596" s="37"/>
      <c r="AGX596" s="37"/>
      <c r="AGY596" s="37"/>
      <c r="AGZ596" s="37"/>
      <c r="AHA596" s="37"/>
      <c r="AHB596" s="37"/>
      <c r="AHC596" s="37"/>
      <c r="AHD596" s="37"/>
      <c r="AHE596" s="37"/>
      <c r="AHF596" s="37"/>
      <c r="AHG596" s="37"/>
      <c r="AHH596" s="37"/>
      <c r="AHI596" s="37"/>
      <c r="AHJ596" s="37"/>
      <c r="AHK596" s="37"/>
      <c r="AHL596" s="37"/>
      <c r="AHM596" s="37"/>
      <c r="AHN596" s="37"/>
      <c r="AHO596" s="37"/>
      <c r="AHP596" s="37"/>
      <c r="AHQ596" s="37"/>
      <c r="AHR596" s="37"/>
      <c r="AHS596" s="37"/>
      <c r="AHT596" s="37"/>
      <c r="AHU596" s="37"/>
      <c r="AHV596" s="37"/>
      <c r="AHW596" s="37"/>
      <c r="AHX596" s="37"/>
      <c r="AHY596" s="37"/>
      <c r="AHZ596" s="37"/>
      <c r="AIA596" s="37"/>
      <c r="AIB596" s="37"/>
      <c r="AIC596" s="37"/>
      <c r="AID596" s="37"/>
      <c r="AIE596" s="37"/>
      <c r="AIF596" s="37"/>
      <c r="AIG596" s="37"/>
      <c r="AIH596" s="37"/>
      <c r="AII596" s="37"/>
      <c r="AIJ596" s="37"/>
      <c r="AIK596" s="37"/>
      <c r="AIL596" s="37"/>
      <c r="AIM596" s="37"/>
      <c r="AIN596" s="37"/>
      <c r="AIO596" s="37"/>
      <c r="AIP596" s="37"/>
      <c r="AIQ596" s="37"/>
      <c r="AIR596" s="37"/>
      <c r="AIS596" s="37"/>
      <c r="AIT596" s="37"/>
      <c r="AIU596" s="37"/>
      <c r="AIV596" s="37"/>
      <c r="AIW596" s="37"/>
      <c r="AIX596" s="37"/>
      <c r="AIY596" s="37"/>
      <c r="AIZ596" s="37"/>
      <c r="AJA596" s="37"/>
      <c r="AJB596" s="37"/>
      <c r="AJC596" s="37"/>
      <c r="AJD596" s="37"/>
      <c r="AJE596" s="37"/>
      <c r="AJF596" s="37"/>
      <c r="AJG596" s="37"/>
      <c r="AJH596" s="37"/>
      <c r="AJI596" s="37"/>
      <c r="AJJ596" s="37"/>
      <c r="AJK596" s="37"/>
      <c r="AJL596" s="37"/>
      <c r="AJM596" s="37"/>
      <c r="AJN596" s="37"/>
      <c r="AJO596" s="37"/>
      <c r="AJP596" s="37"/>
      <c r="AJQ596" s="37"/>
      <c r="AJR596" s="37"/>
      <c r="AJS596" s="37"/>
      <c r="AJT596" s="37"/>
      <c r="AJU596" s="37"/>
      <c r="AJV596" s="37"/>
      <c r="AJW596" s="37"/>
      <c r="AJX596" s="37"/>
      <c r="AJY596" s="37"/>
      <c r="AJZ596" s="37"/>
      <c r="AKA596" s="37"/>
      <c r="AKB596" s="37"/>
      <c r="AKC596" s="37"/>
      <c r="AKD596" s="37"/>
      <c r="AKE596" s="37"/>
      <c r="AKF596" s="37"/>
      <c r="AKG596" s="37"/>
      <c r="AKH596" s="37"/>
      <c r="AKI596" s="37"/>
      <c r="AKJ596" s="37"/>
      <c r="AKK596" s="37"/>
      <c r="AKL596" s="37"/>
      <c r="AKM596" s="37"/>
      <c r="AKN596" s="37"/>
      <c r="AKO596" s="37"/>
      <c r="AKP596" s="37"/>
      <c r="AKQ596" s="37"/>
      <c r="AKR596" s="37"/>
      <c r="AKS596" s="37"/>
      <c r="AKT596" s="37"/>
      <c r="AKU596" s="37"/>
      <c r="AKV596" s="37"/>
      <c r="AKW596" s="37"/>
      <c r="AKX596" s="37"/>
      <c r="AKY596" s="37"/>
      <c r="AKZ596" s="37"/>
      <c r="ALA596" s="37"/>
      <c r="ALB596" s="37"/>
      <c r="ALC596" s="37"/>
      <c r="ALD596" s="37"/>
      <c r="ALE596" s="37"/>
      <c r="ALF596" s="37"/>
      <c r="ALG596" s="37"/>
      <c r="ALH596" s="37"/>
      <c r="ALI596" s="37"/>
      <c r="ALJ596" s="37"/>
      <c r="ALK596" s="37"/>
      <c r="ALL596" s="37"/>
      <c r="ALM596" s="37"/>
      <c r="ALN596" s="37"/>
      <c r="ALO596" s="37"/>
      <c r="ALP596" s="37"/>
      <c r="ALQ596" s="37"/>
      <c r="ALR596" s="37"/>
      <c r="ALS596" s="37"/>
      <c r="ALT596" s="37"/>
      <c r="ALU596" s="37"/>
      <c r="ALV596" s="37"/>
      <c r="ALW596" s="37"/>
      <c r="ALX596" s="37"/>
      <c r="ALY596" s="37"/>
      <c r="ALZ596" s="37"/>
      <c r="AMA596" s="37"/>
      <c r="AMB596" s="37"/>
      <c r="AMC596" s="37"/>
      <c r="AMD596" s="37"/>
      <c r="AME596" s="37"/>
      <c r="AMF596" s="37"/>
      <c r="AMG596" s="37"/>
      <c r="AMH596" s="37"/>
      <c r="AMI596" s="37"/>
      <c r="AMJ596" s="37"/>
      <c r="AMK596" s="37"/>
      <c r="AML596" s="37"/>
      <c r="AMM596" s="37"/>
      <c r="AMN596" s="37"/>
      <c r="AMO596" s="37"/>
      <c r="AMP596" s="37"/>
      <c r="AMQ596" s="37"/>
      <c r="AMR596" s="37"/>
      <c r="AMS596" s="37"/>
      <c r="AMT596" s="37"/>
      <c r="AMU596" s="37"/>
      <c r="AMV596" s="37"/>
      <c r="AMW596" s="37"/>
      <c r="AMX596" s="37"/>
      <c r="AMY596" s="37"/>
      <c r="AMZ596" s="37"/>
      <c r="ANA596" s="37"/>
      <c r="ANB596" s="37"/>
      <c r="ANC596" s="37"/>
      <c r="AND596" s="37"/>
      <c r="ANE596" s="37"/>
      <c r="ANF596" s="37"/>
      <c r="ANG596" s="37"/>
      <c r="ANH596" s="37"/>
      <c r="ANI596" s="37"/>
      <c r="ANJ596" s="37"/>
      <c r="ANK596" s="37"/>
      <c r="ANL596" s="37"/>
      <c r="ANM596" s="37"/>
      <c r="ANN596" s="37"/>
      <c r="ANO596" s="37"/>
      <c r="ANP596" s="37"/>
      <c r="ANQ596" s="37"/>
      <c r="ANR596" s="37"/>
      <c r="ANS596" s="37"/>
      <c r="ANT596" s="37"/>
      <c r="ANU596" s="37"/>
      <c r="ANV596" s="37"/>
      <c r="ANW596" s="37"/>
      <c r="ANX596" s="37"/>
      <c r="ANY596" s="37"/>
      <c r="ANZ596" s="37"/>
      <c r="AOA596" s="37"/>
      <c r="AOB596" s="37"/>
      <c r="AOC596" s="37"/>
      <c r="AOD596" s="37"/>
      <c r="AOE596" s="37"/>
      <c r="AOF596" s="37"/>
      <c r="AOG596" s="37"/>
      <c r="AOH596" s="37"/>
      <c r="AOI596" s="37"/>
      <c r="AOJ596" s="37"/>
      <c r="AOK596" s="37"/>
      <c r="AOL596" s="37"/>
      <c r="AOM596" s="37"/>
      <c r="AON596" s="37"/>
      <c r="AOO596" s="37"/>
      <c r="AOP596" s="37"/>
      <c r="AOQ596" s="37"/>
      <c r="AOR596" s="37"/>
      <c r="AOS596" s="37"/>
      <c r="AOT596" s="37"/>
      <c r="AOU596" s="37"/>
      <c r="AOV596" s="37"/>
      <c r="AOW596" s="37"/>
      <c r="AOX596" s="37"/>
      <c r="AOY596" s="37"/>
      <c r="AOZ596" s="37"/>
      <c r="APA596" s="37"/>
      <c r="APB596" s="37"/>
      <c r="APC596" s="37"/>
      <c r="APD596" s="37"/>
      <c r="APE596" s="37"/>
      <c r="APF596" s="37"/>
      <c r="APG596" s="37"/>
      <c r="APH596" s="37"/>
      <c r="API596" s="37"/>
      <c r="APJ596" s="37"/>
      <c r="APK596" s="37"/>
      <c r="APL596" s="37"/>
      <c r="APM596" s="37"/>
      <c r="APN596" s="37"/>
      <c r="APO596" s="37"/>
      <c r="APP596" s="37"/>
      <c r="APQ596" s="37"/>
      <c r="APR596" s="37"/>
      <c r="APS596" s="37"/>
      <c r="APT596" s="37"/>
      <c r="APU596" s="37"/>
      <c r="APV596" s="37"/>
      <c r="APW596" s="37"/>
      <c r="APX596" s="37"/>
      <c r="APY596" s="37"/>
      <c r="APZ596" s="37"/>
      <c r="AQA596" s="37"/>
      <c r="AQB596" s="37"/>
      <c r="AQC596" s="37"/>
      <c r="AQD596" s="37"/>
      <c r="AQE596" s="37"/>
      <c r="AQF596" s="37"/>
      <c r="AQG596" s="37"/>
      <c r="AQH596" s="37"/>
      <c r="AQI596" s="37"/>
      <c r="AQJ596" s="37"/>
      <c r="AQK596" s="37"/>
      <c r="AQL596" s="37"/>
      <c r="AQM596" s="37"/>
      <c r="AQN596" s="37"/>
      <c r="AQO596" s="37"/>
      <c r="AQP596" s="37"/>
      <c r="AQQ596" s="37"/>
      <c r="AQR596" s="37"/>
      <c r="AQS596" s="37"/>
      <c r="AQT596" s="37"/>
      <c r="AQU596" s="37"/>
      <c r="AQV596" s="37"/>
      <c r="AQW596" s="37"/>
      <c r="AQX596" s="37"/>
      <c r="AQY596" s="37"/>
      <c r="AQZ596" s="37"/>
      <c r="ARA596" s="37"/>
      <c r="ARB596" s="37"/>
      <c r="ARC596" s="37"/>
      <c r="ARD596" s="37"/>
      <c r="ARE596" s="37"/>
      <c r="ARF596" s="37"/>
      <c r="ARG596" s="37"/>
      <c r="ARH596" s="37"/>
      <c r="ARI596" s="37"/>
      <c r="ARJ596" s="37"/>
      <c r="ARK596" s="37"/>
      <c r="ARL596" s="37"/>
      <c r="ARM596" s="37"/>
      <c r="ARN596" s="37"/>
      <c r="ARO596" s="37"/>
      <c r="ARP596" s="37"/>
      <c r="ARQ596" s="37"/>
      <c r="ARR596" s="37"/>
      <c r="ARS596" s="37"/>
      <c r="ART596" s="37"/>
      <c r="ARU596" s="37"/>
      <c r="ARV596" s="37"/>
      <c r="ARW596" s="37"/>
      <c r="ARX596" s="37"/>
      <c r="ARY596" s="37"/>
      <c r="ARZ596" s="37"/>
      <c r="ASA596" s="37"/>
      <c r="ASB596" s="37"/>
      <c r="ASC596" s="37"/>
      <c r="ASD596" s="37"/>
      <c r="ASE596" s="37"/>
      <c r="ASF596" s="37"/>
      <c r="ASG596" s="37"/>
      <c r="ASH596" s="37"/>
      <c r="ASI596" s="37"/>
      <c r="ASJ596" s="37"/>
      <c r="ASK596" s="37"/>
      <c r="ASL596" s="37"/>
      <c r="ASM596" s="37"/>
      <c r="ASN596" s="37"/>
      <c r="ASO596" s="37"/>
      <c r="ASP596" s="37"/>
      <c r="ASQ596" s="37"/>
      <c r="ASR596" s="37"/>
      <c r="ASS596" s="37"/>
      <c r="AST596" s="37"/>
      <c r="ASU596" s="37"/>
      <c r="ASV596" s="37"/>
      <c r="ASW596" s="37"/>
      <c r="ASX596" s="37"/>
      <c r="ASY596" s="37"/>
      <c r="ASZ596" s="37"/>
      <c r="ATA596" s="37"/>
      <c r="ATB596" s="37"/>
      <c r="ATC596" s="37"/>
      <c r="ATD596" s="37"/>
      <c r="ATE596" s="37"/>
      <c r="ATF596" s="37"/>
      <c r="ATG596" s="37"/>
      <c r="ATH596" s="37"/>
      <c r="ATI596" s="37"/>
      <c r="ATJ596" s="37"/>
      <c r="ATK596" s="37"/>
      <c r="ATL596" s="37"/>
      <c r="ATM596" s="37"/>
      <c r="ATN596" s="37"/>
      <c r="ATO596" s="37"/>
      <c r="ATP596" s="37"/>
      <c r="ATQ596" s="37"/>
      <c r="ATR596" s="37"/>
      <c r="ATS596" s="37"/>
      <c r="ATT596" s="37"/>
      <c r="ATU596" s="37"/>
      <c r="ATV596" s="37"/>
      <c r="ATW596" s="37"/>
      <c r="ATX596" s="37"/>
      <c r="ATY596" s="37"/>
      <c r="ATZ596" s="37"/>
      <c r="AUA596" s="37"/>
      <c r="AUB596" s="37"/>
      <c r="AUC596" s="37"/>
      <c r="AUD596" s="37"/>
      <c r="AUE596" s="37"/>
      <c r="AUF596" s="37"/>
      <c r="AUG596" s="37"/>
      <c r="AUH596" s="37"/>
      <c r="AUI596" s="37"/>
      <c r="AUJ596" s="37"/>
      <c r="AUK596" s="37"/>
      <c r="AUL596" s="37"/>
      <c r="AUM596" s="37"/>
      <c r="AUN596" s="37"/>
      <c r="AUO596" s="37"/>
      <c r="AUP596" s="37"/>
      <c r="AUQ596" s="37"/>
      <c r="AUR596" s="37"/>
      <c r="AUS596" s="37"/>
      <c r="AUT596" s="37"/>
      <c r="AUU596" s="37"/>
      <c r="AUV596" s="37"/>
      <c r="AUW596" s="37"/>
      <c r="AUX596" s="37"/>
      <c r="AUY596" s="37"/>
      <c r="AUZ596" s="37"/>
      <c r="AVA596" s="37"/>
      <c r="AVB596" s="37"/>
      <c r="AVC596" s="37"/>
      <c r="AVD596" s="37"/>
      <c r="AVE596" s="37"/>
      <c r="AVF596" s="37"/>
      <c r="AVG596" s="37"/>
      <c r="AVH596" s="37"/>
      <c r="AVI596" s="37"/>
      <c r="AVJ596" s="37"/>
      <c r="AVK596" s="37"/>
      <c r="AVL596" s="37"/>
      <c r="AVM596" s="37"/>
      <c r="AVN596" s="37"/>
      <c r="AVO596" s="37"/>
      <c r="AVP596" s="37"/>
      <c r="AVQ596" s="37"/>
      <c r="AVR596" s="37"/>
      <c r="AVS596" s="37"/>
      <c r="AVT596" s="37"/>
      <c r="AVU596" s="37"/>
      <c r="AVV596" s="37"/>
      <c r="AVW596" s="37"/>
      <c r="AVX596" s="37"/>
      <c r="AVY596" s="37"/>
      <c r="AVZ596" s="37"/>
      <c r="AWA596" s="37"/>
      <c r="AWB596" s="37"/>
      <c r="AWC596" s="37"/>
      <c r="AWD596" s="37"/>
      <c r="AWE596" s="37"/>
      <c r="AWF596" s="37"/>
      <c r="AWG596" s="37"/>
      <c r="AWH596" s="37"/>
      <c r="AWI596" s="37"/>
      <c r="AWJ596" s="37"/>
      <c r="AWK596" s="37"/>
      <c r="AWL596" s="37"/>
      <c r="AWM596" s="37"/>
      <c r="AWN596" s="37"/>
      <c r="AWO596" s="37"/>
      <c r="AWP596" s="37"/>
      <c r="AWQ596" s="37"/>
      <c r="AWR596" s="37"/>
      <c r="AWS596" s="37"/>
      <c r="AWT596" s="37"/>
      <c r="AWU596" s="37"/>
      <c r="AWV596" s="37"/>
      <c r="AWW596" s="37"/>
      <c r="AWX596" s="37"/>
      <c r="AWY596" s="37"/>
      <c r="AWZ596" s="37"/>
      <c r="AXA596" s="37"/>
      <c r="AXB596" s="37"/>
      <c r="AXC596" s="37"/>
      <c r="AXD596" s="37"/>
      <c r="AXE596" s="37"/>
      <c r="AXF596" s="37"/>
      <c r="AXG596" s="37"/>
      <c r="AXH596" s="37"/>
      <c r="AXI596" s="37"/>
      <c r="AXJ596" s="37"/>
      <c r="AXK596" s="37"/>
      <c r="AXL596" s="37"/>
      <c r="AXM596" s="37"/>
      <c r="AXN596" s="37"/>
      <c r="AXO596" s="37"/>
      <c r="AXP596" s="37"/>
      <c r="AXQ596" s="37"/>
      <c r="AXR596" s="37"/>
      <c r="AXS596" s="37"/>
      <c r="AXT596" s="37"/>
      <c r="AXU596" s="37"/>
      <c r="AXV596" s="37"/>
      <c r="AXW596" s="37"/>
      <c r="AXX596" s="37"/>
      <c r="AXY596" s="37"/>
      <c r="AXZ596" s="37"/>
      <c r="AYA596" s="37"/>
      <c r="AYB596" s="37"/>
      <c r="AYC596" s="37"/>
      <c r="AYD596" s="37"/>
      <c r="AYE596" s="37"/>
      <c r="AYF596" s="37"/>
      <c r="AYG596" s="37"/>
      <c r="AYH596" s="37"/>
      <c r="AYI596" s="37"/>
      <c r="AYJ596" s="37"/>
      <c r="AYK596" s="37"/>
      <c r="AYL596" s="37"/>
      <c r="AYM596" s="37"/>
      <c r="AYN596" s="37"/>
      <c r="AYO596" s="37"/>
      <c r="AYP596" s="37"/>
      <c r="AYQ596" s="37"/>
      <c r="AYR596" s="37"/>
      <c r="AYS596" s="37"/>
      <c r="AYT596" s="37"/>
      <c r="AYU596" s="37"/>
      <c r="AYV596" s="37"/>
      <c r="AYW596" s="37"/>
      <c r="AYX596" s="37"/>
      <c r="AYY596" s="37"/>
      <c r="AYZ596" s="37"/>
      <c r="AZA596" s="37"/>
      <c r="AZB596" s="37"/>
      <c r="AZC596" s="37"/>
      <c r="AZD596" s="37"/>
      <c r="AZE596" s="37"/>
      <c r="AZF596" s="37"/>
      <c r="AZG596" s="37"/>
      <c r="AZH596" s="37"/>
      <c r="AZI596" s="37"/>
      <c r="AZJ596" s="37"/>
      <c r="AZK596" s="37"/>
      <c r="AZL596" s="37"/>
      <c r="AZM596" s="37"/>
      <c r="AZN596" s="37"/>
      <c r="AZO596" s="37"/>
      <c r="AZP596" s="37"/>
      <c r="AZQ596" s="37"/>
      <c r="AZR596" s="37"/>
      <c r="AZS596" s="37"/>
      <c r="AZT596" s="37"/>
      <c r="AZU596" s="37"/>
      <c r="AZV596" s="37"/>
      <c r="AZW596" s="37"/>
      <c r="AZX596" s="37"/>
      <c r="AZY596" s="37"/>
      <c r="AZZ596" s="37"/>
      <c r="BAA596" s="37"/>
      <c r="BAB596" s="37"/>
      <c r="BAC596" s="37"/>
      <c r="BAD596" s="37"/>
      <c r="BAE596" s="37"/>
      <c r="BAF596" s="37"/>
      <c r="BAG596" s="37"/>
      <c r="BAH596" s="37"/>
      <c r="BAI596" s="37"/>
      <c r="BAJ596" s="37"/>
      <c r="BAK596" s="37"/>
      <c r="BAL596" s="37"/>
      <c r="BAM596" s="37"/>
      <c r="BAN596" s="37"/>
      <c r="BAO596" s="37"/>
      <c r="BAP596" s="37"/>
      <c r="BAQ596" s="37"/>
      <c r="BAR596" s="37"/>
      <c r="BAS596" s="37"/>
      <c r="BAT596" s="37"/>
      <c r="BAU596" s="37"/>
      <c r="BAV596" s="37"/>
      <c r="BAW596" s="37"/>
      <c r="BAX596" s="37"/>
      <c r="BAY596" s="37"/>
      <c r="BAZ596" s="37"/>
      <c r="BBA596" s="37"/>
      <c r="BBB596" s="37"/>
      <c r="BBC596" s="37"/>
      <c r="BBD596" s="37"/>
      <c r="BBE596" s="37"/>
      <c r="BBF596" s="37"/>
      <c r="BBG596" s="37"/>
      <c r="BBH596" s="37"/>
      <c r="BBI596" s="37"/>
      <c r="BBJ596" s="37"/>
      <c r="BBK596" s="37"/>
      <c r="BBL596" s="37"/>
      <c r="BBM596" s="37"/>
      <c r="BBN596" s="37"/>
      <c r="BBO596" s="37"/>
      <c r="BBP596" s="37"/>
      <c r="BBQ596" s="37"/>
      <c r="BBR596" s="37"/>
      <c r="BBS596" s="37"/>
      <c r="BBT596" s="37"/>
      <c r="BBU596" s="37"/>
      <c r="BBV596" s="37"/>
      <c r="BBW596" s="37"/>
      <c r="BBX596" s="37"/>
      <c r="BBY596" s="37"/>
      <c r="BBZ596" s="37"/>
      <c r="BCA596" s="37"/>
      <c r="BCB596" s="37"/>
      <c r="BCC596" s="37"/>
      <c r="BCD596" s="37"/>
      <c r="BCE596" s="37"/>
      <c r="BCF596" s="37"/>
      <c r="BCG596" s="37"/>
      <c r="BCH596" s="37"/>
      <c r="BCI596" s="37"/>
      <c r="BCJ596" s="37"/>
      <c r="BCK596" s="37"/>
      <c r="BCL596" s="37"/>
      <c r="BCM596" s="37"/>
      <c r="BCN596" s="37"/>
      <c r="BCO596" s="37"/>
      <c r="BCP596" s="37"/>
      <c r="BCQ596" s="37"/>
      <c r="BCR596" s="37"/>
      <c r="BCS596" s="37"/>
      <c r="BCT596" s="37"/>
      <c r="BCU596" s="37"/>
      <c r="BCV596" s="37"/>
      <c r="BCW596" s="37"/>
      <c r="BCX596" s="37"/>
      <c r="BCY596" s="37"/>
      <c r="BCZ596" s="37"/>
      <c r="BDA596" s="37"/>
      <c r="BDB596" s="37"/>
      <c r="BDC596" s="37"/>
      <c r="BDD596" s="37"/>
      <c r="BDE596" s="37"/>
      <c r="BDF596" s="37"/>
      <c r="BDG596" s="37"/>
      <c r="BDH596" s="37"/>
      <c r="BDI596" s="37"/>
      <c r="BDJ596" s="37"/>
      <c r="BDK596" s="37"/>
      <c r="BDL596" s="37"/>
      <c r="BDM596" s="37"/>
      <c r="BDN596" s="37"/>
      <c r="BDO596" s="37"/>
      <c r="BDP596" s="37"/>
      <c r="BDQ596" s="37"/>
      <c r="BDR596" s="37"/>
      <c r="BDS596" s="37"/>
      <c r="BDT596" s="37"/>
      <c r="BDU596" s="37"/>
      <c r="BDV596" s="37"/>
      <c r="BDW596" s="37"/>
      <c r="BDX596" s="37"/>
      <c r="BDY596" s="37"/>
      <c r="BDZ596" s="37"/>
      <c r="BEA596" s="37"/>
      <c r="BEB596" s="37"/>
      <c r="BEC596" s="37"/>
      <c r="BED596" s="37"/>
      <c r="BEE596" s="37"/>
      <c r="BEF596" s="37"/>
      <c r="BEG596" s="37"/>
      <c r="BEH596" s="37"/>
      <c r="BEI596" s="37"/>
      <c r="BEJ596" s="37"/>
      <c r="BEK596" s="37"/>
      <c r="BEL596" s="37"/>
      <c r="BEM596" s="37"/>
      <c r="BEN596" s="37"/>
      <c r="BEO596" s="37"/>
      <c r="BEP596" s="37"/>
      <c r="BEQ596" s="37"/>
      <c r="BER596" s="37"/>
      <c r="BES596" s="37"/>
      <c r="BET596" s="37"/>
      <c r="BEU596" s="37"/>
      <c r="BEV596" s="37"/>
      <c r="BEW596" s="37"/>
      <c r="BEX596" s="37"/>
      <c r="BEY596" s="37"/>
      <c r="BEZ596" s="37"/>
      <c r="BFA596" s="37"/>
      <c r="BFB596" s="37"/>
      <c r="BFC596" s="37"/>
      <c r="BFD596" s="37"/>
      <c r="BFE596" s="37"/>
      <c r="BFF596" s="37"/>
      <c r="BFG596" s="37"/>
      <c r="BFH596" s="37"/>
      <c r="BFI596" s="37"/>
      <c r="BFJ596" s="37"/>
      <c r="BFK596" s="37"/>
      <c r="BFL596" s="37"/>
      <c r="BFM596" s="37"/>
      <c r="BFN596" s="37"/>
      <c r="BFO596" s="37"/>
      <c r="BFP596" s="37"/>
      <c r="BFQ596" s="37"/>
      <c r="BFR596" s="37"/>
      <c r="BFS596" s="37"/>
      <c r="BFT596" s="37"/>
      <c r="BFU596" s="37"/>
      <c r="BFV596" s="37"/>
      <c r="BFW596" s="37"/>
      <c r="BFX596" s="37"/>
      <c r="BFY596" s="37"/>
      <c r="BFZ596" s="37"/>
      <c r="BGA596" s="37"/>
      <c r="BGB596" s="37"/>
      <c r="BGC596" s="37"/>
      <c r="BGD596" s="37"/>
      <c r="BGE596" s="37"/>
      <c r="BGF596" s="37"/>
      <c r="BGG596" s="37"/>
      <c r="BGH596" s="37"/>
      <c r="BGI596" s="37"/>
      <c r="BGJ596" s="37"/>
      <c r="BGK596" s="37"/>
      <c r="BGL596" s="37"/>
      <c r="BGM596" s="37"/>
      <c r="BGN596" s="37"/>
      <c r="BGO596" s="37"/>
      <c r="BGP596" s="37"/>
      <c r="BGQ596" s="37"/>
      <c r="BGR596" s="37"/>
      <c r="BGS596" s="37"/>
      <c r="BGT596" s="37"/>
      <c r="BGU596" s="37"/>
      <c r="BGV596" s="37"/>
      <c r="BGW596" s="37"/>
      <c r="BGX596" s="37"/>
      <c r="BGY596" s="37"/>
      <c r="BGZ596" s="37"/>
      <c r="BHA596" s="37"/>
      <c r="BHB596" s="37"/>
      <c r="BHC596" s="37"/>
      <c r="BHD596" s="37"/>
      <c r="BHE596" s="37"/>
      <c r="BHF596" s="37"/>
      <c r="BHG596" s="37"/>
      <c r="BHH596" s="37"/>
      <c r="BHI596" s="37"/>
      <c r="BHJ596" s="37"/>
      <c r="BHK596" s="37"/>
      <c r="BHL596" s="37"/>
      <c r="BHM596" s="37"/>
      <c r="BHN596" s="37"/>
      <c r="BHO596" s="37"/>
      <c r="BHP596" s="37"/>
      <c r="BHQ596" s="37"/>
      <c r="BHR596" s="37"/>
      <c r="BHS596" s="37"/>
      <c r="BHT596" s="37"/>
      <c r="BHU596" s="37"/>
      <c r="BHV596" s="37"/>
      <c r="BHW596" s="37"/>
      <c r="BHX596" s="37"/>
      <c r="BHY596" s="37"/>
      <c r="BHZ596" s="37"/>
      <c r="BIA596" s="37"/>
      <c r="BIB596" s="37"/>
      <c r="BIC596" s="37"/>
      <c r="BID596" s="37"/>
      <c r="BIE596" s="37"/>
      <c r="BIF596" s="37"/>
      <c r="BIG596" s="37"/>
      <c r="BIH596" s="37"/>
      <c r="BII596" s="37"/>
      <c r="BIJ596" s="37"/>
      <c r="BIK596" s="37"/>
      <c r="BIL596" s="37"/>
      <c r="BIM596" s="37"/>
      <c r="BIN596" s="37"/>
      <c r="BIO596" s="37"/>
      <c r="BIP596" s="37"/>
      <c r="BIQ596" s="37"/>
      <c r="BIR596" s="37"/>
      <c r="BIS596" s="37"/>
      <c r="BIT596" s="37"/>
      <c r="BIU596" s="37"/>
      <c r="BIV596" s="37"/>
      <c r="BIW596" s="37"/>
      <c r="BIX596" s="37"/>
      <c r="BIY596" s="37"/>
      <c r="BIZ596" s="37"/>
      <c r="BJA596" s="37"/>
      <c r="BJB596" s="37"/>
      <c r="BJC596" s="37"/>
      <c r="BJD596" s="37"/>
      <c r="BJE596" s="37"/>
      <c r="BJF596" s="37"/>
      <c r="BJG596" s="37"/>
      <c r="BJH596" s="37"/>
      <c r="BJI596" s="37"/>
      <c r="BJJ596" s="37"/>
      <c r="BJK596" s="37"/>
      <c r="BJL596" s="37"/>
      <c r="BJM596" s="37"/>
      <c r="BJN596" s="37"/>
      <c r="BJO596" s="37"/>
      <c r="BJP596" s="37"/>
      <c r="BJQ596" s="37"/>
      <c r="BJR596" s="37"/>
      <c r="BJS596" s="37"/>
      <c r="BJT596" s="37"/>
      <c r="BJU596" s="37"/>
      <c r="BJV596" s="37"/>
      <c r="BJW596" s="37"/>
      <c r="BJX596" s="37"/>
      <c r="BJY596" s="37"/>
      <c r="BJZ596" s="37"/>
      <c r="BKA596" s="37"/>
      <c r="BKB596" s="37"/>
      <c r="BKC596" s="37"/>
      <c r="BKD596" s="37"/>
      <c r="BKE596" s="37"/>
      <c r="BKF596" s="37"/>
      <c r="BKG596" s="37"/>
      <c r="BKH596" s="37"/>
      <c r="BKI596" s="37"/>
      <c r="BKJ596" s="37"/>
      <c r="BKK596" s="37"/>
      <c r="BKL596" s="37"/>
      <c r="BKM596" s="37"/>
      <c r="BKN596" s="37"/>
      <c r="BKO596" s="37"/>
      <c r="BKP596" s="37"/>
      <c r="BKQ596" s="37"/>
      <c r="BKR596" s="37"/>
      <c r="BKS596" s="37"/>
      <c r="BKT596" s="37"/>
      <c r="BKU596" s="37"/>
      <c r="BKV596" s="37"/>
      <c r="BKW596" s="37"/>
      <c r="BKX596" s="37"/>
      <c r="BKY596" s="37"/>
      <c r="BKZ596" s="37"/>
      <c r="BLA596" s="37"/>
      <c r="BLB596" s="37"/>
      <c r="BLC596" s="37"/>
      <c r="BLD596" s="37"/>
      <c r="BLE596" s="37"/>
      <c r="BLF596" s="37"/>
      <c r="BLG596" s="37"/>
      <c r="BLH596" s="37"/>
      <c r="BLI596" s="37"/>
      <c r="BLJ596" s="37"/>
      <c r="BLK596" s="37"/>
      <c r="BLL596" s="37"/>
      <c r="BLM596" s="37"/>
      <c r="BLN596" s="37"/>
      <c r="BLO596" s="37"/>
      <c r="BLP596" s="37"/>
      <c r="BLQ596" s="37"/>
      <c r="BLR596" s="37"/>
      <c r="BLS596" s="37"/>
      <c r="BLT596" s="37"/>
      <c r="BLU596" s="37"/>
      <c r="BLV596" s="37"/>
      <c r="BLW596" s="37"/>
      <c r="BLX596" s="37"/>
      <c r="BLY596" s="37"/>
      <c r="BLZ596" s="37"/>
      <c r="BMA596" s="37"/>
      <c r="BMB596" s="37"/>
      <c r="BMC596" s="37"/>
      <c r="BMD596" s="37"/>
      <c r="BME596" s="37"/>
      <c r="BMF596" s="37"/>
      <c r="BMG596" s="37"/>
      <c r="BMH596" s="37"/>
      <c r="BMI596" s="37"/>
      <c r="BMJ596" s="37"/>
      <c r="BMK596" s="37"/>
      <c r="BML596" s="37"/>
      <c r="BMM596" s="37"/>
      <c r="BMN596" s="37"/>
      <c r="BMO596" s="37"/>
      <c r="BMP596" s="37"/>
      <c r="BMQ596" s="37"/>
      <c r="BMR596" s="37"/>
      <c r="BMS596" s="37"/>
      <c r="BMT596" s="37"/>
      <c r="BMU596" s="37"/>
      <c r="BMV596" s="37"/>
      <c r="BMW596" s="37"/>
      <c r="BMX596" s="37"/>
      <c r="BMY596" s="37"/>
      <c r="BMZ596" s="37"/>
      <c r="BNA596" s="37"/>
      <c r="BNB596" s="37"/>
      <c r="BNC596" s="37"/>
      <c r="BND596" s="37"/>
      <c r="BNE596" s="37"/>
      <c r="BNF596" s="37"/>
      <c r="BNG596" s="37"/>
      <c r="BNH596" s="37"/>
      <c r="BNI596" s="37"/>
      <c r="BNJ596" s="37"/>
      <c r="BNK596" s="37"/>
      <c r="BNL596" s="37"/>
      <c r="BNM596" s="37"/>
      <c r="BNN596" s="37"/>
      <c r="BNO596" s="37"/>
      <c r="BNP596" s="37"/>
      <c r="BNQ596" s="37"/>
      <c r="BNR596" s="37"/>
      <c r="BNS596" s="37"/>
      <c r="BNT596" s="37"/>
      <c r="BNU596" s="37"/>
      <c r="BNV596" s="37"/>
      <c r="BNW596" s="37"/>
      <c r="BNX596" s="37"/>
      <c r="BNY596" s="37"/>
      <c r="BNZ596" s="37"/>
      <c r="BOA596" s="37"/>
      <c r="BOB596" s="37"/>
      <c r="BOC596" s="37"/>
      <c r="BOD596" s="37"/>
      <c r="BOE596" s="37"/>
      <c r="BOF596" s="37"/>
      <c r="BOG596" s="37"/>
      <c r="BOH596" s="37"/>
      <c r="BOI596" s="37"/>
      <c r="BOJ596" s="37"/>
      <c r="BOK596" s="37"/>
      <c r="BOL596" s="37"/>
      <c r="BOM596" s="37"/>
      <c r="BON596" s="37"/>
      <c r="BOO596" s="37"/>
      <c r="BOP596" s="37"/>
      <c r="BOQ596" s="37"/>
      <c r="BOR596" s="37"/>
      <c r="BOS596" s="37"/>
      <c r="BOT596" s="37"/>
      <c r="BOU596" s="37"/>
      <c r="BOV596" s="37"/>
      <c r="BOW596" s="37"/>
      <c r="BOX596" s="37"/>
      <c r="BOY596" s="37"/>
      <c r="BOZ596" s="37"/>
      <c r="BPA596" s="37"/>
      <c r="BPB596" s="37"/>
      <c r="BPC596" s="37"/>
      <c r="BPD596" s="37"/>
      <c r="BPE596" s="37"/>
      <c r="BPF596" s="37"/>
      <c r="BPG596" s="37"/>
      <c r="BPH596" s="37"/>
      <c r="BPI596" s="37"/>
      <c r="BPJ596" s="37"/>
      <c r="BPK596" s="37"/>
      <c r="BPL596" s="37"/>
      <c r="BPM596" s="37"/>
      <c r="BPN596" s="37"/>
      <c r="BPO596" s="37"/>
      <c r="BPP596" s="37"/>
      <c r="BPQ596" s="37"/>
      <c r="BPR596" s="37"/>
      <c r="BPS596" s="37"/>
      <c r="BPT596" s="37"/>
      <c r="BPU596" s="37"/>
      <c r="BPV596" s="37"/>
      <c r="BPW596" s="37"/>
      <c r="BPX596" s="37"/>
      <c r="BPY596" s="37"/>
      <c r="BPZ596" s="37"/>
      <c r="BQA596" s="37"/>
      <c r="BQB596" s="37"/>
      <c r="BQC596" s="37"/>
      <c r="BQD596" s="37"/>
      <c r="BQE596" s="37"/>
      <c r="BQF596" s="37"/>
      <c r="BQG596" s="37"/>
      <c r="BQH596" s="37"/>
      <c r="BQI596" s="37"/>
      <c r="BQJ596" s="37"/>
      <c r="BQK596" s="37"/>
      <c r="BQL596" s="37"/>
      <c r="BQM596" s="37"/>
      <c r="BQN596" s="37"/>
      <c r="BQO596" s="37"/>
      <c r="BQP596" s="37"/>
      <c r="BQQ596" s="37"/>
      <c r="BQR596" s="37"/>
      <c r="BQS596" s="37"/>
      <c r="BQT596" s="37"/>
      <c r="BQU596" s="37"/>
      <c r="BQV596" s="37"/>
      <c r="BQW596" s="37"/>
      <c r="BQX596" s="37"/>
      <c r="BQY596" s="37"/>
      <c r="BQZ596" s="37"/>
      <c r="BRA596" s="37"/>
      <c r="BRB596" s="37"/>
      <c r="BRC596" s="37"/>
      <c r="BRD596" s="37"/>
      <c r="BRE596" s="37"/>
      <c r="BRF596" s="37"/>
      <c r="BRG596" s="37"/>
      <c r="BRH596" s="37"/>
      <c r="BRI596" s="37"/>
      <c r="BRJ596" s="37"/>
      <c r="BRK596" s="37"/>
      <c r="BRL596" s="37"/>
      <c r="BRM596" s="37"/>
      <c r="BRN596" s="37"/>
      <c r="BRO596" s="37"/>
      <c r="BRP596" s="37"/>
      <c r="BRQ596" s="37"/>
      <c r="BRR596" s="37"/>
      <c r="BRS596" s="37"/>
      <c r="BRT596" s="37"/>
      <c r="BRU596" s="37"/>
      <c r="BRV596" s="37"/>
      <c r="BRW596" s="37"/>
      <c r="BRX596" s="37"/>
      <c r="BRY596" s="37"/>
      <c r="BRZ596" s="37"/>
      <c r="BSA596" s="37"/>
      <c r="BSB596" s="37"/>
      <c r="BSC596" s="37"/>
      <c r="BSD596" s="37"/>
      <c r="BSE596" s="37"/>
      <c r="BSF596" s="37"/>
      <c r="BSG596" s="37"/>
      <c r="BSH596" s="37"/>
      <c r="BSI596" s="37"/>
      <c r="BSJ596" s="37"/>
      <c r="BSK596" s="37"/>
      <c r="BSL596" s="37"/>
      <c r="BSM596" s="37"/>
      <c r="BSN596" s="37"/>
      <c r="BSO596" s="37"/>
      <c r="BSP596" s="37"/>
      <c r="BSQ596" s="37"/>
      <c r="BSR596" s="37"/>
      <c r="BSS596" s="37"/>
      <c r="BST596" s="37"/>
      <c r="BSU596" s="37"/>
      <c r="BSV596" s="37"/>
      <c r="BSW596" s="37"/>
      <c r="BSX596" s="37"/>
      <c r="BSY596" s="37"/>
      <c r="BSZ596" s="37"/>
      <c r="BTA596" s="37"/>
      <c r="BTB596" s="37"/>
      <c r="BTC596" s="37"/>
      <c r="BTD596" s="37"/>
      <c r="BTE596" s="37"/>
      <c r="BTF596" s="37"/>
      <c r="BTG596" s="37"/>
      <c r="BTH596" s="37"/>
      <c r="BTI596" s="37"/>
      <c r="BTJ596" s="37"/>
      <c r="BTK596" s="37"/>
      <c r="BTL596" s="37"/>
      <c r="BTM596" s="37"/>
      <c r="BTN596" s="37"/>
      <c r="BTO596" s="37"/>
      <c r="BTP596" s="37"/>
      <c r="BTQ596" s="37"/>
      <c r="BTR596" s="37"/>
      <c r="BTS596" s="37"/>
      <c r="BTT596" s="37"/>
      <c r="BTU596" s="37"/>
      <c r="BTV596" s="37"/>
      <c r="BTW596" s="37"/>
      <c r="BTX596" s="37"/>
      <c r="BTY596" s="37"/>
      <c r="BTZ596" s="37"/>
      <c r="BUA596" s="37"/>
      <c r="BUB596" s="37"/>
      <c r="BUC596" s="37"/>
      <c r="BUD596" s="37"/>
      <c r="BUE596" s="37"/>
      <c r="BUF596" s="37"/>
      <c r="BUG596" s="37"/>
      <c r="BUH596" s="37"/>
      <c r="BUI596" s="37"/>
      <c r="BUJ596" s="37"/>
      <c r="BUK596" s="37"/>
      <c r="BUL596" s="37"/>
      <c r="BUM596" s="37"/>
      <c r="BUN596" s="37"/>
      <c r="BUO596" s="37"/>
      <c r="BUP596" s="37"/>
      <c r="BUQ596" s="37"/>
      <c r="BUR596" s="37"/>
      <c r="BUS596" s="37"/>
      <c r="BUT596" s="37"/>
      <c r="BUU596" s="37"/>
      <c r="BUV596" s="37"/>
      <c r="BUW596" s="37"/>
      <c r="BUX596" s="37"/>
      <c r="BUY596" s="37"/>
      <c r="BUZ596" s="37"/>
      <c r="BVA596" s="37"/>
      <c r="BVB596" s="37"/>
      <c r="BVC596" s="37"/>
      <c r="BVD596" s="37"/>
      <c r="BVE596" s="37"/>
      <c r="BVF596" s="37"/>
      <c r="BVG596" s="37"/>
      <c r="BVH596" s="37"/>
      <c r="BVI596" s="37"/>
      <c r="BVJ596" s="37"/>
      <c r="BVK596" s="37"/>
      <c r="BVL596" s="37"/>
      <c r="BVM596" s="37"/>
      <c r="BVN596" s="37"/>
      <c r="BVO596" s="37"/>
      <c r="BVP596" s="37"/>
      <c r="BVQ596" s="37"/>
      <c r="BVR596" s="37"/>
      <c r="BVS596" s="37"/>
      <c r="BVT596" s="37"/>
      <c r="BVU596" s="37"/>
      <c r="BVV596" s="37"/>
      <c r="BVW596" s="37"/>
      <c r="BVX596" s="37"/>
      <c r="BVY596" s="37"/>
      <c r="BVZ596" s="37"/>
      <c r="BWA596" s="37"/>
      <c r="BWB596" s="37"/>
      <c r="BWC596" s="37"/>
      <c r="BWD596" s="37"/>
      <c r="BWE596" s="37"/>
      <c r="BWF596" s="37"/>
      <c r="BWG596" s="37"/>
      <c r="BWH596" s="37"/>
      <c r="BWI596" s="37"/>
      <c r="BWJ596" s="37"/>
      <c r="BWK596" s="37"/>
      <c r="BWL596" s="37"/>
      <c r="BWM596" s="37"/>
      <c r="BWN596" s="37"/>
      <c r="BWO596" s="37"/>
      <c r="BWP596" s="37"/>
      <c r="BWQ596" s="37"/>
      <c r="BWR596" s="37"/>
      <c r="BWS596" s="37"/>
      <c r="BWT596" s="37"/>
      <c r="BWU596" s="37"/>
      <c r="BWV596" s="37"/>
      <c r="BWW596" s="37"/>
      <c r="BWX596" s="37"/>
      <c r="BWY596" s="37"/>
      <c r="BWZ596" s="37"/>
      <c r="BXA596" s="37"/>
      <c r="BXB596" s="37"/>
      <c r="BXC596" s="37"/>
      <c r="BXD596" s="37"/>
      <c r="BXE596" s="37"/>
      <c r="BXF596" s="37"/>
      <c r="BXG596" s="37"/>
      <c r="BXH596" s="37"/>
      <c r="BXI596" s="37"/>
      <c r="BXJ596" s="37"/>
      <c r="BXK596" s="37"/>
      <c r="BXL596" s="37"/>
      <c r="BXM596" s="37"/>
      <c r="BXN596" s="37"/>
      <c r="BXO596" s="37"/>
      <c r="BXP596" s="37"/>
      <c r="BXQ596" s="37"/>
      <c r="BXR596" s="37"/>
      <c r="BXS596" s="37"/>
      <c r="BXT596" s="37"/>
      <c r="BXU596" s="37"/>
      <c r="BXV596" s="37"/>
      <c r="BXW596" s="37"/>
      <c r="BXX596" s="37"/>
      <c r="BXY596" s="37"/>
      <c r="BXZ596" s="37"/>
      <c r="BYA596" s="37"/>
      <c r="BYB596" s="37"/>
      <c r="BYC596" s="37"/>
      <c r="BYD596" s="37"/>
      <c r="BYE596" s="37"/>
      <c r="BYF596" s="37"/>
      <c r="BYG596" s="37"/>
      <c r="BYH596" s="37"/>
      <c r="BYI596" s="37"/>
      <c r="BYJ596" s="37"/>
      <c r="BYK596" s="37"/>
      <c r="BYL596" s="37"/>
      <c r="BYM596" s="37"/>
      <c r="BYN596" s="37"/>
      <c r="BYO596" s="37"/>
      <c r="BYP596" s="37"/>
      <c r="BYQ596" s="37"/>
      <c r="BYR596" s="37"/>
      <c r="BYS596" s="37"/>
      <c r="BYT596" s="37"/>
      <c r="BYU596" s="37"/>
      <c r="BYV596" s="37"/>
      <c r="BYW596" s="37"/>
      <c r="BYX596" s="37"/>
      <c r="BYY596" s="37"/>
      <c r="BYZ596" s="37"/>
      <c r="BZA596" s="37"/>
      <c r="BZB596" s="37"/>
      <c r="BZC596" s="37"/>
      <c r="BZD596" s="37"/>
      <c r="BZE596" s="37"/>
      <c r="BZF596" s="37"/>
      <c r="BZG596" s="37"/>
      <c r="BZH596" s="37"/>
      <c r="BZI596" s="37"/>
      <c r="BZJ596" s="37"/>
      <c r="BZK596" s="37"/>
      <c r="BZL596" s="37"/>
      <c r="BZM596" s="37"/>
      <c r="BZN596" s="37"/>
      <c r="BZO596" s="37"/>
      <c r="BZP596" s="37"/>
      <c r="BZQ596" s="37"/>
      <c r="BZR596" s="37"/>
      <c r="BZS596" s="37"/>
      <c r="BZT596" s="37"/>
      <c r="BZU596" s="37"/>
      <c r="BZV596" s="37"/>
      <c r="BZW596" s="37"/>
      <c r="BZX596" s="37"/>
      <c r="BZY596" s="37"/>
      <c r="BZZ596" s="37"/>
      <c r="CAA596" s="37"/>
      <c r="CAB596" s="37"/>
      <c r="CAC596" s="37"/>
      <c r="CAD596" s="37"/>
      <c r="CAE596" s="37"/>
      <c r="CAF596" s="37"/>
      <c r="CAG596" s="37"/>
      <c r="CAH596" s="37"/>
      <c r="CAI596" s="37"/>
      <c r="CAJ596" s="37"/>
      <c r="CAK596" s="37"/>
      <c r="CAL596" s="37"/>
      <c r="CAM596" s="37"/>
      <c r="CAN596" s="37"/>
      <c r="CAO596" s="37"/>
      <c r="CAP596" s="37"/>
      <c r="CAQ596" s="37"/>
      <c r="CAR596" s="37"/>
      <c r="CAS596" s="37"/>
      <c r="CAT596" s="37"/>
      <c r="CAU596" s="37"/>
      <c r="CAV596" s="37"/>
      <c r="CAW596" s="37"/>
      <c r="CAX596" s="37"/>
      <c r="CAY596" s="37"/>
      <c r="CAZ596" s="37"/>
      <c r="CBA596" s="37"/>
      <c r="CBB596" s="37"/>
      <c r="CBC596" s="37"/>
      <c r="CBD596" s="37"/>
      <c r="CBE596" s="37"/>
      <c r="CBF596" s="37"/>
      <c r="CBG596" s="37"/>
      <c r="CBH596" s="37"/>
      <c r="CBI596" s="37"/>
      <c r="CBJ596" s="37"/>
      <c r="CBK596" s="37"/>
      <c r="CBL596" s="37"/>
      <c r="CBM596" s="37"/>
      <c r="CBN596" s="37"/>
      <c r="CBO596" s="37"/>
      <c r="CBP596" s="37"/>
      <c r="CBQ596" s="37"/>
      <c r="CBR596" s="37"/>
      <c r="CBS596" s="37"/>
      <c r="CBT596" s="37"/>
      <c r="CBU596" s="37"/>
      <c r="CBV596" s="37"/>
      <c r="CBW596" s="37"/>
      <c r="CBX596" s="37"/>
      <c r="CBY596" s="37"/>
      <c r="CBZ596" s="37"/>
      <c r="CCA596" s="37"/>
      <c r="CCB596" s="37"/>
      <c r="CCC596" s="37"/>
      <c r="CCD596" s="37"/>
      <c r="CCE596" s="37"/>
      <c r="CCF596" s="37"/>
      <c r="CCG596" s="37"/>
      <c r="CCH596" s="37"/>
      <c r="CCI596" s="37"/>
      <c r="CCJ596" s="37"/>
      <c r="CCK596" s="37"/>
      <c r="CCL596" s="37"/>
      <c r="CCM596" s="37"/>
      <c r="CCN596" s="37"/>
      <c r="CCO596" s="37"/>
      <c r="CCP596" s="37"/>
      <c r="CCQ596" s="37"/>
      <c r="CCR596" s="37"/>
      <c r="CCS596" s="37"/>
      <c r="CCT596" s="37"/>
      <c r="CCU596" s="37"/>
      <c r="CCV596" s="37"/>
      <c r="CCW596" s="37"/>
      <c r="CCX596" s="37"/>
      <c r="CCY596" s="37"/>
      <c r="CCZ596" s="37"/>
      <c r="CDA596" s="37"/>
      <c r="CDB596" s="37"/>
      <c r="CDC596" s="37"/>
      <c r="CDD596" s="37"/>
      <c r="CDE596" s="37"/>
      <c r="CDF596" s="37"/>
      <c r="CDG596" s="37"/>
      <c r="CDH596" s="37"/>
      <c r="CDI596" s="37"/>
      <c r="CDJ596" s="37"/>
      <c r="CDK596" s="37"/>
      <c r="CDL596" s="37"/>
      <c r="CDM596" s="37"/>
      <c r="CDN596" s="37"/>
      <c r="CDO596" s="37"/>
      <c r="CDP596" s="37"/>
      <c r="CDQ596" s="37"/>
      <c r="CDR596" s="37"/>
      <c r="CDS596" s="37"/>
      <c r="CDT596" s="37"/>
      <c r="CDU596" s="37"/>
      <c r="CDV596" s="37"/>
      <c r="CDW596" s="37"/>
      <c r="CDX596" s="37"/>
      <c r="CDY596" s="37"/>
      <c r="CDZ596" s="37"/>
      <c r="CEA596" s="37"/>
      <c r="CEB596" s="37"/>
      <c r="CEC596" s="37"/>
      <c r="CED596" s="37"/>
      <c r="CEE596" s="37"/>
      <c r="CEF596" s="37"/>
      <c r="CEG596" s="37"/>
      <c r="CEH596" s="37"/>
      <c r="CEI596" s="37"/>
      <c r="CEJ596" s="37"/>
      <c r="CEK596" s="37"/>
      <c r="CEL596" s="37"/>
      <c r="CEM596" s="37"/>
      <c r="CEN596" s="37"/>
      <c r="CEO596" s="37"/>
      <c r="CEP596" s="37"/>
      <c r="CEQ596" s="37"/>
      <c r="CER596" s="37"/>
      <c r="CES596" s="37"/>
      <c r="CET596" s="37"/>
      <c r="CEU596" s="37"/>
      <c r="CEV596" s="37"/>
      <c r="CEW596" s="37"/>
      <c r="CEX596" s="37"/>
      <c r="CEY596" s="37"/>
      <c r="CEZ596" s="37"/>
    </row>
    <row r="597" spans="1:2184" s="163" customFormat="1" ht="15" customHeight="1">
      <c r="A597" s="984"/>
      <c r="B597" s="894">
        <v>80101600</v>
      </c>
      <c r="C597" s="973" t="s">
        <v>995</v>
      </c>
      <c r="D597" s="998" t="s">
        <v>645</v>
      </c>
      <c r="E597" s="973">
        <v>6</v>
      </c>
      <c r="F597" s="973" t="s">
        <v>970</v>
      </c>
      <c r="G597" s="973" t="s">
        <v>971</v>
      </c>
      <c r="H597" s="983"/>
      <c r="I597" s="994">
        <v>150000000</v>
      </c>
      <c r="J597" s="973" t="s">
        <v>211</v>
      </c>
      <c r="K597" s="973" t="s">
        <v>972</v>
      </c>
      <c r="L597" s="961" t="s">
        <v>973</v>
      </c>
      <c r="M597" s="923" t="s">
        <v>990</v>
      </c>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c r="DW597" s="37"/>
      <c r="DX597" s="37"/>
      <c r="DY597" s="37"/>
      <c r="DZ597" s="37"/>
      <c r="EA597" s="37"/>
      <c r="EB597" s="37"/>
      <c r="EC597" s="37"/>
      <c r="ED597" s="37"/>
      <c r="EE597" s="37"/>
      <c r="EF597" s="37"/>
      <c r="EG597" s="37"/>
      <c r="EH597" s="37"/>
      <c r="EI597" s="37"/>
      <c r="EJ597" s="37"/>
      <c r="EK597" s="37"/>
      <c r="EL597" s="37"/>
      <c r="EM597" s="37"/>
      <c r="EN597" s="37"/>
      <c r="EO597" s="37"/>
      <c r="EP597" s="37"/>
      <c r="EQ597" s="37"/>
      <c r="ER597" s="37"/>
      <c r="ES597" s="37"/>
      <c r="ET597" s="37"/>
      <c r="EU597" s="37"/>
      <c r="EV597" s="37"/>
      <c r="EW597" s="37"/>
      <c r="EX597" s="37"/>
      <c r="EY597" s="37"/>
      <c r="EZ597" s="37"/>
      <c r="FA597" s="37"/>
      <c r="FB597" s="37"/>
      <c r="FC597" s="37"/>
      <c r="FD597" s="37"/>
      <c r="FE597" s="37"/>
      <c r="FF597" s="37"/>
      <c r="FG597" s="37"/>
      <c r="FH597" s="37"/>
      <c r="FI597" s="37"/>
      <c r="FJ597" s="37"/>
      <c r="FK597" s="37"/>
      <c r="FL597" s="37"/>
      <c r="FM597" s="37"/>
      <c r="FN597" s="37"/>
      <c r="FO597" s="37"/>
      <c r="FP597" s="37"/>
      <c r="FQ597" s="37"/>
      <c r="FR597" s="37"/>
      <c r="FS597" s="37"/>
      <c r="FT597" s="37"/>
      <c r="FU597" s="37"/>
      <c r="FV597" s="37"/>
      <c r="FW597" s="37"/>
      <c r="FX597" s="37"/>
      <c r="FY597" s="37"/>
      <c r="FZ597" s="37"/>
      <c r="GA597" s="37"/>
      <c r="GB597" s="37"/>
      <c r="GC597" s="37"/>
      <c r="GD597" s="37"/>
      <c r="GE597" s="37"/>
      <c r="GF597" s="37"/>
      <c r="GG597" s="37"/>
      <c r="GH597" s="37"/>
      <c r="GI597" s="37"/>
      <c r="GJ597" s="37"/>
      <c r="GK597" s="37"/>
      <c r="GL597" s="37"/>
      <c r="GM597" s="37"/>
      <c r="GN597" s="37"/>
      <c r="GO597" s="37"/>
      <c r="GP597" s="37"/>
      <c r="GQ597" s="37"/>
      <c r="GR597" s="37"/>
      <c r="GS597" s="37"/>
      <c r="GT597" s="37"/>
      <c r="GU597" s="37"/>
      <c r="GV597" s="37"/>
      <c r="GW597" s="37"/>
      <c r="GX597" s="37"/>
      <c r="GY597" s="37"/>
      <c r="GZ597" s="37"/>
      <c r="HA597" s="37"/>
      <c r="HB597" s="37"/>
      <c r="HC597" s="37"/>
      <c r="HD597" s="37"/>
      <c r="HE597" s="37"/>
      <c r="HF597" s="37"/>
      <c r="HG597" s="37"/>
      <c r="HH597" s="37"/>
      <c r="HI597" s="37"/>
      <c r="HJ597" s="37"/>
      <c r="HK597" s="37"/>
      <c r="HL597" s="37"/>
      <c r="HM597" s="37"/>
      <c r="HN597" s="37"/>
      <c r="HO597" s="37"/>
      <c r="HP597" s="37"/>
      <c r="HQ597" s="37"/>
      <c r="HR597" s="37"/>
      <c r="HS597" s="37"/>
      <c r="HT597" s="37"/>
      <c r="HU597" s="37"/>
      <c r="HV597" s="37"/>
      <c r="HW597" s="37"/>
      <c r="HX597" s="37"/>
      <c r="HY597" s="37"/>
      <c r="HZ597" s="37"/>
      <c r="IA597" s="37"/>
      <c r="IB597" s="37"/>
      <c r="IC597" s="37"/>
      <c r="ID597" s="37"/>
      <c r="IE597" s="37"/>
      <c r="IF597" s="37"/>
      <c r="IG597" s="37"/>
      <c r="IH597" s="37"/>
      <c r="II597" s="37"/>
      <c r="IJ597" s="37"/>
      <c r="IK597" s="37"/>
      <c r="IL597" s="37"/>
      <c r="IM597" s="37"/>
      <c r="IN597" s="37"/>
      <c r="IO597" s="37"/>
      <c r="IP597" s="37"/>
      <c r="IQ597" s="37"/>
      <c r="IR597" s="37"/>
      <c r="IS597" s="37"/>
      <c r="IT597" s="37"/>
      <c r="IU597" s="37"/>
      <c r="IV597" s="37"/>
      <c r="IW597" s="37"/>
      <c r="IX597" s="37"/>
      <c r="IY597" s="37"/>
      <c r="IZ597" s="37"/>
      <c r="JA597" s="37"/>
      <c r="JB597" s="37"/>
      <c r="JC597" s="37"/>
      <c r="JD597" s="37"/>
      <c r="JE597" s="37"/>
      <c r="JF597" s="37"/>
      <c r="JG597" s="37"/>
      <c r="JH597" s="37"/>
      <c r="JI597" s="37"/>
      <c r="JJ597" s="37"/>
      <c r="JK597" s="37"/>
      <c r="JL597" s="37"/>
      <c r="JM597" s="37"/>
      <c r="JN597" s="37"/>
      <c r="JO597" s="37"/>
      <c r="JP597" s="37"/>
      <c r="JQ597" s="37"/>
      <c r="JR597" s="37"/>
      <c r="JS597" s="37"/>
      <c r="JT597" s="37"/>
      <c r="JU597" s="37"/>
      <c r="JV597" s="37"/>
      <c r="JW597" s="37"/>
      <c r="JX597" s="37"/>
      <c r="JY597" s="37"/>
      <c r="JZ597" s="37"/>
      <c r="KA597" s="37"/>
      <c r="KB597" s="37"/>
      <c r="KC597" s="37"/>
      <c r="KD597" s="37"/>
      <c r="KE597" s="37"/>
      <c r="KF597" s="37"/>
      <c r="KG597" s="37"/>
      <c r="KH597" s="37"/>
      <c r="KI597" s="37"/>
      <c r="KJ597" s="37"/>
      <c r="KK597" s="37"/>
      <c r="KL597" s="37"/>
      <c r="KM597" s="37"/>
      <c r="KN597" s="37"/>
      <c r="KO597" s="37"/>
      <c r="KP597" s="37"/>
      <c r="KQ597" s="37"/>
      <c r="KR597" s="37"/>
      <c r="KS597" s="37"/>
      <c r="KT597" s="37"/>
      <c r="KU597" s="37"/>
      <c r="KV597" s="37"/>
      <c r="KW597" s="37"/>
      <c r="KX597" s="37"/>
      <c r="KY597" s="37"/>
      <c r="KZ597" s="37"/>
      <c r="LA597" s="37"/>
      <c r="LB597" s="37"/>
      <c r="LC597" s="37"/>
      <c r="LD597" s="37"/>
      <c r="LE597" s="37"/>
      <c r="LF597" s="37"/>
      <c r="LG597" s="37"/>
      <c r="LH597" s="37"/>
      <c r="LI597" s="37"/>
      <c r="LJ597" s="37"/>
      <c r="LK597" s="37"/>
      <c r="LL597" s="37"/>
      <c r="LM597" s="37"/>
      <c r="LN597" s="37"/>
      <c r="LO597" s="37"/>
      <c r="LP597" s="37"/>
      <c r="LQ597" s="37"/>
      <c r="LR597" s="37"/>
      <c r="LS597" s="37"/>
      <c r="LT597" s="37"/>
      <c r="LU597" s="37"/>
      <c r="LV597" s="37"/>
      <c r="LW597" s="37"/>
      <c r="LX597" s="37"/>
      <c r="LY597" s="37"/>
      <c r="LZ597" s="37"/>
      <c r="MA597" s="37"/>
      <c r="MB597" s="37"/>
      <c r="MC597" s="37"/>
      <c r="MD597" s="37"/>
      <c r="ME597" s="37"/>
      <c r="MF597" s="37"/>
      <c r="MG597" s="37"/>
      <c r="MH597" s="37"/>
      <c r="MI597" s="37"/>
      <c r="MJ597" s="37"/>
      <c r="MK597" s="37"/>
      <c r="ML597" s="37"/>
      <c r="MM597" s="37"/>
      <c r="MN597" s="37"/>
      <c r="MO597" s="37"/>
      <c r="MP597" s="37"/>
      <c r="MQ597" s="37"/>
      <c r="MR597" s="37"/>
      <c r="MS597" s="37"/>
      <c r="MT597" s="37"/>
      <c r="MU597" s="37"/>
      <c r="MV597" s="37"/>
      <c r="MW597" s="37"/>
      <c r="MX597" s="37"/>
      <c r="MY597" s="37"/>
      <c r="MZ597" s="37"/>
      <c r="NA597" s="37"/>
      <c r="NB597" s="37"/>
      <c r="NC597" s="37"/>
      <c r="ND597" s="37"/>
      <c r="NE597" s="37"/>
      <c r="NF597" s="37"/>
      <c r="NG597" s="37"/>
      <c r="NH597" s="37"/>
      <c r="NI597" s="37"/>
      <c r="NJ597" s="37"/>
      <c r="NK597" s="37"/>
      <c r="NL597" s="37"/>
      <c r="NM597" s="37"/>
      <c r="NN597" s="37"/>
      <c r="NO597" s="37"/>
      <c r="NP597" s="37"/>
      <c r="NQ597" s="37"/>
      <c r="NR597" s="37"/>
      <c r="NS597" s="37"/>
      <c r="NT597" s="37"/>
      <c r="NU597" s="37"/>
      <c r="NV597" s="37"/>
      <c r="NW597" s="37"/>
      <c r="NX597" s="37"/>
      <c r="NY597" s="37"/>
      <c r="NZ597" s="37"/>
      <c r="OA597" s="37"/>
      <c r="OB597" s="37"/>
      <c r="OC597" s="37"/>
      <c r="OD597" s="37"/>
      <c r="OE597" s="37"/>
      <c r="OF597" s="37"/>
      <c r="OG597" s="37"/>
      <c r="OH597" s="37"/>
      <c r="OI597" s="37"/>
      <c r="OJ597" s="37"/>
      <c r="OK597" s="37"/>
      <c r="OL597" s="37"/>
      <c r="OM597" s="37"/>
      <c r="ON597" s="37"/>
      <c r="OO597" s="37"/>
      <c r="OP597" s="37"/>
      <c r="OQ597" s="37"/>
      <c r="OR597" s="37"/>
      <c r="OS597" s="37"/>
      <c r="OT597" s="37"/>
      <c r="OU597" s="37"/>
      <c r="OV597" s="37"/>
      <c r="OW597" s="37"/>
      <c r="OX597" s="37"/>
      <c r="OY597" s="37"/>
      <c r="OZ597" s="37"/>
      <c r="PA597" s="37"/>
      <c r="PB597" s="37"/>
      <c r="PC597" s="37"/>
      <c r="PD597" s="37"/>
      <c r="PE597" s="37"/>
      <c r="PF597" s="37"/>
      <c r="PG597" s="37"/>
      <c r="PH597" s="37"/>
      <c r="PI597" s="37"/>
      <c r="PJ597" s="37"/>
      <c r="PK597" s="37"/>
      <c r="PL597" s="37"/>
      <c r="PM597" s="37"/>
      <c r="PN597" s="37"/>
      <c r="PO597" s="37"/>
      <c r="PP597" s="37"/>
      <c r="PQ597" s="37"/>
      <c r="PR597" s="37"/>
      <c r="PS597" s="37"/>
      <c r="PT597" s="37"/>
      <c r="PU597" s="37"/>
      <c r="PV597" s="37"/>
      <c r="PW597" s="37"/>
      <c r="PX597" s="37"/>
      <c r="PY597" s="37"/>
      <c r="PZ597" s="37"/>
      <c r="QA597" s="37"/>
      <c r="QB597" s="37"/>
      <c r="QC597" s="37"/>
      <c r="QD597" s="37"/>
      <c r="QE597" s="37"/>
      <c r="QF597" s="37"/>
      <c r="QG597" s="37"/>
      <c r="QH597" s="37"/>
      <c r="QI597" s="37"/>
      <c r="QJ597" s="37"/>
      <c r="QK597" s="37"/>
      <c r="QL597" s="37"/>
      <c r="QM597" s="37"/>
      <c r="QN597" s="37"/>
      <c r="QO597" s="37"/>
      <c r="QP597" s="37"/>
      <c r="QQ597" s="37"/>
      <c r="QR597" s="37"/>
      <c r="QS597" s="37"/>
      <c r="QT597" s="37"/>
      <c r="QU597" s="37"/>
      <c r="QV597" s="37"/>
      <c r="QW597" s="37"/>
      <c r="QX597" s="37"/>
      <c r="QY597" s="37"/>
      <c r="QZ597" s="37"/>
      <c r="RA597" s="37"/>
      <c r="RB597" s="37"/>
      <c r="RC597" s="37"/>
      <c r="RD597" s="37"/>
      <c r="RE597" s="37"/>
      <c r="RF597" s="37"/>
      <c r="RG597" s="37"/>
      <c r="RH597" s="37"/>
      <c r="RI597" s="37"/>
      <c r="RJ597" s="37"/>
      <c r="RK597" s="37"/>
      <c r="RL597" s="37"/>
      <c r="RM597" s="37"/>
      <c r="RN597" s="37"/>
      <c r="RO597" s="37"/>
      <c r="RP597" s="37"/>
      <c r="RQ597" s="37"/>
      <c r="RR597" s="37"/>
      <c r="RS597" s="37"/>
      <c r="RT597" s="37"/>
      <c r="RU597" s="37"/>
      <c r="RV597" s="37"/>
      <c r="RW597" s="37"/>
      <c r="RX597" s="37"/>
      <c r="RY597" s="37"/>
      <c r="RZ597" s="37"/>
      <c r="SA597" s="37"/>
      <c r="SB597" s="37"/>
      <c r="SC597" s="37"/>
      <c r="SD597" s="37"/>
      <c r="SE597" s="37"/>
      <c r="SF597" s="37"/>
      <c r="SG597" s="37"/>
      <c r="SH597" s="37"/>
      <c r="SI597" s="37"/>
      <c r="SJ597" s="37"/>
      <c r="SK597" s="37"/>
      <c r="SL597" s="37"/>
      <c r="SM597" s="37"/>
      <c r="SN597" s="37"/>
      <c r="SO597" s="37"/>
      <c r="SP597" s="37"/>
      <c r="SQ597" s="37"/>
      <c r="SR597" s="37"/>
      <c r="SS597" s="37"/>
      <c r="ST597" s="37"/>
      <c r="SU597" s="37"/>
      <c r="SV597" s="37"/>
      <c r="SW597" s="37"/>
      <c r="SX597" s="37"/>
      <c r="SY597" s="37"/>
      <c r="SZ597" s="37"/>
      <c r="TA597" s="37"/>
      <c r="TB597" s="37"/>
      <c r="TC597" s="37"/>
      <c r="TD597" s="37"/>
      <c r="TE597" s="37"/>
      <c r="TF597" s="37"/>
      <c r="TG597" s="37"/>
      <c r="TH597" s="37"/>
      <c r="TI597" s="37"/>
      <c r="TJ597" s="37"/>
      <c r="TK597" s="37"/>
      <c r="TL597" s="37"/>
      <c r="TM597" s="37"/>
      <c r="TN597" s="37"/>
      <c r="TO597" s="37"/>
      <c r="TP597" s="37"/>
      <c r="TQ597" s="37"/>
      <c r="TR597" s="37"/>
      <c r="TS597" s="37"/>
      <c r="TT597" s="37"/>
      <c r="TU597" s="37"/>
      <c r="TV597" s="37"/>
      <c r="TW597" s="37"/>
      <c r="TX597" s="37"/>
      <c r="TY597" s="37"/>
      <c r="TZ597" s="37"/>
      <c r="UA597" s="37"/>
      <c r="UB597" s="37"/>
      <c r="UC597" s="37"/>
      <c r="UD597" s="37"/>
      <c r="UE597" s="37"/>
      <c r="UF597" s="37"/>
      <c r="UG597" s="37"/>
      <c r="UH597" s="37"/>
      <c r="UI597" s="37"/>
      <c r="UJ597" s="37"/>
      <c r="UK597" s="37"/>
      <c r="UL597" s="37"/>
      <c r="UM597" s="37"/>
      <c r="UN597" s="37"/>
      <c r="UO597" s="37"/>
      <c r="UP597" s="37"/>
      <c r="UQ597" s="37"/>
      <c r="UR597" s="37"/>
      <c r="US597" s="37"/>
      <c r="UT597" s="37"/>
      <c r="UU597" s="37"/>
      <c r="UV597" s="37"/>
      <c r="UW597" s="37"/>
      <c r="UX597" s="37"/>
      <c r="UY597" s="37"/>
      <c r="UZ597" s="37"/>
      <c r="VA597" s="37"/>
      <c r="VB597" s="37"/>
      <c r="VC597" s="37"/>
      <c r="VD597" s="37"/>
      <c r="VE597" s="37"/>
      <c r="VF597" s="37"/>
      <c r="VG597" s="37"/>
      <c r="VH597" s="37"/>
      <c r="VI597" s="37"/>
      <c r="VJ597" s="37"/>
      <c r="VK597" s="37"/>
      <c r="VL597" s="37"/>
      <c r="VM597" s="37"/>
      <c r="VN597" s="37"/>
      <c r="VO597" s="37"/>
      <c r="VP597" s="37"/>
      <c r="VQ597" s="37"/>
      <c r="VR597" s="37"/>
      <c r="VS597" s="37"/>
      <c r="VT597" s="37"/>
      <c r="VU597" s="37"/>
      <c r="VV597" s="37"/>
      <c r="VW597" s="37"/>
      <c r="VX597" s="37"/>
      <c r="VY597" s="37"/>
      <c r="VZ597" s="37"/>
      <c r="WA597" s="37"/>
      <c r="WB597" s="37"/>
      <c r="WC597" s="37"/>
      <c r="WD597" s="37"/>
      <c r="WE597" s="37"/>
      <c r="WF597" s="37"/>
      <c r="WG597" s="37"/>
      <c r="WH597" s="37"/>
      <c r="WI597" s="37"/>
      <c r="WJ597" s="37"/>
      <c r="WK597" s="37"/>
      <c r="WL597" s="37"/>
      <c r="WM597" s="37"/>
      <c r="WN597" s="37"/>
      <c r="WO597" s="37"/>
      <c r="WP597" s="37"/>
      <c r="WQ597" s="37"/>
      <c r="WR597" s="37"/>
      <c r="WS597" s="37"/>
      <c r="WT597" s="37"/>
      <c r="WU597" s="37"/>
      <c r="WV597" s="37"/>
      <c r="WW597" s="37"/>
      <c r="WX597" s="37"/>
      <c r="WY597" s="37"/>
      <c r="WZ597" s="37"/>
      <c r="XA597" s="37"/>
      <c r="XB597" s="37"/>
      <c r="XC597" s="37"/>
      <c r="XD597" s="37"/>
      <c r="XE597" s="37"/>
      <c r="XF597" s="37"/>
      <c r="XG597" s="37"/>
      <c r="XH597" s="37"/>
      <c r="XI597" s="37"/>
      <c r="XJ597" s="37"/>
      <c r="XK597" s="37"/>
      <c r="XL597" s="37"/>
      <c r="XM597" s="37"/>
      <c r="XN597" s="37"/>
      <c r="XO597" s="37"/>
      <c r="XP597" s="37"/>
      <c r="XQ597" s="37"/>
      <c r="XR597" s="37"/>
      <c r="XS597" s="37"/>
      <c r="XT597" s="37"/>
      <c r="XU597" s="37"/>
      <c r="XV597" s="37"/>
      <c r="XW597" s="37"/>
      <c r="XX597" s="37"/>
      <c r="XY597" s="37"/>
      <c r="XZ597" s="37"/>
      <c r="YA597" s="37"/>
      <c r="YB597" s="37"/>
      <c r="YC597" s="37"/>
      <c r="YD597" s="37"/>
      <c r="YE597" s="37"/>
      <c r="YF597" s="37"/>
      <c r="YG597" s="37"/>
      <c r="YH597" s="37"/>
      <c r="YI597" s="37"/>
      <c r="YJ597" s="37"/>
      <c r="YK597" s="37"/>
      <c r="YL597" s="37"/>
      <c r="YM597" s="37"/>
      <c r="YN597" s="37"/>
      <c r="YO597" s="37"/>
      <c r="YP597" s="37"/>
      <c r="YQ597" s="37"/>
      <c r="YR597" s="37"/>
      <c r="YS597" s="37"/>
      <c r="YT597" s="37"/>
      <c r="YU597" s="37"/>
      <c r="YV597" s="37"/>
      <c r="YW597" s="37"/>
      <c r="YX597" s="37"/>
      <c r="YY597" s="37"/>
      <c r="YZ597" s="37"/>
      <c r="ZA597" s="37"/>
      <c r="ZB597" s="37"/>
      <c r="ZC597" s="37"/>
      <c r="ZD597" s="37"/>
      <c r="ZE597" s="37"/>
      <c r="ZF597" s="37"/>
      <c r="ZG597" s="37"/>
      <c r="ZH597" s="37"/>
      <c r="ZI597" s="37"/>
      <c r="ZJ597" s="37"/>
      <c r="ZK597" s="37"/>
      <c r="ZL597" s="37"/>
      <c r="ZM597" s="37"/>
      <c r="ZN597" s="37"/>
      <c r="ZO597" s="37"/>
      <c r="ZP597" s="37"/>
      <c r="ZQ597" s="37"/>
      <c r="ZR597" s="37"/>
      <c r="ZS597" s="37"/>
      <c r="ZT597" s="37"/>
      <c r="ZU597" s="37"/>
      <c r="ZV597" s="37"/>
      <c r="ZW597" s="37"/>
      <c r="ZX597" s="37"/>
      <c r="ZY597" s="37"/>
      <c r="ZZ597" s="37"/>
      <c r="AAA597" s="37"/>
      <c r="AAB597" s="37"/>
      <c r="AAC597" s="37"/>
      <c r="AAD597" s="37"/>
      <c r="AAE597" s="37"/>
      <c r="AAF597" s="37"/>
      <c r="AAG597" s="37"/>
      <c r="AAH597" s="37"/>
      <c r="AAI597" s="37"/>
      <c r="AAJ597" s="37"/>
      <c r="AAK597" s="37"/>
      <c r="AAL597" s="37"/>
      <c r="AAM597" s="37"/>
      <c r="AAN597" s="37"/>
      <c r="AAO597" s="37"/>
      <c r="AAP597" s="37"/>
      <c r="AAQ597" s="37"/>
      <c r="AAR597" s="37"/>
      <c r="AAS597" s="37"/>
      <c r="AAT597" s="37"/>
      <c r="AAU597" s="37"/>
      <c r="AAV597" s="37"/>
      <c r="AAW597" s="37"/>
      <c r="AAX597" s="37"/>
      <c r="AAY597" s="37"/>
      <c r="AAZ597" s="37"/>
      <c r="ABA597" s="37"/>
      <c r="ABB597" s="37"/>
      <c r="ABC597" s="37"/>
      <c r="ABD597" s="37"/>
      <c r="ABE597" s="37"/>
      <c r="ABF597" s="37"/>
      <c r="ABG597" s="37"/>
      <c r="ABH597" s="37"/>
      <c r="ABI597" s="37"/>
      <c r="ABJ597" s="37"/>
      <c r="ABK597" s="37"/>
      <c r="ABL597" s="37"/>
      <c r="ABM597" s="37"/>
      <c r="ABN597" s="37"/>
      <c r="ABO597" s="37"/>
      <c r="ABP597" s="37"/>
      <c r="ABQ597" s="37"/>
      <c r="ABR597" s="37"/>
      <c r="ABS597" s="37"/>
      <c r="ABT597" s="37"/>
      <c r="ABU597" s="37"/>
      <c r="ABV597" s="37"/>
      <c r="ABW597" s="37"/>
      <c r="ABX597" s="37"/>
      <c r="ABY597" s="37"/>
      <c r="ABZ597" s="37"/>
      <c r="ACA597" s="37"/>
      <c r="ACB597" s="37"/>
      <c r="ACC597" s="37"/>
      <c r="ACD597" s="37"/>
      <c r="ACE597" s="37"/>
      <c r="ACF597" s="37"/>
      <c r="ACG597" s="37"/>
      <c r="ACH597" s="37"/>
      <c r="ACI597" s="37"/>
      <c r="ACJ597" s="37"/>
      <c r="ACK597" s="37"/>
      <c r="ACL597" s="37"/>
      <c r="ACM597" s="37"/>
      <c r="ACN597" s="37"/>
      <c r="ACO597" s="37"/>
      <c r="ACP597" s="37"/>
      <c r="ACQ597" s="37"/>
      <c r="ACR597" s="37"/>
      <c r="ACS597" s="37"/>
      <c r="ACT597" s="37"/>
      <c r="ACU597" s="37"/>
      <c r="ACV597" s="37"/>
      <c r="ACW597" s="37"/>
      <c r="ACX597" s="37"/>
      <c r="ACY597" s="37"/>
      <c r="ACZ597" s="37"/>
      <c r="ADA597" s="37"/>
      <c r="ADB597" s="37"/>
      <c r="ADC597" s="37"/>
      <c r="ADD597" s="37"/>
      <c r="ADE597" s="37"/>
      <c r="ADF597" s="37"/>
      <c r="ADG597" s="37"/>
      <c r="ADH597" s="37"/>
      <c r="ADI597" s="37"/>
      <c r="ADJ597" s="37"/>
      <c r="ADK597" s="37"/>
      <c r="ADL597" s="37"/>
      <c r="ADM597" s="37"/>
      <c r="ADN597" s="37"/>
      <c r="ADO597" s="37"/>
      <c r="ADP597" s="37"/>
      <c r="ADQ597" s="37"/>
      <c r="ADR597" s="37"/>
      <c r="ADS597" s="37"/>
      <c r="ADT597" s="37"/>
      <c r="ADU597" s="37"/>
      <c r="ADV597" s="37"/>
      <c r="ADW597" s="37"/>
      <c r="ADX597" s="37"/>
      <c r="ADY597" s="37"/>
      <c r="ADZ597" s="37"/>
      <c r="AEA597" s="37"/>
      <c r="AEB597" s="37"/>
      <c r="AEC597" s="37"/>
      <c r="AED597" s="37"/>
      <c r="AEE597" s="37"/>
      <c r="AEF597" s="37"/>
      <c r="AEG597" s="37"/>
      <c r="AEH597" s="37"/>
      <c r="AEI597" s="37"/>
      <c r="AEJ597" s="37"/>
      <c r="AEK597" s="37"/>
      <c r="AEL597" s="37"/>
      <c r="AEM597" s="37"/>
      <c r="AEN597" s="37"/>
      <c r="AEO597" s="37"/>
      <c r="AEP597" s="37"/>
      <c r="AEQ597" s="37"/>
      <c r="AER597" s="37"/>
      <c r="AES597" s="37"/>
      <c r="AET597" s="37"/>
      <c r="AEU597" s="37"/>
      <c r="AEV597" s="37"/>
      <c r="AEW597" s="37"/>
      <c r="AEX597" s="37"/>
      <c r="AEY597" s="37"/>
      <c r="AEZ597" s="37"/>
      <c r="AFA597" s="37"/>
      <c r="AFB597" s="37"/>
      <c r="AFC597" s="37"/>
      <c r="AFD597" s="37"/>
      <c r="AFE597" s="37"/>
      <c r="AFF597" s="37"/>
      <c r="AFG597" s="37"/>
      <c r="AFH597" s="37"/>
      <c r="AFI597" s="37"/>
      <c r="AFJ597" s="37"/>
      <c r="AFK597" s="37"/>
      <c r="AFL597" s="37"/>
      <c r="AFM597" s="37"/>
      <c r="AFN597" s="37"/>
      <c r="AFO597" s="37"/>
      <c r="AFP597" s="37"/>
      <c r="AFQ597" s="37"/>
      <c r="AFR597" s="37"/>
      <c r="AFS597" s="37"/>
      <c r="AFT597" s="37"/>
      <c r="AFU597" s="37"/>
      <c r="AFV597" s="37"/>
      <c r="AFW597" s="37"/>
      <c r="AFX597" s="37"/>
      <c r="AFY597" s="37"/>
      <c r="AFZ597" s="37"/>
      <c r="AGA597" s="37"/>
      <c r="AGB597" s="37"/>
      <c r="AGC597" s="37"/>
      <c r="AGD597" s="37"/>
      <c r="AGE597" s="37"/>
      <c r="AGF597" s="37"/>
      <c r="AGG597" s="37"/>
      <c r="AGH597" s="37"/>
      <c r="AGI597" s="37"/>
      <c r="AGJ597" s="37"/>
      <c r="AGK597" s="37"/>
      <c r="AGL597" s="37"/>
      <c r="AGM597" s="37"/>
      <c r="AGN597" s="37"/>
      <c r="AGO597" s="37"/>
      <c r="AGP597" s="37"/>
      <c r="AGQ597" s="37"/>
      <c r="AGR597" s="37"/>
      <c r="AGS597" s="37"/>
      <c r="AGT597" s="37"/>
      <c r="AGU597" s="37"/>
      <c r="AGV597" s="37"/>
      <c r="AGW597" s="37"/>
      <c r="AGX597" s="37"/>
      <c r="AGY597" s="37"/>
      <c r="AGZ597" s="37"/>
      <c r="AHA597" s="37"/>
      <c r="AHB597" s="37"/>
      <c r="AHC597" s="37"/>
      <c r="AHD597" s="37"/>
      <c r="AHE597" s="37"/>
      <c r="AHF597" s="37"/>
      <c r="AHG597" s="37"/>
      <c r="AHH597" s="37"/>
      <c r="AHI597" s="37"/>
      <c r="AHJ597" s="37"/>
      <c r="AHK597" s="37"/>
      <c r="AHL597" s="37"/>
      <c r="AHM597" s="37"/>
      <c r="AHN597" s="37"/>
      <c r="AHO597" s="37"/>
      <c r="AHP597" s="37"/>
      <c r="AHQ597" s="37"/>
      <c r="AHR597" s="37"/>
      <c r="AHS597" s="37"/>
      <c r="AHT597" s="37"/>
      <c r="AHU597" s="37"/>
      <c r="AHV597" s="37"/>
      <c r="AHW597" s="37"/>
      <c r="AHX597" s="37"/>
      <c r="AHY597" s="37"/>
      <c r="AHZ597" s="37"/>
      <c r="AIA597" s="37"/>
      <c r="AIB597" s="37"/>
      <c r="AIC597" s="37"/>
      <c r="AID597" s="37"/>
      <c r="AIE597" s="37"/>
      <c r="AIF597" s="37"/>
      <c r="AIG597" s="37"/>
      <c r="AIH597" s="37"/>
      <c r="AII597" s="37"/>
      <c r="AIJ597" s="37"/>
      <c r="AIK597" s="37"/>
      <c r="AIL597" s="37"/>
      <c r="AIM597" s="37"/>
      <c r="AIN597" s="37"/>
      <c r="AIO597" s="37"/>
      <c r="AIP597" s="37"/>
      <c r="AIQ597" s="37"/>
      <c r="AIR597" s="37"/>
      <c r="AIS597" s="37"/>
      <c r="AIT597" s="37"/>
      <c r="AIU597" s="37"/>
      <c r="AIV597" s="37"/>
      <c r="AIW597" s="37"/>
      <c r="AIX597" s="37"/>
      <c r="AIY597" s="37"/>
      <c r="AIZ597" s="37"/>
      <c r="AJA597" s="37"/>
      <c r="AJB597" s="37"/>
      <c r="AJC597" s="37"/>
      <c r="AJD597" s="37"/>
      <c r="AJE597" s="37"/>
      <c r="AJF597" s="37"/>
      <c r="AJG597" s="37"/>
      <c r="AJH597" s="37"/>
      <c r="AJI597" s="37"/>
      <c r="AJJ597" s="37"/>
      <c r="AJK597" s="37"/>
      <c r="AJL597" s="37"/>
      <c r="AJM597" s="37"/>
      <c r="AJN597" s="37"/>
      <c r="AJO597" s="37"/>
      <c r="AJP597" s="37"/>
      <c r="AJQ597" s="37"/>
      <c r="AJR597" s="37"/>
      <c r="AJS597" s="37"/>
      <c r="AJT597" s="37"/>
      <c r="AJU597" s="37"/>
      <c r="AJV597" s="37"/>
      <c r="AJW597" s="37"/>
      <c r="AJX597" s="37"/>
      <c r="AJY597" s="37"/>
      <c r="AJZ597" s="37"/>
      <c r="AKA597" s="37"/>
      <c r="AKB597" s="37"/>
      <c r="AKC597" s="37"/>
      <c r="AKD597" s="37"/>
      <c r="AKE597" s="37"/>
      <c r="AKF597" s="37"/>
      <c r="AKG597" s="37"/>
      <c r="AKH597" s="37"/>
      <c r="AKI597" s="37"/>
      <c r="AKJ597" s="37"/>
      <c r="AKK597" s="37"/>
      <c r="AKL597" s="37"/>
      <c r="AKM597" s="37"/>
      <c r="AKN597" s="37"/>
      <c r="AKO597" s="37"/>
      <c r="AKP597" s="37"/>
      <c r="AKQ597" s="37"/>
      <c r="AKR597" s="37"/>
      <c r="AKS597" s="37"/>
      <c r="AKT597" s="37"/>
      <c r="AKU597" s="37"/>
      <c r="AKV597" s="37"/>
      <c r="AKW597" s="37"/>
      <c r="AKX597" s="37"/>
      <c r="AKY597" s="37"/>
      <c r="AKZ597" s="37"/>
      <c r="ALA597" s="37"/>
      <c r="ALB597" s="37"/>
      <c r="ALC597" s="37"/>
      <c r="ALD597" s="37"/>
      <c r="ALE597" s="37"/>
      <c r="ALF597" s="37"/>
      <c r="ALG597" s="37"/>
      <c r="ALH597" s="37"/>
      <c r="ALI597" s="37"/>
      <c r="ALJ597" s="37"/>
      <c r="ALK597" s="37"/>
      <c r="ALL597" s="37"/>
      <c r="ALM597" s="37"/>
      <c r="ALN597" s="37"/>
      <c r="ALO597" s="37"/>
      <c r="ALP597" s="37"/>
      <c r="ALQ597" s="37"/>
      <c r="ALR597" s="37"/>
      <c r="ALS597" s="37"/>
      <c r="ALT597" s="37"/>
      <c r="ALU597" s="37"/>
      <c r="ALV597" s="37"/>
      <c r="ALW597" s="37"/>
      <c r="ALX597" s="37"/>
      <c r="ALY597" s="37"/>
      <c r="ALZ597" s="37"/>
      <c r="AMA597" s="37"/>
      <c r="AMB597" s="37"/>
      <c r="AMC597" s="37"/>
      <c r="AMD597" s="37"/>
      <c r="AME597" s="37"/>
      <c r="AMF597" s="37"/>
      <c r="AMG597" s="37"/>
      <c r="AMH597" s="37"/>
      <c r="AMI597" s="37"/>
      <c r="AMJ597" s="37"/>
      <c r="AMK597" s="37"/>
      <c r="AML597" s="37"/>
      <c r="AMM597" s="37"/>
      <c r="AMN597" s="37"/>
      <c r="AMO597" s="37"/>
      <c r="AMP597" s="37"/>
      <c r="AMQ597" s="37"/>
      <c r="AMR597" s="37"/>
      <c r="AMS597" s="37"/>
      <c r="AMT597" s="37"/>
      <c r="AMU597" s="37"/>
      <c r="AMV597" s="37"/>
      <c r="AMW597" s="37"/>
      <c r="AMX597" s="37"/>
      <c r="AMY597" s="37"/>
      <c r="AMZ597" s="37"/>
      <c r="ANA597" s="37"/>
      <c r="ANB597" s="37"/>
      <c r="ANC597" s="37"/>
      <c r="AND597" s="37"/>
      <c r="ANE597" s="37"/>
      <c r="ANF597" s="37"/>
      <c r="ANG597" s="37"/>
      <c r="ANH597" s="37"/>
      <c r="ANI597" s="37"/>
      <c r="ANJ597" s="37"/>
      <c r="ANK597" s="37"/>
      <c r="ANL597" s="37"/>
      <c r="ANM597" s="37"/>
      <c r="ANN597" s="37"/>
      <c r="ANO597" s="37"/>
      <c r="ANP597" s="37"/>
      <c r="ANQ597" s="37"/>
      <c r="ANR597" s="37"/>
      <c r="ANS597" s="37"/>
      <c r="ANT597" s="37"/>
      <c r="ANU597" s="37"/>
      <c r="ANV597" s="37"/>
      <c r="ANW597" s="37"/>
      <c r="ANX597" s="37"/>
      <c r="ANY597" s="37"/>
      <c r="ANZ597" s="37"/>
      <c r="AOA597" s="37"/>
      <c r="AOB597" s="37"/>
      <c r="AOC597" s="37"/>
      <c r="AOD597" s="37"/>
      <c r="AOE597" s="37"/>
      <c r="AOF597" s="37"/>
      <c r="AOG597" s="37"/>
      <c r="AOH597" s="37"/>
      <c r="AOI597" s="37"/>
      <c r="AOJ597" s="37"/>
      <c r="AOK597" s="37"/>
      <c r="AOL597" s="37"/>
      <c r="AOM597" s="37"/>
      <c r="AON597" s="37"/>
      <c r="AOO597" s="37"/>
      <c r="AOP597" s="37"/>
      <c r="AOQ597" s="37"/>
      <c r="AOR597" s="37"/>
      <c r="AOS597" s="37"/>
      <c r="AOT597" s="37"/>
      <c r="AOU597" s="37"/>
      <c r="AOV597" s="37"/>
      <c r="AOW597" s="37"/>
      <c r="AOX597" s="37"/>
      <c r="AOY597" s="37"/>
      <c r="AOZ597" s="37"/>
      <c r="APA597" s="37"/>
      <c r="APB597" s="37"/>
      <c r="APC597" s="37"/>
      <c r="APD597" s="37"/>
      <c r="APE597" s="37"/>
      <c r="APF597" s="37"/>
      <c r="APG597" s="37"/>
      <c r="APH597" s="37"/>
      <c r="API597" s="37"/>
      <c r="APJ597" s="37"/>
      <c r="APK597" s="37"/>
      <c r="APL597" s="37"/>
      <c r="APM597" s="37"/>
      <c r="APN597" s="37"/>
      <c r="APO597" s="37"/>
      <c r="APP597" s="37"/>
      <c r="APQ597" s="37"/>
      <c r="APR597" s="37"/>
      <c r="APS597" s="37"/>
      <c r="APT597" s="37"/>
      <c r="APU597" s="37"/>
      <c r="APV597" s="37"/>
      <c r="APW597" s="37"/>
      <c r="APX597" s="37"/>
      <c r="APY597" s="37"/>
      <c r="APZ597" s="37"/>
      <c r="AQA597" s="37"/>
      <c r="AQB597" s="37"/>
      <c r="AQC597" s="37"/>
      <c r="AQD597" s="37"/>
      <c r="AQE597" s="37"/>
      <c r="AQF597" s="37"/>
      <c r="AQG597" s="37"/>
      <c r="AQH597" s="37"/>
      <c r="AQI597" s="37"/>
      <c r="AQJ597" s="37"/>
      <c r="AQK597" s="37"/>
      <c r="AQL597" s="37"/>
      <c r="AQM597" s="37"/>
      <c r="AQN597" s="37"/>
      <c r="AQO597" s="37"/>
      <c r="AQP597" s="37"/>
      <c r="AQQ597" s="37"/>
      <c r="AQR597" s="37"/>
      <c r="AQS597" s="37"/>
      <c r="AQT597" s="37"/>
      <c r="AQU597" s="37"/>
      <c r="AQV597" s="37"/>
      <c r="AQW597" s="37"/>
      <c r="AQX597" s="37"/>
      <c r="AQY597" s="37"/>
      <c r="AQZ597" s="37"/>
      <c r="ARA597" s="37"/>
      <c r="ARB597" s="37"/>
      <c r="ARC597" s="37"/>
      <c r="ARD597" s="37"/>
      <c r="ARE597" s="37"/>
      <c r="ARF597" s="37"/>
      <c r="ARG597" s="37"/>
      <c r="ARH597" s="37"/>
      <c r="ARI597" s="37"/>
      <c r="ARJ597" s="37"/>
      <c r="ARK597" s="37"/>
      <c r="ARL597" s="37"/>
      <c r="ARM597" s="37"/>
      <c r="ARN597" s="37"/>
      <c r="ARO597" s="37"/>
      <c r="ARP597" s="37"/>
      <c r="ARQ597" s="37"/>
      <c r="ARR597" s="37"/>
      <c r="ARS597" s="37"/>
      <c r="ART597" s="37"/>
      <c r="ARU597" s="37"/>
      <c r="ARV597" s="37"/>
      <c r="ARW597" s="37"/>
      <c r="ARX597" s="37"/>
      <c r="ARY597" s="37"/>
      <c r="ARZ597" s="37"/>
      <c r="ASA597" s="37"/>
      <c r="ASB597" s="37"/>
      <c r="ASC597" s="37"/>
      <c r="ASD597" s="37"/>
      <c r="ASE597" s="37"/>
      <c r="ASF597" s="37"/>
      <c r="ASG597" s="37"/>
      <c r="ASH597" s="37"/>
      <c r="ASI597" s="37"/>
      <c r="ASJ597" s="37"/>
      <c r="ASK597" s="37"/>
      <c r="ASL597" s="37"/>
      <c r="ASM597" s="37"/>
      <c r="ASN597" s="37"/>
      <c r="ASO597" s="37"/>
      <c r="ASP597" s="37"/>
      <c r="ASQ597" s="37"/>
      <c r="ASR597" s="37"/>
      <c r="ASS597" s="37"/>
      <c r="AST597" s="37"/>
      <c r="ASU597" s="37"/>
      <c r="ASV597" s="37"/>
      <c r="ASW597" s="37"/>
      <c r="ASX597" s="37"/>
      <c r="ASY597" s="37"/>
      <c r="ASZ597" s="37"/>
      <c r="ATA597" s="37"/>
      <c r="ATB597" s="37"/>
      <c r="ATC597" s="37"/>
      <c r="ATD597" s="37"/>
      <c r="ATE597" s="37"/>
      <c r="ATF597" s="37"/>
      <c r="ATG597" s="37"/>
      <c r="ATH597" s="37"/>
      <c r="ATI597" s="37"/>
      <c r="ATJ597" s="37"/>
      <c r="ATK597" s="37"/>
      <c r="ATL597" s="37"/>
      <c r="ATM597" s="37"/>
      <c r="ATN597" s="37"/>
      <c r="ATO597" s="37"/>
      <c r="ATP597" s="37"/>
      <c r="ATQ597" s="37"/>
      <c r="ATR597" s="37"/>
      <c r="ATS597" s="37"/>
      <c r="ATT597" s="37"/>
      <c r="ATU597" s="37"/>
      <c r="ATV597" s="37"/>
      <c r="ATW597" s="37"/>
      <c r="ATX597" s="37"/>
      <c r="ATY597" s="37"/>
      <c r="ATZ597" s="37"/>
      <c r="AUA597" s="37"/>
      <c r="AUB597" s="37"/>
      <c r="AUC597" s="37"/>
      <c r="AUD597" s="37"/>
      <c r="AUE597" s="37"/>
      <c r="AUF597" s="37"/>
      <c r="AUG597" s="37"/>
      <c r="AUH597" s="37"/>
      <c r="AUI597" s="37"/>
      <c r="AUJ597" s="37"/>
      <c r="AUK597" s="37"/>
      <c r="AUL597" s="37"/>
      <c r="AUM597" s="37"/>
      <c r="AUN597" s="37"/>
      <c r="AUO597" s="37"/>
      <c r="AUP597" s="37"/>
      <c r="AUQ597" s="37"/>
      <c r="AUR597" s="37"/>
      <c r="AUS597" s="37"/>
      <c r="AUT597" s="37"/>
      <c r="AUU597" s="37"/>
      <c r="AUV597" s="37"/>
      <c r="AUW597" s="37"/>
      <c r="AUX597" s="37"/>
      <c r="AUY597" s="37"/>
      <c r="AUZ597" s="37"/>
      <c r="AVA597" s="37"/>
      <c r="AVB597" s="37"/>
      <c r="AVC597" s="37"/>
      <c r="AVD597" s="37"/>
      <c r="AVE597" s="37"/>
      <c r="AVF597" s="37"/>
      <c r="AVG597" s="37"/>
      <c r="AVH597" s="37"/>
      <c r="AVI597" s="37"/>
      <c r="AVJ597" s="37"/>
      <c r="AVK597" s="37"/>
      <c r="AVL597" s="37"/>
      <c r="AVM597" s="37"/>
      <c r="AVN597" s="37"/>
      <c r="AVO597" s="37"/>
      <c r="AVP597" s="37"/>
      <c r="AVQ597" s="37"/>
      <c r="AVR597" s="37"/>
      <c r="AVS597" s="37"/>
      <c r="AVT597" s="37"/>
      <c r="AVU597" s="37"/>
      <c r="AVV597" s="37"/>
      <c r="AVW597" s="37"/>
      <c r="AVX597" s="37"/>
      <c r="AVY597" s="37"/>
      <c r="AVZ597" s="37"/>
      <c r="AWA597" s="37"/>
      <c r="AWB597" s="37"/>
      <c r="AWC597" s="37"/>
      <c r="AWD597" s="37"/>
      <c r="AWE597" s="37"/>
      <c r="AWF597" s="37"/>
      <c r="AWG597" s="37"/>
      <c r="AWH597" s="37"/>
      <c r="AWI597" s="37"/>
      <c r="AWJ597" s="37"/>
      <c r="AWK597" s="37"/>
      <c r="AWL597" s="37"/>
      <c r="AWM597" s="37"/>
      <c r="AWN597" s="37"/>
      <c r="AWO597" s="37"/>
      <c r="AWP597" s="37"/>
      <c r="AWQ597" s="37"/>
      <c r="AWR597" s="37"/>
      <c r="AWS597" s="37"/>
      <c r="AWT597" s="37"/>
      <c r="AWU597" s="37"/>
      <c r="AWV597" s="37"/>
      <c r="AWW597" s="37"/>
      <c r="AWX597" s="37"/>
      <c r="AWY597" s="37"/>
      <c r="AWZ597" s="37"/>
      <c r="AXA597" s="37"/>
      <c r="AXB597" s="37"/>
      <c r="AXC597" s="37"/>
      <c r="AXD597" s="37"/>
      <c r="AXE597" s="37"/>
      <c r="AXF597" s="37"/>
      <c r="AXG597" s="37"/>
      <c r="AXH597" s="37"/>
      <c r="AXI597" s="37"/>
      <c r="AXJ597" s="37"/>
      <c r="AXK597" s="37"/>
      <c r="AXL597" s="37"/>
      <c r="AXM597" s="37"/>
      <c r="AXN597" s="37"/>
      <c r="AXO597" s="37"/>
      <c r="AXP597" s="37"/>
      <c r="AXQ597" s="37"/>
      <c r="AXR597" s="37"/>
      <c r="AXS597" s="37"/>
      <c r="AXT597" s="37"/>
      <c r="AXU597" s="37"/>
      <c r="AXV597" s="37"/>
      <c r="AXW597" s="37"/>
      <c r="AXX597" s="37"/>
      <c r="AXY597" s="37"/>
      <c r="AXZ597" s="37"/>
      <c r="AYA597" s="37"/>
      <c r="AYB597" s="37"/>
      <c r="AYC597" s="37"/>
      <c r="AYD597" s="37"/>
      <c r="AYE597" s="37"/>
      <c r="AYF597" s="37"/>
      <c r="AYG597" s="37"/>
      <c r="AYH597" s="37"/>
      <c r="AYI597" s="37"/>
      <c r="AYJ597" s="37"/>
      <c r="AYK597" s="37"/>
      <c r="AYL597" s="37"/>
      <c r="AYM597" s="37"/>
      <c r="AYN597" s="37"/>
      <c r="AYO597" s="37"/>
      <c r="AYP597" s="37"/>
      <c r="AYQ597" s="37"/>
      <c r="AYR597" s="37"/>
      <c r="AYS597" s="37"/>
      <c r="AYT597" s="37"/>
      <c r="AYU597" s="37"/>
      <c r="AYV597" s="37"/>
      <c r="AYW597" s="37"/>
      <c r="AYX597" s="37"/>
      <c r="AYY597" s="37"/>
      <c r="AYZ597" s="37"/>
      <c r="AZA597" s="37"/>
      <c r="AZB597" s="37"/>
      <c r="AZC597" s="37"/>
      <c r="AZD597" s="37"/>
      <c r="AZE597" s="37"/>
      <c r="AZF597" s="37"/>
      <c r="AZG597" s="37"/>
      <c r="AZH597" s="37"/>
      <c r="AZI597" s="37"/>
      <c r="AZJ597" s="37"/>
      <c r="AZK597" s="37"/>
      <c r="AZL597" s="37"/>
      <c r="AZM597" s="37"/>
      <c r="AZN597" s="37"/>
      <c r="AZO597" s="37"/>
      <c r="AZP597" s="37"/>
      <c r="AZQ597" s="37"/>
      <c r="AZR597" s="37"/>
      <c r="AZS597" s="37"/>
      <c r="AZT597" s="37"/>
      <c r="AZU597" s="37"/>
      <c r="AZV597" s="37"/>
      <c r="AZW597" s="37"/>
      <c r="AZX597" s="37"/>
      <c r="AZY597" s="37"/>
      <c r="AZZ597" s="37"/>
      <c r="BAA597" s="37"/>
      <c r="BAB597" s="37"/>
      <c r="BAC597" s="37"/>
      <c r="BAD597" s="37"/>
      <c r="BAE597" s="37"/>
      <c r="BAF597" s="37"/>
      <c r="BAG597" s="37"/>
      <c r="BAH597" s="37"/>
      <c r="BAI597" s="37"/>
      <c r="BAJ597" s="37"/>
      <c r="BAK597" s="37"/>
      <c r="BAL597" s="37"/>
      <c r="BAM597" s="37"/>
      <c r="BAN597" s="37"/>
      <c r="BAO597" s="37"/>
      <c r="BAP597" s="37"/>
      <c r="BAQ597" s="37"/>
      <c r="BAR597" s="37"/>
      <c r="BAS597" s="37"/>
      <c r="BAT597" s="37"/>
      <c r="BAU597" s="37"/>
      <c r="BAV597" s="37"/>
      <c r="BAW597" s="37"/>
      <c r="BAX597" s="37"/>
      <c r="BAY597" s="37"/>
      <c r="BAZ597" s="37"/>
      <c r="BBA597" s="37"/>
      <c r="BBB597" s="37"/>
      <c r="BBC597" s="37"/>
      <c r="BBD597" s="37"/>
      <c r="BBE597" s="37"/>
      <c r="BBF597" s="37"/>
      <c r="BBG597" s="37"/>
      <c r="BBH597" s="37"/>
      <c r="BBI597" s="37"/>
      <c r="BBJ597" s="37"/>
      <c r="BBK597" s="37"/>
      <c r="BBL597" s="37"/>
      <c r="BBM597" s="37"/>
      <c r="BBN597" s="37"/>
      <c r="BBO597" s="37"/>
      <c r="BBP597" s="37"/>
      <c r="BBQ597" s="37"/>
      <c r="BBR597" s="37"/>
      <c r="BBS597" s="37"/>
      <c r="BBT597" s="37"/>
      <c r="BBU597" s="37"/>
      <c r="BBV597" s="37"/>
      <c r="BBW597" s="37"/>
      <c r="BBX597" s="37"/>
      <c r="BBY597" s="37"/>
      <c r="BBZ597" s="37"/>
      <c r="BCA597" s="37"/>
      <c r="BCB597" s="37"/>
      <c r="BCC597" s="37"/>
      <c r="BCD597" s="37"/>
      <c r="BCE597" s="37"/>
      <c r="BCF597" s="37"/>
      <c r="BCG597" s="37"/>
      <c r="BCH597" s="37"/>
      <c r="BCI597" s="37"/>
      <c r="BCJ597" s="37"/>
      <c r="BCK597" s="37"/>
      <c r="BCL597" s="37"/>
      <c r="BCM597" s="37"/>
      <c r="BCN597" s="37"/>
      <c r="BCO597" s="37"/>
      <c r="BCP597" s="37"/>
      <c r="BCQ597" s="37"/>
      <c r="BCR597" s="37"/>
      <c r="BCS597" s="37"/>
      <c r="BCT597" s="37"/>
      <c r="BCU597" s="37"/>
      <c r="BCV597" s="37"/>
      <c r="BCW597" s="37"/>
      <c r="BCX597" s="37"/>
      <c r="BCY597" s="37"/>
      <c r="BCZ597" s="37"/>
      <c r="BDA597" s="37"/>
      <c r="BDB597" s="37"/>
      <c r="BDC597" s="37"/>
      <c r="BDD597" s="37"/>
      <c r="BDE597" s="37"/>
      <c r="BDF597" s="37"/>
      <c r="BDG597" s="37"/>
      <c r="BDH597" s="37"/>
      <c r="BDI597" s="37"/>
      <c r="BDJ597" s="37"/>
      <c r="BDK597" s="37"/>
      <c r="BDL597" s="37"/>
      <c r="BDM597" s="37"/>
      <c r="BDN597" s="37"/>
      <c r="BDO597" s="37"/>
      <c r="BDP597" s="37"/>
      <c r="BDQ597" s="37"/>
      <c r="BDR597" s="37"/>
      <c r="BDS597" s="37"/>
      <c r="BDT597" s="37"/>
      <c r="BDU597" s="37"/>
      <c r="BDV597" s="37"/>
      <c r="BDW597" s="37"/>
      <c r="BDX597" s="37"/>
      <c r="BDY597" s="37"/>
      <c r="BDZ597" s="37"/>
      <c r="BEA597" s="37"/>
      <c r="BEB597" s="37"/>
      <c r="BEC597" s="37"/>
      <c r="BED597" s="37"/>
      <c r="BEE597" s="37"/>
      <c r="BEF597" s="37"/>
      <c r="BEG597" s="37"/>
      <c r="BEH597" s="37"/>
      <c r="BEI597" s="37"/>
      <c r="BEJ597" s="37"/>
      <c r="BEK597" s="37"/>
      <c r="BEL597" s="37"/>
      <c r="BEM597" s="37"/>
      <c r="BEN597" s="37"/>
      <c r="BEO597" s="37"/>
      <c r="BEP597" s="37"/>
      <c r="BEQ597" s="37"/>
      <c r="BER597" s="37"/>
      <c r="BES597" s="37"/>
      <c r="BET597" s="37"/>
      <c r="BEU597" s="37"/>
      <c r="BEV597" s="37"/>
      <c r="BEW597" s="37"/>
      <c r="BEX597" s="37"/>
      <c r="BEY597" s="37"/>
      <c r="BEZ597" s="37"/>
      <c r="BFA597" s="37"/>
      <c r="BFB597" s="37"/>
      <c r="BFC597" s="37"/>
      <c r="BFD597" s="37"/>
      <c r="BFE597" s="37"/>
      <c r="BFF597" s="37"/>
      <c r="BFG597" s="37"/>
      <c r="BFH597" s="37"/>
      <c r="BFI597" s="37"/>
      <c r="BFJ597" s="37"/>
      <c r="BFK597" s="37"/>
      <c r="BFL597" s="37"/>
      <c r="BFM597" s="37"/>
      <c r="BFN597" s="37"/>
      <c r="BFO597" s="37"/>
      <c r="BFP597" s="37"/>
      <c r="BFQ597" s="37"/>
      <c r="BFR597" s="37"/>
      <c r="BFS597" s="37"/>
      <c r="BFT597" s="37"/>
      <c r="BFU597" s="37"/>
      <c r="BFV597" s="37"/>
      <c r="BFW597" s="37"/>
      <c r="BFX597" s="37"/>
      <c r="BFY597" s="37"/>
      <c r="BFZ597" s="37"/>
      <c r="BGA597" s="37"/>
      <c r="BGB597" s="37"/>
      <c r="BGC597" s="37"/>
      <c r="BGD597" s="37"/>
      <c r="BGE597" s="37"/>
      <c r="BGF597" s="37"/>
      <c r="BGG597" s="37"/>
      <c r="BGH597" s="37"/>
      <c r="BGI597" s="37"/>
      <c r="BGJ597" s="37"/>
      <c r="BGK597" s="37"/>
      <c r="BGL597" s="37"/>
      <c r="BGM597" s="37"/>
      <c r="BGN597" s="37"/>
      <c r="BGO597" s="37"/>
      <c r="BGP597" s="37"/>
      <c r="BGQ597" s="37"/>
      <c r="BGR597" s="37"/>
      <c r="BGS597" s="37"/>
      <c r="BGT597" s="37"/>
      <c r="BGU597" s="37"/>
      <c r="BGV597" s="37"/>
      <c r="BGW597" s="37"/>
      <c r="BGX597" s="37"/>
      <c r="BGY597" s="37"/>
      <c r="BGZ597" s="37"/>
      <c r="BHA597" s="37"/>
      <c r="BHB597" s="37"/>
      <c r="BHC597" s="37"/>
      <c r="BHD597" s="37"/>
      <c r="BHE597" s="37"/>
      <c r="BHF597" s="37"/>
      <c r="BHG597" s="37"/>
      <c r="BHH597" s="37"/>
      <c r="BHI597" s="37"/>
      <c r="BHJ597" s="37"/>
      <c r="BHK597" s="37"/>
      <c r="BHL597" s="37"/>
      <c r="BHM597" s="37"/>
      <c r="BHN597" s="37"/>
      <c r="BHO597" s="37"/>
      <c r="BHP597" s="37"/>
      <c r="BHQ597" s="37"/>
      <c r="BHR597" s="37"/>
      <c r="BHS597" s="37"/>
      <c r="BHT597" s="37"/>
      <c r="BHU597" s="37"/>
      <c r="BHV597" s="37"/>
      <c r="BHW597" s="37"/>
      <c r="BHX597" s="37"/>
      <c r="BHY597" s="37"/>
      <c r="BHZ597" s="37"/>
      <c r="BIA597" s="37"/>
      <c r="BIB597" s="37"/>
      <c r="BIC597" s="37"/>
      <c r="BID597" s="37"/>
      <c r="BIE597" s="37"/>
      <c r="BIF597" s="37"/>
      <c r="BIG597" s="37"/>
      <c r="BIH597" s="37"/>
      <c r="BII597" s="37"/>
      <c r="BIJ597" s="37"/>
      <c r="BIK597" s="37"/>
      <c r="BIL597" s="37"/>
      <c r="BIM597" s="37"/>
      <c r="BIN597" s="37"/>
      <c r="BIO597" s="37"/>
      <c r="BIP597" s="37"/>
      <c r="BIQ597" s="37"/>
      <c r="BIR597" s="37"/>
      <c r="BIS597" s="37"/>
      <c r="BIT597" s="37"/>
      <c r="BIU597" s="37"/>
      <c r="BIV597" s="37"/>
      <c r="BIW597" s="37"/>
      <c r="BIX597" s="37"/>
      <c r="BIY597" s="37"/>
      <c r="BIZ597" s="37"/>
      <c r="BJA597" s="37"/>
      <c r="BJB597" s="37"/>
      <c r="BJC597" s="37"/>
      <c r="BJD597" s="37"/>
      <c r="BJE597" s="37"/>
      <c r="BJF597" s="37"/>
      <c r="BJG597" s="37"/>
      <c r="BJH597" s="37"/>
      <c r="BJI597" s="37"/>
      <c r="BJJ597" s="37"/>
      <c r="BJK597" s="37"/>
      <c r="BJL597" s="37"/>
      <c r="BJM597" s="37"/>
      <c r="BJN597" s="37"/>
      <c r="BJO597" s="37"/>
      <c r="BJP597" s="37"/>
      <c r="BJQ597" s="37"/>
      <c r="BJR597" s="37"/>
      <c r="BJS597" s="37"/>
      <c r="BJT597" s="37"/>
      <c r="BJU597" s="37"/>
      <c r="BJV597" s="37"/>
      <c r="BJW597" s="37"/>
      <c r="BJX597" s="37"/>
      <c r="BJY597" s="37"/>
      <c r="BJZ597" s="37"/>
      <c r="BKA597" s="37"/>
      <c r="BKB597" s="37"/>
      <c r="BKC597" s="37"/>
      <c r="BKD597" s="37"/>
      <c r="BKE597" s="37"/>
      <c r="BKF597" s="37"/>
      <c r="BKG597" s="37"/>
      <c r="BKH597" s="37"/>
      <c r="BKI597" s="37"/>
      <c r="BKJ597" s="37"/>
      <c r="BKK597" s="37"/>
      <c r="BKL597" s="37"/>
      <c r="BKM597" s="37"/>
      <c r="BKN597" s="37"/>
      <c r="BKO597" s="37"/>
      <c r="BKP597" s="37"/>
      <c r="BKQ597" s="37"/>
      <c r="BKR597" s="37"/>
      <c r="BKS597" s="37"/>
      <c r="BKT597" s="37"/>
      <c r="BKU597" s="37"/>
      <c r="BKV597" s="37"/>
      <c r="BKW597" s="37"/>
      <c r="BKX597" s="37"/>
      <c r="BKY597" s="37"/>
      <c r="BKZ597" s="37"/>
      <c r="BLA597" s="37"/>
      <c r="BLB597" s="37"/>
      <c r="BLC597" s="37"/>
      <c r="BLD597" s="37"/>
      <c r="BLE597" s="37"/>
      <c r="BLF597" s="37"/>
      <c r="BLG597" s="37"/>
      <c r="BLH597" s="37"/>
      <c r="BLI597" s="37"/>
      <c r="BLJ597" s="37"/>
      <c r="BLK597" s="37"/>
      <c r="BLL597" s="37"/>
      <c r="BLM597" s="37"/>
      <c r="BLN597" s="37"/>
      <c r="BLO597" s="37"/>
      <c r="BLP597" s="37"/>
      <c r="BLQ597" s="37"/>
      <c r="BLR597" s="37"/>
      <c r="BLS597" s="37"/>
      <c r="BLT597" s="37"/>
      <c r="BLU597" s="37"/>
      <c r="BLV597" s="37"/>
      <c r="BLW597" s="37"/>
      <c r="BLX597" s="37"/>
      <c r="BLY597" s="37"/>
      <c r="BLZ597" s="37"/>
      <c r="BMA597" s="37"/>
      <c r="BMB597" s="37"/>
      <c r="BMC597" s="37"/>
      <c r="BMD597" s="37"/>
      <c r="BME597" s="37"/>
      <c r="BMF597" s="37"/>
      <c r="BMG597" s="37"/>
      <c r="BMH597" s="37"/>
      <c r="BMI597" s="37"/>
      <c r="BMJ597" s="37"/>
      <c r="BMK597" s="37"/>
      <c r="BML597" s="37"/>
      <c r="BMM597" s="37"/>
      <c r="BMN597" s="37"/>
      <c r="BMO597" s="37"/>
      <c r="BMP597" s="37"/>
      <c r="BMQ597" s="37"/>
      <c r="BMR597" s="37"/>
      <c r="BMS597" s="37"/>
      <c r="BMT597" s="37"/>
      <c r="BMU597" s="37"/>
      <c r="BMV597" s="37"/>
      <c r="BMW597" s="37"/>
      <c r="BMX597" s="37"/>
      <c r="BMY597" s="37"/>
      <c r="BMZ597" s="37"/>
      <c r="BNA597" s="37"/>
      <c r="BNB597" s="37"/>
      <c r="BNC597" s="37"/>
      <c r="BND597" s="37"/>
      <c r="BNE597" s="37"/>
      <c r="BNF597" s="37"/>
      <c r="BNG597" s="37"/>
      <c r="BNH597" s="37"/>
      <c r="BNI597" s="37"/>
      <c r="BNJ597" s="37"/>
      <c r="BNK597" s="37"/>
      <c r="BNL597" s="37"/>
      <c r="BNM597" s="37"/>
      <c r="BNN597" s="37"/>
      <c r="BNO597" s="37"/>
      <c r="BNP597" s="37"/>
      <c r="BNQ597" s="37"/>
      <c r="BNR597" s="37"/>
      <c r="BNS597" s="37"/>
      <c r="BNT597" s="37"/>
      <c r="BNU597" s="37"/>
      <c r="BNV597" s="37"/>
      <c r="BNW597" s="37"/>
      <c r="BNX597" s="37"/>
      <c r="BNY597" s="37"/>
      <c r="BNZ597" s="37"/>
      <c r="BOA597" s="37"/>
      <c r="BOB597" s="37"/>
      <c r="BOC597" s="37"/>
      <c r="BOD597" s="37"/>
      <c r="BOE597" s="37"/>
      <c r="BOF597" s="37"/>
      <c r="BOG597" s="37"/>
      <c r="BOH597" s="37"/>
      <c r="BOI597" s="37"/>
      <c r="BOJ597" s="37"/>
      <c r="BOK597" s="37"/>
      <c r="BOL597" s="37"/>
      <c r="BOM597" s="37"/>
      <c r="BON597" s="37"/>
      <c r="BOO597" s="37"/>
      <c r="BOP597" s="37"/>
      <c r="BOQ597" s="37"/>
      <c r="BOR597" s="37"/>
      <c r="BOS597" s="37"/>
      <c r="BOT597" s="37"/>
      <c r="BOU597" s="37"/>
      <c r="BOV597" s="37"/>
      <c r="BOW597" s="37"/>
      <c r="BOX597" s="37"/>
      <c r="BOY597" s="37"/>
      <c r="BOZ597" s="37"/>
      <c r="BPA597" s="37"/>
      <c r="BPB597" s="37"/>
      <c r="BPC597" s="37"/>
      <c r="BPD597" s="37"/>
      <c r="BPE597" s="37"/>
      <c r="BPF597" s="37"/>
      <c r="BPG597" s="37"/>
      <c r="BPH597" s="37"/>
      <c r="BPI597" s="37"/>
      <c r="BPJ597" s="37"/>
      <c r="BPK597" s="37"/>
      <c r="BPL597" s="37"/>
      <c r="BPM597" s="37"/>
      <c r="BPN597" s="37"/>
      <c r="BPO597" s="37"/>
      <c r="BPP597" s="37"/>
      <c r="BPQ597" s="37"/>
      <c r="BPR597" s="37"/>
      <c r="BPS597" s="37"/>
      <c r="BPT597" s="37"/>
      <c r="BPU597" s="37"/>
      <c r="BPV597" s="37"/>
      <c r="BPW597" s="37"/>
      <c r="BPX597" s="37"/>
      <c r="BPY597" s="37"/>
      <c r="BPZ597" s="37"/>
      <c r="BQA597" s="37"/>
      <c r="BQB597" s="37"/>
      <c r="BQC597" s="37"/>
      <c r="BQD597" s="37"/>
      <c r="BQE597" s="37"/>
      <c r="BQF597" s="37"/>
      <c r="BQG597" s="37"/>
      <c r="BQH597" s="37"/>
      <c r="BQI597" s="37"/>
      <c r="BQJ597" s="37"/>
      <c r="BQK597" s="37"/>
      <c r="BQL597" s="37"/>
      <c r="BQM597" s="37"/>
      <c r="BQN597" s="37"/>
      <c r="BQO597" s="37"/>
      <c r="BQP597" s="37"/>
      <c r="BQQ597" s="37"/>
      <c r="BQR597" s="37"/>
      <c r="BQS597" s="37"/>
      <c r="BQT597" s="37"/>
      <c r="BQU597" s="37"/>
      <c r="BQV597" s="37"/>
      <c r="BQW597" s="37"/>
      <c r="BQX597" s="37"/>
      <c r="BQY597" s="37"/>
      <c r="BQZ597" s="37"/>
      <c r="BRA597" s="37"/>
      <c r="BRB597" s="37"/>
      <c r="BRC597" s="37"/>
      <c r="BRD597" s="37"/>
      <c r="BRE597" s="37"/>
      <c r="BRF597" s="37"/>
      <c r="BRG597" s="37"/>
      <c r="BRH597" s="37"/>
      <c r="BRI597" s="37"/>
      <c r="BRJ597" s="37"/>
      <c r="BRK597" s="37"/>
      <c r="BRL597" s="37"/>
      <c r="BRM597" s="37"/>
      <c r="BRN597" s="37"/>
      <c r="BRO597" s="37"/>
      <c r="BRP597" s="37"/>
      <c r="BRQ597" s="37"/>
      <c r="BRR597" s="37"/>
      <c r="BRS597" s="37"/>
      <c r="BRT597" s="37"/>
      <c r="BRU597" s="37"/>
      <c r="BRV597" s="37"/>
      <c r="BRW597" s="37"/>
      <c r="BRX597" s="37"/>
      <c r="BRY597" s="37"/>
      <c r="BRZ597" s="37"/>
      <c r="BSA597" s="37"/>
      <c r="BSB597" s="37"/>
      <c r="BSC597" s="37"/>
      <c r="BSD597" s="37"/>
      <c r="BSE597" s="37"/>
      <c r="BSF597" s="37"/>
      <c r="BSG597" s="37"/>
      <c r="BSH597" s="37"/>
      <c r="BSI597" s="37"/>
      <c r="BSJ597" s="37"/>
      <c r="BSK597" s="37"/>
      <c r="BSL597" s="37"/>
      <c r="BSM597" s="37"/>
      <c r="BSN597" s="37"/>
      <c r="BSO597" s="37"/>
      <c r="BSP597" s="37"/>
      <c r="BSQ597" s="37"/>
      <c r="BSR597" s="37"/>
      <c r="BSS597" s="37"/>
      <c r="BST597" s="37"/>
      <c r="BSU597" s="37"/>
      <c r="BSV597" s="37"/>
      <c r="BSW597" s="37"/>
      <c r="BSX597" s="37"/>
      <c r="BSY597" s="37"/>
      <c r="BSZ597" s="37"/>
      <c r="BTA597" s="37"/>
      <c r="BTB597" s="37"/>
      <c r="BTC597" s="37"/>
      <c r="BTD597" s="37"/>
      <c r="BTE597" s="37"/>
      <c r="BTF597" s="37"/>
      <c r="BTG597" s="37"/>
      <c r="BTH597" s="37"/>
      <c r="BTI597" s="37"/>
      <c r="BTJ597" s="37"/>
      <c r="BTK597" s="37"/>
      <c r="BTL597" s="37"/>
      <c r="BTM597" s="37"/>
      <c r="BTN597" s="37"/>
      <c r="BTO597" s="37"/>
      <c r="BTP597" s="37"/>
      <c r="BTQ597" s="37"/>
      <c r="BTR597" s="37"/>
      <c r="BTS597" s="37"/>
      <c r="BTT597" s="37"/>
      <c r="BTU597" s="37"/>
      <c r="BTV597" s="37"/>
      <c r="BTW597" s="37"/>
      <c r="BTX597" s="37"/>
      <c r="BTY597" s="37"/>
      <c r="BTZ597" s="37"/>
      <c r="BUA597" s="37"/>
      <c r="BUB597" s="37"/>
      <c r="BUC597" s="37"/>
      <c r="BUD597" s="37"/>
      <c r="BUE597" s="37"/>
      <c r="BUF597" s="37"/>
      <c r="BUG597" s="37"/>
      <c r="BUH597" s="37"/>
      <c r="BUI597" s="37"/>
      <c r="BUJ597" s="37"/>
      <c r="BUK597" s="37"/>
      <c r="BUL597" s="37"/>
      <c r="BUM597" s="37"/>
      <c r="BUN597" s="37"/>
      <c r="BUO597" s="37"/>
      <c r="BUP597" s="37"/>
      <c r="BUQ597" s="37"/>
      <c r="BUR597" s="37"/>
      <c r="BUS597" s="37"/>
      <c r="BUT597" s="37"/>
      <c r="BUU597" s="37"/>
      <c r="BUV597" s="37"/>
      <c r="BUW597" s="37"/>
      <c r="BUX597" s="37"/>
      <c r="BUY597" s="37"/>
      <c r="BUZ597" s="37"/>
      <c r="BVA597" s="37"/>
      <c r="BVB597" s="37"/>
      <c r="BVC597" s="37"/>
      <c r="BVD597" s="37"/>
      <c r="BVE597" s="37"/>
      <c r="BVF597" s="37"/>
      <c r="BVG597" s="37"/>
      <c r="BVH597" s="37"/>
      <c r="BVI597" s="37"/>
      <c r="BVJ597" s="37"/>
      <c r="BVK597" s="37"/>
      <c r="BVL597" s="37"/>
      <c r="BVM597" s="37"/>
      <c r="BVN597" s="37"/>
      <c r="BVO597" s="37"/>
      <c r="BVP597" s="37"/>
      <c r="BVQ597" s="37"/>
      <c r="BVR597" s="37"/>
      <c r="BVS597" s="37"/>
      <c r="BVT597" s="37"/>
      <c r="BVU597" s="37"/>
      <c r="BVV597" s="37"/>
      <c r="BVW597" s="37"/>
      <c r="BVX597" s="37"/>
      <c r="BVY597" s="37"/>
      <c r="BVZ597" s="37"/>
      <c r="BWA597" s="37"/>
      <c r="BWB597" s="37"/>
      <c r="BWC597" s="37"/>
      <c r="BWD597" s="37"/>
      <c r="BWE597" s="37"/>
      <c r="BWF597" s="37"/>
      <c r="BWG597" s="37"/>
      <c r="BWH597" s="37"/>
      <c r="BWI597" s="37"/>
      <c r="BWJ597" s="37"/>
      <c r="BWK597" s="37"/>
      <c r="BWL597" s="37"/>
      <c r="BWM597" s="37"/>
      <c r="BWN597" s="37"/>
      <c r="BWO597" s="37"/>
      <c r="BWP597" s="37"/>
      <c r="BWQ597" s="37"/>
      <c r="BWR597" s="37"/>
      <c r="BWS597" s="37"/>
      <c r="BWT597" s="37"/>
      <c r="BWU597" s="37"/>
      <c r="BWV597" s="37"/>
      <c r="BWW597" s="37"/>
      <c r="BWX597" s="37"/>
      <c r="BWY597" s="37"/>
      <c r="BWZ597" s="37"/>
      <c r="BXA597" s="37"/>
      <c r="BXB597" s="37"/>
      <c r="BXC597" s="37"/>
      <c r="BXD597" s="37"/>
      <c r="BXE597" s="37"/>
      <c r="BXF597" s="37"/>
      <c r="BXG597" s="37"/>
      <c r="BXH597" s="37"/>
      <c r="BXI597" s="37"/>
      <c r="BXJ597" s="37"/>
      <c r="BXK597" s="37"/>
      <c r="BXL597" s="37"/>
      <c r="BXM597" s="37"/>
      <c r="BXN597" s="37"/>
      <c r="BXO597" s="37"/>
      <c r="BXP597" s="37"/>
      <c r="BXQ597" s="37"/>
      <c r="BXR597" s="37"/>
      <c r="BXS597" s="37"/>
      <c r="BXT597" s="37"/>
      <c r="BXU597" s="37"/>
      <c r="BXV597" s="37"/>
      <c r="BXW597" s="37"/>
      <c r="BXX597" s="37"/>
      <c r="BXY597" s="37"/>
      <c r="BXZ597" s="37"/>
      <c r="BYA597" s="37"/>
      <c r="BYB597" s="37"/>
      <c r="BYC597" s="37"/>
      <c r="BYD597" s="37"/>
      <c r="BYE597" s="37"/>
      <c r="BYF597" s="37"/>
      <c r="BYG597" s="37"/>
      <c r="BYH597" s="37"/>
      <c r="BYI597" s="37"/>
      <c r="BYJ597" s="37"/>
      <c r="BYK597" s="37"/>
      <c r="BYL597" s="37"/>
      <c r="BYM597" s="37"/>
      <c r="BYN597" s="37"/>
      <c r="BYO597" s="37"/>
      <c r="BYP597" s="37"/>
      <c r="BYQ597" s="37"/>
      <c r="BYR597" s="37"/>
      <c r="BYS597" s="37"/>
      <c r="BYT597" s="37"/>
      <c r="BYU597" s="37"/>
      <c r="BYV597" s="37"/>
      <c r="BYW597" s="37"/>
      <c r="BYX597" s="37"/>
      <c r="BYY597" s="37"/>
      <c r="BYZ597" s="37"/>
      <c r="BZA597" s="37"/>
      <c r="BZB597" s="37"/>
      <c r="BZC597" s="37"/>
      <c r="BZD597" s="37"/>
      <c r="BZE597" s="37"/>
      <c r="BZF597" s="37"/>
      <c r="BZG597" s="37"/>
      <c r="BZH597" s="37"/>
      <c r="BZI597" s="37"/>
      <c r="BZJ597" s="37"/>
      <c r="BZK597" s="37"/>
      <c r="BZL597" s="37"/>
      <c r="BZM597" s="37"/>
      <c r="BZN597" s="37"/>
      <c r="BZO597" s="37"/>
      <c r="BZP597" s="37"/>
      <c r="BZQ597" s="37"/>
      <c r="BZR597" s="37"/>
      <c r="BZS597" s="37"/>
      <c r="BZT597" s="37"/>
      <c r="BZU597" s="37"/>
      <c r="BZV597" s="37"/>
      <c r="BZW597" s="37"/>
      <c r="BZX597" s="37"/>
      <c r="BZY597" s="37"/>
      <c r="BZZ597" s="37"/>
      <c r="CAA597" s="37"/>
      <c r="CAB597" s="37"/>
      <c r="CAC597" s="37"/>
      <c r="CAD597" s="37"/>
      <c r="CAE597" s="37"/>
      <c r="CAF597" s="37"/>
      <c r="CAG597" s="37"/>
      <c r="CAH597" s="37"/>
      <c r="CAI597" s="37"/>
      <c r="CAJ597" s="37"/>
      <c r="CAK597" s="37"/>
      <c r="CAL597" s="37"/>
      <c r="CAM597" s="37"/>
      <c r="CAN597" s="37"/>
      <c r="CAO597" s="37"/>
      <c r="CAP597" s="37"/>
      <c r="CAQ597" s="37"/>
      <c r="CAR597" s="37"/>
      <c r="CAS597" s="37"/>
      <c r="CAT597" s="37"/>
      <c r="CAU597" s="37"/>
      <c r="CAV597" s="37"/>
      <c r="CAW597" s="37"/>
      <c r="CAX597" s="37"/>
      <c r="CAY597" s="37"/>
      <c r="CAZ597" s="37"/>
      <c r="CBA597" s="37"/>
      <c r="CBB597" s="37"/>
      <c r="CBC597" s="37"/>
      <c r="CBD597" s="37"/>
      <c r="CBE597" s="37"/>
      <c r="CBF597" s="37"/>
      <c r="CBG597" s="37"/>
      <c r="CBH597" s="37"/>
      <c r="CBI597" s="37"/>
      <c r="CBJ597" s="37"/>
      <c r="CBK597" s="37"/>
      <c r="CBL597" s="37"/>
      <c r="CBM597" s="37"/>
      <c r="CBN597" s="37"/>
      <c r="CBO597" s="37"/>
      <c r="CBP597" s="37"/>
      <c r="CBQ597" s="37"/>
      <c r="CBR597" s="37"/>
      <c r="CBS597" s="37"/>
      <c r="CBT597" s="37"/>
      <c r="CBU597" s="37"/>
      <c r="CBV597" s="37"/>
      <c r="CBW597" s="37"/>
      <c r="CBX597" s="37"/>
      <c r="CBY597" s="37"/>
      <c r="CBZ597" s="37"/>
      <c r="CCA597" s="37"/>
      <c r="CCB597" s="37"/>
      <c r="CCC597" s="37"/>
      <c r="CCD597" s="37"/>
      <c r="CCE597" s="37"/>
      <c r="CCF597" s="37"/>
      <c r="CCG597" s="37"/>
      <c r="CCH597" s="37"/>
      <c r="CCI597" s="37"/>
      <c r="CCJ597" s="37"/>
      <c r="CCK597" s="37"/>
      <c r="CCL597" s="37"/>
      <c r="CCM597" s="37"/>
      <c r="CCN597" s="37"/>
      <c r="CCO597" s="37"/>
      <c r="CCP597" s="37"/>
      <c r="CCQ597" s="37"/>
      <c r="CCR597" s="37"/>
      <c r="CCS597" s="37"/>
      <c r="CCT597" s="37"/>
      <c r="CCU597" s="37"/>
      <c r="CCV597" s="37"/>
      <c r="CCW597" s="37"/>
      <c r="CCX597" s="37"/>
      <c r="CCY597" s="37"/>
      <c r="CCZ597" s="37"/>
      <c r="CDA597" s="37"/>
      <c r="CDB597" s="37"/>
      <c r="CDC597" s="37"/>
      <c r="CDD597" s="37"/>
      <c r="CDE597" s="37"/>
      <c r="CDF597" s="37"/>
      <c r="CDG597" s="37"/>
      <c r="CDH597" s="37"/>
      <c r="CDI597" s="37"/>
      <c r="CDJ597" s="37"/>
      <c r="CDK597" s="37"/>
      <c r="CDL597" s="37"/>
      <c r="CDM597" s="37"/>
      <c r="CDN597" s="37"/>
      <c r="CDO597" s="37"/>
      <c r="CDP597" s="37"/>
      <c r="CDQ597" s="37"/>
      <c r="CDR597" s="37"/>
      <c r="CDS597" s="37"/>
      <c r="CDT597" s="37"/>
      <c r="CDU597" s="37"/>
      <c r="CDV597" s="37"/>
      <c r="CDW597" s="37"/>
      <c r="CDX597" s="37"/>
      <c r="CDY597" s="37"/>
      <c r="CDZ597" s="37"/>
      <c r="CEA597" s="37"/>
      <c r="CEB597" s="37"/>
      <c r="CEC597" s="37"/>
      <c r="CED597" s="37"/>
      <c r="CEE597" s="37"/>
      <c r="CEF597" s="37"/>
      <c r="CEG597" s="37"/>
      <c r="CEH597" s="37"/>
      <c r="CEI597" s="37"/>
      <c r="CEJ597" s="37"/>
      <c r="CEK597" s="37"/>
      <c r="CEL597" s="37"/>
      <c r="CEM597" s="37"/>
      <c r="CEN597" s="37"/>
      <c r="CEO597" s="37"/>
      <c r="CEP597" s="37"/>
      <c r="CEQ597" s="37"/>
      <c r="CER597" s="37"/>
      <c r="CES597" s="37"/>
      <c r="CET597" s="37"/>
      <c r="CEU597" s="37"/>
      <c r="CEV597" s="37"/>
      <c r="CEW597" s="37"/>
      <c r="CEX597" s="37"/>
      <c r="CEY597" s="37"/>
      <c r="CEZ597" s="37"/>
    </row>
    <row r="598" spans="1:2184" s="163" customFormat="1">
      <c r="A598" s="984"/>
      <c r="B598" s="894"/>
      <c r="C598" s="973"/>
      <c r="D598" s="999"/>
      <c r="E598" s="973"/>
      <c r="F598" s="973"/>
      <c r="G598" s="973"/>
      <c r="H598" s="983"/>
      <c r="I598" s="994"/>
      <c r="J598" s="973"/>
      <c r="K598" s="973"/>
      <c r="L598" s="962"/>
      <c r="M598" s="923"/>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37"/>
      <c r="BO598" s="37"/>
      <c r="BP598" s="37"/>
      <c r="BQ598" s="37"/>
      <c r="BR598" s="37"/>
      <c r="BS598" s="37"/>
      <c r="BT598" s="37"/>
      <c r="BU598" s="37"/>
      <c r="BV598" s="37"/>
      <c r="BW598" s="37"/>
      <c r="BX598" s="37"/>
      <c r="BY598" s="37"/>
      <c r="BZ598" s="37"/>
      <c r="CA598" s="37"/>
      <c r="CB598" s="37"/>
      <c r="CC598" s="37"/>
      <c r="CD598" s="37"/>
      <c r="CE598" s="37"/>
      <c r="CF598" s="37"/>
      <c r="CG598" s="37"/>
      <c r="CH598" s="37"/>
      <c r="CI598" s="37"/>
      <c r="CJ598" s="37"/>
      <c r="CK598" s="37"/>
      <c r="CL598" s="37"/>
      <c r="CM598" s="37"/>
      <c r="CN598" s="37"/>
      <c r="CO598" s="37"/>
      <c r="CP598" s="37"/>
      <c r="CQ598" s="37"/>
      <c r="CR598" s="37"/>
      <c r="CS598" s="37"/>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c r="DW598" s="37"/>
      <c r="DX598" s="37"/>
      <c r="DY598" s="37"/>
      <c r="DZ598" s="37"/>
      <c r="EA598" s="37"/>
      <c r="EB598" s="37"/>
      <c r="EC598" s="37"/>
      <c r="ED598" s="37"/>
      <c r="EE598" s="37"/>
      <c r="EF598" s="37"/>
      <c r="EG598" s="37"/>
      <c r="EH598" s="37"/>
      <c r="EI598" s="37"/>
      <c r="EJ598" s="37"/>
      <c r="EK598" s="37"/>
      <c r="EL598" s="37"/>
      <c r="EM598" s="37"/>
      <c r="EN598" s="37"/>
      <c r="EO598" s="37"/>
      <c r="EP598" s="37"/>
      <c r="EQ598" s="37"/>
      <c r="ER598" s="37"/>
      <c r="ES598" s="37"/>
      <c r="ET598" s="37"/>
      <c r="EU598" s="37"/>
      <c r="EV598" s="37"/>
      <c r="EW598" s="37"/>
      <c r="EX598" s="37"/>
      <c r="EY598" s="37"/>
      <c r="EZ598" s="37"/>
      <c r="FA598" s="37"/>
      <c r="FB598" s="37"/>
      <c r="FC598" s="37"/>
      <c r="FD598" s="37"/>
      <c r="FE598" s="37"/>
      <c r="FF598" s="37"/>
      <c r="FG598" s="37"/>
      <c r="FH598" s="37"/>
      <c r="FI598" s="37"/>
      <c r="FJ598" s="37"/>
      <c r="FK598" s="37"/>
      <c r="FL598" s="37"/>
      <c r="FM598" s="37"/>
      <c r="FN598" s="37"/>
      <c r="FO598" s="37"/>
      <c r="FP598" s="37"/>
      <c r="FQ598" s="37"/>
      <c r="FR598" s="37"/>
      <c r="FS598" s="37"/>
      <c r="FT598" s="37"/>
      <c r="FU598" s="37"/>
      <c r="FV598" s="37"/>
      <c r="FW598" s="37"/>
      <c r="FX598" s="37"/>
      <c r="FY598" s="37"/>
      <c r="FZ598" s="37"/>
      <c r="GA598" s="37"/>
      <c r="GB598" s="37"/>
      <c r="GC598" s="37"/>
      <c r="GD598" s="37"/>
      <c r="GE598" s="37"/>
      <c r="GF598" s="37"/>
      <c r="GG598" s="37"/>
      <c r="GH598" s="37"/>
      <c r="GI598" s="37"/>
      <c r="GJ598" s="37"/>
      <c r="GK598" s="37"/>
      <c r="GL598" s="37"/>
      <c r="GM598" s="37"/>
      <c r="GN598" s="37"/>
      <c r="GO598" s="37"/>
      <c r="GP598" s="37"/>
      <c r="GQ598" s="37"/>
      <c r="GR598" s="37"/>
      <c r="GS598" s="37"/>
      <c r="GT598" s="37"/>
      <c r="GU598" s="37"/>
      <c r="GV598" s="37"/>
      <c r="GW598" s="37"/>
      <c r="GX598" s="37"/>
      <c r="GY598" s="37"/>
      <c r="GZ598" s="37"/>
      <c r="HA598" s="37"/>
      <c r="HB598" s="37"/>
      <c r="HC598" s="37"/>
      <c r="HD598" s="37"/>
      <c r="HE598" s="37"/>
      <c r="HF598" s="37"/>
      <c r="HG598" s="37"/>
      <c r="HH598" s="37"/>
      <c r="HI598" s="37"/>
      <c r="HJ598" s="37"/>
      <c r="HK598" s="37"/>
      <c r="HL598" s="37"/>
      <c r="HM598" s="37"/>
      <c r="HN598" s="37"/>
      <c r="HO598" s="37"/>
      <c r="HP598" s="37"/>
      <c r="HQ598" s="37"/>
      <c r="HR598" s="37"/>
      <c r="HS598" s="37"/>
      <c r="HT598" s="37"/>
      <c r="HU598" s="37"/>
      <c r="HV598" s="37"/>
      <c r="HW598" s="37"/>
      <c r="HX598" s="37"/>
      <c r="HY598" s="37"/>
      <c r="HZ598" s="37"/>
      <c r="IA598" s="37"/>
      <c r="IB598" s="37"/>
      <c r="IC598" s="37"/>
      <c r="ID598" s="37"/>
      <c r="IE598" s="37"/>
      <c r="IF598" s="37"/>
      <c r="IG598" s="37"/>
      <c r="IH598" s="37"/>
      <c r="II598" s="37"/>
      <c r="IJ598" s="37"/>
      <c r="IK598" s="37"/>
      <c r="IL598" s="37"/>
      <c r="IM598" s="37"/>
      <c r="IN598" s="37"/>
      <c r="IO598" s="37"/>
      <c r="IP598" s="37"/>
      <c r="IQ598" s="37"/>
      <c r="IR598" s="37"/>
      <c r="IS598" s="37"/>
      <c r="IT598" s="37"/>
      <c r="IU598" s="37"/>
      <c r="IV598" s="37"/>
      <c r="IW598" s="37"/>
      <c r="IX598" s="37"/>
      <c r="IY598" s="37"/>
      <c r="IZ598" s="37"/>
      <c r="JA598" s="37"/>
      <c r="JB598" s="37"/>
      <c r="JC598" s="37"/>
      <c r="JD598" s="37"/>
      <c r="JE598" s="37"/>
      <c r="JF598" s="37"/>
      <c r="JG598" s="37"/>
      <c r="JH598" s="37"/>
      <c r="JI598" s="37"/>
      <c r="JJ598" s="37"/>
      <c r="JK598" s="37"/>
      <c r="JL598" s="37"/>
      <c r="JM598" s="37"/>
      <c r="JN598" s="37"/>
      <c r="JO598" s="37"/>
      <c r="JP598" s="37"/>
      <c r="JQ598" s="37"/>
      <c r="JR598" s="37"/>
      <c r="JS598" s="37"/>
      <c r="JT598" s="37"/>
      <c r="JU598" s="37"/>
      <c r="JV598" s="37"/>
      <c r="JW598" s="37"/>
      <c r="JX598" s="37"/>
      <c r="JY598" s="37"/>
      <c r="JZ598" s="37"/>
      <c r="KA598" s="37"/>
      <c r="KB598" s="37"/>
      <c r="KC598" s="37"/>
      <c r="KD598" s="37"/>
      <c r="KE598" s="37"/>
      <c r="KF598" s="37"/>
      <c r="KG598" s="37"/>
      <c r="KH598" s="37"/>
      <c r="KI598" s="37"/>
      <c r="KJ598" s="37"/>
      <c r="KK598" s="37"/>
      <c r="KL598" s="37"/>
      <c r="KM598" s="37"/>
      <c r="KN598" s="37"/>
      <c r="KO598" s="37"/>
      <c r="KP598" s="37"/>
      <c r="KQ598" s="37"/>
      <c r="KR598" s="37"/>
      <c r="KS598" s="37"/>
      <c r="KT598" s="37"/>
      <c r="KU598" s="37"/>
      <c r="KV598" s="37"/>
      <c r="KW598" s="37"/>
      <c r="KX598" s="37"/>
      <c r="KY598" s="37"/>
      <c r="KZ598" s="37"/>
      <c r="LA598" s="37"/>
      <c r="LB598" s="37"/>
      <c r="LC598" s="37"/>
      <c r="LD598" s="37"/>
      <c r="LE598" s="37"/>
      <c r="LF598" s="37"/>
      <c r="LG598" s="37"/>
      <c r="LH598" s="37"/>
      <c r="LI598" s="37"/>
      <c r="LJ598" s="37"/>
      <c r="LK598" s="37"/>
      <c r="LL598" s="37"/>
      <c r="LM598" s="37"/>
      <c r="LN598" s="37"/>
      <c r="LO598" s="37"/>
      <c r="LP598" s="37"/>
      <c r="LQ598" s="37"/>
      <c r="LR598" s="37"/>
      <c r="LS598" s="37"/>
      <c r="LT598" s="37"/>
      <c r="LU598" s="37"/>
      <c r="LV598" s="37"/>
      <c r="LW598" s="37"/>
      <c r="LX598" s="37"/>
      <c r="LY598" s="37"/>
      <c r="LZ598" s="37"/>
      <c r="MA598" s="37"/>
      <c r="MB598" s="37"/>
      <c r="MC598" s="37"/>
      <c r="MD598" s="37"/>
      <c r="ME598" s="37"/>
      <c r="MF598" s="37"/>
      <c r="MG598" s="37"/>
      <c r="MH598" s="37"/>
      <c r="MI598" s="37"/>
      <c r="MJ598" s="37"/>
      <c r="MK598" s="37"/>
      <c r="ML598" s="37"/>
      <c r="MM598" s="37"/>
      <c r="MN598" s="37"/>
      <c r="MO598" s="37"/>
      <c r="MP598" s="37"/>
      <c r="MQ598" s="37"/>
      <c r="MR598" s="37"/>
      <c r="MS598" s="37"/>
      <c r="MT598" s="37"/>
      <c r="MU598" s="37"/>
      <c r="MV598" s="37"/>
      <c r="MW598" s="37"/>
      <c r="MX598" s="37"/>
      <c r="MY598" s="37"/>
      <c r="MZ598" s="37"/>
      <c r="NA598" s="37"/>
      <c r="NB598" s="37"/>
      <c r="NC598" s="37"/>
      <c r="ND598" s="37"/>
      <c r="NE598" s="37"/>
      <c r="NF598" s="37"/>
      <c r="NG598" s="37"/>
      <c r="NH598" s="37"/>
      <c r="NI598" s="37"/>
      <c r="NJ598" s="37"/>
      <c r="NK598" s="37"/>
      <c r="NL598" s="37"/>
      <c r="NM598" s="37"/>
      <c r="NN598" s="37"/>
      <c r="NO598" s="37"/>
      <c r="NP598" s="37"/>
      <c r="NQ598" s="37"/>
      <c r="NR598" s="37"/>
      <c r="NS598" s="37"/>
      <c r="NT598" s="37"/>
      <c r="NU598" s="37"/>
      <c r="NV598" s="37"/>
      <c r="NW598" s="37"/>
      <c r="NX598" s="37"/>
      <c r="NY598" s="37"/>
      <c r="NZ598" s="37"/>
      <c r="OA598" s="37"/>
      <c r="OB598" s="37"/>
      <c r="OC598" s="37"/>
      <c r="OD598" s="37"/>
      <c r="OE598" s="37"/>
      <c r="OF598" s="37"/>
      <c r="OG598" s="37"/>
      <c r="OH598" s="37"/>
      <c r="OI598" s="37"/>
      <c r="OJ598" s="37"/>
      <c r="OK598" s="37"/>
      <c r="OL598" s="37"/>
      <c r="OM598" s="37"/>
      <c r="ON598" s="37"/>
      <c r="OO598" s="37"/>
      <c r="OP598" s="37"/>
      <c r="OQ598" s="37"/>
      <c r="OR598" s="37"/>
      <c r="OS598" s="37"/>
      <c r="OT598" s="37"/>
      <c r="OU598" s="37"/>
      <c r="OV598" s="37"/>
      <c r="OW598" s="37"/>
      <c r="OX598" s="37"/>
      <c r="OY598" s="37"/>
      <c r="OZ598" s="37"/>
      <c r="PA598" s="37"/>
      <c r="PB598" s="37"/>
      <c r="PC598" s="37"/>
      <c r="PD598" s="37"/>
      <c r="PE598" s="37"/>
      <c r="PF598" s="37"/>
      <c r="PG598" s="37"/>
      <c r="PH598" s="37"/>
      <c r="PI598" s="37"/>
      <c r="PJ598" s="37"/>
      <c r="PK598" s="37"/>
      <c r="PL598" s="37"/>
      <c r="PM598" s="37"/>
      <c r="PN598" s="37"/>
      <c r="PO598" s="37"/>
      <c r="PP598" s="37"/>
      <c r="PQ598" s="37"/>
      <c r="PR598" s="37"/>
      <c r="PS598" s="37"/>
      <c r="PT598" s="37"/>
      <c r="PU598" s="37"/>
      <c r="PV598" s="37"/>
      <c r="PW598" s="37"/>
      <c r="PX598" s="37"/>
      <c r="PY598" s="37"/>
      <c r="PZ598" s="37"/>
      <c r="QA598" s="37"/>
      <c r="QB598" s="37"/>
      <c r="QC598" s="37"/>
      <c r="QD598" s="37"/>
      <c r="QE598" s="37"/>
      <c r="QF598" s="37"/>
      <c r="QG598" s="37"/>
      <c r="QH598" s="37"/>
      <c r="QI598" s="37"/>
      <c r="QJ598" s="37"/>
      <c r="QK598" s="37"/>
      <c r="QL598" s="37"/>
      <c r="QM598" s="37"/>
      <c r="QN598" s="37"/>
      <c r="QO598" s="37"/>
      <c r="QP598" s="37"/>
      <c r="QQ598" s="37"/>
      <c r="QR598" s="37"/>
      <c r="QS598" s="37"/>
      <c r="QT598" s="37"/>
      <c r="QU598" s="37"/>
      <c r="QV598" s="37"/>
      <c r="QW598" s="37"/>
      <c r="QX598" s="37"/>
      <c r="QY598" s="37"/>
      <c r="QZ598" s="37"/>
      <c r="RA598" s="37"/>
      <c r="RB598" s="37"/>
      <c r="RC598" s="37"/>
      <c r="RD598" s="37"/>
      <c r="RE598" s="37"/>
      <c r="RF598" s="37"/>
      <c r="RG598" s="37"/>
      <c r="RH598" s="37"/>
      <c r="RI598" s="37"/>
      <c r="RJ598" s="37"/>
      <c r="RK598" s="37"/>
      <c r="RL598" s="37"/>
      <c r="RM598" s="37"/>
      <c r="RN598" s="37"/>
      <c r="RO598" s="37"/>
      <c r="RP598" s="37"/>
      <c r="RQ598" s="37"/>
      <c r="RR598" s="37"/>
      <c r="RS598" s="37"/>
      <c r="RT598" s="37"/>
      <c r="RU598" s="37"/>
      <c r="RV598" s="37"/>
      <c r="RW598" s="37"/>
      <c r="RX598" s="37"/>
      <c r="RY598" s="37"/>
      <c r="RZ598" s="37"/>
      <c r="SA598" s="37"/>
      <c r="SB598" s="37"/>
      <c r="SC598" s="37"/>
      <c r="SD598" s="37"/>
      <c r="SE598" s="37"/>
      <c r="SF598" s="37"/>
      <c r="SG598" s="37"/>
      <c r="SH598" s="37"/>
      <c r="SI598" s="37"/>
      <c r="SJ598" s="37"/>
      <c r="SK598" s="37"/>
      <c r="SL598" s="37"/>
      <c r="SM598" s="37"/>
      <c r="SN598" s="37"/>
      <c r="SO598" s="37"/>
      <c r="SP598" s="37"/>
      <c r="SQ598" s="37"/>
      <c r="SR598" s="37"/>
      <c r="SS598" s="37"/>
      <c r="ST598" s="37"/>
      <c r="SU598" s="37"/>
      <c r="SV598" s="37"/>
      <c r="SW598" s="37"/>
      <c r="SX598" s="37"/>
      <c r="SY598" s="37"/>
      <c r="SZ598" s="37"/>
      <c r="TA598" s="37"/>
      <c r="TB598" s="37"/>
      <c r="TC598" s="37"/>
      <c r="TD598" s="37"/>
      <c r="TE598" s="37"/>
      <c r="TF598" s="37"/>
      <c r="TG598" s="37"/>
      <c r="TH598" s="37"/>
      <c r="TI598" s="37"/>
      <c r="TJ598" s="37"/>
      <c r="TK598" s="37"/>
      <c r="TL598" s="37"/>
      <c r="TM598" s="37"/>
      <c r="TN598" s="37"/>
      <c r="TO598" s="37"/>
      <c r="TP598" s="37"/>
      <c r="TQ598" s="37"/>
      <c r="TR598" s="37"/>
      <c r="TS598" s="37"/>
      <c r="TT598" s="37"/>
      <c r="TU598" s="37"/>
      <c r="TV598" s="37"/>
      <c r="TW598" s="37"/>
      <c r="TX598" s="37"/>
      <c r="TY598" s="37"/>
      <c r="TZ598" s="37"/>
      <c r="UA598" s="37"/>
      <c r="UB598" s="37"/>
      <c r="UC598" s="37"/>
      <c r="UD598" s="37"/>
      <c r="UE598" s="37"/>
      <c r="UF598" s="37"/>
      <c r="UG598" s="37"/>
      <c r="UH598" s="37"/>
      <c r="UI598" s="37"/>
      <c r="UJ598" s="37"/>
      <c r="UK598" s="37"/>
      <c r="UL598" s="37"/>
      <c r="UM598" s="37"/>
      <c r="UN598" s="37"/>
      <c r="UO598" s="37"/>
      <c r="UP598" s="37"/>
      <c r="UQ598" s="37"/>
      <c r="UR598" s="37"/>
      <c r="US598" s="37"/>
      <c r="UT598" s="37"/>
      <c r="UU598" s="37"/>
      <c r="UV598" s="37"/>
      <c r="UW598" s="37"/>
      <c r="UX598" s="37"/>
      <c r="UY598" s="37"/>
      <c r="UZ598" s="37"/>
      <c r="VA598" s="37"/>
      <c r="VB598" s="37"/>
      <c r="VC598" s="37"/>
      <c r="VD598" s="37"/>
      <c r="VE598" s="37"/>
      <c r="VF598" s="37"/>
      <c r="VG598" s="37"/>
      <c r="VH598" s="37"/>
      <c r="VI598" s="37"/>
      <c r="VJ598" s="37"/>
      <c r="VK598" s="37"/>
      <c r="VL598" s="37"/>
      <c r="VM598" s="37"/>
      <c r="VN598" s="37"/>
      <c r="VO598" s="37"/>
      <c r="VP598" s="37"/>
      <c r="VQ598" s="37"/>
      <c r="VR598" s="37"/>
      <c r="VS598" s="37"/>
      <c r="VT598" s="37"/>
      <c r="VU598" s="37"/>
      <c r="VV598" s="37"/>
      <c r="VW598" s="37"/>
      <c r="VX598" s="37"/>
      <c r="VY598" s="37"/>
      <c r="VZ598" s="37"/>
      <c r="WA598" s="37"/>
      <c r="WB598" s="37"/>
      <c r="WC598" s="37"/>
      <c r="WD598" s="37"/>
      <c r="WE598" s="37"/>
      <c r="WF598" s="37"/>
      <c r="WG598" s="37"/>
      <c r="WH598" s="37"/>
      <c r="WI598" s="37"/>
      <c r="WJ598" s="37"/>
      <c r="WK598" s="37"/>
      <c r="WL598" s="37"/>
      <c r="WM598" s="37"/>
      <c r="WN598" s="37"/>
      <c r="WO598" s="37"/>
      <c r="WP598" s="37"/>
      <c r="WQ598" s="37"/>
      <c r="WR598" s="37"/>
      <c r="WS598" s="37"/>
      <c r="WT598" s="37"/>
      <c r="WU598" s="37"/>
      <c r="WV598" s="37"/>
      <c r="WW598" s="37"/>
      <c r="WX598" s="37"/>
      <c r="WY598" s="37"/>
      <c r="WZ598" s="37"/>
      <c r="XA598" s="37"/>
      <c r="XB598" s="37"/>
      <c r="XC598" s="37"/>
      <c r="XD598" s="37"/>
      <c r="XE598" s="37"/>
      <c r="XF598" s="37"/>
      <c r="XG598" s="37"/>
      <c r="XH598" s="37"/>
      <c r="XI598" s="37"/>
      <c r="XJ598" s="37"/>
      <c r="XK598" s="37"/>
      <c r="XL598" s="37"/>
      <c r="XM598" s="37"/>
      <c r="XN598" s="37"/>
      <c r="XO598" s="37"/>
      <c r="XP598" s="37"/>
      <c r="XQ598" s="37"/>
      <c r="XR598" s="37"/>
      <c r="XS598" s="37"/>
      <c r="XT598" s="37"/>
      <c r="XU598" s="37"/>
      <c r="XV598" s="37"/>
      <c r="XW598" s="37"/>
      <c r="XX598" s="37"/>
      <c r="XY598" s="37"/>
      <c r="XZ598" s="37"/>
      <c r="YA598" s="37"/>
      <c r="YB598" s="37"/>
      <c r="YC598" s="37"/>
      <c r="YD598" s="37"/>
      <c r="YE598" s="37"/>
      <c r="YF598" s="37"/>
      <c r="YG598" s="37"/>
      <c r="YH598" s="37"/>
      <c r="YI598" s="37"/>
      <c r="YJ598" s="37"/>
      <c r="YK598" s="37"/>
      <c r="YL598" s="37"/>
      <c r="YM598" s="37"/>
      <c r="YN598" s="37"/>
      <c r="YO598" s="37"/>
      <c r="YP598" s="37"/>
      <c r="YQ598" s="37"/>
      <c r="YR598" s="37"/>
      <c r="YS598" s="37"/>
      <c r="YT598" s="37"/>
      <c r="YU598" s="37"/>
      <c r="YV598" s="37"/>
      <c r="YW598" s="37"/>
      <c r="YX598" s="37"/>
      <c r="YY598" s="37"/>
      <c r="YZ598" s="37"/>
      <c r="ZA598" s="37"/>
      <c r="ZB598" s="37"/>
      <c r="ZC598" s="37"/>
      <c r="ZD598" s="37"/>
      <c r="ZE598" s="37"/>
      <c r="ZF598" s="37"/>
      <c r="ZG598" s="37"/>
      <c r="ZH598" s="37"/>
      <c r="ZI598" s="37"/>
      <c r="ZJ598" s="37"/>
      <c r="ZK598" s="37"/>
      <c r="ZL598" s="37"/>
      <c r="ZM598" s="37"/>
      <c r="ZN598" s="37"/>
      <c r="ZO598" s="37"/>
      <c r="ZP598" s="37"/>
      <c r="ZQ598" s="37"/>
      <c r="ZR598" s="37"/>
      <c r="ZS598" s="37"/>
      <c r="ZT598" s="37"/>
      <c r="ZU598" s="37"/>
      <c r="ZV598" s="37"/>
      <c r="ZW598" s="37"/>
      <c r="ZX598" s="37"/>
      <c r="ZY598" s="37"/>
      <c r="ZZ598" s="37"/>
      <c r="AAA598" s="37"/>
      <c r="AAB598" s="37"/>
      <c r="AAC598" s="37"/>
      <c r="AAD598" s="37"/>
      <c r="AAE598" s="37"/>
      <c r="AAF598" s="37"/>
      <c r="AAG598" s="37"/>
      <c r="AAH598" s="37"/>
      <c r="AAI598" s="37"/>
      <c r="AAJ598" s="37"/>
      <c r="AAK598" s="37"/>
      <c r="AAL598" s="37"/>
      <c r="AAM598" s="37"/>
      <c r="AAN598" s="37"/>
      <c r="AAO598" s="37"/>
      <c r="AAP598" s="37"/>
      <c r="AAQ598" s="37"/>
      <c r="AAR598" s="37"/>
      <c r="AAS598" s="37"/>
      <c r="AAT598" s="37"/>
      <c r="AAU598" s="37"/>
      <c r="AAV598" s="37"/>
      <c r="AAW598" s="37"/>
      <c r="AAX598" s="37"/>
      <c r="AAY598" s="37"/>
      <c r="AAZ598" s="37"/>
      <c r="ABA598" s="37"/>
      <c r="ABB598" s="37"/>
      <c r="ABC598" s="37"/>
      <c r="ABD598" s="37"/>
      <c r="ABE598" s="37"/>
      <c r="ABF598" s="37"/>
      <c r="ABG598" s="37"/>
      <c r="ABH598" s="37"/>
      <c r="ABI598" s="37"/>
      <c r="ABJ598" s="37"/>
      <c r="ABK598" s="37"/>
      <c r="ABL598" s="37"/>
      <c r="ABM598" s="37"/>
      <c r="ABN598" s="37"/>
      <c r="ABO598" s="37"/>
      <c r="ABP598" s="37"/>
      <c r="ABQ598" s="37"/>
      <c r="ABR598" s="37"/>
      <c r="ABS598" s="37"/>
      <c r="ABT598" s="37"/>
      <c r="ABU598" s="37"/>
      <c r="ABV598" s="37"/>
      <c r="ABW598" s="37"/>
      <c r="ABX598" s="37"/>
      <c r="ABY598" s="37"/>
      <c r="ABZ598" s="37"/>
      <c r="ACA598" s="37"/>
      <c r="ACB598" s="37"/>
      <c r="ACC598" s="37"/>
      <c r="ACD598" s="37"/>
      <c r="ACE598" s="37"/>
      <c r="ACF598" s="37"/>
      <c r="ACG598" s="37"/>
      <c r="ACH598" s="37"/>
      <c r="ACI598" s="37"/>
      <c r="ACJ598" s="37"/>
      <c r="ACK598" s="37"/>
      <c r="ACL598" s="37"/>
      <c r="ACM598" s="37"/>
      <c r="ACN598" s="37"/>
      <c r="ACO598" s="37"/>
      <c r="ACP598" s="37"/>
      <c r="ACQ598" s="37"/>
      <c r="ACR598" s="37"/>
      <c r="ACS598" s="37"/>
      <c r="ACT598" s="37"/>
      <c r="ACU598" s="37"/>
      <c r="ACV598" s="37"/>
      <c r="ACW598" s="37"/>
      <c r="ACX598" s="37"/>
      <c r="ACY598" s="37"/>
      <c r="ACZ598" s="37"/>
      <c r="ADA598" s="37"/>
      <c r="ADB598" s="37"/>
      <c r="ADC598" s="37"/>
      <c r="ADD598" s="37"/>
      <c r="ADE598" s="37"/>
      <c r="ADF598" s="37"/>
      <c r="ADG598" s="37"/>
      <c r="ADH598" s="37"/>
      <c r="ADI598" s="37"/>
      <c r="ADJ598" s="37"/>
      <c r="ADK598" s="37"/>
      <c r="ADL598" s="37"/>
      <c r="ADM598" s="37"/>
      <c r="ADN598" s="37"/>
      <c r="ADO598" s="37"/>
      <c r="ADP598" s="37"/>
      <c r="ADQ598" s="37"/>
      <c r="ADR598" s="37"/>
      <c r="ADS598" s="37"/>
      <c r="ADT598" s="37"/>
      <c r="ADU598" s="37"/>
      <c r="ADV598" s="37"/>
      <c r="ADW598" s="37"/>
      <c r="ADX598" s="37"/>
      <c r="ADY598" s="37"/>
      <c r="ADZ598" s="37"/>
      <c r="AEA598" s="37"/>
      <c r="AEB598" s="37"/>
      <c r="AEC598" s="37"/>
      <c r="AED598" s="37"/>
      <c r="AEE598" s="37"/>
      <c r="AEF598" s="37"/>
      <c r="AEG598" s="37"/>
      <c r="AEH598" s="37"/>
      <c r="AEI598" s="37"/>
      <c r="AEJ598" s="37"/>
      <c r="AEK598" s="37"/>
      <c r="AEL598" s="37"/>
      <c r="AEM598" s="37"/>
      <c r="AEN598" s="37"/>
      <c r="AEO598" s="37"/>
      <c r="AEP598" s="37"/>
      <c r="AEQ598" s="37"/>
      <c r="AER598" s="37"/>
      <c r="AES598" s="37"/>
      <c r="AET598" s="37"/>
      <c r="AEU598" s="37"/>
      <c r="AEV598" s="37"/>
      <c r="AEW598" s="37"/>
      <c r="AEX598" s="37"/>
      <c r="AEY598" s="37"/>
      <c r="AEZ598" s="37"/>
      <c r="AFA598" s="37"/>
      <c r="AFB598" s="37"/>
      <c r="AFC598" s="37"/>
      <c r="AFD598" s="37"/>
      <c r="AFE598" s="37"/>
      <c r="AFF598" s="37"/>
      <c r="AFG598" s="37"/>
      <c r="AFH598" s="37"/>
      <c r="AFI598" s="37"/>
      <c r="AFJ598" s="37"/>
      <c r="AFK598" s="37"/>
      <c r="AFL598" s="37"/>
      <c r="AFM598" s="37"/>
      <c r="AFN598" s="37"/>
      <c r="AFO598" s="37"/>
      <c r="AFP598" s="37"/>
      <c r="AFQ598" s="37"/>
      <c r="AFR598" s="37"/>
      <c r="AFS598" s="37"/>
      <c r="AFT598" s="37"/>
      <c r="AFU598" s="37"/>
      <c r="AFV598" s="37"/>
      <c r="AFW598" s="37"/>
      <c r="AFX598" s="37"/>
      <c r="AFY598" s="37"/>
      <c r="AFZ598" s="37"/>
      <c r="AGA598" s="37"/>
      <c r="AGB598" s="37"/>
      <c r="AGC598" s="37"/>
      <c r="AGD598" s="37"/>
      <c r="AGE598" s="37"/>
      <c r="AGF598" s="37"/>
      <c r="AGG598" s="37"/>
      <c r="AGH598" s="37"/>
      <c r="AGI598" s="37"/>
      <c r="AGJ598" s="37"/>
      <c r="AGK598" s="37"/>
      <c r="AGL598" s="37"/>
      <c r="AGM598" s="37"/>
      <c r="AGN598" s="37"/>
      <c r="AGO598" s="37"/>
      <c r="AGP598" s="37"/>
      <c r="AGQ598" s="37"/>
      <c r="AGR598" s="37"/>
      <c r="AGS598" s="37"/>
      <c r="AGT598" s="37"/>
      <c r="AGU598" s="37"/>
      <c r="AGV598" s="37"/>
      <c r="AGW598" s="37"/>
      <c r="AGX598" s="37"/>
      <c r="AGY598" s="37"/>
      <c r="AGZ598" s="37"/>
      <c r="AHA598" s="37"/>
      <c r="AHB598" s="37"/>
      <c r="AHC598" s="37"/>
      <c r="AHD598" s="37"/>
      <c r="AHE598" s="37"/>
      <c r="AHF598" s="37"/>
      <c r="AHG598" s="37"/>
      <c r="AHH598" s="37"/>
      <c r="AHI598" s="37"/>
      <c r="AHJ598" s="37"/>
      <c r="AHK598" s="37"/>
      <c r="AHL598" s="37"/>
      <c r="AHM598" s="37"/>
      <c r="AHN598" s="37"/>
      <c r="AHO598" s="37"/>
      <c r="AHP598" s="37"/>
      <c r="AHQ598" s="37"/>
      <c r="AHR598" s="37"/>
      <c r="AHS598" s="37"/>
      <c r="AHT598" s="37"/>
      <c r="AHU598" s="37"/>
      <c r="AHV598" s="37"/>
      <c r="AHW598" s="37"/>
      <c r="AHX598" s="37"/>
      <c r="AHY598" s="37"/>
      <c r="AHZ598" s="37"/>
      <c r="AIA598" s="37"/>
      <c r="AIB598" s="37"/>
      <c r="AIC598" s="37"/>
      <c r="AID598" s="37"/>
      <c r="AIE598" s="37"/>
      <c r="AIF598" s="37"/>
      <c r="AIG598" s="37"/>
      <c r="AIH598" s="37"/>
      <c r="AII598" s="37"/>
      <c r="AIJ598" s="37"/>
      <c r="AIK598" s="37"/>
      <c r="AIL598" s="37"/>
      <c r="AIM598" s="37"/>
      <c r="AIN598" s="37"/>
      <c r="AIO598" s="37"/>
      <c r="AIP598" s="37"/>
      <c r="AIQ598" s="37"/>
      <c r="AIR598" s="37"/>
      <c r="AIS598" s="37"/>
      <c r="AIT598" s="37"/>
      <c r="AIU598" s="37"/>
      <c r="AIV598" s="37"/>
      <c r="AIW598" s="37"/>
      <c r="AIX598" s="37"/>
      <c r="AIY598" s="37"/>
      <c r="AIZ598" s="37"/>
      <c r="AJA598" s="37"/>
      <c r="AJB598" s="37"/>
      <c r="AJC598" s="37"/>
      <c r="AJD598" s="37"/>
      <c r="AJE598" s="37"/>
      <c r="AJF598" s="37"/>
      <c r="AJG598" s="37"/>
      <c r="AJH598" s="37"/>
      <c r="AJI598" s="37"/>
      <c r="AJJ598" s="37"/>
      <c r="AJK598" s="37"/>
      <c r="AJL598" s="37"/>
      <c r="AJM598" s="37"/>
      <c r="AJN598" s="37"/>
      <c r="AJO598" s="37"/>
      <c r="AJP598" s="37"/>
      <c r="AJQ598" s="37"/>
      <c r="AJR598" s="37"/>
      <c r="AJS598" s="37"/>
      <c r="AJT598" s="37"/>
      <c r="AJU598" s="37"/>
      <c r="AJV598" s="37"/>
      <c r="AJW598" s="37"/>
      <c r="AJX598" s="37"/>
      <c r="AJY598" s="37"/>
      <c r="AJZ598" s="37"/>
      <c r="AKA598" s="37"/>
      <c r="AKB598" s="37"/>
      <c r="AKC598" s="37"/>
      <c r="AKD598" s="37"/>
      <c r="AKE598" s="37"/>
      <c r="AKF598" s="37"/>
      <c r="AKG598" s="37"/>
      <c r="AKH598" s="37"/>
      <c r="AKI598" s="37"/>
      <c r="AKJ598" s="37"/>
      <c r="AKK598" s="37"/>
      <c r="AKL598" s="37"/>
      <c r="AKM598" s="37"/>
      <c r="AKN598" s="37"/>
      <c r="AKO598" s="37"/>
      <c r="AKP598" s="37"/>
      <c r="AKQ598" s="37"/>
      <c r="AKR598" s="37"/>
      <c r="AKS598" s="37"/>
      <c r="AKT598" s="37"/>
      <c r="AKU598" s="37"/>
      <c r="AKV598" s="37"/>
      <c r="AKW598" s="37"/>
      <c r="AKX598" s="37"/>
      <c r="AKY598" s="37"/>
      <c r="AKZ598" s="37"/>
      <c r="ALA598" s="37"/>
      <c r="ALB598" s="37"/>
      <c r="ALC598" s="37"/>
      <c r="ALD598" s="37"/>
      <c r="ALE598" s="37"/>
      <c r="ALF598" s="37"/>
      <c r="ALG598" s="37"/>
      <c r="ALH598" s="37"/>
      <c r="ALI598" s="37"/>
      <c r="ALJ598" s="37"/>
      <c r="ALK598" s="37"/>
      <c r="ALL598" s="37"/>
      <c r="ALM598" s="37"/>
      <c r="ALN598" s="37"/>
      <c r="ALO598" s="37"/>
      <c r="ALP598" s="37"/>
      <c r="ALQ598" s="37"/>
      <c r="ALR598" s="37"/>
      <c r="ALS598" s="37"/>
      <c r="ALT598" s="37"/>
      <c r="ALU598" s="37"/>
      <c r="ALV598" s="37"/>
      <c r="ALW598" s="37"/>
      <c r="ALX598" s="37"/>
      <c r="ALY598" s="37"/>
      <c r="ALZ598" s="37"/>
      <c r="AMA598" s="37"/>
      <c r="AMB598" s="37"/>
      <c r="AMC598" s="37"/>
      <c r="AMD598" s="37"/>
      <c r="AME598" s="37"/>
      <c r="AMF598" s="37"/>
      <c r="AMG598" s="37"/>
      <c r="AMH598" s="37"/>
      <c r="AMI598" s="37"/>
      <c r="AMJ598" s="37"/>
      <c r="AMK598" s="37"/>
      <c r="AML598" s="37"/>
      <c r="AMM598" s="37"/>
      <c r="AMN598" s="37"/>
      <c r="AMO598" s="37"/>
      <c r="AMP598" s="37"/>
      <c r="AMQ598" s="37"/>
      <c r="AMR598" s="37"/>
      <c r="AMS598" s="37"/>
      <c r="AMT598" s="37"/>
      <c r="AMU598" s="37"/>
      <c r="AMV598" s="37"/>
      <c r="AMW598" s="37"/>
      <c r="AMX598" s="37"/>
      <c r="AMY598" s="37"/>
      <c r="AMZ598" s="37"/>
      <c r="ANA598" s="37"/>
      <c r="ANB598" s="37"/>
      <c r="ANC598" s="37"/>
      <c r="AND598" s="37"/>
      <c r="ANE598" s="37"/>
      <c r="ANF598" s="37"/>
      <c r="ANG598" s="37"/>
      <c r="ANH598" s="37"/>
      <c r="ANI598" s="37"/>
      <c r="ANJ598" s="37"/>
      <c r="ANK598" s="37"/>
      <c r="ANL598" s="37"/>
      <c r="ANM598" s="37"/>
      <c r="ANN598" s="37"/>
      <c r="ANO598" s="37"/>
      <c r="ANP598" s="37"/>
      <c r="ANQ598" s="37"/>
      <c r="ANR598" s="37"/>
      <c r="ANS598" s="37"/>
      <c r="ANT598" s="37"/>
      <c r="ANU598" s="37"/>
      <c r="ANV598" s="37"/>
      <c r="ANW598" s="37"/>
      <c r="ANX598" s="37"/>
      <c r="ANY598" s="37"/>
      <c r="ANZ598" s="37"/>
      <c r="AOA598" s="37"/>
      <c r="AOB598" s="37"/>
      <c r="AOC598" s="37"/>
      <c r="AOD598" s="37"/>
      <c r="AOE598" s="37"/>
      <c r="AOF598" s="37"/>
      <c r="AOG598" s="37"/>
      <c r="AOH598" s="37"/>
      <c r="AOI598" s="37"/>
      <c r="AOJ598" s="37"/>
      <c r="AOK598" s="37"/>
      <c r="AOL598" s="37"/>
      <c r="AOM598" s="37"/>
      <c r="AON598" s="37"/>
      <c r="AOO598" s="37"/>
      <c r="AOP598" s="37"/>
      <c r="AOQ598" s="37"/>
      <c r="AOR598" s="37"/>
      <c r="AOS598" s="37"/>
      <c r="AOT598" s="37"/>
      <c r="AOU598" s="37"/>
      <c r="AOV598" s="37"/>
      <c r="AOW598" s="37"/>
      <c r="AOX598" s="37"/>
      <c r="AOY598" s="37"/>
      <c r="AOZ598" s="37"/>
      <c r="APA598" s="37"/>
      <c r="APB598" s="37"/>
      <c r="APC598" s="37"/>
      <c r="APD598" s="37"/>
      <c r="APE598" s="37"/>
      <c r="APF598" s="37"/>
      <c r="APG598" s="37"/>
      <c r="APH598" s="37"/>
      <c r="API598" s="37"/>
      <c r="APJ598" s="37"/>
      <c r="APK598" s="37"/>
      <c r="APL598" s="37"/>
      <c r="APM598" s="37"/>
      <c r="APN598" s="37"/>
      <c r="APO598" s="37"/>
      <c r="APP598" s="37"/>
      <c r="APQ598" s="37"/>
      <c r="APR598" s="37"/>
      <c r="APS598" s="37"/>
      <c r="APT598" s="37"/>
      <c r="APU598" s="37"/>
      <c r="APV598" s="37"/>
      <c r="APW598" s="37"/>
      <c r="APX598" s="37"/>
      <c r="APY598" s="37"/>
      <c r="APZ598" s="37"/>
      <c r="AQA598" s="37"/>
      <c r="AQB598" s="37"/>
      <c r="AQC598" s="37"/>
      <c r="AQD598" s="37"/>
      <c r="AQE598" s="37"/>
      <c r="AQF598" s="37"/>
      <c r="AQG598" s="37"/>
      <c r="AQH598" s="37"/>
      <c r="AQI598" s="37"/>
      <c r="AQJ598" s="37"/>
      <c r="AQK598" s="37"/>
      <c r="AQL598" s="37"/>
      <c r="AQM598" s="37"/>
      <c r="AQN598" s="37"/>
      <c r="AQO598" s="37"/>
      <c r="AQP598" s="37"/>
      <c r="AQQ598" s="37"/>
      <c r="AQR598" s="37"/>
      <c r="AQS598" s="37"/>
      <c r="AQT598" s="37"/>
      <c r="AQU598" s="37"/>
      <c r="AQV598" s="37"/>
      <c r="AQW598" s="37"/>
      <c r="AQX598" s="37"/>
      <c r="AQY598" s="37"/>
      <c r="AQZ598" s="37"/>
      <c r="ARA598" s="37"/>
      <c r="ARB598" s="37"/>
      <c r="ARC598" s="37"/>
      <c r="ARD598" s="37"/>
      <c r="ARE598" s="37"/>
      <c r="ARF598" s="37"/>
      <c r="ARG598" s="37"/>
      <c r="ARH598" s="37"/>
      <c r="ARI598" s="37"/>
      <c r="ARJ598" s="37"/>
      <c r="ARK598" s="37"/>
      <c r="ARL598" s="37"/>
      <c r="ARM598" s="37"/>
      <c r="ARN598" s="37"/>
      <c r="ARO598" s="37"/>
      <c r="ARP598" s="37"/>
      <c r="ARQ598" s="37"/>
      <c r="ARR598" s="37"/>
      <c r="ARS598" s="37"/>
      <c r="ART598" s="37"/>
      <c r="ARU598" s="37"/>
      <c r="ARV598" s="37"/>
      <c r="ARW598" s="37"/>
      <c r="ARX598" s="37"/>
      <c r="ARY598" s="37"/>
      <c r="ARZ598" s="37"/>
      <c r="ASA598" s="37"/>
      <c r="ASB598" s="37"/>
      <c r="ASC598" s="37"/>
      <c r="ASD598" s="37"/>
      <c r="ASE598" s="37"/>
      <c r="ASF598" s="37"/>
      <c r="ASG598" s="37"/>
      <c r="ASH598" s="37"/>
      <c r="ASI598" s="37"/>
      <c r="ASJ598" s="37"/>
      <c r="ASK598" s="37"/>
      <c r="ASL598" s="37"/>
      <c r="ASM598" s="37"/>
      <c r="ASN598" s="37"/>
      <c r="ASO598" s="37"/>
      <c r="ASP598" s="37"/>
      <c r="ASQ598" s="37"/>
      <c r="ASR598" s="37"/>
      <c r="ASS598" s="37"/>
      <c r="AST598" s="37"/>
      <c r="ASU598" s="37"/>
      <c r="ASV598" s="37"/>
      <c r="ASW598" s="37"/>
      <c r="ASX598" s="37"/>
      <c r="ASY598" s="37"/>
      <c r="ASZ598" s="37"/>
      <c r="ATA598" s="37"/>
      <c r="ATB598" s="37"/>
      <c r="ATC598" s="37"/>
      <c r="ATD598" s="37"/>
      <c r="ATE598" s="37"/>
      <c r="ATF598" s="37"/>
      <c r="ATG598" s="37"/>
      <c r="ATH598" s="37"/>
      <c r="ATI598" s="37"/>
      <c r="ATJ598" s="37"/>
      <c r="ATK598" s="37"/>
      <c r="ATL598" s="37"/>
      <c r="ATM598" s="37"/>
      <c r="ATN598" s="37"/>
      <c r="ATO598" s="37"/>
      <c r="ATP598" s="37"/>
      <c r="ATQ598" s="37"/>
      <c r="ATR598" s="37"/>
      <c r="ATS598" s="37"/>
      <c r="ATT598" s="37"/>
      <c r="ATU598" s="37"/>
      <c r="ATV598" s="37"/>
      <c r="ATW598" s="37"/>
      <c r="ATX598" s="37"/>
      <c r="ATY598" s="37"/>
      <c r="ATZ598" s="37"/>
      <c r="AUA598" s="37"/>
      <c r="AUB598" s="37"/>
      <c r="AUC598" s="37"/>
      <c r="AUD598" s="37"/>
      <c r="AUE598" s="37"/>
      <c r="AUF598" s="37"/>
      <c r="AUG598" s="37"/>
      <c r="AUH598" s="37"/>
      <c r="AUI598" s="37"/>
      <c r="AUJ598" s="37"/>
      <c r="AUK598" s="37"/>
      <c r="AUL598" s="37"/>
      <c r="AUM598" s="37"/>
      <c r="AUN598" s="37"/>
      <c r="AUO598" s="37"/>
      <c r="AUP598" s="37"/>
      <c r="AUQ598" s="37"/>
      <c r="AUR598" s="37"/>
      <c r="AUS598" s="37"/>
      <c r="AUT598" s="37"/>
      <c r="AUU598" s="37"/>
      <c r="AUV598" s="37"/>
      <c r="AUW598" s="37"/>
      <c r="AUX598" s="37"/>
      <c r="AUY598" s="37"/>
      <c r="AUZ598" s="37"/>
      <c r="AVA598" s="37"/>
      <c r="AVB598" s="37"/>
      <c r="AVC598" s="37"/>
      <c r="AVD598" s="37"/>
      <c r="AVE598" s="37"/>
      <c r="AVF598" s="37"/>
      <c r="AVG598" s="37"/>
      <c r="AVH598" s="37"/>
      <c r="AVI598" s="37"/>
      <c r="AVJ598" s="37"/>
      <c r="AVK598" s="37"/>
      <c r="AVL598" s="37"/>
      <c r="AVM598" s="37"/>
      <c r="AVN598" s="37"/>
      <c r="AVO598" s="37"/>
      <c r="AVP598" s="37"/>
      <c r="AVQ598" s="37"/>
      <c r="AVR598" s="37"/>
      <c r="AVS598" s="37"/>
      <c r="AVT598" s="37"/>
      <c r="AVU598" s="37"/>
      <c r="AVV598" s="37"/>
      <c r="AVW598" s="37"/>
      <c r="AVX598" s="37"/>
      <c r="AVY598" s="37"/>
      <c r="AVZ598" s="37"/>
      <c r="AWA598" s="37"/>
      <c r="AWB598" s="37"/>
      <c r="AWC598" s="37"/>
      <c r="AWD598" s="37"/>
      <c r="AWE598" s="37"/>
      <c r="AWF598" s="37"/>
      <c r="AWG598" s="37"/>
      <c r="AWH598" s="37"/>
      <c r="AWI598" s="37"/>
      <c r="AWJ598" s="37"/>
      <c r="AWK598" s="37"/>
      <c r="AWL598" s="37"/>
      <c r="AWM598" s="37"/>
      <c r="AWN598" s="37"/>
      <c r="AWO598" s="37"/>
      <c r="AWP598" s="37"/>
      <c r="AWQ598" s="37"/>
      <c r="AWR598" s="37"/>
      <c r="AWS598" s="37"/>
      <c r="AWT598" s="37"/>
      <c r="AWU598" s="37"/>
      <c r="AWV598" s="37"/>
      <c r="AWW598" s="37"/>
      <c r="AWX598" s="37"/>
      <c r="AWY598" s="37"/>
      <c r="AWZ598" s="37"/>
      <c r="AXA598" s="37"/>
      <c r="AXB598" s="37"/>
      <c r="AXC598" s="37"/>
      <c r="AXD598" s="37"/>
      <c r="AXE598" s="37"/>
      <c r="AXF598" s="37"/>
      <c r="AXG598" s="37"/>
      <c r="AXH598" s="37"/>
      <c r="AXI598" s="37"/>
      <c r="AXJ598" s="37"/>
      <c r="AXK598" s="37"/>
      <c r="AXL598" s="37"/>
      <c r="AXM598" s="37"/>
      <c r="AXN598" s="37"/>
      <c r="AXO598" s="37"/>
      <c r="AXP598" s="37"/>
      <c r="AXQ598" s="37"/>
      <c r="AXR598" s="37"/>
      <c r="AXS598" s="37"/>
      <c r="AXT598" s="37"/>
      <c r="AXU598" s="37"/>
      <c r="AXV598" s="37"/>
      <c r="AXW598" s="37"/>
      <c r="AXX598" s="37"/>
      <c r="AXY598" s="37"/>
      <c r="AXZ598" s="37"/>
      <c r="AYA598" s="37"/>
      <c r="AYB598" s="37"/>
      <c r="AYC598" s="37"/>
      <c r="AYD598" s="37"/>
      <c r="AYE598" s="37"/>
      <c r="AYF598" s="37"/>
      <c r="AYG598" s="37"/>
      <c r="AYH598" s="37"/>
      <c r="AYI598" s="37"/>
      <c r="AYJ598" s="37"/>
      <c r="AYK598" s="37"/>
      <c r="AYL598" s="37"/>
      <c r="AYM598" s="37"/>
      <c r="AYN598" s="37"/>
      <c r="AYO598" s="37"/>
      <c r="AYP598" s="37"/>
      <c r="AYQ598" s="37"/>
      <c r="AYR598" s="37"/>
      <c r="AYS598" s="37"/>
      <c r="AYT598" s="37"/>
      <c r="AYU598" s="37"/>
      <c r="AYV598" s="37"/>
      <c r="AYW598" s="37"/>
      <c r="AYX598" s="37"/>
      <c r="AYY598" s="37"/>
      <c r="AYZ598" s="37"/>
      <c r="AZA598" s="37"/>
      <c r="AZB598" s="37"/>
      <c r="AZC598" s="37"/>
      <c r="AZD598" s="37"/>
      <c r="AZE598" s="37"/>
      <c r="AZF598" s="37"/>
      <c r="AZG598" s="37"/>
      <c r="AZH598" s="37"/>
      <c r="AZI598" s="37"/>
      <c r="AZJ598" s="37"/>
      <c r="AZK598" s="37"/>
      <c r="AZL598" s="37"/>
      <c r="AZM598" s="37"/>
      <c r="AZN598" s="37"/>
      <c r="AZO598" s="37"/>
      <c r="AZP598" s="37"/>
      <c r="AZQ598" s="37"/>
      <c r="AZR598" s="37"/>
      <c r="AZS598" s="37"/>
      <c r="AZT598" s="37"/>
      <c r="AZU598" s="37"/>
      <c r="AZV598" s="37"/>
      <c r="AZW598" s="37"/>
      <c r="AZX598" s="37"/>
      <c r="AZY598" s="37"/>
      <c r="AZZ598" s="37"/>
      <c r="BAA598" s="37"/>
      <c r="BAB598" s="37"/>
      <c r="BAC598" s="37"/>
      <c r="BAD598" s="37"/>
      <c r="BAE598" s="37"/>
      <c r="BAF598" s="37"/>
      <c r="BAG598" s="37"/>
      <c r="BAH598" s="37"/>
      <c r="BAI598" s="37"/>
      <c r="BAJ598" s="37"/>
      <c r="BAK598" s="37"/>
      <c r="BAL598" s="37"/>
      <c r="BAM598" s="37"/>
      <c r="BAN598" s="37"/>
      <c r="BAO598" s="37"/>
      <c r="BAP598" s="37"/>
      <c r="BAQ598" s="37"/>
      <c r="BAR598" s="37"/>
      <c r="BAS598" s="37"/>
      <c r="BAT598" s="37"/>
      <c r="BAU598" s="37"/>
      <c r="BAV598" s="37"/>
      <c r="BAW598" s="37"/>
      <c r="BAX598" s="37"/>
      <c r="BAY598" s="37"/>
      <c r="BAZ598" s="37"/>
      <c r="BBA598" s="37"/>
      <c r="BBB598" s="37"/>
      <c r="BBC598" s="37"/>
      <c r="BBD598" s="37"/>
      <c r="BBE598" s="37"/>
      <c r="BBF598" s="37"/>
      <c r="BBG598" s="37"/>
      <c r="BBH598" s="37"/>
      <c r="BBI598" s="37"/>
      <c r="BBJ598" s="37"/>
      <c r="BBK598" s="37"/>
      <c r="BBL598" s="37"/>
      <c r="BBM598" s="37"/>
      <c r="BBN598" s="37"/>
      <c r="BBO598" s="37"/>
      <c r="BBP598" s="37"/>
      <c r="BBQ598" s="37"/>
      <c r="BBR598" s="37"/>
      <c r="BBS598" s="37"/>
      <c r="BBT598" s="37"/>
      <c r="BBU598" s="37"/>
      <c r="BBV598" s="37"/>
      <c r="BBW598" s="37"/>
      <c r="BBX598" s="37"/>
      <c r="BBY598" s="37"/>
      <c r="BBZ598" s="37"/>
      <c r="BCA598" s="37"/>
      <c r="BCB598" s="37"/>
      <c r="BCC598" s="37"/>
      <c r="BCD598" s="37"/>
      <c r="BCE598" s="37"/>
      <c r="BCF598" s="37"/>
      <c r="BCG598" s="37"/>
      <c r="BCH598" s="37"/>
      <c r="BCI598" s="37"/>
      <c r="BCJ598" s="37"/>
      <c r="BCK598" s="37"/>
      <c r="BCL598" s="37"/>
      <c r="BCM598" s="37"/>
      <c r="BCN598" s="37"/>
      <c r="BCO598" s="37"/>
      <c r="BCP598" s="37"/>
      <c r="BCQ598" s="37"/>
      <c r="BCR598" s="37"/>
      <c r="BCS598" s="37"/>
      <c r="BCT598" s="37"/>
      <c r="BCU598" s="37"/>
      <c r="BCV598" s="37"/>
      <c r="BCW598" s="37"/>
      <c r="BCX598" s="37"/>
      <c r="BCY598" s="37"/>
      <c r="BCZ598" s="37"/>
      <c r="BDA598" s="37"/>
      <c r="BDB598" s="37"/>
      <c r="BDC598" s="37"/>
      <c r="BDD598" s="37"/>
      <c r="BDE598" s="37"/>
      <c r="BDF598" s="37"/>
      <c r="BDG598" s="37"/>
      <c r="BDH598" s="37"/>
      <c r="BDI598" s="37"/>
      <c r="BDJ598" s="37"/>
      <c r="BDK598" s="37"/>
      <c r="BDL598" s="37"/>
      <c r="BDM598" s="37"/>
      <c r="BDN598" s="37"/>
      <c r="BDO598" s="37"/>
      <c r="BDP598" s="37"/>
      <c r="BDQ598" s="37"/>
      <c r="BDR598" s="37"/>
      <c r="BDS598" s="37"/>
      <c r="BDT598" s="37"/>
      <c r="BDU598" s="37"/>
      <c r="BDV598" s="37"/>
      <c r="BDW598" s="37"/>
      <c r="BDX598" s="37"/>
      <c r="BDY598" s="37"/>
      <c r="BDZ598" s="37"/>
      <c r="BEA598" s="37"/>
      <c r="BEB598" s="37"/>
      <c r="BEC598" s="37"/>
      <c r="BED598" s="37"/>
      <c r="BEE598" s="37"/>
      <c r="BEF598" s="37"/>
      <c r="BEG598" s="37"/>
      <c r="BEH598" s="37"/>
      <c r="BEI598" s="37"/>
      <c r="BEJ598" s="37"/>
      <c r="BEK598" s="37"/>
      <c r="BEL598" s="37"/>
      <c r="BEM598" s="37"/>
      <c r="BEN598" s="37"/>
      <c r="BEO598" s="37"/>
      <c r="BEP598" s="37"/>
      <c r="BEQ598" s="37"/>
      <c r="BER598" s="37"/>
      <c r="BES598" s="37"/>
      <c r="BET598" s="37"/>
      <c r="BEU598" s="37"/>
      <c r="BEV598" s="37"/>
      <c r="BEW598" s="37"/>
      <c r="BEX598" s="37"/>
      <c r="BEY598" s="37"/>
      <c r="BEZ598" s="37"/>
      <c r="BFA598" s="37"/>
      <c r="BFB598" s="37"/>
      <c r="BFC598" s="37"/>
      <c r="BFD598" s="37"/>
      <c r="BFE598" s="37"/>
      <c r="BFF598" s="37"/>
      <c r="BFG598" s="37"/>
      <c r="BFH598" s="37"/>
      <c r="BFI598" s="37"/>
      <c r="BFJ598" s="37"/>
      <c r="BFK598" s="37"/>
      <c r="BFL598" s="37"/>
      <c r="BFM598" s="37"/>
      <c r="BFN598" s="37"/>
      <c r="BFO598" s="37"/>
      <c r="BFP598" s="37"/>
      <c r="BFQ598" s="37"/>
      <c r="BFR598" s="37"/>
      <c r="BFS598" s="37"/>
      <c r="BFT598" s="37"/>
      <c r="BFU598" s="37"/>
      <c r="BFV598" s="37"/>
      <c r="BFW598" s="37"/>
      <c r="BFX598" s="37"/>
      <c r="BFY598" s="37"/>
      <c r="BFZ598" s="37"/>
      <c r="BGA598" s="37"/>
      <c r="BGB598" s="37"/>
      <c r="BGC598" s="37"/>
      <c r="BGD598" s="37"/>
      <c r="BGE598" s="37"/>
      <c r="BGF598" s="37"/>
      <c r="BGG598" s="37"/>
      <c r="BGH598" s="37"/>
      <c r="BGI598" s="37"/>
      <c r="BGJ598" s="37"/>
      <c r="BGK598" s="37"/>
      <c r="BGL598" s="37"/>
      <c r="BGM598" s="37"/>
      <c r="BGN598" s="37"/>
      <c r="BGO598" s="37"/>
      <c r="BGP598" s="37"/>
      <c r="BGQ598" s="37"/>
      <c r="BGR598" s="37"/>
      <c r="BGS598" s="37"/>
      <c r="BGT598" s="37"/>
      <c r="BGU598" s="37"/>
      <c r="BGV598" s="37"/>
      <c r="BGW598" s="37"/>
      <c r="BGX598" s="37"/>
      <c r="BGY598" s="37"/>
      <c r="BGZ598" s="37"/>
      <c r="BHA598" s="37"/>
      <c r="BHB598" s="37"/>
      <c r="BHC598" s="37"/>
      <c r="BHD598" s="37"/>
      <c r="BHE598" s="37"/>
      <c r="BHF598" s="37"/>
      <c r="BHG598" s="37"/>
      <c r="BHH598" s="37"/>
      <c r="BHI598" s="37"/>
      <c r="BHJ598" s="37"/>
      <c r="BHK598" s="37"/>
      <c r="BHL598" s="37"/>
      <c r="BHM598" s="37"/>
      <c r="BHN598" s="37"/>
      <c r="BHO598" s="37"/>
      <c r="BHP598" s="37"/>
      <c r="BHQ598" s="37"/>
      <c r="BHR598" s="37"/>
      <c r="BHS598" s="37"/>
      <c r="BHT598" s="37"/>
      <c r="BHU598" s="37"/>
      <c r="BHV598" s="37"/>
      <c r="BHW598" s="37"/>
      <c r="BHX598" s="37"/>
      <c r="BHY598" s="37"/>
      <c r="BHZ598" s="37"/>
      <c r="BIA598" s="37"/>
      <c r="BIB598" s="37"/>
      <c r="BIC598" s="37"/>
      <c r="BID598" s="37"/>
      <c r="BIE598" s="37"/>
      <c r="BIF598" s="37"/>
      <c r="BIG598" s="37"/>
      <c r="BIH598" s="37"/>
      <c r="BII598" s="37"/>
      <c r="BIJ598" s="37"/>
      <c r="BIK598" s="37"/>
      <c r="BIL598" s="37"/>
      <c r="BIM598" s="37"/>
      <c r="BIN598" s="37"/>
      <c r="BIO598" s="37"/>
      <c r="BIP598" s="37"/>
      <c r="BIQ598" s="37"/>
      <c r="BIR598" s="37"/>
      <c r="BIS598" s="37"/>
      <c r="BIT598" s="37"/>
      <c r="BIU598" s="37"/>
      <c r="BIV598" s="37"/>
      <c r="BIW598" s="37"/>
      <c r="BIX598" s="37"/>
      <c r="BIY598" s="37"/>
      <c r="BIZ598" s="37"/>
      <c r="BJA598" s="37"/>
      <c r="BJB598" s="37"/>
      <c r="BJC598" s="37"/>
      <c r="BJD598" s="37"/>
      <c r="BJE598" s="37"/>
      <c r="BJF598" s="37"/>
      <c r="BJG598" s="37"/>
      <c r="BJH598" s="37"/>
      <c r="BJI598" s="37"/>
      <c r="BJJ598" s="37"/>
      <c r="BJK598" s="37"/>
      <c r="BJL598" s="37"/>
      <c r="BJM598" s="37"/>
      <c r="BJN598" s="37"/>
      <c r="BJO598" s="37"/>
      <c r="BJP598" s="37"/>
      <c r="BJQ598" s="37"/>
      <c r="BJR598" s="37"/>
      <c r="BJS598" s="37"/>
      <c r="BJT598" s="37"/>
      <c r="BJU598" s="37"/>
      <c r="BJV598" s="37"/>
      <c r="BJW598" s="37"/>
      <c r="BJX598" s="37"/>
      <c r="BJY598" s="37"/>
      <c r="BJZ598" s="37"/>
      <c r="BKA598" s="37"/>
      <c r="BKB598" s="37"/>
      <c r="BKC598" s="37"/>
      <c r="BKD598" s="37"/>
      <c r="BKE598" s="37"/>
      <c r="BKF598" s="37"/>
      <c r="BKG598" s="37"/>
      <c r="BKH598" s="37"/>
      <c r="BKI598" s="37"/>
      <c r="BKJ598" s="37"/>
      <c r="BKK598" s="37"/>
      <c r="BKL598" s="37"/>
      <c r="BKM598" s="37"/>
      <c r="BKN598" s="37"/>
      <c r="BKO598" s="37"/>
      <c r="BKP598" s="37"/>
      <c r="BKQ598" s="37"/>
      <c r="BKR598" s="37"/>
      <c r="BKS598" s="37"/>
      <c r="BKT598" s="37"/>
      <c r="BKU598" s="37"/>
      <c r="BKV598" s="37"/>
      <c r="BKW598" s="37"/>
      <c r="BKX598" s="37"/>
      <c r="BKY598" s="37"/>
      <c r="BKZ598" s="37"/>
      <c r="BLA598" s="37"/>
      <c r="BLB598" s="37"/>
      <c r="BLC598" s="37"/>
      <c r="BLD598" s="37"/>
      <c r="BLE598" s="37"/>
      <c r="BLF598" s="37"/>
      <c r="BLG598" s="37"/>
      <c r="BLH598" s="37"/>
      <c r="BLI598" s="37"/>
      <c r="BLJ598" s="37"/>
      <c r="BLK598" s="37"/>
      <c r="BLL598" s="37"/>
      <c r="BLM598" s="37"/>
      <c r="BLN598" s="37"/>
      <c r="BLO598" s="37"/>
      <c r="BLP598" s="37"/>
      <c r="BLQ598" s="37"/>
      <c r="BLR598" s="37"/>
      <c r="BLS598" s="37"/>
      <c r="BLT598" s="37"/>
      <c r="BLU598" s="37"/>
      <c r="BLV598" s="37"/>
      <c r="BLW598" s="37"/>
      <c r="BLX598" s="37"/>
      <c r="BLY598" s="37"/>
      <c r="BLZ598" s="37"/>
      <c r="BMA598" s="37"/>
      <c r="BMB598" s="37"/>
      <c r="BMC598" s="37"/>
      <c r="BMD598" s="37"/>
      <c r="BME598" s="37"/>
      <c r="BMF598" s="37"/>
      <c r="BMG598" s="37"/>
      <c r="BMH598" s="37"/>
      <c r="BMI598" s="37"/>
      <c r="BMJ598" s="37"/>
      <c r="BMK598" s="37"/>
      <c r="BML598" s="37"/>
      <c r="BMM598" s="37"/>
      <c r="BMN598" s="37"/>
      <c r="BMO598" s="37"/>
      <c r="BMP598" s="37"/>
      <c r="BMQ598" s="37"/>
      <c r="BMR598" s="37"/>
      <c r="BMS598" s="37"/>
      <c r="BMT598" s="37"/>
      <c r="BMU598" s="37"/>
      <c r="BMV598" s="37"/>
      <c r="BMW598" s="37"/>
      <c r="BMX598" s="37"/>
      <c r="BMY598" s="37"/>
      <c r="BMZ598" s="37"/>
      <c r="BNA598" s="37"/>
      <c r="BNB598" s="37"/>
      <c r="BNC598" s="37"/>
      <c r="BND598" s="37"/>
      <c r="BNE598" s="37"/>
      <c r="BNF598" s="37"/>
      <c r="BNG598" s="37"/>
      <c r="BNH598" s="37"/>
      <c r="BNI598" s="37"/>
      <c r="BNJ598" s="37"/>
      <c r="BNK598" s="37"/>
      <c r="BNL598" s="37"/>
      <c r="BNM598" s="37"/>
      <c r="BNN598" s="37"/>
      <c r="BNO598" s="37"/>
      <c r="BNP598" s="37"/>
      <c r="BNQ598" s="37"/>
      <c r="BNR598" s="37"/>
      <c r="BNS598" s="37"/>
      <c r="BNT598" s="37"/>
      <c r="BNU598" s="37"/>
      <c r="BNV598" s="37"/>
      <c r="BNW598" s="37"/>
      <c r="BNX598" s="37"/>
      <c r="BNY598" s="37"/>
      <c r="BNZ598" s="37"/>
      <c r="BOA598" s="37"/>
      <c r="BOB598" s="37"/>
      <c r="BOC598" s="37"/>
      <c r="BOD598" s="37"/>
      <c r="BOE598" s="37"/>
      <c r="BOF598" s="37"/>
      <c r="BOG598" s="37"/>
      <c r="BOH598" s="37"/>
      <c r="BOI598" s="37"/>
      <c r="BOJ598" s="37"/>
      <c r="BOK598" s="37"/>
      <c r="BOL598" s="37"/>
      <c r="BOM598" s="37"/>
      <c r="BON598" s="37"/>
      <c r="BOO598" s="37"/>
      <c r="BOP598" s="37"/>
      <c r="BOQ598" s="37"/>
      <c r="BOR598" s="37"/>
      <c r="BOS598" s="37"/>
      <c r="BOT598" s="37"/>
      <c r="BOU598" s="37"/>
      <c r="BOV598" s="37"/>
      <c r="BOW598" s="37"/>
      <c r="BOX598" s="37"/>
      <c r="BOY598" s="37"/>
      <c r="BOZ598" s="37"/>
      <c r="BPA598" s="37"/>
      <c r="BPB598" s="37"/>
      <c r="BPC598" s="37"/>
      <c r="BPD598" s="37"/>
      <c r="BPE598" s="37"/>
      <c r="BPF598" s="37"/>
      <c r="BPG598" s="37"/>
      <c r="BPH598" s="37"/>
      <c r="BPI598" s="37"/>
      <c r="BPJ598" s="37"/>
      <c r="BPK598" s="37"/>
      <c r="BPL598" s="37"/>
      <c r="BPM598" s="37"/>
      <c r="BPN598" s="37"/>
      <c r="BPO598" s="37"/>
      <c r="BPP598" s="37"/>
      <c r="BPQ598" s="37"/>
      <c r="BPR598" s="37"/>
      <c r="BPS598" s="37"/>
      <c r="BPT598" s="37"/>
      <c r="BPU598" s="37"/>
      <c r="BPV598" s="37"/>
      <c r="BPW598" s="37"/>
      <c r="BPX598" s="37"/>
      <c r="BPY598" s="37"/>
      <c r="BPZ598" s="37"/>
      <c r="BQA598" s="37"/>
      <c r="BQB598" s="37"/>
      <c r="BQC598" s="37"/>
      <c r="BQD598" s="37"/>
      <c r="BQE598" s="37"/>
      <c r="BQF598" s="37"/>
      <c r="BQG598" s="37"/>
      <c r="BQH598" s="37"/>
      <c r="BQI598" s="37"/>
      <c r="BQJ598" s="37"/>
      <c r="BQK598" s="37"/>
      <c r="BQL598" s="37"/>
      <c r="BQM598" s="37"/>
      <c r="BQN598" s="37"/>
      <c r="BQO598" s="37"/>
      <c r="BQP598" s="37"/>
      <c r="BQQ598" s="37"/>
      <c r="BQR598" s="37"/>
      <c r="BQS598" s="37"/>
      <c r="BQT598" s="37"/>
      <c r="BQU598" s="37"/>
      <c r="BQV598" s="37"/>
      <c r="BQW598" s="37"/>
      <c r="BQX598" s="37"/>
      <c r="BQY598" s="37"/>
      <c r="BQZ598" s="37"/>
      <c r="BRA598" s="37"/>
      <c r="BRB598" s="37"/>
      <c r="BRC598" s="37"/>
      <c r="BRD598" s="37"/>
      <c r="BRE598" s="37"/>
      <c r="BRF598" s="37"/>
      <c r="BRG598" s="37"/>
      <c r="BRH598" s="37"/>
      <c r="BRI598" s="37"/>
      <c r="BRJ598" s="37"/>
      <c r="BRK598" s="37"/>
      <c r="BRL598" s="37"/>
      <c r="BRM598" s="37"/>
      <c r="BRN598" s="37"/>
      <c r="BRO598" s="37"/>
      <c r="BRP598" s="37"/>
      <c r="BRQ598" s="37"/>
      <c r="BRR598" s="37"/>
      <c r="BRS598" s="37"/>
      <c r="BRT598" s="37"/>
      <c r="BRU598" s="37"/>
      <c r="BRV598" s="37"/>
      <c r="BRW598" s="37"/>
      <c r="BRX598" s="37"/>
      <c r="BRY598" s="37"/>
      <c r="BRZ598" s="37"/>
      <c r="BSA598" s="37"/>
      <c r="BSB598" s="37"/>
      <c r="BSC598" s="37"/>
      <c r="BSD598" s="37"/>
      <c r="BSE598" s="37"/>
      <c r="BSF598" s="37"/>
      <c r="BSG598" s="37"/>
      <c r="BSH598" s="37"/>
      <c r="BSI598" s="37"/>
      <c r="BSJ598" s="37"/>
      <c r="BSK598" s="37"/>
      <c r="BSL598" s="37"/>
      <c r="BSM598" s="37"/>
      <c r="BSN598" s="37"/>
      <c r="BSO598" s="37"/>
      <c r="BSP598" s="37"/>
      <c r="BSQ598" s="37"/>
      <c r="BSR598" s="37"/>
      <c r="BSS598" s="37"/>
      <c r="BST598" s="37"/>
      <c r="BSU598" s="37"/>
      <c r="BSV598" s="37"/>
      <c r="BSW598" s="37"/>
      <c r="BSX598" s="37"/>
      <c r="BSY598" s="37"/>
      <c r="BSZ598" s="37"/>
      <c r="BTA598" s="37"/>
      <c r="BTB598" s="37"/>
      <c r="BTC598" s="37"/>
      <c r="BTD598" s="37"/>
      <c r="BTE598" s="37"/>
      <c r="BTF598" s="37"/>
      <c r="BTG598" s="37"/>
      <c r="BTH598" s="37"/>
      <c r="BTI598" s="37"/>
      <c r="BTJ598" s="37"/>
      <c r="BTK598" s="37"/>
      <c r="BTL598" s="37"/>
      <c r="BTM598" s="37"/>
      <c r="BTN598" s="37"/>
      <c r="BTO598" s="37"/>
      <c r="BTP598" s="37"/>
      <c r="BTQ598" s="37"/>
      <c r="BTR598" s="37"/>
      <c r="BTS598" s="37"/>
      <c r="BTT598" s="37"/>
      <c r="BTU598" s="37"/>
      <c r="BTV598" s="37"/>
      <c r="BTW598" s="37"/>
      <c r="BTX598" s="37"/>
      <c r="BTY598" s="37"/>
      <c r="BTZ598" s="37"/>
      <c r="BUA598" s="37"/>
      <c r="BUB598" s="37"/>
      <c r="BUC598" s="37"/>
      <c r="BUD598" s="37"/>
      <c r="BUE598" s="37"/>
      <c r="BUF598" s="37"/>
      <c r="BUG598" s="37"/>
      <c r="BUH598" s="37"/>
      <c r="BUI598" s="37"/>
      <c r="BUJ598" s="37"/>
      <c r="BUK598" s="37"/>
      <c r="BUL598" s="37"/>
      <c r="BUM598" s="37"/>
      <c r="BUN598" s="37"/>
      <c r="BUO598" s="37"/>
      <c r="BUP598" s="37"/>
      <c r="BUQ598" s="37"/>
      <c r="BUR598" s="37"/>
      <c r="BUS598" s="37"/>
      <c r="BUT598" s="37"/>
      <c r="BUU598" s="37"/>
      <c r="BUV598" s="37"/>
      <c r="BUW598" s="37"/>
      <c r="BUX598" s="37"/>
      <c r="BUY598" s="37"/>
      <c r="BUZ598" s="37"/>
      <c r="BVA598" s="37"/>
      <c r="BVB598" s="37"/>
      <c r="BVC598" s="37"/>
      <c r="BVD598" s="37"/>
      <c r="BVE598" s="37"/>
      <c r="BVF598" s="37"/>
      <c r="BVG598" s="37"/>
      <c r="BVH598" s="37"/>
      <c r="BVI598" s="37"/>
      <c r="BVJ598" s="37"/>
      <c r="BVK598" s="37"/>
      <c r="BVL598" s="37"/>
      <c r="BVM598" s="37"/>
      <c r="BVN598" s="37"/>
      <c r="BVO598" s="37"/>
      <c r="BVP598" s="37"/>
      <c r="BVQ598" s="37"/>
      <c r="BVR598" s="37"/>
      <c r="BVS598" s="37"/>
      <c r="BVT598" s="37"/>
      <c r="BVU598" s="37"/>
      <c r="BVV598" s="37"/>
      <c r="BVW598" s="37"/>
      <c r="BVX598" s="37"/>
      <c r="BVY598" s="37"/>
      <c r="BVZ598" s="37"/>
      <c r="BWA598" s="37"/>
      <c r="BWB598" s="37"/>
      <c r="BWC598" s="37"/>
      <c r="BWD598" s="37"/>
      <c r="BWE598" s="37"/>
      <c r="BWF598" s="37"/>
      <c r="BWG598" s="37"/>
      <c r="BWH598" s="37"/>
      <c r="BWI598" s="37"/>
      <c r="BWJ598" s="37"/>
      <c r="BWK598" s="37"/>
      <c r="BWL598" s="37"/>
      <c r="BWM598" s="37"/>
      <c r="BWN598" s="37"/>
      <c r="BWO598" s="37"/>
      <c r="BWP598" s="37"/>
      <c r="BWQ598" s="37"/>
      <c r="BWR598" s="37"/>
      <c r="BWS598" s="37"/>
      <c r="BWT598" s="37"/>
      <c r="BWU598" s="37"/>
      <c r="BWV598" s="37"/>
      <c r="BWW598" s="37"/>
      <c r="BWX598" s="37"/>
      <c r="BWY598" s="37"/>
      <c r="BWZ598" s="37"/>
      <c r="BXA598" s="37"/>
      <c r="BXB598" s="37"/>
      <c r="BXC598" s="37"/>
      <c r="BXD598" s="37"/>
      <c r="BXE598" s="37"/>
      <c r="BXF598" s="37"/>
      <c r="BXG598" s="37"/>
      <c r="BXH598" s="37"/>
      <c r="BXI598" s="37"/>
      <c r="BXJ598" s="37"/>
      <c r="BXK598" s="37"/>
      <c r="BXL598" s="37"/>
      <c r="BXM598" s="37"/>
      <c r="BXN598" s="37"/>
      <c r="BXO598" s="37"/>
      <c r="BXP598" s="37"/>
      <c r="BXQ598" s="37"/>
      <c r="BXR598" s="37"/>
      <c r="BXS598" s="37"/>
      <c r="BXT598" s="37"/>
      <c r="BXU598" s="37"/>
      <c r="BXV598" s="37"/>
      <c r="BXW598" s="37"/>
      <c r="BXX598" s="37"/>
      <c r="BXY598" s="37"/>
      <c r="BXZ598" s="37"/>
      <c r="BYA598" s="37"/>
      <c r="BYB598" s="37"/>
      <c r="BYC598" s="37"/>
      <c r="BYD598" s="37"/>
      <c r="BYE598" s="37"/>
      <c r="BYF598" s="37"/>
      <c r="BYG598" s="37"/>
      <c r="BYH598" s="37"/>
      <c r="BYI598" s="37"/>
      <c r="BYJ598" s="37"/>
      <c r="BYK598" s="37"/>
      <c r="BYL598" s="37"/>
      <c r="BYM598" s="37"/>
      <c r="BYN598" s="37"/>
      <c r="BYO598" s="37"/>
      <c r="BYP598" s="37"/>
      <c r="BYQ598" s="37"/>
      <c r="BYR598" s="37"/>
      <c r="BYS598" s="37"/>
      <c r="BYT598" s="37"/>
      <c r="BYU598" s="37"/>
      <c r="BYV598" s="37"/>
      <c r="BYW598" s="37"/>
      <c r="BYX598" s="37"/>
      <c r="BYY598" s="37"/>
      <c r="BYZ598" s="37"/>
      <c r="BZA598" s="37"/>
      <c r="BZB598" s="37"/>
      <c r="BZC598" s="37"/>
      <c r="BZD598" s="37"/>
      <c r="BZE598" s="37"/>
      <c r="BZF598" s="37"/>
      <c r="BZG598" s="37"/>
      <c r="BZH598" s="37"/>
      <c r="BZI598" s="37"/>
      <c r="BZJ598" s="37"/>
      <c r="BZK598" s="37"/>
      <c r="BZL598" s="37"/>
      <c r="BZM598" s="37"/>
      <c r="BZN598" s="37"/>
      <c r="BZO598" s="37"/>
      <c r="BZP598" s="37"/>
      <c r="BZQ598" s="37"/>
      <c r="BZR598" s="37"/>
      <c r="BZS598" s="37"/>
      <c r="BZT598" s="37"/>
      <c r="BZU598" s="37"/>
      <c r="BZV598" s="37"/>
      <c r="BZW598" s="37"/>
      <c r="BZX598" s="37"/>
      <c r="BZY598" s="37"/>
      <c r="BZZ598" s="37"/>
      <c r="CAA598" s="37"/>
      <c r="CAB598" s="37"/>
      <c r="CAC598" s="37"/>
      <c r="CAD598" s="37"/>
      <c r="CAE598" s="37"/>
      <c r="CAF598" s="37"/>
      <c r="CAG598" s="37"/>
      <c r="CAH598" s="37"/>
      <c r="CAI598" s="37"/>
      <c r="CAJ598" s="37"/>
      <c r="CAK598" s="37"/>
      <c r="CAL598" s="37"/>
      <c r="CAM598" s="37"/>
      <c r="CAN598" s="37"/>
      <c r="CAO598" s="37"/>
      <c r="CAP598" s="37"/>
      <c r="CAQ598" s="37"/>
      <c r="CAR598" s="37"/>
      <c r="CAS598" s="37"/>
      <c r="CAT598" s="37"/>
      <c r="CAU598" s="37"/>
      <c r="CAV598" s="37"/>
      <c r="CAW598" s="37"/>
      <c r="CAX598" s="37"/>
      <c r="CAY598" s="37"/>
      <c r="CAZ598" s="37"/>
      <c r="CBA598" s="37"/>
      <c r="CBB598" s="37"/>
      <c r="CBC598" s="37"/>
      <c r="CBD598" s="37"/>
      <c r="CBE598" s="37"/>
      <c r="CBF598" s="37"/>
      <c r="CBG598" s="37"/>
      <c r="CBH598" s="37"/>
      <c r="CBI598" s="37"/>
      <c r="CBJ598" s="37"/>
      <c r="CBK598" s="37"/>
      <c r="CBL598" s="37"/>
      <c r="CBM598" s="37"/>
      <c r="CBN598" s="37"/>
      <c r="CBO598" s="37"/>
      <c r="CBP598" s="37"/>
      <c r="CBQ598" s="37"/>
      <c r="CBR598" s="37"/>
      <c r="CBS598" s="37"/>
      <c r="CBT598" s="37"/>
      <c r="CBU598" s="37"/>
      <c r="CBV598" s="37"/>
      <c r="CBW598" s="37"/>
      <c r="CBX598" s="37"/>
      <c r="CBY598" s="37"/>
      <c r="CBZ598" s="37"/>
      <c r="CCA598" s="37"/>
      <c r="CCB598" s="37"/>
      <c r="CCC598" s="37"/>
      <c r="CCD598" s="37"/>
      <c r="CCE598" s="37"/>
      <c r="CCF598" s="37"/>
      <c r="CCG598" s="37"/>
      <c r="CCH598" s="37"/>
      <c r="CCI598" s="37"/>
      <c r="CCJ598" s="37"/>
      <c r="CCK598" s="37"/>
      <c r="CCL598" s="37"/>
      <c r="CCM598" s="37"/>
      <c r="CCN598" s="37"/>
      <c r="CCO598" s="37"/>
      <c r="CCP598" s="37"/>
      <c r="CCQ598" s="37"/>
      <c r="CCR598" s="37"/>
      <c r="CCS598" s="37"/>
      <c r="CCT598" s="37"/>
      <c r="CCU598" s="37"/>
      <c r="CCV598" s="37"/>
      <c r="CCW598" s="37"/>
      <c r="CCX598" s="37"/>
      <c r="CCY598" s="37"/>
      <c r="CCZ598" s="37"/>
      <c r="CDA598" s="37"/>
      <c r="CDB598" s="37"/>
      <c r="CDC598" s="37"/>
      <c r="CDD598" s="37"/>
      <c r="CDE598" s="37"/>
      <c r="CDF598" s="37"/>
      <c r="CDG598" s="37"/>
      <c r="CDH598" s="37"/>
      <c r="CDI598" s="37"/>
      <c r="CDJ598" s="37"/>
      <c r="CDK598" s="37"/>
      <c r="CDL598" s="37"/>
      <c r="CDM598" s="37"/>
      <c r="CDN598" s="37"/>
      <c r="CDO598" s="37"/>
      <c r="CDP598" s="37"/>
      <c r="CDQ598" s="37"/>
      <c r="CDR598" s="37"/>
      <c r="CDS598" s="37"/>
      <c r="CDT598" s="37"/>
      <c r="CDU598" s="37"/>
      <c r="CDV598" s="37"/>
      <c r="CDW598" s="37"/>
      <c r="CDX598" s="37"/>
      <c r="CDY598" s="37"/>
      <c r="CDZ598" s="37"/>
      <c r="CEA598" s="37"/>
      <c r="CEB598" s="37"/>
      <c r="CEC598" s="37"/>
      <c r="CED598" s="37"/>
      <c r="CEE598" s="37"/>
      <c r="CEF598" s="37"/>
      <c r="CEG598" s="37"/>
      <c r="CEH598" s="37"/>
      <c r="CEI598" s="37"/>
      <c r="CEJ598" s="37"/>
      <c r="CEK598" s="37"/>
      <c r="CEL598" s="37"/>
      <c r="CEM598" s="37"/>
      <c r="CEN598" s="37"/>
      <c r="CEO598" s="37"/>
      <c r="CEP598" s="37"/>
      <c r="CEQ598" s="37"/>
      <c r="CER598" s="37"/>
      <c r="CES598" s="37"/>
      <c r="CET598" s="37"/>
      <c r="CEU598" s="37"/>
      <c r="CEV598" s="37"/>
      <c r="CEW598" s="37"/>
      <c r="CEX598" s="37"/>
      <c r="CEY598" s="37"/>
      <c r="CEZ598" s="37"/>
    </row>
    <row r="599" spans="1:2184" s="163" customFormat="1">
      <c r="A599" s="984"/>
      <c r="B599" s="894"/>
      <c r="C599" s="973"/>
      <c r="D599" s="999"/>
      <c r="E599" s="973"/>
      <c r="F599" s="973"/>
      <c r="G599" s="973"/>
      <c r="H599" s="983"/>
      <c r="I599" s="994"/>
      <c r="J599" s="973"/>
      <c r="K599" s="973"/>
      <c r="L599" s="962"/>
      <c r="M599" s="923"/>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c r="AM599" s="37"/>
      <c r="AN599" s="37"/>
      <c r="AO599" s="37"/>
      <c r="AP599" s="37"/>
      <c r="AQ599" s="37"/>
      <c r="AR599" s="37"/>
      <c r="AS599" s="37"/>
      <c r="AT599" s="37"/>
      <c r="AU599" s="37"/>
      <c r="AV599" s="37"/>
      <c r="AW599" s="37"/>
      <c r="AX599" s="37"/>
      <c r="AY599" s="37"/>
      <c r="AZ599" s="37"/>
      <c r="BA599" s="37"/>
      <c r="BB599" s="37"/>
      <c r="BC599" s="37"/>
      <c r="BD599" s="37"/>
      <c r="BE599" s="37"/>
      <c r="BF599" s="37"/>
      <c r="BG599" s="37"/>
      <c r="BH599" s="37"/>
      <c r="BI599" s="37"/>
      <c r="BJ599" s="37"/>
      <c r="BK599" s="37"/>
      <c r="BL599" s="37"/>
      <c r="BM599" s="37"/>
      <c r="BN599" s="37"/>
      <c r="BO599" s="37"/>
      <c r="BP599" s="37"/>
      <c r="BQ599" s="37"/>
      <c r="BR599" s="37"/>
      <c r="BS599" s="37"/>
      <c r="BT599" s="37"/>
      <c r="BU599" s="37"/>
      <c r="BV599" s="37"/>
      <c r="BW599" s="37"/>
      <c r="BX599" s="37"/>
      <c r="BY599" s="37"/>
      <c r="BZ599" s="37"/>
      <c r="CA599" s="37"/>
      <c r="CB599" s="37"/>
      <c r="CC599" s="37"/>
      <c r="CD599" s="37"/>
      <c r="CE599" s="37"/>
      <c r="CF599" s="37"/>
      <c r="CG599" s="37"/>
      <c r="CH599" s="37"/>
      <c r="CI599" s="37"/>
      <c r="CJ599" s="37"/>
      <c r="CK599" s="37"/>
      <c r="CL599" s="37"/>
      <c r="CM599" s="37"/>
      <c r="CN599" s="37"/>
      <c r="CO599" s="37"/>
      <c r="CP599" s="37"/>
      <c r="CQ599" s="37"/>
      <c r="CR599" s="37"/>
      <c r="CS599" s="37"/>
      <c r="CT599" s="37"/>
      <c r="CU599" s="37"/>
      <c r="CV599" s="37"/>
      <c r="CW599" s="37"/>
      <c r="CX599" s="37"/>
      <c r="CY599" s="37"/>
      <c r="CZ599" s="37"/>
      <c r="DA599" s="37"/>
      <c r="DB599" s="37"/>
      <c r="DC599" s="37"/>
      <c r="DD599" s="37"/>
      <c r="DE599" s="37"/>
      <c r="DF599" s="37"/>
      <c r="DG599" s="37"/>
      <c r="DH599" s="37"/>
      <c r="DI599" s="37"/>
      <c r="DJ599" s="37"/>
      <c r="DK599" s="37"/>
      <c r="DL599" s="37"/>
      <c r="DM599" s="37"/>
      <c r="DN599" s="37"/>
      <c r="DO599" s="37"/>
      <c r="DP599" s="37"/>
      <c r="DQ599" s="37"/>
      <c r="DR599" s="37"/>
      <c r="DS599" s="37"/>
      <c r="DT599" s="37"/>
      <c r="DU599" s="37"/>
      <c r="DV599" s="37"/>
      <c r="DW599" s="37"/>
      <c r="DX599" s="37"/>
      <c r="DY599" s="37"/>
      <c r="DZ599" s="37"/>
      <c r="EA599" s="37"/>
      <c r="EB599" s="37"/>
      <c r="EC599" s="37"/>
      <c r="ED599" s="37"/>
      <c r="EE599" s="37"/>
      <c r="EF599" s="37"/>
      <c r="EG599" s="37"/>
      <c r="EH599" s="37"/>
      <c r="EI599" s="37"/>
      <c r="EJ599" s="37"/>
      <c r="EK599" s="37"/>
      <c r="EL599" s="37"/>
      <c r="EM599" s="37"/>
      <c r="EN599" s="37"/>
      <c r="EO599" s="37"/>
      <c r="EP599" s="37"/>
      <c r="EQ599" s="37"/>
      <c r="ER599" s="37"/>
      <c r="ES599" s="37"/>
      <c r="ET599" s="37"/>
      <c r="EU599" s="37"/>
      <c r="EV599" s="37"/>
      <c r="EW599" s="37"/>
      <c r="EX599" s="37"/>
      <c r="EY599" s="37"/>
      <c r="EZ599" s="37"/>
      <c r="FA599" s="37"/>
      <c r="FB599" s="37"/>
      <c r="FC599" s="37"/>
      <c r="FD599" s="37"/>
      <c r="FE599" s="37"/>
      <c r="FF599" s="37"/>
      <c r="FG599" s="37"/>
      <c r="FH599" s="37"/>
      <c r="FI599" s="37"/>
      <c r="FJ599" s="37"/>
      <c r="FK599" s="37"/>
      <c r="FL599" s="37"/>
      <c r="FM599" s="37"/>
      <c r="FN599" s="37"/>
      <c r="FO599" s="37"/>
      <c r="FP599" s="37"/>
      <c r="FQ599" s="37"/>
      <c r="FR599" s="37"/>
      <c r="FS599" s="37"/>
      <c r="FT599" s="37"/>
      <c r="FU599" s="37"/>
      <c r="FV599" s="37"/>
      <c r="FW599" s="37"/>
      <c r="FX599" s="37"/>
      <c r="FY599" s="37"/>
      <c r="FZ599" s="37"/>
      <c r="GA599" s="37"/>
      <c r="GB599" s="37"/>
      <c r="GC599" s="37"/>
      <c r="GD599" s="37"/>
      <c r="GE599" s="37"/>
      <c r="GF599" s="37"/>
      <c r="GG599" s="37"/>
      <c r="GH599" s="37"/>
      <c r="GI599" s="37"/>
      <c r="GJ599" s="37"/>
      <c r="GK599" s="37"/>
      <c r="GL599" s="37"/>
      <c r="GM599" s="37"/>
      <c r="GN599" s="37"/>
      <c r="GO599" s="37"/>
      <c r="GP599" s="37"/>
      <c r="GQ599" s="37"/>
      <c r="GR599" s="37"/>
      <c r="GS599" s="37"/>
      <c r="GT599" s="37"/>
      <c r="GU599" s="37"/>
      <c r="GV599" s="37"/>
      <c r="GW599" s="37"/>
      <c r="GX599" s="37"/>
      <c r="GY599" s="37"/>
      <c r="GZ599" s="37"/>
      <c r="HA599" s="37"/>
      <c r="HB599" s="37"/>
      <c r="HC599" s="37"/>
      <c r="HD599" s="37"/>
      <c r="HE599" s="37"/>
      <c r="HF599" s="37"/>
      <c r="HG599" s="37"/>
      <c r="HH599" s="37"/>
      <c r="HI599" s="37"/>
      <c r="HJ599" s="37"/>
      <c r="HK599" s="37"/>
      <c r="HL599" s="37"/>
      <c r="HM599" s="37"/>
      <c r="HN599" s="37"/>
      <c r="HO599" s="37"/>
      <c r="HP599" s="37"/>
      <c r="HQ599" s="37"/>
      <c r="HR599" s="37"/>
      <c r="HS599" s="37"/>
      <c r="HT599" s="37"/>
      <c r="HU599" s="37"/>
      <c r="HV599" s="37"/>
      <c r="HW599" s="37"/>
      <c r="HX599" s="37"/>
      <c r="HY599" s="37"/>
      <c r="HZ599" s="37"/>
      <c r="IA599" s="37"/>
      <c r="IB599" s="37"/>
      <c r="IC599" s="37"/>
      <c r="ID599" s="37"/>
      <c r="IE599" s="37"/>
      <c r="IF599" s="37"/>
      <c r="IG599" s="37"/>
      <c r="IH599" s="37"/>
      <c r="II599" s="37"/>
      <c r="IJ599" s="37"/>
      <c r="IK599" s="37"/>
      <c r="IL599" s="37"/>
      <c r="IM599" s="37"/>
      <c r="IN599" s="37"/>
      <c r="IO599" s="37"/>
      <c r="IP599" s="37"/>
      <c r="IQ599" s="37"/>
      <c r="IR599" s="37"/>
      <c r="IS599" s="37"/>
      <c r="IT599" s="37"/>
      <c r="IU599" s="37"/>
      <c r="IV599" s="37"/>
      <c r="IW599" s="37"/>
      <c r="IX599" s="37"/>
      <c r="IY599" s="37"/>
      <c r="IZ599" s="37"/>
      <c r="JA599" s="37"/>
      <c r="JB599" s="37"/>
      <c r="JC599" s="37"/>
      <c r="JD599" s="37"/>
      <c r="JE599" s="37"/>
      <c r="JF599" s="37"/>
      <c r="JG599" s="37"/>
      <c r="JH599" s="37"/>
      <c r="JI599" s="37"/>
      <c r="JJ599" s="37"/>
      <c r="JK599" s="37"/>
      <c r="JL599" s="37"/>
      <c r="JM599" s="37"/>
      <c r="JN599" s="37"/>
      <c r="JO599" s="37"/>
      <c r="JP599" s="37"/>
      <c r="JQ599" s="37"/>
      <c r="JR599" s="37"/>
      <c r="JS599" s="37"/>
      <c r="JT599" s="37"/>
      <c r="JU599" s="37"/>
      <c r="JV599" s="37"/>
      <c r="JW599" s="37"/>
      <c r="JX599" s="37"/>
      <c r="JY599" s="37"/>
      <c r="JZ599" s="37"/>
      <c r="KA599" s="37"/>
      <c r="KB599" s="37"/>
      <c r="KC599" s="37"/>
      <c r="KD599" s="37"/>
      <c r="KE599" s="37"/>
      <c r="KF599" s="37"/>
      <c r="KG599" s="37"/>
      <c r="KH599" s="37"/>
      <c r="KI599" s="37"/>
      <c r="KJ599" s="37"/>
      <c r="KK599" s="37"/>
      <c r="KL599" s="37"/>
      <c r="KM599" s="37"/>
      <c r="KN599" s="37"/>
      <c r="KO599" s="37"/>
      <c r="KP599" s="37"/>
      <c r="KQ599" s="37"/>
      <c r="KR599" s="37"/>
      <c r="KS599" s="37"/>
      <c r="KT599" s="37"/>
      <c r="KU599" s="37"/>
      <c r="KV599" s="37"/>
      <c r="KW599" s="37"/>
      <c r="KX599" s="37"/>
      <c r="KY599" s="37"/>
      <c r="KZ599" s="37"/>
      <c r="LA599" s="37"/>
      <c r="LB599" s="37"/>
      <c r="LC599" s="37"/>
      <c r="LD599" s="37"/>
      <c r="LE599" s="37"/>
      <c r="LF599" s="37"/>
      <c r="LG599" s="37"/>
      <c r="LH599" s="37"/>
      <c r="LI599" s="37"/>
      <c r="LJ599" s="37"/>
      <c r="LK599" s="37"/>
      <c r="LL599" s="37"/>
      <c r="LM599" s="37"/>
      <c r="LN599" s="37"/>
      <c r="LO599" s="37"/>
      <c r="LP599" s="37"/>
      <c r="LQ599" s="37"/>
      <c r="LR599" s="37"/>
      <c r="LS599" s="37"/>
      <c r="LT599" s="37"/>
      <c r="LU599" s="37"/>
      <c r="LV599" s="37"/>
      <c r="LW599" s="37"/>
      <c r="LX599" s="37"/>
      <c r="LY599" s="37"/>
      <c r="LZ599" s="37"/>
      <c r="MA599" s="37"/>
      <c r="MB599" s="37"/>
      <c r="MC599" s="37"/>
      <c r="MD599" s="37"/>
      <c r="ME599" s="37"/>
      <c r="MF599" s="37"/>
      <c r="MG599" s="37"/>
      <c r="MH599" s="37"/>
      <c r="MI599" s="37"/>
      <c r="MJ599" s="37"/>
      <c r="MK599" s="37"/>
      <c r="ML599" s="37"/>
      <c r="MM599" s="37"/>
      <c r="MN599" s="37"/>
      <c r="MO599" s="37"/>
      <c r="MP599" s="37"/>
      <c r="MQ599" s="37"/>
      <c r="MR599" s="37"/>
      <c r="MS599" s="37"/>
      <c r="MT599" s="37"/>
      <c r="MU599" s="37"/>
      <c r="MV599" s="37"/>
      <c r="MW599" s="37"/>
      <c r="MX599" s="37"/>
      <c r="MY599" s="37"/>
      <c r="MZ599" s="37"/>
      <c r="NA599" s="37"/>
      <c r="NB599" s="37"/>
      <c r="NC599" s="37"/>
      <c r="ND599" s="37"/>
      <c r="NE599" s="37"/>
      <c r="NF599" s="37"/>
      <c r="NG599" s="37"/>
      <c r="NH599" s="37"/>
      <c r="NI599" s="37"/>
      <c r="NJ599" s="37"/>
      <c r="NK599" s="37"/>
      <c r="NL599" s="37"/>
      <c r="NM599" s="37"/>
      <c r="NN599" s="37"/>
      <c r="NO599" s="37"/>
      <c r="NP599" s="37"/>
      <c r="NQ599" s="37"/>
      <c r="NR599" s="37"/>
      <c r="NS599" s="37"/>
      <c r="NT599" s="37"/>
      <c r="NU599" s="37"/>
      <c r="NV599" s="37"/>
      <c r="NW599" s="37"/>
      <c r="NX599" s="37"/>
      <c r="NY599" s="37"/>
      <c r="NZ599" s="37"/>
      <c r="OA599" s="37"/>
      <c r="OB599" s="37"/>
      <c r="OC599" s="37"/>
      <c r="OD599" s="37"/>
      <c r="OE599" s="37"/>
      <c r="OF599" s="37"/>
      <c r="OG599" s="37"/>
      <c r="OH599" s="37"/>
      <c r="OI599" s="37"/>
      <c r="OJ599" s="37"/>
      <c r="OK599" s="37"/>
      <c r="OL599" s="37"/>
      <c r="OM599" s="37"/>
      <c r="ON599" s="37"/>
      <c r="OO599" s="37"/>
      <c r="OP599" s="37"/>
      <c r="OQ599" s="37"/>
      <c r="OR599" s="37"/>
      <c r="OS599" s="37"/>
      <c r="OT599" s="37"/>
      <c r="OU599" s="37"/>
      <c r="OV599" s="37"/>
      <c r="OW599" s="37"/>
      <c r="OX599" s="37"/>
      <c r="OY599" s="37"/>
      <c r="OZ599" s="37"/>
      <c r="PA599" s="37"/>
      <c r="PB599" s="37"/>
      <c r="PC599" s="37"/>
      <c r="PD599" s="37"/>
      <c r="PE599" s="37"/>
      <c r="PF599" s="37"/>
      <c r="PG599" s="37"/>
      <c r="PH599" s="37"/>
      <c r="PI599" s="37"/>
      <c r="PJ599" s="37"/>
      <c r="PK599" s="37"/>
      <c r="PL599" s="37"/>
      <c r="PM599" s="37"/>
      <c r="PN599" s="37"/>
      <c r="PO599" s="37"/>
      <c r="PP599" s="37"/>
      <c r="PQ599" s="37"/>
      <c r="PR599" s="37"/>
      <c r="PS599" s="37"/>
      <c r="PT599" s="37"/>
      <c r="PU599" s="37"/>
      <c r="PV599" s="37"/>
      <c r="PW599" s="37"/>
      <c r="PX599" s="37"/>
      <c r="PY599" s="37"/>
      <c r="PZ599" s="37"/>
      <c r="QA599" s="37"/>
      <c r="QB599" s="37"/>
      <c r="QC599" s="37"/>
      <c r="QD599" s="37"/>
      <c r="QE599" s="37"/>
      <c r="QF599" s="37"/>
      <c r="QG599" s="37"/>
      <c r="QH599" s="37"/>
      <c r="QI599" s="37"/>
      <c r="QJ599" s="37"/>
      <c r="QK599" s="37"/>
      <c r="QL599" s="37"/>
      <c r="QM599" s="37"/>
      <c r="QN599" s="37"/>
      <c r="QO599" s="37"/>
      <c r="QP599" s="37"/>
      <c r="QQ599" s="37"/>
      <c r="QR599" s="37"/>
      <c r="QS599" s="37"/>
      <c r="QT599" s="37"/>
      <c r="QU599" s="37"/>
      <c r="QV599" s="37"/>
      <c r="QW599" s="37"/>
      <c r="QX599" s="37"/>
      <c r="QY599" s="37"/>
      <c r="QZ599" s="37"/>
      <c r="RA599" s="37"/>
      <c r="RB599" s="37"/>
      <c r="RC599" s="37"/>
      <c r="RD599" s="37"/>
      <c r="RE599" s="37"/>
      <c r="RF599" s="37"/>
      <c r="RG599" s="37"/>
      <c r="RH599" s="37"/>
      <c r="RI599" s="37"/>
      <c r="RJ599" s="37"/>
      <c r="RK599" s="37"/>
      <c r="RL599" s="37"/>
      <c r="RM599" s="37"/>
      <c r="RN599" s="37"/>
      <c r="RO599" s="37"/>
      <c r="RP599" s="37"/>
      <c r="RQ599" s="37"/>
      <c r="RR599" s="37"/>
      <c r="RS599" s="37"/>
      <c r="RT599" s="37"/>
      <c r="RU599" s="37"/>
      <c r="RV599" s="37"/>
      <c r="RW599" s="37"/>
      <c r="RX599" s="37"/>
      <c r="RY599" s="37"/>
      <c r="RZ599" s="37"/>
      <c r="SA599" s="37"/>
      <c r="SB599" s="37"/>
      <c r="SC599" s="37"/>
      <c r="SD599" s="37"/>
      <c r="SE599" s="37"/>
      <c r="SF599" s="37"/>
      <c r="SG599" s="37"/>
      <c r="SH599" s="37"/>
      <c r="SI599" s="37"/>
      <c r="SJ599" s="37"/>
      <c r="SK599" s="37"/>
      <c r="SL599" s="37"/>
      <c r="SM599" s="37"/>
      <c r="SN599" s="37"/>
      <c r="SO599" s="37"/>
      <c r="SP599" s="37"/>
      <c r="SQ599" s="37"/>
      <c r="SR599" s="37"/>
      <c r="SS599" s="37"/>
      <c r="ST599" s="37"/>
      <c r="SU599" s="37"/>
      <c r="SV599" s="37"/>
      <c r="SW599" s="37"/>
      <c r="SX599" s="37"/>
      <c r="SY599" s="37"/>
      <c r="SZ599" s="37"/>
      <c r="TA599" s="37"/>
      <c r="TB599" s="37"/>
      <c r="TC599" s="37"/>
      <c r="TD599" s="37"/>
      <c r="TE599" s="37"/>
      <c r="TF599" s="37"/>
      <c r="TG599" s="37"/>
      <c r="TH599" s="37"/>
      <c r="TI599" s="37"/>
      <c r="TJ599" s="37"/>
      <c r="TK599" s="37"/>
      <c r="TL599" s="37"/>
      <c r="TM599" s="37"/>
      <c r="TN599" s="37"/>
      <c r="TO599" s="37"/>
      <c r="TP599" s="37"/>
      <c r="TQ599" s="37"/>
      <c r="TR599" s="37"/>
      <c r="TS599" s="37"/>
      <c r="TT599" s="37"/>
      <c r="TU599" s="37"/>
      <c r="TV599" s="37"/>
      <c r="TW599" s="37"/>
      <c r="TX599" s="37"/>
      <c r="TY599" s="37"/>
      <c r="TZ599" s="37"/>
      <c r="UA599" s="37"/>
      <c r="UB599" s="37"/>
      <c r="UC599" s="37"/>
      <c r="UD599" s="37"/>
      <c r="UE599" s="37"/>
      <c r="UF599" s="37"/>
      <c r="UG599" s="37"/>
      <c r="UH599" s="37"/>
      <c r="UI599" s="37"/>
      <c r="UJ599" s="37"/>
      <c r="UK599" s="37"/>
      <c r="UL599" s="37"/>
      <c r="UM599" s="37"/>
      <c r="UN599" s="37"/>
      <c r="UO599" s="37"/>
      <c r="UP599" s="37"/>
      <c r="UQ599" s="37"/>
      <c r="UR599" s="37"/>
      <c r="US599" s="37"/>
      <c r="UT599" s="37"/>
      <c r="UU599" s="37"/>
      <c r="UV599" s="37"/>
      <c r="UW599" s="37"/>
      <c r="UX599" s="37"/>
      <c r="UY599" s="37"/>
      <c r="UZ599" s="37"/>
      <c r="VA599" s="37"/>
      <c r="VB599" s="37"/>
      <c r="VC599" s="37"/>
      <c r="VD599" s="37"/>
      <c r="VE599" s="37"/>
      <c r="VF599" s="37"/>
      <c r="VG599" s="37"/>
      <c r="VH599" s="37"/>
      <c r="VI599" s="37"/>
      <c r="VJ599" s="37"/>
      <c r="VK599" s="37"/>
      <c r="VL599" s="37"/>
      <c r="VM599" s="37"/>
      <c r="VN599" s="37"/>
      <c r="VO599" s="37"/>
      <c r="VP599" s="37"/>
      <c r="VQ599" s="37"/>
      <c r="VR599" s="37"/>
      <c r="VS599" s="37"/>
      <c r="VT599" s="37"/>
      <c r="VU599" s="37"/>
      <c r="VV599" s="37"/>
      <c r="VW599" s="37"/>
      <c r="VX599" s="37"/>
      <c r="VY599" s="37"/>
      <c r="VZ599" s="37"/>
      <c r="WA599" s="37"/>
      <c r="WB599" s="37"/>
      <c r="WC599" s="37"/>
      <c r="WD599" s="37"/>
      <c r="WE599" s="37"/>
      <c r="WF599" s="37"/>
      <c r="WG599" s="37"/>
      <c r="WH599" s="37"/>
      <c r="WI599" s="37"/>
      <c r="WJ599" s="37"/>
      <c r="WK599" s="37"/>
      <c r="WL599" s="37"/>
      <c r="WM599" s="37"/>
      <c r="WN599" s="37"/>
      <c r="WO599" s="37"/>
      <c r="WP599" s="37"/>
      <c r="WQ599" s="37"/>
      <c r="WR599" s="37"/>
      <c r="WS599" s="37"/>
      <c r="WT599" s="37"/>
      <c r="WU599" s="37"/>
      <c r="WV599" s="37"/>
      <c r="WW599" s="37"/>
      <c r="WX599" s="37"/>
      <c r="WY599" s="37"/>
      <c r="WZ599" s="37"/>
      <c r="XA599" s="37"/>
      <c r="XB599" s="37"/>
      <c r="XC599" s="37"/>
      <c r="XD599" s="37"/>
      <c r="XE599" s="37"/>
      <c r="XF599" s="37"/>
      <c r="XG599" s="37"/>
      <c r="XH599" s="37"/>
      <c r="XI599" s="37"/>
      <c r="XJ599" s="37"/>
      <c r="XK599" s="37"/>
      <c r="XL599" s="37"/>
      <c r="XM599" s="37"/>
      <c r="XN599" s="37"/>
      <c r="XO599" s="37"/>
      <c r="XP599" s="37"/>
      <c r="XQ599" s="37"/>
      <c r="XR599" s="37"/>
      <c r="XS599" s="37"/>
      <c r="XT599" s="37"/>
      <c r="XU599" s="37"/>
      <c r="XV599" s="37"/>
      <c r="XW599" s="37"/>
      <c r="XX599" s="37"/>
      <c r="XY599" s="37"/>
      <c r="XZ599" s="37"/>
      <c r="YA599" s="37"/>
      <c r="YB599" s="37"/>
      <c r="YC599" s="37"/>
      <c r="YD599" s="37"/>
      <c r="YE599" s="37"/>
      <c r="YF599" s="37"/>
      <c r="YG599" s="37"/>
      <c r="YH599" s="37"/>
      <c r="YI599" s="37"/>
      <c r="YJ599" s="37"/>
      <c r="YK599" s="37"/>
      <c r="YL599" s="37"/>
      <c r="YM599" s="37"/>
      <c r="YN599" s="37"/>
      <c r="YO599" s="37"/>
      <c r="YP599" s="37"/>
      <c r="YQ599" s="37"/>
      <c r="YR599" s="37"/>
      <c r="YS599" s="37"/>
      <c r="YT599" s="37"/>
      <c r="YU599" s="37"/>
      <c r="YV599" s="37"/>
      <c r="YW599" s="37"/>
      <c r="YX599" s="37"/>
      <c r="YY599" s="37"/>
      <c r="YZ599" s="37"/>
      <c r="ZA599" s="37"/>
      <c r="ZB599" s="37"/>
      <c r="ZC599" s="37"/>
      <c r="ZD599" s="37"/>
      <c r="ZE599" s="37"/>
      <c r="ZF599" s="37"/>
      <c r="ZG599" s="37"/>
      <c r="ZH599" s="37"/>
      <c r="ZI599" s="37"/>
      <c r="ZJ599" s="37"/>
      <c r="ZK599" s="37"/>
      <c r="ZL599" s="37"/>
      <c r="ZM599" s="37"/>
      <c r="ZN599" s="37"/>
      <c r="ZO599" s="37"/>
      <c r="ZP599" s="37"/>
      <c r="ZQ599" s="37"/>
      <c r="ZR599" s="37"/>
      <c r="ZS599" s="37"/>
      <c r="ZT599" s="37"/>
      <c r="ZU599" s="37"/>
      <c r="ZV599" s="37"/>
      <c r="ZW599" s="37"/>
      <c r="ZX599" s="37"/>
      <c r="ZY599" s="37"/>
      <c r="ZZ599" s="37"/>
      <c r="AAA599" s="37"/>
      <c r="AAB599" s="37"/>
      <c r="AAC599" s="37"/>
      <c r="AAD599" s="37"/>
      <c r="AAE599" s="37"/>
      <c r="AAF599" s="37"/>
      <c r="AAG599" s="37"/>
      <c r="AAH599" s="37"/>
      <c r="AAI599" s="37"/>
      <c r="AAJ599" s="37"/>
      <c r="AAK599" s="37"/>
      <c r="AAL599" s="37"/>
      <c r="AAM599" s="37"/>
      <c r="AAN599" s="37"/>
      <c r="AAO599" s="37"/>
      <c r="AAP599" s="37"/>
      <c r="AAQ599" s="37"/>
      <c r="AAR599" s="37"/>
      <c r="AAS599" s="37"/>
      <c r="AAT599" s="37"/>
      <c r="AAU599" s="37"/>
      <c r="AAV599" s="37"/>
      <c r="AAW599" s="37"/>
      <c r="AAX599" s="37"/>
      <c r="AAY599" s="37"/>
      <c r="AAZ599" s="37"/>
      <c r="ABA599" s="37"/>
      <c r="ABB599" s="37"/>
      <c r="ABC599" s="37"/>
      <c r="ABD599" s="37"/>
      <c r="ABE599" s="37"/>
      <c r="ABF599" s="37"/>
      <c r="ABG599" s="37"/>
      <c r="ABH599" s="37"/>
      <c r="ABI599" s="37"/>
      <c r="ABJ599" s="37"/>
      <c r="ABK599" s="37"/>
      <c r="ABL599" s="37"/>
      <c r="ABM599" s="37"/>
      <c r="ABN599" s="37"/>
      <c r="ABO599" s="37"/>
      <c r="ABP599" s="37"/>
      <c r="ABQ599" s="37"/>
      <c r="ABR599" s="37"/>
      <c r="ABS599" s="37"/>
      <c r="ABT599" s="37"/>
      <c r="ABU599" s="37"/>
      <c r="ABV599" s="37"/>
      <c r="ABW599" s="37"/>
      <c r="ABX599" s="37"/>
      <c r="ABY599" s="37"/>
      <c r="ABZ599" s="37"/>
      <c r="ACA599" s="37"/>
      <c r="ACB599" s="37"/>
      <c r="ACC599" s="37"/>
      <c r="ACD599" s="37"/>
      <c r="ACE599" s="37"/>
      <c r="ACF599" s="37"/>
      <c r="ACG599" s="37"/>
      <c r="ACH599" s="37"/>
      <c r="ACI599" s="37"/>
      <c r="ACJ599" s="37"/>
      <c r="ACK599" s="37"/>
      <c r="ACL599" s="37"/>
      <c r="ACM599" s="37"/>
      <c r="ACN599" s="37"/>
      <c r="ACO599" s="37"/>
      <c r="ACP599" s="37"/>
      <c r="ACQ599" s="37"/>
      <c r="ACR599" s="37"/>
      <c r="ACS599" s="37"/>
      <c r="ACT599" s="37"/>
      <c r="ACU599" s="37"/>
      <c r="ACV599" s="37"/>
      <c r="ACW599" s="37"/>
      <c r="ACX599" s="37"/>
      <c r="ACY599" s="37"/>
      <c r="ACZ599" s="37"/>
      <c r="ADA599" s="37"/>
      <c r="ADB599" s="37"/>
      <c r="ADC599" s="37"/>
      <c r="ADD599" s="37"/>
      <c r="ADE599" s="37"/>
      <c r="ADF599" s="37"/>
      <c r="ADG599" s="37"/>
      <c r="ADH599" s="37"/>
      <c r="ADI599" s="37"/>
      <c r="ADJ599" s="37"/>
      <c r="ADK599" s="37"/>
      <c r="ADL599" s="37"/>
      <c r="ADM599" s="37"/>
      <c r="ADN599" s="37"/>
      <c r="ADO599" s="37"/>
      <c r="ADP599" s="37"/>
      <c r="ADQ599" s="37"/>
      <c r="ADR599" s="37"/>
      <c r="ADS599" s="37"/>
      <c r="ADT599" s="37"/>
      <c r="ADU599" s="37"/>
      <c r="ADV599" s="37"/>
      <c r="ADW599" s="37"/>
      <c r="ADX599" s="37"/>
      <c r="ADY599" s="37"/>
      <c r="ADZ599" s="37"/>
      <c r="AEA599" s="37"/>
      <c r="AEB599" s="37"/>
      <c r="AEC599" s="37"/>
      <c r="AED599" s="37"/>
      <c r="AEE599" s="37"/>
      <c r="AEF599" s="37"/>
      <c r="AEG599" s="37"/>
      <c r="AEH599" s="37"/>
      <c r="AEI599" s="37"/>
      <c r="AEJ599" s="37"/>
      <c r="AEK599" s="37"/>
      <c r="AEL599" s="37"/>
      <c r="AEM599" s="37"/>
      <c r="AEN599" s="37"/>
      <c r="AEO599" s="37"/>
      <c r="AEP599" s="37"/>
      <c r="AEQ599" s="37"/>
      <c r="AER599" s="37"/>
      <c r="AES599" s="37"/>
      <c r="AET599" s="37"/>
      <c r="AEU599" s="37"/>
      <c r="AEV599" s="37"/>
      <c r="AEW599" s="37"/>
      <c r="AEX599" s="37"/>
      <c r="AEY599" s="37"/>
      <c r="AEZ599" s="37"/>
      <c r="AFA599" s="37"/>
      <c r="AFB599" s="37"/>
      <c r="AFC599" s="37"/>
      <c r="AFD599" s="37"/>
      <c r="AFE599" s="37"/>
      <c r="AFF599" s="37"/>
      <c r="AFG599" s="37"/>
      <c r="AFH599" s="37"/>
      <c r="AFI599" s="37"/>
      <c r="AFJ599" s="37"/>
      <c r="AFK599" s="37"/>
      <c r="AFL599" s="37"/>
      <c r="AFM599" s="37"/>
      <c r="AFN599" s="37"/>
      <c r="AFO599" s="37"/>
      <c r="AFP599" s="37"/>
      <c r="AFQ599" s="37"/>
      <c r="AFR599" s="37"/>
      <c r="AFS599" s="37"/>
      <c r="AFT599" s="37"/>
      <c r="AFU599" s="37"/>
      <c r="AFV599" s="37"/>
      <c r="AFW599" s="37"/>
      <c r="AFX599" s="37"/>
      <c r="AFY599" s="37"/>
      <c r="AFZ599" s="37"/>
      <c r="AGA599" s="37"/>
      <c r="AGB599" s="37"/>
      <c r="AGC599" s="37"/>
      <c r="AGD599" s="37"/>
      <c r="AGE599" s="37"/>
      <c r="AGF599" s="37"/>
      <c r="AGG599" s="37"/>
      <c r="AGH599" s="37"/>
      <c r="AGI599" s="37"/>
      <c r="AGJ599" s="37"/>
      <c r="AGK599" s="37"/>
      <c r="AGL599" s="37"/>
      <c r="AGM599" s="37"/>
      <c r="AGN599" s="37"/>
      <c r="AGO599" s="37"/>
      <c r="AGP599" s="37"/>
      <c r="AGQ599" s="37"/>
      <c r="AGR599" s="37"/>
      <c r="AGS599" s="37"/>
      <c r="AGT599" s="37"/>
      <c r="AGU599" s="37"/>
      <c r="AGV599" s="37"/>
      <c r="AGW599" s="37"/>
      <c r="AGX599" s="37"/>
      <c r="AGY599" s="37"/>
      <c r="AGZ599" s="37"/>
      <c r="AHA599" s="37"/>
      <c r="AHB599" s="37"/>
      <c r="AHC599" s="37"/>
      <c r="AHD599" s="37"/>
      <c r="AHE599" s="37"/>
      <c r="AHF599" s="37"/>
      <c r="AHG599" s="37"/>
      <c r="AHH599" s="37"/>
      <c r="AHI599" s="37"/>
      <c r="AHJ599" s="37"/>
      <c r="AHK599" s="37"/>
      <c r="AHL599" s="37"/>
      <c r="AHM599" s="37"/>
      <c r="AHN599" s="37"/>
      <c r="AHO599" s="37"/>
      <c r="AHP599" s="37"/>
      <c r="AHQ599" s="37"/>
      <c r="AHR599" s="37"/>
      <c r="AHS599" s="37"/>
      <c r="AHT599" s="37"/>
      <c r="AHU599" s="37"/>
      <c r="AHV599" s="37"/>
      <c r="AHW599" s="37"/>
      <c r="AHX599" s="37"/>
      <c r="AHY599" s="37"/>
      <c r="AHZ599" s="37"/>
      <c r="AIA599" s="37"/>
      <c r="AIB599" s="37"/>
      <c r="AIC599" s="37"/>
      <c r="AID599" s="37"/>
      <c r="AIE599" s="37"/>
      <c r="AIF599" s="37"/>
      <c r="AIG599" s="37"/>
      <c r="AIH599" s="37"/>
      <c r="AII599" s="37"/>
      <c r="AIJ599" s="37"/>
      <c r="AIK599" s="37"/>
      <c r="AIL599" s="37"/>
      <c r="AIM599" s="37"/>
      <c r="AIN599" s="37"/>
      <c r="AIO599" s="37"/>
      <c r="AIP599" s="37"/>
      <c r="AIQ599" s="37"/>
      <c r="AIR599" s="37"/>
      <c r="AIS599" s="37"/>
      <c r="AIT599" s="37"/>
      <c r="AIU599" s="37"/>
      <c r="AIV599" s="37"/>
      <c r="AIW599" s="37"/>
      <c r="AIX599" s="37"/>
      <c r="AIY599" s="37"/>
      <c r="AIZ599" s="37"/>
      <c r="AJA599" s="37"/>
      <c r="AJB599" s="37"/>
      <c r="AJC599" s="37"/>
      <c r="AJD599" s="37"/>
      <c r="AJE599" s="37"/>
      <c r="AJF599" s="37"/>
      <c r="AJG599" s="37"/>
      <c r="AJH599" s="37"/>
      <c r="AJI599" s="37"/>
      <c r="AJJ599" s="37"/>
      <c r="AJK599" s="37"/>
      <c r="AJL599" s="37"/>
      <c r="AJM599" s="37"/>
      <c r="AJN599" s="37"/>
      <c r="AJO599" s="37"/>
      <c r="AJP599" s="37"/>
      <c r="AJQ599" s="37"/>
      <c r="AJR599" s="37"/>
      <c r="AJS599" s="37"/>
      <c r="AJT599" s="37"/>
      <c r="AJU599" s="37"/>
      <c r="AJV599" s="37"/>
      <c r="AJW599" s="37"/>
      <c r="AJX599" s="37"/>
      <c r="AJY599" s="37"/>
      <c r="AJZ599" s="37"/>
      <c r="AKA599" s="37"/>
      <c r="AKB599" s="37"/>
      <c r="AKC599" s="37"/>
      <c r="AKD599" s="37"/>
      <c r="AKE599" s="37"/>
      <c r="AKF599" s="37"/>
      <c r="AKG599" s="37"/>
      <c r="AKH599" s="37"/>
      <c r="AKI599" s="37"/>
      <c r="AKJ599" s="37"/>
      <c r="AKK599" s="37"/>
      <c r="AKL599" s="37"/>
      <c r="AKM599" s="37"/>
      <c r="AKN599" s="37"/>
      <c r="AKO599" s="37"/>
      <c r="AKP599" s="37"/>
      <c r="AKQ599" s="37"/>
      <c r="AKR599" s="37"/>
      <c r="AKS599" s="37"/>
      <c r="AKT599" s="37"/>
      <c r="AKU599" s="37"/>
      <c r="AKV599" s="37"/>
      <c r="AKW599" s="37"/>
      <c r="AKX599" s="37"/>
      <c r="AKY599" s="37"/>
      <c r="AKZ599" s="37"/>
      <c r="ALA599" s="37"/>
      <c r="ALB599" s="37"/>
      <c r="ALC599" s="37"/>
      <c r="ALD599" s="37"/>
      <c r="ALE599" s="37"/>
      <c r="ALF599" s="37"/>
      <c r="ALG599" s="37"/>
      <c r="ALH599" s="37"/>
      <c r="ALI599" s="37"/>
      <c r="ALJ599" s="37"/>
      <c r="ALK599" s="37"/>
      <c r="ALL599" s="37"/>
      <c r="ALM599" s="37"/>
      <c r="ALN599" s="37"/>
      <c r="ALO599" s="37"/>
      <c r="ALP599" s="37"/>
      <c r="ALQ599" s="37"/>
      <c r="ALR599" s="37"/>
      <c r="ALS599" s="37"/>
      <c r="ALT599" s="37"/>
      <c r="ALU599" s="37"/>
      <c r="ALV599" s="37"/>
      <c r="ALW599" s="37"/>
      <c r="ALX599" s="37"/>
      <c r="ALY599" s="37"/>
      <c r="ALZ599" s="37"/>
      <c r="AMA599" s="37"/>
      <c r="AMB599" s="37"/>
      <c r="AMC599" s="37"/>
      <c r="AMD599" s="37"/>
      <c r="AME599" s="37"/>
      <c r="AMF599" s="37"/>
      <c r="AMG599" s="37"/>
      <c r="AMH599" s="37"/>
      <c r="AMI599" s="37"/>
      <c r="AMJ599" s="37"/>
      <c r="AMK599" s="37"/>
      <c r="AML599" s="37"/>
      <c r="AMM599" s="37"/>
      <c r="AMN599" s="37"/>
      <c r="AMO599" s="37"/>
      <c r="AMP599" s="37"/>
      <c r="AMQ599" s="37"/>
      <c r="AMR599" s="37"/>
      <c r="AMS599" s="37"/>
      <c r="AMT599" s="37"/>
      <c r="AMU599" s="37"/>
      <c r="AMV599" s="37"/>
      <c r="AMW599" s="37"/>
      <c r="AMX599" s="37"/>
      <c r="AMY599" s="37"/>
      <c r="AMZ599" s="37"/>
      <c r="ANA599" s="37"/>
      <c r="ANB599" s="37"/>
      <c r="ANC599" s="37"/>
      <c r="AND599" s="37"/>
      <c r="ANE599" s="37"/>
      <c r="ANF599" s="37"/>
      <c r="ANG599" s="37"/>
      <c r="ANH599" s="37"/>
      <c r="ANI599" s="37"/>
      <c r="ANJ599" s="37"/>
      <c r="ANK599" s="37"/>
      <c r="ANL599" s="37"/>
      <c r="ANM599" s="37"/>
      <c r="ANN599" s="37"/>
      <c r="ANO599" s="37"/>
      <c r="ANP599" s="37"/>
      <c r="ANQ599" s="37"/>
      <c r="ANR599" s="37"/>
      <c r="ANS599" s="37"/>
      <c r="ANT599" s="37"/>
      <c r="ANU599" s="37"/>
      <c r="ANV599" s="37"/>
      <c r="ANW599" s="37"/>
      <c r="ANX599" s="37"/>
      <c r="ANY599" s="37"/>
      <c r="ANZ599" s="37"/>
      <c r="AOA599" s="37"/>
      <c r="AOB599" s="37"/>
      <c r="AOC599" s="37"/>
      <c r="AOD599" s="37"/>
      <c r="AOE599" s="37"/>
      <c r="AOF599" s="37"/>
      <c r="AOG599" s="37"/>
      <c r="AOH599" s="37"/>
      <c r="AOI599" s="37"/>
      <c r="AOJ599" s="37"/>
      <c r="AOK599" s="37"/>
      <c r="AOL599" s="37"/>
      <c r="AOM599" s="37"/>
      <c r="AON599" s="37"/>
      <c r="AOO599" s="37"/>
      <c r="AOP599" s="37"/>
      <c r="AOQ599" s="37"/>
      <c r="AOR599" s="37"/>
      <c r="AOS599" s="37"/>
      <c r="AOT599" s="37"/>
      <c r="AOU599" s="37"/>
      <c r="AOV599" s="37"/>
      <c r="AOW599" s="37"/>
      <c r="AOX599" s="37"/>
      <c r="AOY599" s="37"/>
      <c r="AOZ599" s="37"/>
      <c r="APA599" s="37"/>
      <c r="APB599" s="37"/>
      <c r="APC599" s="37"/>
      <c r="APD599" s="37"/>
      <c r="APE599" s="37"/>
      <c r="APF599" s="37"/>
      <c r="APG599" s="37"/>
      <c r="APH599" s="37"/>
      <c r="API599" s="37"/>
      <c r="APJ599" s="37"/>
      <c r="APK599" s="37"/>
      <c r="APL599" s="37"/>
      <c r="APM599" s="37"/>
      <c r="APN599" s="37"/>
      <c r="APO599" s="37"/>
      <c r="APP599" s="37"/>
      <c r="APQ599" s="37"/>
      <c r="APR599" s="37"/>
      <c r="APS599" s="37"/>
      <c r="APT599" s="37"/>
      <c r="APU599" s="37"/>
      <c r="APV599" s="37"/>
      <c r="APW599" s="37"/>
      <c r="APX599" s="37"/>
      <c r="APY599" s="37"/>
      <c r="APZ599" s="37"/>
      <c r="AQA599" s="37"/>
      <c r="AQB599" s="37"/>
      <c r="AQC599" s="37"/>
      <c r="AQD599" s="37"/>
      <c r="AQE599" s="37"/>
      <c r="AQF599" s="37"/>
      <c r="AQG599" s="37"/>
      <c r="AQH599" s="37"/>
      <c r="AQI599" s="37"/>
      <c r="AQJ599" s="37"/>
      <c r="AQK599" s="37"/>
      <c r="AQL599" s="37"/>
      <c r="AQM599" s="37"/>
      <c r="AQN599" s="37"/>
      <c r="AQO599" s="37"/>
      <c r="AQP599" s="37"/>
      <c r="AQQ599" s="37"/>
      <c r="AQR599" s="37"/>
      <c r="AQS599" s="37"/>
      <c r="AQT599" s="37"/>
      <c r="AQU599" s="37"/>
      <c r="AQV599" s="37"/>
      <c r="AQW599" s="37"/>
      <c r="AQX599" s="37"/>
      <c r="AQY599" s="37"/>
      <c r="AQZ599" s="37"/>
      <c r="ARA599" s="37"/>
      <c r="ARB599" s="37"/>
      <c r="ARC599" s="37"/>
      <c r="ARD599" s="37"/>
      <c r="ARE599" s="37"/>
      <c r="ARF599" s="37"/>
      <c r="ARG599" s="37"/>
      <c r="ARH599" s="37"/>
      <c r="ARI599" s="37"/>
      <c r="ARJ599" s="37"/>
      <c r="ARK599" s="37"/>
      <c r="ARL599" s="37"/>
      <c r="ARM599" s="37"/>
      <c r="ARN599" s="37"/>
      <c r="ARO599" s="37"/>
      <c r="ARP599" s="37"/>
      <c r="ARQ599" s="37"/>
      <c r="ARR599" s="37"/>
      <c r="ARS599" s="37"/>
      <c r="ART599" s="37"/>
      <c r="ARU599" s="37"/>
      <c r="ARV599" s="37"/>
      <c r="ARW599" s="37"/>
      <c r="ARX599" s="37"/>
      <c r="ARY599" s="37"/>
      <c r="ARZ599" s="37"/>
      <c r="ASA599" s="37"/>
      <c r="ASB599" s="37"/>
      <c r="ASC599" s="37"/>
      <c r="ASD599" s="37"/>
      <c r="ASE599" s="37"/>
      <c r="ASF599" s="37"/>
      <c r="ASG599" s="37"/>
      <c r="ASH599" s="37"/>
      <c r="ASI599" s="37"/>
      <c r="ASJ599" s="37"/>
      <c r="ASK599" s="37"/>
      <c r="ASL599" s="37"/>
      <c r="ASM599" s="37"/>
      <c r="ASN599" s="37"/>
      <c r="ASO599" s="37"/>
      <c r="ASP599" s="37"/>
      <c r="ASQ599" s="37"/>
      <c r="ASR599" s="37"/>
      <c r="ASS599" s="37"/>
      <c r="AST599" s="37"/>
      <c r="ASU599" s="37"/>
      <c r="ASV599" s="37"/>
      <c r="ASW599" s="37"/>
      <c r="ASX599" s="37"/>
      <c r="ASY599" s="37"/>
      <c r="ASZ599" s="37"/>
      <c r="ATA599" s="37"/>
      <c r="ATB599" s="37"/>
      <c r="ATC599" s="37"/>
      <c r="ATD599" s="37"/>
      <c r="ATE599" s="37"/>
      <c r="ATF599" s="37"/>
      <c r="ATG599" s="37"/>
      <c r="ATH599" s="37"/>
      <c r="ATI599" s="37"/>
      <c r="ATJ599" s="37"/>
      <c r="ATK599" s="37"/>
      <c r="ATL599" s="37"/>
      <c r="ATM599" s="37"/>
      <c r="ATN599" s="37"/>
      <c r="ATO599" s="37"/>
      <c r="ATP599" s="37"/>
      <c r="ATQ599" s="37"/>
      <c r="ATR599" s="37"/>
      <c r="ATS599" s="37"/>
      <c r="ATT599" s="37"/>
      <c r="ATU599" s="37"/>
      <c r="ATV599" s="37"/>
      <c r="ATW599" s="37"/>
      <c r="ATX599" s="37"/>
      <c r="ATY599" s="37"/>
      <c r="ATZ599" s="37"/>
      <c r="AUA599" s="37"/>
      <c r="AUB599" s="37"/>
      <c r="AUC599" s="37"/>
      <c r="AUD599" s="37"/>
      <c r="AUE599" s="37"/>
      <c r="AUF599" s="37"/>
      <c r="AUG599" s="37"/>
      <c r="AUH599" s="37"/>
      <c r="AUI599" s="37"/>
      <c r="AUJ599" s="37"/>
      <c r="AUK599" s="37"/>
      <c r="AUL599" s="37"/>
      <c r="AUM599" s="37"/>
      <c r="AUN599" s="37"/>
      <c r="AUO599" s="37"/>
      <c r="AUP599" s="37"/>
      <c r="AUQ599" s="37"/>
      <c r="AUR599" s="37"/>
      <c r="AUS599" s="37"/>
      <c r="AUT599" s="37"/>
      <c r="AUU599" s="37"/>
      <c r="AUV599" s="37"/>
      <c r="AUW599" s="37"/>
      <c r="AUX599" s="37"/>
      <c r="AUY599" s="37"/>
      <c r="AUZ599" s="37"/>
      <c r="AVA599" s="37"/>
      <c r="AVB599" s="37"/>
      <c r="AVC599" s="37"/>
      <c r="AVD599" s="37"/>
      <c r="AVE599" s="37"/>
      <c r="AVF599" s="37"/>
      <c r="AVG599" s="37"/>
      <c r="AVH599" s="37"/>
      <c r="AVI599" s="37"/>
      <c r="AVJ599" s="37"/>
      <c r="AVK599" s="37"/>
      <c r="AVL599" s="37"/>
      <c r="AVM599" s="37"/>
      <c r="AVN599" s="37"/>
      <c r="AVO599" s="37"/>
      <c r="AVP599" s="37"/>
      <c r="AVQ599" s="37"/>
      <c r="AVR599" s="37"/>
      <c r="AVS599" s="37"/>
      <c r="AVT599" s="37"/>
      <c r="AVU599" s="37"/>
      <c r="AVV599" s="37"/>
      <c r="AVW599" s="37"/>
      <c r="AVX599" s="37"/>
      <c r="AVY599" s="37"/>
      <c r="AVZ599" s="37"/>
      <c r="AWA599" s="37"/>
      <c r="AWB599" s="37"/>
      <c r="AWC599" s="37"/>
      <c r="AWD599" s="37"/>
      <c r="AWE599" s="37"/>
      <c r="AWF599" s="37"/>
      <c r="AWG599" s="37"/>
      <c r="AWH599" s="37"/>
      <c r="AWI599" s="37"/>
      <c r="AWJ599" s="37"/>
      <c r="AWK599" s="37"/>
      <c r="AWL599" s="37"/>
      <c r="AWM599" s="37"/>
      <c r="AWN599" s="37"/>
      <c r="AWO599" s="37"/>
      <c r="AWP599" s="37"/>
      <c r="AWQ599" s="37"/>
      <c r="AWR599" s="37"/>
      <c r="AWS599" s="37"/>
      <c r="AWT599" s="37"/>
      <c r="AWU599" s="37"/>
      <c r="AWV599" s="37"/>
      <c r="AWW599" s="37"/>
      <c r="AWX599" s="37"/>
      <c r="AWY599" s="37"/>
      <c r="AWZ599" s="37"/>
      <c r="AXA599" s="37"/>
      <c r="AXB599" s="37"/>
      <c r="AXC599" s="37"/>
      <c r="AXD599" s="37"/>
      <c r="AXE599" s="37"/>
      <c r="AXF599" s="37"/>
      <c r="AXG599" s="37"/>
      <c r="AXH599" s="37"/>
      <c r="AXI599" s="37"/>
      <c r="AXJ599" s="37"/>
      <c r="AXK599" s="37"/>
      <c r="AXL599" s="37"/>
      <c r="AXM599" s="37"/>
      <c r="AXN599" s="37"/>
      <c r="AXO599" s="37"/>
      <c r="AXP599" s="37"/>
      <c r="AXQ599" s="37"/>
      <c r="AXR599" s="37"/>
      <c r="AXS599" s="37"/>
      <c r="AXT599" s="37"/>
      <c r="AXU599" s="37"/>
      <c r="AXV599" s="37"/>
      <c r="AXW599" s="37"/>
      <c r="AXX599" s="37"/>
      <c r="AXY599" s="37"/>
      <c r="AXZ599" s="37"/>
      <c r="AYA599" s="37"/>
      <c r="AYB599" s="37"/>
      <c r="AYC599" s="37"/>
      <c r="AYD599" s="37"/>
      <c r="AYE599" s="37"/>
      <c r="AYF599" s="37"/>
      <c r="AYG599" s="37"/>
      <c r="AYH599" s="37"/>
      <c r="AYI599" s="37"/>
      <c r="AYJ599" s="37"/>
      <c r="AYK599" s="37"/>
      <c r="AYL599" s="37"/>
      <c r="AYM599" s="37"/>
      <c r="AYN599" s="37"/>
      <c r="AYO599" s="37"/>
      <c r="AYP599" s="37"/>
      <c r="AYQ599" s="37"/>
      <c r="AYR599" s="37"/>
      <c r="AYS599" s="37"/>
      <c r="AYT599" s="37"/>
      <c r="AYU599" s="37"/>
      <c r="AYV599" s="37"/>
      <c r="AYW599" s="37"/>
      <c r="AYX599" s="37"/>
      <c r="AYY599" s="37"/>
      <c r="AYZ599" s="37"/>
      <c r="AZA599" s="37"/>
      <c r="AZB599" s="37"/>
      <c r="AZC599" s="37"/>
      <c r="AZD599" s="37"/>
      <c r="AZE599" s="37"/>
      <c r="AZF599" s="37"/>
      <c r="AZG599" s="37"/>
      <c r="AZH599" s="37"/>
      <c r="AZI599" s="37"/>
      <c r="AZJ599" s="37"/>
      <c r="AZK599" s="37"/>
      <c r="AZL599" s="37"/>
      <c r="AZM599" s="37"/>
      <c r="AZN599" s="37"/>
      <c r="AZO599" s="37"/>
      <c r="AZP599" s="37"/>
      <c r="AZQ599" s="37"/>
      <c r="AZR599" s="37"/>
      <c r="AZS599" s="37"/>
      <c r="AZT599" s="37"/>
      <c r="AZU599" s="37"/>
      <c r="AZV599" s="37"/>
      <c r="AZW599" s="37"/>
      <c r="AZX599" s="37"/>
      <c r="AZY599" s="37"/>
      <c r="AZZ599" s="37"/>
      <c r="BAA599" s="37"/>
      <c r="BAB599" s="37"/>
      <c r="BAC599" s="37"/>
      <c r="BAD599" s="37"/>
      <c r="BAE599" s="37"/>
      <c r="BAF599" s="37"/>
      <c r="BAG599" s="37"/>
      <c r="BAH599" s="37"/>
      <c r="BAI599" s="37"/>
      <c r="BAJ599" s="37"/>
      <c r="BAK599" s="37"/>
      <c r="BAL599" s="37"/>
      <c r="BAM599" s="37"/>
      <c r="BAN599" s="37"/>
      <c r="BAO599" s="37"/>
      <c r="BAP599" s="37"/>
      <c r="BAQ599" s="37"/>
      <c r="BAR599" s="37"/>
      <c r="BAS599" s="37"/>
      <c r="BAT599" s="37"/>
      <c r="BAU599" s="37"/>
      <c r="BAV599" s="37"/>
      <c r="BAW599" s="37"/>
      <c r="BAX599" s="37"/>
      <c r="BAY599" s="37"/>
      <c r="BAZ599" s="37"/>
      <c r="BBA599" s="37"/>
      <c r="BBB599" s="37"/>
      <c r="BBC599" s="37"/>
      <c r="BBD599" s="37"/>
      <c r="BBE599" s="37"/>
      <c r="BBF599" s="37"/>
      <c r="BBG599" s="37"/>
      <c r="BBH599" s="37"/>
      <c r="BBI599" s="37"/>
      <c r="BBJ599" s="37"/>
      <c r="BBK599" s="37"/>
      <c r="BBL599" s="37"/>
      <c r="BBM599" s="37"/>
      <c r="BBN599" s="37"/>
      <c r="BBO599" s="37"/>
      <c r="BBP599" s="37"/>
      <c r="BBQ599" s="37"/>
      <c r="BBR599" s="37"/>
      <c r="BBS599" s="37"/>
      <c r="BBT599" s="37"/>
      <c r="BBU599" s="37"/>
      <c r="BBV599" s="37"/>
      <c r="BBW599" s="37"/>
      <c r="BBX599" s="37"/>
      <c r="BBY599" s="37"/>
      <c r="BBZ599" s="37"/>
      <c r="BCA599" s="37"/>
      <c r="BCB599" s="37"/>
      <c r="BCC599" s="37"/>
      <c r="BCD599" s="37"/>
      <c r="BCE599" s="37"/>
      <c r="BCF599" s="37"/>
      <c r="BCG599" s="37"/>
      <c r="BCH599" s="37"/>
      <c r="BCI599" s="37"/>
      <c r="BCJ599" s="37"/>
      <c r="BCK599" s="37"/>
      <c r="BCL599" s="37"/>
      <c r="BCM599" s="37"/>
      <c r="BCN599" s="37"/>
      <c r="BCO599" s="37"/>
      <c r="BCP599" s="37"/>
      <c r="BCQ599" s="37"/>
      <c r="BCR599" s="37"/>
      <c r="BCS599" s="37"/>
      <c r="BCT599" s="37"/>
      <c r="BCU599" s="37"/>
      <c r="BCV599" s="37"/>
      <c r="BCW599" s="37"/>
      <c r="BCX599" s="37"/>
      <c r="BCY599" s="37"/>
      <c r="BCZ599" s="37"/>
      <c r="BDA599" s="37"/>
      <c r="BDB599" s="37"/>
      <c r="BDC599" s="37"/>
      <c r="BDD599" s="37"/>
      <c r="BDE599" s="37"/>
      <c r="BDF599" s="37"/>
      <c r="BDG599" s="37"/>
      <c r="BDH599" s="37"/>
      <c r="BDI599" s="37"/>
      <c r="BDJ599" s="37"/>
      <c r="BDK599" s="37"/>
      <c r="BDL599" s="37"/>
      <c r="BDM599" s="37"/>
      <c r="BDN599" s="37"/>
      <c r="BDO599" s="37"/>
      <c r="BDP599" s="37"/>
      <c r="BDQ599" s="37"/>
      <c r="BDR599" s="37"/>
      <c r="BDS599" s="37"/>
      <c r="BDT599" s="37"/>
      <c r="BDU599" s="37"/>
      <c r="BDV599" s="37"/>
      <c r="BDW599" s="37"/>
      <c r="BDX599" s="37"/>
      <c r="BDY599" s="37"/>
      <c r="BDZ599" s="37"/>
      <c r="BEA599" s="37"/>
      <c r="BEB599" s="37"/>
      <c r="BEC599" s="37"/>
      <c r="BED599" s="37"/>
      <c r="BEE599" s="37"/>
      <c r="BEF599" s="37"/>
      <c r="BEG599" s="37"/>
      <c r="BEH599" s="37"/>
      <c r="BEI599" s="37"/>
      <c r="BEJ599" s="37"/>
      <c r="BEK599" s="37"/>
      <c r="BEL599" s="37"/>
      <c r="BEM599" s="37"/>
      <c r="BEN599" s="37"/>
      <c r="BEO599" s="37"/>
      <c r="BEP599" s="37"/>
      <c r="BEQ599" s="37"/>
      <c r="BER599" s="37"/>
      <c r="BES599" s="37"/>
      <c r="BET599" s="37"/>
      <c r="BEU599" s="37"/>
      <c r="BEV599" s="37"/>
      <c r="BEW599" s="37"/>
      <c r="BEX599" s="37"/>
      <c r="BEY599" s="37"/>
      <c r="BEZ599" s="37"/>
      <c r="BFA599" s="37"/>
      <c r="BFB599" s="37"/>
      <c r="BFC599" s="37"/>
      <c r="BFD599" s="37"/>
      <c r="BFE599" s="37"/>
      <c r="BFF599" s="37"/>
      <c r="BFG599" s="37"/>
      <c r="BFH599" s="37"/>
      <c r="BFI599" s="37"/>
      <c r="BFJ599" s="37"/>
      <c r="BFK599" s="37"/>
      <c r="BFL599" s="37"/>
      <c r="BFM599" s="37"/>
      <c r="BFN599" s="37"/>
      <c r="BFO599" s="37"/>
      <c r="BFP599" s="37"/>
      <c r="BFQ599" s="37"/>
      <c r="BFR599" s="37"/>
      <c r="BFS599" s="37"/>
      <c r="BFT599" s="37"/>
      <c r="BFU599" s="37"/>
      <c r="BFV599" s="37"/>
      <c r="BFW599" s="37"/>
      <c r="BFX599" s="37"/>
      <c r="BFY599" s="37"/>
      <c r="BFZ599" s="37"/>
      <c r="BGA599" s="37"/>
      <c r="BGB599" s="37"/>
      <c r="BGC599" s="37"/>
      <c r="BGD599" s="37"/>
      <c r="BGE599" s="37"/>
      <c r="BGF599" s="37"/>
      <c r="BGG599" s="37"/>
      <c r="BGH599" s="37"/>
      <c r="BGI599" s="37"/>
      <c r="BGJ599" s="37"/>
      <c r="BGK599" s="37"/>
      <c r="BGL599" s="37"/>
      <c r="BGM599" s="37"/>
      <c r="BGN599" s="37"/>
      <c r="BGO599" s="37"/>
      <c r="BGP599" s="37"/>
      <c r="BGQ599" s="37"/>
      <c r="BGR599" s="37"/>
      <c r="BGS599" s="37"/>
      <c r="BGT599" s="37"/>
      <c r="BGU599" s="37"/>
      <c r="BGV599" s="37"/>
      <c r="BGW599" s="37"/>
      <c r="BGX599" s="37"/>
      <c r="BGY599" s="37"/>
      <c r="BGZ599" s="37"/>
      <c r="BHA599" s="37"/>
      <c r="BHB599" s="37"/>
      <c r="BHC599" s="37"/>
      <c r="BHD599" s="37"/>
      <c r="BHE599" s="37"/>
      <c r="BHF599" s="37"/>
      <c r="BHG599" s="37"/>
      <c r="BHH599" s="37"/>
      <c r="BHI599" s="37"/>
      <c r="BHJ599" s="37"/>
      <c r="BHK599" s="37"/>
      <c r="BHL599" s="37"/>
      <c r="BHM599" s="37"/>
      <c r="BHN599" s="37"/>
      <c r="BHO599" s="37"/>
      <c r="BHP599" s="37"/>
      <c r="BHQ599" s="37"/>
      <c r="BHR599" s="37"/>
      <c r="BHS599" s="37"/>
      <c r="BHT599" s="37"/>
      <c r="BHU599" s="37"/>
      <c r="BHV599" s="37"/>
      <c r="BHW599" s="37"/>
      <c r="BHX599" s="37"/>
      <c r="BHY599" s="37"/>
      <c r="BHZ599" s="37"/>
      <c r="BIA599" s="37"/>
      <c r="BIB599" s="37"/>
      <c r="BIC599" s="37"/>
      <c r="BID599" s="37"/>
      <c r="BIE599" s="37"/>
      <c r="BIF599" s="37"/>
      <c r="BIG599" s="37"/>
      <c r="BIH599" s="37"/>
      <c r="BII599" s="37"/>
      <c r="BIJ599" s="37"/>
      <c r="BIK599" s="37"/>
      <c r="BIL599" s="37"/>
      <c r="BIM599" s="37"/>
      <c r="BIN599" s="37"/>
      <c r="BIO599" s="37"/>
      <c r="BIP599" s="37"/>
      <c r="BIQ599" s="37"/>
      <c r="BIR599" s="37"/>
      <c r="BIS599" s="37"/>
      <c r="BIT599" s="37"/>
      <c r="BIU599" s="37"/>
      <c r="BIV599" s="37"/>
      <c r="BIW599" s="37"/>
      <c r="BIX599" s="37"/>
      <c r="BIY599" s="37"/>
      <c r="BIZ599" s="37"/>
      <c r="BJA599" s="37"/>
      <c r="BJB599" s="37"/>
      <c r="BJC599" s="37"/>
      <c r="BJD599" s="37"/>
      <c r="BJE599" s="37"/>
      <c r="BJF599" s="37"/>
      <c r="BJG599" s="37"/>
      <c r="BJH599" s="37"/>
      <c r="BJI599" s="37"/>
      <c r="BJJ599" s="37"/>
      <c r="BJK599" s="37"/>
      <c r="BJL599" s="37"/>
      <c r="BJM599" s="37"/>
      <c r="BJN599" s="37"/>
      <c r="BJO599" s="37"/>
      <c r="BJP599" s="37"/>
      <c r="BJQ599" s="37"/>
      <c r="BJR599" s="37"/>
      <c r="BJS599" s="37"/>
      <c r="BJT599" s="37"/>
      <c r="BJU599" s="37"/>
      <c r="BJV599" s="37"/>
      <c r="BJW599" s="37"/>
      <c r="BJX599" s="37"/>
      <c r="BJY599" s="37"/>
      <c r="BJZ599" s="37"/>
      <c r="BKA599" s="37"/>
      <c r="BKB599" s="37"/>
      <c r="BKC599" s="37"/>
      <c r="BKD599" s="37"/>
      <c r="BKE599" s="37"/>
      <c r="BKF599" s="37"/>
      <c r="BKG599" s="37"/>
      <c r="BKH599" s="37"/>
      <c r="BKI599" s="37"/>
      <c r="BKJ599" s="37"/>
      <c r="BKK599" s="37"/>
      <c r="BKL599" s="37"/>
      <c r="BKM599" s="37"/>
      <c r="BKN599" s="37"/>
      <c r="BKO599" s="37"/>
      <c r="BKP599" s="37"/>
      <c r="BKQ599" s="37"/>
      <c r="BKR599" s="37"/>
      <c r="BKS599" s="37"/>
      <c r="BKT599" s="37"/>
      <c r="BKU599" s="37"/>
      <c r="BKV599" s="37"/>
      <c r="BKW599" s="37"/>
      <c r="BKX599" s="37"/>
      <c r="BKY599" s="37"/>
      <c r="BKZ599" s="37"/>
      <c r="BLA599" s="37"/>
      <c r="BLB599" s="37"/>
      <c r="BLC599" s="37"/>
      <c r="BLD599" s="37"/>
      <c r="BLE599" s="37"/>
      <c r="BLF599" s="37"/>
      <c r="BLG599" s="37"/>
      <c r="BLH599" s="37"/>
      <c r="BLI599" s="37"/>
      <c r="BLJ599" s="37"/>
      <c r="BLK599" s="37"/>
      <c r="BLL599" s="37"/>
      <c r="BLM599" s="37"/>
      <c r="BLN599" s="37"/>
      <c r="BLO599" s="37"/>
      <c r="BLP599" s="37"/>
      <c r="BLQ599" s="37"/>
      <c r="BLR599" s="37"/>
      <c r="BLS599" s="37"/>
      <c r="BLT599" s="37"/>
      <c r="BLU599" s="37"/>
      <c r="BLV599" s="37"/>
      <c r="BLW599" s="37"/>
      <c r="BLX599" s="37"/>
      <c r="BLY599" s="37"/>
      <c r="BLZ599" s="37"/>
      <c r="BMA599" s="37"/>
      <c r="BMB599" s="37"/>
      <c r="BMC599" s="37"/>
      <c r="BMD599" s="37"/>
      <c r="BME599" s="37"/>
      <c r="BMF599" s="37"/>
      <c r="BMG599" s="37"/>
      <c r="BMH599" s="37"/>
      <c r="BMI599" s="37"/>
      <c r="BMJ599" s="37"/>
      <c r="BMK599" s="37"/>
      <c r="BML599" s="37"/>
      <c r="BMM599" s="37"/>
      <c r="BMN599" s="37"/>
      <c r="BMO599" s="37"/>
      <c r="BMP599" s="37"/>
      <c r="BMQ599" s="37"/>
      <c r="BMR599" s="37"/>
      <c r="BMS599" s="37"/>
      <c r="BMT599" s="37"/>
      <c r="BMU599" s="37"/>
      <c r="BMV599" s="37"/>
      <c r="BMW599" s="37"/>
      <c r="BMX599" s="37"/>
      <c r="BMY599" s="37"/>
      <c r="BMZ599" s="37"/>
      <c r="BNA599" s="37"/>
      <c r="BNB599" s="37"/>
      <c r="BNC599" s="37"/>
      <c r="BND599" s="37"/>
      <c r="BNE599" s="37"/>
      <c r="BNF599" s="37"/>
      <c r="BNG599" s="37"/>
      <c r="BNH599" s="37"/>
      <c r="BNI599" s="37"/>
      <c r="BNJ599" s="37"/>
      <c r="BNK599" s="37"/>
      <c r="BNL599" s="37"/>
      <c r="BNM599" s="37"/>
      <c r="BNN599" s="37"/>
      <c r="BNO599" s="37"/>
      <c r="BNP599" s="37"/>
      <c r="BNQ599" s="37"/>
      <c r="BNR599" s="37"/>
      <c r="BNS599" s="37"/>
      <c r="BNT599" s="37"/>
      <c r="BNU599" s="37"/>
      <c r="BNV599" s="37"/>
      <c r="BNW599" s="37"/>
      <c r="BNX599" s="37"/>
      <c r="BNY599" s="37"/>
      <c r="BNZ599" s="37"/>
      <c r="BOA599" s="37"/>
      <c r="BOB599" s="37"/>
      <c r="BOC599" s="37"/>
      <c r="BOD599" s="37"/>
      <c r="BOE599" s="37"/>
      <c r="BOF599" s="37"/>
      <c r="BOG599" s="37"/>
      <c r="BOH599" s="37"/>
      <c r="BOI599" s="37"/>
      <c r="BOJ599" s="37"/>
      <c r="BOK599" s="37"/>
      <c r="BOL599" s="37"/>
      <c r="BOM599" s="37"/>
      <c r="BON599" s="37"/>
      <c r="BOO599" s="37"/>
      <c r="BOP599" s="37"/>
      <c r="BOQ599" s="37"/>
      <c r="BOR599" s="37"/>
      <c r="BOS599" s="37"/>
      <c r="BOT599" s="37"/>
      <c r="BOU599" s="37"/>
      <c r="BOV599" s="37"/>
      <c r="BOW599" s="37"/>
      <c r="BOX599" s="37"/>
      <c r="BOY599" s="37"/>
      <c r="BOZ599" s="37"/>
      <c r="BPA599" s="37"/>
      <c r="BPB599" s="37"/>
      <c r="BPC599" s="37"/>
      <c r="BPD599" s="37"/>
      <c r="BPE599" s="37"/>
      <c r="BPF599" s="37"/>
      <c r="BPG599" s="37"/>
      <c r="BPH599" s="37"/>
      <c r="BPI599" s="37"/>
      <c r="BPJ599" s="37"/>
      <c r="BPK599" s="37"/>
      <c r="BPL599" s="37"/>
      <c r="BPM599" s="37"/>
      <c r="BPN599" s="37"/>
      <c r="BPO599" s="37"/>
      <c r="BPP599" s="37"/>
      <c r="BPQ599" s="37"/>
      <c r="BPR599" s="37"/>
      <c r="BPS599" s="37"/>
      <c r="BPT599" s="37"/>
      <c r="BPU599" s="37"/>
      <c r="BPV599" s="37"/>
      <c r="BPW599" s="37"/>
      <c r="BPX599" s="37"/>
      <c r="BPY599" s="37"/>
      <c r="BPZ599" s="37"/>
      <c r="BQA599" s="37"/>
      <c r="BQB599" s="37"/>
      <c r="BQC599" s="37"/>
      <c r="BQD599" s="37"/>
      <c r="BQE599" s="37"/>
      <c r="BQF599" s="37"/>
      <c r="BQG599" s="37"/>
      <c r="BQH599" s="37"/>
      <c r="BQI599" s="37"/>
      <c r="BQJ599" s="37"/>
      <c r="BQK599" s="37"/>
      <c r="BQL599" s="37"/>
      <c r="BQM599" s="37"/>
      <c r="BQN599" s="37"/>
      <c r="BQO599" s="37"/>
      <c r="BQP599" s="37"/>
      <c r="BQQ599" s="37"/>
      <c r="BQR599" s="37"/>
      <c r="BQS599" s="37"/>
      <c r="BQT599" s="37"/>
      <c r="BQU599" s="37"/>
      <c r="BQV599" s="37"/>
      <c r="BQW599" s="37"/>
      <c r="BQX599" s="37"/>
      <c r="BQY599" s="37"/>
      <c r="BQZ599" s="37"/>
      <c r="BRA599" s="37"/>
      <c r="BRB599" s="37"/>
      <c r="BRC599" s="37"/>
      <c r="BRD599" s="37"/>
      <c r="BRE599" s="37"/>
      <c r="BRF599" s="37"/>
      <c r="BRG599" s="37"/>
      <c r="BRH599" s="37"/>
      <c r="BRI599" s="37"/>
      <c r="BRJ599" s="37"/>
      <c r="BRK599" s="37"/>
      <c r="BRL599" s="37"/>
      <c r="BRM599" s="37"/>
      <c r="BRN599" s="37"/>
      <c r="BRO599" s="37"/>
      <c r="BRP599" s="37"/>
      <c r="BRQ599" s="37"/>
      <c r="BRR599" s="37"/>
      <c r="BRS599" s="37"/>
      <c r="BRT599" s="37"/>
      <c r="BRU599" s="37"/>
      <c r="BRV599" s="37"/>
      <c r="BRW599" s="37"/>
      <c r="BRX599" s="37"/>
      <c r="BRY599" s="37"/>
      <c r="BRZ599" s="37"/>
      <c r="BSA599" s="37"/>
      <c r="BSB599" s="37"/>
      <c r="BSC599" s="37"/>
      <c r="BSD599" s="37"/>
      <c r="BSE599" s="37"/>
      <c r="BSF599" s="37"/>
      <c r="BSG599" s="37"/>
      <c r="BSH599" s="37"/>
      <c r="BSI599" s="37"/>
      <c r="BSJ599" s="37"/>
      <c r="BSK599" s="37"/>
      <c r="BSL599" s="37"/>
      <c r="BSM599" s="37"/>
      <c r="BSN599" s="37"/>
      <c r="BSO599" s="37"/>
      <c r="BSP599" s="37"/>
      <c r="BSQ599" s="37"/>
      <c r="BSR599" s="37"/>
      <c r="BSS599" s="37"/>
      <c r="BST599" s="37"/>
      <c r="BSU599" s="37"/>
      <c r="BSV599" s="37"/>
      <c r="BSW599" s="37"/>
      <c r="BSX599" s="37"/>
      <c r="BSY599" s="37"/>
      <c r="BSZ599" s="37"/>
      <c r="BTA599" s="37"/>
      <c r="BTB599" s="37"/>
      <c r="BTC599" s="37"/>
      <c r="BTD599" s="37"/>
      <c r="BTE599" s="37"/>
      <c r="BTF599" s="37"/>
      <c r="BTG599" s="37"/>
      <c r="BTH599" s="37"/>
      <c r="BTI599" s="37"/>
      <c r="BTJ599" s="37"/>
      <c r="BTK599" s="37"/>
      <c r="BTL599" s="37"/>
      <c r="BTM599" s="37"/>
      <c r="BTN599" s="37"/>
      <c r="BTO599" s="37"/>
      <c r="BTP599" s="37"/>
      <c r="BTQ599" s="37"/>
      <c r="BTR599" s="37"/>
      <c r="BTS599" s="37"/>
      <c r="BTT599" s="37"/>
      <c r="BTU599" s="37"/>
      <c r="BTV599" s="37"/>
      <c r="BTW599" s="37"/>
      <c r="BTX599" s="37"/>
      <c r="BTY599" s="37"/>
      <c r="BTZ599" s="37"/>
      <c r="BUA599" s="37"/>
      <c r="BUB599" s="37"/>
      <c r="BUC599" s="37"/>
      <c r="BUD599" s="37"/>
      <c r="BUE599" s="37"/>
      <c r="BUF599" s="37"/>
      <c r="BUG599" s="37"/>
      <c r="BUH599" s="37"/>
      <c r="BUI599" s="37"/>
      <c r="BUJ599" s="37"/>
      <c r="BUK599" s="37"/>
      <c r="BUL599" s="37"/>
      <c r="BUM599" s="37"/>
      <c r="BUN599" s="37"/>
      <c r="BUO599" s="37"/>
      <c r="BUP599" s="37"/>
      <c r="BUQ599" s="37"/>
      <c r="BUR599" s="37"/>
      <c r="BUS599" s="37"/>
      <c r="BUT599" s="37"/>
      <c r="BUU599" s="37"/>
      <c r="BUV599" s="37"/>
      <c r="BUW599" s="37"/>
      <c r="BUX599" s="37"/>
      <c r="BUY599" s="37"/>
      <c r="BUZ599" s="37"/>
      <c r="BVA599" s="37"/>
      <c r="BVB599" s="37"/>
      <c r="BVC599" s="37"/>
      <c r="BVD599" s="37"/>
      <c r="BVE599" s="37"/>
      <c r="BVF599" s="37"/>
      <c r="BVG599" s="37"/>
      <c r="BVH599" s="37"/>
      <c r="BVI599" s="37"/>
      <c r="BVJ599" s="37"/>
      <c r="BVK599" s="37"/>
      <c r="BVL599" s="37"/>
      <c r="BVM599" s="37"/>
      <c r="BVN599" s="37"/>
      <c r="BVO599" s="37"/>
      <c r="BVP599" s="37"/>
      <c r="BVQ599" s="37"/>
      <c r="BVR599" s="37"/>
      <c r="BVS599" s="37"/>
      <c r="BVT599" s="37"/>
      <c r="BVU599" s="37"/>
      <c r="BVV599" s="37"/>
      <c r="BVW599" s="37"/>
      <c r="BVX599" s="37"/>
      <c r="BVY599" s="37"/>
      <c r="BVZ599" s="37"/>
      <c r="BWA599" s="37"/>
      <c r="BWB599" s="37"/>
      <c r="BWC599" s="37"/>
      <c r="BWD599" s="37"/>
      <c r="BWE599" s="37"/>
      <c r="BWF599" s="37"/>
      <c r="BWG599" s="37"/>
      <c r="BWH599" s="37"/>
      <c r="BWI599" s="37"/>
      <c r="BWJ599" s="37"/>
      <c r="BWK599" s="37"/>
      <c r="BWL599" s="37"/>
      <c r="BWM599" s="37"/>
      <c r="BWN599" s="37"/>
      <c r="BWO599" s="37"/>
      <c r="BWP599" s="37"/>
      <c r="BWQ599" s="37"/>
      <c r="BWR599" s="37"/>
      <c r="BWS599" s="37"/>
      <c r="BWT599" s="37"/>
      <c r="BWU599" s="37"/>
      <c r="BWV599" s="37"/>
      <c r="BWW599" s="37"/>
      <c r="BWX599" s="37"/>
      <c r="BWY599" s="37"/>
      <c r="BWZ599" s="37"/>
      <c r="BXA599" s="37"/>
      <c r="BXB599" s="37"/>
      <c r="BXC599" s="37"/>
      <c r="BXD599" s="37"/>
      <c r="BXE599" s="37"/>
      <c r="BXF599" s="37"/>
      <c r="BXG599" s="37"/>
      <c r="BXH599" s="37"/>
      <c r="BXI599" s="37"/>
      <c r="BXJ599" s="37"/>
      <c r="BXK599" s="37"/>
      <c r="BXL599" s="37"/>
      <c r="BXM599" s="37"/>
      <c r="BXN599" s="37"/>
      <c r="BXO599" s="37"/>
      <c r="BXP599" s="37"/>
      <c r="BXQ599" s="37"/>
      <c r="BXR599" s="37"/>
      <c r="BXS599" s="37"/>
      <c r="BXT599" s="37"/>
      <c r="BXU599" s="37"/>
      <c r="BXV599" s="37"/>
      <c r="BXW599" s="37"/>
      <c r="BXX599" s="37"/>
      <c r="BXY599" s="37"/>
      <c r="BXZ599" s="37"/>
      <c r="BYA599" s="37"/>
      <c r="BYB599" s="37"/>
      <c r="BYC599" s="37"/>
      <c r="BYD599" s="37"/>
      <c r="BYE599" s="37"/>
      <c r="BYF599" s="37"/>
      <c r="BYG599" s="37"/>
      <c r="BYH599" s="37"/>
      <c r="BYI599" s="37"/>
      <c r="BYJ599" s="37"/>
      <c r="BYK599" s="37"/>
      <c r="BYL599" s="37"/>
      <c r="BYM599" s="37"/>
      <c r="BYN599" s="37"/>
      <c r="BYO599" s="37"/>
      <c r="BYP599" s="37"/>
      <c r="BYQ599" s="37"/>
      <c r="BYR599" s="37"/>
      <c r="BYS599" s="37"/>
      <c r="BYT599" s="37"/>
      <c r="BYU599" s="37"/>
      <c r="BYV599" s="37"/>
      <c r="BYW599" s="37"/>
      <c r="BYX599" s="37"/>
      <c r="BYY599" s="37"/>
      <c r="BYZ599" s="37"/>
      <c r="BZA599" s="37"/>
      <c r="BZB599" s="37"/>
      <c r="BZC599" s="37"/>
      <c r="BZD599" s="37"/>
      <c r="BZE599" s="37"/>
      <c r="BZF599" s="37"/>
      <c r="BZG599" s="37"/>
      <c r="BZH599" s="37"/>
      <c r="BZI599" s="37"/>
      <c r="BZJ599" s="37"/>
      <c r="BZK599" s="37"/>
      <c r="BZL599" s="37"/>
      <c r="BZM599" s="37"/>
      <c r="BZN599" s="37"/>
      <c r="BZO599" s="37"/>
      <c r="BZP599" s="37"/>
      <c r="BZQ599" s="37"/>
      <c r="BZR599" s="37"/>
      <c r="BZS599" s="37"/>
      <c r="BZT599" s="37"/>
      <c r="BZU599" s="37"/>
      <c r="BZV599" s="37"/>
      <c r="BZW599" s="37"/>
      <c r="BZX599" s="37"/>
      <c r="BZY599" s="37"/>
      <c r="BZZ599" s="37"/>
      <c r="CAA599" s="37"/>
      <c r="CAB599" s="37"/>
      <c r="CAC599" s="37"/>
      <c r="CAD599" s="37"/>
      <c r="CAE599" s="37"/>
      <c r="CAF599" s="37"/>
      <c r="CAG599" s="37"/>
      <c r="CAH599" s="37"/>
      <c r="CAI599" s="37"/>
      <c r="CAJ599" s="37"/>
      <c r="CAK599" s="37"/>
      <c r="CAL599" s="37"/>
      <c r="CAM599" s="37"/>
      <c r="CAN599" s="37"/>
      <c r="CAO599" s="37"/>
      <c r="CAP599" s="37"/>
      <c r="CAQ599" s="37"/>
      <c r="CAR599" s="37"/>
      <c r="CAS599" s="37"/>
      <c r="CAT599" s="37"/>
      <c r="CAU599" s="37"/>
      <c r="CAV599" s="37"/>
      <c r="CAW599" s="37"/>
      <c r="CAX599" s="37"/>
      <c r="CAY599" s="37"/>
      <c r="CAZ599" s="37"/>
      <c r="CBA599" s="37"/>
      <c r="CBB599" s="37"/>
      <c r="CBC599" s="37"/>
      <c r="CBD599" s="37"/>
      <c r="CBE599" s="37"/>
      <c r="CBF599" s="37"/>
      <c r="CBG599" s="37"/>
      <c r="CBH599" s="37"/>
      <c r="CBI599" s="37"/>
      <c r="CBJ599" s="37"/>
      <c r="CBK599" s="37"/>
      <c r="CBL599" s="37"/>
      <c r="CBM599" s="37"/>
      <c r="CBN599" s="37"/>
      <c r="CBO599" s="37"/>
      <c r="CBP599" s="37"/>
      <c r="CBQ599" s="37"/>
      <c r="CBR599" s="37"/>
      <c r="CBS599" s="37"/>
      <c r="CBT599" s="37"/>
      <c r="CBU599" s="37"/>
      <c r="CBV599" s="37"/>
      <c r="CBW599" s="37"/>
      <c r="CBX599" s="37"/>
      <c r="CBY599" s="37"/>
      <c r="CBZ599" s="37"/>
      <c r="CCA599" s="37"/>
      <c r="CCB599" s="37"/>
      <c r="CCC599" s="37"/>
      <c r="CCD599" s="37"/>
      <c r="CCE599" s="37"/>
      <c r="CCF599" s="37"/>
      <c r="CCG599" s="37"/>
      <c r="CCH599" s="37"/>
      <c r="CCI599" s="37"/>
      <c r="CCJ599" s="37"/>
      <c r="CCK599" s="37"/>
      <c r="CCL599" s="37"/>
      <c r="CCM599" s="37"/>
      <c r="CCN599" s="37"/>
      <c r="CCO599" s="37"/>
      <c r="CCP599" s="37"/>
      <c r="CCQ599" s="37"/>
      <c r="CCR599" s="37"/>
      <c r="CCS599" s="37"/>
      <c r="CCT599" s="37"/>
      <c r="CCU599" s="37"/>
      <c r="CCV599" s="37"/>
      <c r="CCW599" s="37"/>
      <c r="CCX599" s="37"/>
      <c r="CCY599" s="37"/>
      <c r="CCZ599" s="37"/>
      <c r="CDA599" s="37"/>
      <c r="CDB599" s="37"/>
      <c r="CDC599" s="37"/>
      <c r="CDD599" s="37"/>
      <c r="CDE599" s="37"/>
      <c r="CDF599" s="37"/>
      <c r="CDG599" s="37"/>
      <c r="CDH599" s="37"/>
      <c r="CDI599" s="37"/>
      <c r="CDJ599" s="37"/>
      <c r="CDK599" s="37"/>
      <c r="CDL599" s="37"/>
      <c r="CDM599" s="37"/>
      <c r="CDN599" s="37"/>
      <c r="CDO599" s="37"/>
      <c r="CDP599" s="37"/>
      <c r="CDQ599" s="37"/>
      <c r="CDR599" s="37"/>
      <c r="CDS599" s="37"/>
      <c r="CDT599" s="37"/>
      <c r="CDU599" s="37"/>
      <c r="CDV599" s="37"/>
      <c r="CDW599" s="37"/>
      <c r="CDX599" s="37"/>
      <c r="CDY599" s="37"/>
      <c r="CDZ599" s="37"/>
      <c r="CEA599" s="37"/>
      <c r="CEB599" s="37"/>
      <c r="CEC599" s="37"/>
      <c r="CED599" s="37"/>
      <c r="CEE599" s="37"/>
      <c r="CEF599" s="37"/>
      <c r="CEG599" s="37"/>
      <c r="CEH599" s="37"/>
      <c r="CEI599" s="37"/>
      <c r="CEJ599" s="37"/>
      <c r="CEK599" s="37"/>
      <c r="CEL599" s="37"/>
      <c r="CEM599" s="37"/>
      <c r="CEN599" s="37"/>
      <c r="CEO599" s="37"/>
      <c r="CEP599" s="37"/>
      <c r="CEQ599" s="37"/>
      <c r="CER599" s="37"/>
      <c r="CES599" s="37"/>
      <c r="CET599" s="37"/>
      <c r="CEU599" s="37"/>
      <c r="CEV599" s="37"/>
      <c r="CEW599" s="37"/>
      <c r="CEX599" s="37"/>
      <c r="CEY599" s="37"/>
      <c r="CEZ599" s="37"/>
    </row>
    <row r="600" spans="1:2184" s="163" customFormat="1" ht="15" customHeight="1">
      <c r="A600" s="984"/>
      <c r="B600" s="894"/>
      <c r="C600" s="973"/>
      <c r="D600" s="1000"/>
      <c r="E600" s="973"/>
      <c r="F600" s="973"/>
      <c r="G600" s="973"/>
      <c r="H600" s="983"/>
      <c r="I600" s="994"/>
      <c r="J600" s="973"/>
      <c r="K600" s="973"/>
      <c r="L600" s="963"/>
      <c r="M600" s="923"/>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c r="AM600" s="37"/>
      <c r="AN600" s="37"/>
      <c r="AO600" s="37"/>
      <c r="AP600" s="37"/>
      <c r="AQ600" s="37"/>
      <c r="AR600" s="37"/>
      <c r="AS600" s="37"/>
      <c r="AT600" s="37"/>
      <c r="AU600" s="37"/>
      <c r="AV600" s="37"/>
      <c r="AW600" s="37"/>
      <c r="AX600" s="37"/>
      <c r="AY600" s="37"/>
      <c r="AZ600" s="37"/>
      <c r="BA600" s="37"/>
      <c r="BB600" s="37"/>
      <c r="BC600" s="37"/>
      <c r="BD600" s="37"/>
      <c r="BE600" s="37"/>
      <c r="BF600" s="37"/>
      <c r="BG600" s="37"/>
      <c r="BH600" s="37"/>
      <c r="BI600" s="37"/>
      <c r="BJ600" s="37"/>
      <c r="BK600" s="37"/>
      <c r="BL600" s="37"/>
      <c r="BM600" s="37"/>
      <c r="BN600" s="37"/>
      <c r="BO600" s="37"/>
      <c r="BP600" s="37"/>
      <c r="BQ600" s="37"/>
      <c r="BR600" s="37"/>
      <c r="BS600" s="37"/>
      <c r="BT600" s="37"/>
      <c r="BU600" s="37"/>
      <c r="BV600" s="37"/>
      <c r="BW600" s="37"/>
      <c r="BX600" s="37"/>
      <c r="BY600" s="37"/>
      <c r="BZ600" s="37"/>
      <c r="CA600" s="37"/>
      <c r="CB600" s="37"/>
      <c r="CC600" s="37"/>
      <c r="CD600" s="37"/>
      <c r="CE600" s="37"/>
      <c r="CF600" s="37"/>
      <c r="CG600" s="37"/>
      <c r="CH600" s="37"/>
      <c r="CI600" s="37"/>
      <c r="CJ600" s="37"/>
      <c r="CK600" s="37"/>
      <c r="CL600" s="37"/>
      <c r="CM600" s="37"/>
      <c r="CN600" s="37"/>
      <c r="CO600" s="37"/>
      <c r="CP600" s="37"/>
      <c r="CQ600" s="37"/>
      <c r="CR600" s="37"/>
      <c r="CS600" s="37"/>
      <c r="CT600" s="37"/>
      <c r="CU600" s="37"/>
      <c r="CV600" s="37"/>
      <c r="CW600" s="37"/>
      <c r="CX600" s="37"/>
      <c r="CY600" s="37"/>
      <c r="CZ600" s="37"/>
      <c r="DA600" s="37"/>
      <c r="DB600" s="37"/>
      <c r="DC600" s="37"/>
      <c r="DD600" s="37"/>
      <c r="DE600" s="37"/>
      <c r="DF600" s="37"/>
      <c r="DG600" s="37"/>
      <c r="DH600" s="37"/>
      <c r="DI600" s="37"/>
      <c r="DJ600" s="37"/>
      <c r="DK600" s="37"/>
      <c r="DL600" s="37"/>
      <c r="DM600" s="37"/>
      <c r="DN600" s="37"/>
      <c r="DO600" s="37"/>
      <c r="DP600" s="37"/>
      <c r="DQ600" s="37"/>
      <c r="DR600" s="37"/>
      <c r="DS600" s="37"/>
      <c r="DT600" s="37"/>
      <c r="DU600" s="37"/>
      <c r="DV600" s="37"/>
      <c r="DW600" s="37"/>
      <c r="DX600" s="37"/>
      <c r="DY600" s="37"/>
      <c r="DZ600" s="37"/>
      <c r="EA600" s="37"/>
      <c r="EB600" s="37"/>
      <c r="EC600" s="37"/>
      <c r="ED600" s="37"/>
      <c r="EE600" s="37"/>
      <c r="EF600" s="37"/>
      <c r="EG600" s="37"/>
      <c r="EH600" s="37"/>
      <c r="EI600" s="37"/>
      <c r="EJ600" s="37"/>
      <c r="EK600" s="37"/>
      <c r="EL600" s="37"/>
      <c r="EM600" s="37"/>
      <c r="EN600" s="37"/>
      <c r="EO600" s="37"/>
      <c r="EP600" s="37"/>
      <c r="EQ600" s="37"/>
      <c r="ER600" s="37"/>
      <c r="ES600" s="37"/>
      <c r="ET600" s="37"/>
      <c r="EU600" s="37"/>
      <c r="EV600" s="37"/>
      <c r="EW600" s="37"/>
      <c r="EX600" s="37"/>
      <c r="EY600" s="37"/>
      <c r="EZ600" s="37"/>
      <c r="FA600" s="37"/>
      <c r="FB600" s="37"/>
      <c r="FC600" s="37"/>
      <c r="FD600" s="37"/>
      <c r="FE600" s="37"/>
      <c r="FF600" s="37"/>
      <c r="FG600" s="37"/>
      <c r="FH600" s="37"/>
      <c r="FI600" s="37"/>
      <c r="FJ600" s="37"/>
      <c r="FK600" s="37"/>
      <c r="FL600" s="37"/>
      <c r="FM600" s="37"/>
      <c r="FN600" s="37"/>
      <c r="FO600" s="37"/>
      <c r="FP600" s="37"/>
      <c r="FQ600" s="37"/>
      <c r="FR600" s="37"/>
      <c r="FS600" s="37"/>
      <c r="FT600" s="37"/>
      <c r="FU600" s="37"/>
      <c r="FV600" s="37"/>
      <c r="FW600" s="37"/>
      <c r="FX600" s="37"/>
      <c r="FY600" s="37"/>
      <c r="FZ600" s="37"/>
      <c r="GA600" s="37"/>
      <c r="GB600" s="37"/>
      <c r="GC600" s="37"/>
      <c r="GD600" s="37"/>
      <c r="GE600" s="37"/>
      <c r="GF600" s="37"/>
      <c r="GG600" s="37"/>
      <c r="GH600" s="37"/>
      <c r="GI600" s="37"/>
      <c r="GJ600" s="37"/>
      <c r="GK600" s="37"/>
      <c r="GL600" s="37"/>
      <c r="GM600" s="37"/>
      <c r="GN600" s="37"/>
      <c r="GO600" s="37"/>
      <c r="GP600" s="37"/>
      <c r="GQ600" s="37"/>
      <c r="GR600" s="37"/>
      <c r="GS600" s="37"/>
      <c r="GT600" s="37"/>
      <c r="GU600" s="37"/>
      <c r="GV600" s="37"/>
      <c r="GW600" s="37"/>
      <c r="GX600" s="37"/>
      <c r="GY600" s="37"/>
      <c r="GZ600" s="37"/>
      <c r="HA600" s="37"/>
      <c r="HB600" s="37"/>
      <c r="HC600" s="37"/>
      <c r="HD600" s="37"/>
      <c r="HE600" s="37"/>
      <c r="HF600" s="37"/>
      <c r="HG600" s="37"/>
      <c r="HH600" s="37"/>
      <c r="HI600" s="37"/>
      <c r="HJ600" s="37"/>
      <c r="HK600" s="37"/>
      <c r="HL600" s="37"/>
      <c r="HM600" s="37"/>
      <c r="HN600" s="37"/>
      <c r="HO600" s="37"/>
      <c r="HP600" s="37"/>
      <c r="HQ600" s="37"/>
      <c r="HR600" s="37"/>
      <c r="HS600" s="37"/>
      <c r="HT600" s="37"/>
      <c r="HU600" s="37"/>
      <c r="HV600" s="37"/>
      <c r="HW600" s="37"/>
      <c r="HX600" s="37"/>
      <c r="HY600" s="37"/>
      <c r="HZ600" s="37"/>
      <c r="IA600" s="37"/>
      <c r="IB600" s="37"/>
      <c r="IC600" s="37"/>
      <c r="ID600" s="37"/>
      <c r="IE600" s="37"/>
      <c r="IF600" s="37"/>
      <c r="IG600" s="37"/>
      <c r="IH600" s="37"/>
      <c r="II600" s="37"/>
      <c r="IJ600" s="37"/>
      <c r="IK600" s="37"/>
      <c r="IL600" s="37"/>
      <c r="IM600" s="37"/>
      <c r="IN600" s="37"/>
      <c r="IO600" s="37"/>
      <c r="IP600" s="37"/>
      <c r="IQ600" s="37"/>
      <c r="IR600" s="37"/>
      <c r="IS600" s="37"/>
      <c r="IT600" s="37"/>
      <c r="IU600" s="37"/>
      <c r="IV600" s="37"/>
      <c r="IW600" s="37"/>
      <c r="IX600" s="37"/>
      <c r="IY600" s="37"/>
      <c r="IZ600" s="37"/>
      <c r="JA600" s="37"/>
      <c r="JB600" s="37"/>
      <c r="JC600" s="37"/>
      <c r="JD600" s="37"/>
      <c r="JE600" s="37"/>
      <c r="JF600" s="37"/>
      <c r="JG600" s="37"/>
      <c r="JH600" s="37"/>
      <c r="JI600" s="37"/>
      <c r="JJ600" s="37"/>
      <c r="JK600" s="37"/>
      <c r="JL600" s="37"/>
      <c r="JM600" s="37"/>
      <c r="JN600" s="37"/>
      <c r="JO600" s="37"/>
      <c r="JP600" s="37"/>
      <c r="JQ600" s="37"/>
      <c r="JR600" s="37"/>
      <c r="JS600" s="37"/>
      <c r="JT600" s="37"/>
      <c r="JU600" s="37"/>
      <c r="JV600" s="37"/>
      <c r="JW600" s="37"/>
      <c r="JX600" s="37"/>
      <c r="JY600" s="37"/>
      <c r="JZ600" s="37"/>
      <c r="KA600" s="37"/>
      <c r="KB600" s="37"/>
      <c r="KC600" s="37"/>
      <c r="KD600" s="37"/>
      <c r="KE600" s="37"/>
      <c r="KF600" s="37"/>
      <c r="KG600" s="37"/>
      <c r="KH600" s="37"/>
      <c r="KI600" s="37"/>
      <c r="KJ600" s="37"/>
      <c r="KK600" s="37"/>
      <c r="KL600" s="37"/>
      <c r="KM600" s="37"/>
      <c r="KN600" s="37"/>
      <c r="KO600" s="37"/>
      <c r="KP600" s="37"/>
      <c r="KQ600" s="37"/>
      <c r="KR600" s="37"/>
      <c r="KS600" s="37"/>
      <c r="KT600" s="37"/>
      <c r="KU600" s="37"/>
      <c r="KV600" s="37"/>
      <c r="KW600" s="37"/>
      <c r="KX600" s="37"/>
      <c r="KY600" s="37"/>
      <c r="KZ600" s="37"/>
      <c r="LA600" s="37"/>
      <c r="LB600" s="37"/>
      <c r="LC600" s="37"/>
      <c r="LD600" s="37"/>
      <c r="LE600" s="37"/>
      <c r="LF600" s="37"/>
      <c r="LG600" s="37"/>
      <c r="LH600" s="37"/>
      <c r="LI600" s="37"/>
      <c r="LJ600" s="37"/>
      <c r="LK600" s="37"/>
      <c r="LL600" s="37"/>
      <c r="LM600" s="37"/>
      <c r="LN600" s="37"/>
      <c r="LO600" s="37"/>
      <c r="LP600" s="37"/>
      <c r="LQ600" s="37"/>
      <c r="LR600" s="37"/>
      <c r="LS600" s="37"/>
      <c r="LT600" s="37"/>
      <c r="LU600" s="37"/>
      <c r="LV600" s="37"/>
      <c r="LW600" s="37"/>
      <c r="LX600" s="37"/>
      <c r="LY600" s="37"/>
      <c r="LZ600" s="37"/>
      <c r="MA600" s="37"/>
      <c r="MB600" s="37"/>
      <c r="MC600" s="37"/>
      <c r="MD600" s="37"/>
      <c r="ME600" s="37"/>
      <c r="MF600" s="37"/>
      <c r="MG600" s="37"/>
      <c r="MH600" s="37"/>
      <c r="MI600" s="37"/>
      <c r="MJ600" s="37"/>
      <c r="MK600" s="37"/>
      <c r="ML600" s="37"/>
      <c r="MM600" s="37"/>
      <c r="MN600" s="37"/>
      <c r="MO600" s="37"/>
      <c r="MP600" s="37"/>
      <c r="MQ600" s="37"/>
      <c r="MR600" s="37"/>
      <c r="MS600" s="37"/>
      <c r="MT600" s="37"/>
      <c r="MU600" s="37"/>
      <c r="MV600" s="37"/>
      <c r="MW600" s="37"/>
      <c r="MX600" s="37"/>
      <c r="MY600" s="37"/>
      <c r="MZ600" s="37"/>
      <c r="NA600" s="37"/>
      <c r="NB600" s="37"/>
      <c r="NC600" s="37"/>
      <c r="ND600" s="37"/>
      <c r="NE600" s="37"/>
      <c r="NF600" s="37"/>
      <c r="NG600" s="37"/>
      <c r="NH600" s="37"/>
      <c r="NI600" s="37"/>
      <c r="NJ600" s="37"/>
      <c r="NK600" s="37"/>
      <c r="NL600" s="37"/>
      <c r="NM600" s="37"/>
      <c r="NN600" s="37"/>
      <c r="NO600" s="37"/>
      <c r="NP600" s="37"/>
      <c r="NQ600" s="37"/>
      <c r="NR600" s="37"/>
      <c r="NS600" s="37"/>
      <c r="NT600" s="37"/>
      <c r="NU600" s="37"/>
      <c r="NV600" s="37"/>
      <c r="NW600" s="37"/>
      <c r="NX600" s="37"/>
      <c r="NY600" s="37"/>
      <c r="NZ600" s="37"/>
      <c r="OA600" s="37"/>
      <c r="OB600" s="37"/>
      <c r="OC600" s="37"/>
      <c r="OD600" s="37"/>
      <c r="OE600" s="37"/>
      <c r="OF600" s="37"/>
      <c r="OG600" s="37"/>
      <c r="OH600" s="37"/>
      <c r="OI600" s="37"/>
      <c r="OJ600" s="37"/>
      <c r="OK600" s="37"/>
      <c r="OL600" s="37"/>
      <c r="OM600" s="37"/>
      <c r="ON600" s="37"/>
      <c r="OO600" s="37"/>
      <c r="OP600" s="37"/>
      <c r="OQ600" s="37"/>
      <c r="OR600" s="37"/>
      <c r="OS600" s="37"/>
      <c r="OT600" s="37"/>
      <c r="OU600" s="37"/>
      <c r="OV600" s="37"/>
      <c r="OW600" s="37"/>
      <c r="OX600" s="37"/>
      <c r="OY600" s="37"/>
      <c r="OZ600" s="37"/>
      <c r="PA600" s="37"/>
      <c r="PB600" s="37"/>
      <c r="PC600" s="37"/>
      <c r="PD600" s="37"/>
      <c r="PE600" s="37"/>
      <c r="PF600" s="37"/>
      <c r="PG600" s="37"/>
      <c r="PH600" s="37"/>
      <c r="PI600" s="37"/>
      <c r="PJ600" s="37"/>
      <c r="PK600" s="37"/>
      <c r="PL600" s="37"/>
      <c r="PM600" s="37"/>
      <c r="PN600" s="37"/>
      <c r="PO600" s="37"/>
      <c r="PP600" s="37"/>
      <c r="PQ600" s="37"/>
      <c r="PR600" s="37"/>
      <c r="PS600" s="37"/>
      <c r="PT600" s="37"/>
      <c r="PU600" s="37"/>
      <c r="PV600" s="37"/>
      <c r="PW600" s="37"/>
      <c r="PX600" s="37"/>
      <c r="PY600" s="37"/>
      <c r="PZ600" s="37"/>
      <c r="QA600" s="37"/>
      <c r="QB600" s="37"/>
      <c r="QC600" s="37"/>
      <c r="QD600" s="37"/>
      <c r="QE600" s="37"/>
      <c r="QF600" s="37"/>
      <c r="QG600" s="37"/>
      <c r="QH600" s="37"/>
      <c r="QI600" s="37"/>
      <c r="QJ600" s="37"/>
      <c r="QK600" s="37"/>
      <c r="QL600" s="37"/>
      <c r="QM600" s="37"/>
      <c r="QN600" s="37"/>
      <c r="QO600" s="37"/>
      <c r="QP600" s="37"/>
      <c r="QQ600" s="37"/>
      <c r="QR600" s="37"/>
      <c r="QS600" s="37"/>
      <c r="QT600" s="37"/>
      <c r="QU600" s="37"/>
      <c r="QV600" s="37"/>
      <c r="QW600" s="37"/>
      <c r="QX600" s="37"/>
      <c r="QY600" s="37"/>
      <c r="QZ600" s="37"/>
      <c r="RA600" s="37"/>
      <c r="RB600" s="37"/>
      <c r="RC600" s="37"/>
      <c r="RD600" s="37"/>
      <c r="RE600" s="37"/>
      <c r="RF600" s="37"/>
      <c r="RG600" s="37"/>
      <c r="RH600" s="37"/>
      <c r="RI600" s="37"/>
      <c r="RJ600" s="37"/>
      <c r="RK600" s="37"/>
      <c r="RL600" s="37"/>
      <c r="RM600" s="37"/>
      <c r="RN600" s="37"/>
      <c r="RO600" s="37"/>
      <c r="RP600" s="37"/>
      <c r="RQ600" s="37"/>
      <c r="RR600" s="37"/>
      <c r="RS600" s="37"/>
      <c r="RT600" s="37"/>
      <c r="RU600" s="37"/>
      <c r="RV600" s="37"/>
      <c r="RW600" s="37"/>
      <c r="RX600" s="37"/>
      <c r="RY600" s="37"/>
      <c r="RZ600" s="37"/>
      <c r="SA600" s="37"/>
      <c r="SB600" s="37"/>
      <c r="SC600" s="37"/>
      <c r="SD600" s="37"/>
      <c r="SE600" s="37"/>
      <c r="SF600" s="37"/>
      <c r="SG600" s="37"/>
      <c r="SH600" s="37"/>
      <c r="SI600" s="37"/>
      <c r="SJ600" s="37"/>
      <c r="SK600" s="37"/>
      <c r="SL600" s="37"/>
      <c r="SM600" s="37"/>
      <c r="SN600" s="37"/>
      <c r="SO600" s="37"/>
      <c r="SP600" s="37"/>
      <c r="SQ600" s="37"/>
      <c r="SR600" s="37"/>
      <c r="SS600" s="37"/>
      <c r="ST600" s="37"/>
      <c r="SU600" s="37"/>
      <c r="SV600" s="37"/>
      <c r="SW600" s="37"/>
      <c r="SX600" s="37"/>
      <c r="SY600" s="37"/>
      <c r="SZ600" s="37"/>
      <c r="TA600" s="37"/>
      <c r="TB600" s="37"/>
      <c r="TC600" s="37"/>
      <c r="TD600" s="37"/>
      <c r="TE600" s="37"/>
      <c r="TF600" s="37"/>
      <c r="TG600" s="37"/>
      <c r="TH600" s="37"/>
      <c r="TI600" s="37"/>
      <c r="TJ600" s="37"/>
      <c r="TK600" s="37"/>
      <c r="TL600" s="37"/>
      <c r="TM600" s="37"/>
      <c r="TN600" s="37"/>
      <c r="TO600" s="37"/>
      <c r="TP600" s="37"/>
      <c r="TQ600" s="37"/>
      <c r="TR600" s="37"/>
      <c r="TS600" s="37"/>
      <c r="TT600" s="37"/>
      <c r="TU600" s="37"/>
      <c r="TV600" s="37"/>
      <c r="TW600" s="37"/>
      <c r="TX600" s="37"/>
      <c r="TY600" s="37"/>
      <c r="TZ600" s="37"/>
      <c r="UA600" s="37"/>
      <c r="UB600" s="37"/>
      <c r="UC600" s="37"/>
      <c r="UD600" s="37"/>
      <c r="UE600" s="37"/>
      <c r="UF600" s="37"/>
      <c r="UG600" s="37"/>
      <c r="UH600" s="37"/>
      <c r="UI600" s="37"/>
      <c r="UJ600" s="37"/>
      <c r="UK600" s="37"/>
      <c r="UL600" s="37"/>
      <c r="UM600" s="37"/>
      <c r="UN600" s="37"/>
      <c r="UO600" s="37"/>
      <c r="UP600" s="37"/>
      <c r="UQ600" s="37"/>
      <c r="UR600" s="37"/>
      <c r="US600" s="37"/>
      <c r="UT600" s="37"/>
      <c r="UU600" s="37"/>
      <c r="UV600" s="37"/>
      <c r="UW600" s="37"/>
      <c r="UX600" s="37"/>
      <c r="UY600" s="37"/>
      <c r="UZ600" s="37"/>
      <c r="VA600" s="37"/>
      <c r="VB600" s="37"/>
      <c r="VC600" s="37"/>
      <c r="VD600" s="37"/>
      <c r="VE600" s="37"/>
      <c r="VF600" s="37"/>
      <c r="VG600" s="37"/>
      <c r="VH600" s="37"/>
      <c r="VI600" s="37"/>
      <c r="VJ600" s="37"/>
      <c r="VK600" s="37"/>
      <c r="VL600" s="37"/>
      <c r="VM600" s="37"/>
      <c r="VN600" s="37"/>
      <c r="VO600" s="37"/>
      <c r="VP600" s="37"/>
      <c r="VQ600" s="37"/>
      <c r="VR600" s="37"/>
      <c r="VS600" s="37"/>
      <c r="VT600" s="37"/>
      <c r="VU600" s="37"/>
      <c r="VV600" s="37"/>
      <c r="VW600" s="37"/>
      <c r="VX600" s="37"/>
      <c r="VY600" s="37"/>
      <c r="VZ600" s="37"/>
      <c r="WA600" s="37"/>
      <c r="WB600" s="37"/>
      <c r="WC600" s="37"/>
      <c r="WD600" s="37"/>
      <c r="WE600" s="37"/>
      <c r="WF600" s="37"/>
      <c r="WG600" s="37"/>
      <c r="WH600" s="37"/>
      <c r="WI600" s="37"/>
      <c r="WJ600" s="37"/>
      <c r="WK600" s="37"/>
      <c r="WL600" s="37"/>
      <c r="WM600" s="37"/>
      <c r="WN600" s="37"/>
      <c r="WO600" s="37"/>
      <c r="WP600" s="37"/>
      <c r="WQ600" s="37"/>
      <c r="WR600" s="37"/>
      <c r="WS600" s="37"/>
      <c r="WT600" s="37"/>
      <c r="WU600" s="37"/>
      <c r="WV600" s="37"/>
      <c r="WW600" s="37"/>
      <c r="WX600" s="37"/>
      <c r="WY600" s="37"/>
      <c r="WZ600" s="37"/>
      <c r="XA600" s="37"/>
      <c r="XB600" s="37"/>
      <c r="XC600" s="37"/>
      <c r="XD600" s="37"/>
      <c r="XE600" s="37"/>
      <c r="XF600" s="37"/>
      <c r="XG600" s="37"/>
      <c r="XH600" s="37"/>
      <c r="XI600" s="37"/>
      <c r="XJ600" s="37"/>
      <c r="XK600" s="37"/>
      <c r="XL600" s="37"/>
      <c r="XM600" s="37"/>
      <c r="XN600" s="37"/>
      <c r="XO600" s="37"/>
      <c r="XP600" s="37"/>
      <c r="XQ600" s="37"/>
      <c r="XR600" s="37"/>
      <c r="XS600" s="37"/>
      <c r="XT600" s="37"/>
      <c r="XU600" s="37"/>
      <c r="XV600" s="37"/>
      <c r="XW600" s="37"/>
      <c r="XX600" s="37"/>
      <c r="XY600" s="37"/>
      <c r="XZ600" s="37"/>
      <c r="YA600" s="37"/>
      <c r="YB600" s="37"/>
      <c r="YC600" s="37"/>
      <c r="YD600" s="37"/>
      <c r="YE600" s="37"/>
      <c r="YF600" s="37"/>
      <c r="YG600" s="37"/>
      <c r="YH600" s="37"/>
      <c r="YI600" s="37"/>
      <c r="YJ600" s="37"/>
      <c r="YK600" s="37"/>
      <c r="YL600" s="37"/>
      <c r="YM600" s="37"/>
      <c r="YN600" s="37"/>
      <c r="YO600" s="37"/>
      <c r="YP600" s="37"/>
      <c r="YQ600" s="37"/>
      <c r="YR600" s="37"/>
      <c r="YS600" s="37"/>
      <c r="YT600" s="37"/>
      <c r="YU600" s="37"/>
      <c r="YV600" s="37"/>
      <c r="YW600" s="37"/>
      <c r="YX600" s="37"/>
      <c r="YY600" s="37"/>
      <c r="YZ600" s="37"/>
      <c r="ZA600" s="37"/>
      <c r="ZB600" s="37"/>
      <c r="ZC600" s="37"/>
      <c r="ZD600" s="37"/>
      <c r="ZE600" s="37"/>
      <c r="ZF600" s="37"/>
      <c r="ZG600" s="37"/>
      <c r="ZH600" s="37"/>
      <c r="ZI600" s="37"/>
      <c r="ZJ600" s="37"/>
      <c r="ZK600" s="37"/>
      <c r="ZL600" s="37"/>
      <c r="ZM600" s="37"/>
      <c r="ZN600" s="37"/>
      <c r="ZO600" s="37"/>
      <c r="ZP600" s="37"/>
      <c r="ZQ600" s="37"/>
      <c r="ZR600" s="37"/>
      <c r="ZS600" s="37"/>
      <c r="ZT600" s="37"/>
      <c r="ZU600" s="37"/>
      <c r="ZV600" s="37"/>
      <c r="ZW600" s="37"/>
      <c r="ZX600" s="37"/>
      <c r="ZY600" s="37"/>
      <c r="ZZ600" s="37"/>
      <c r="AAA600" s="37"/>
      <c r="AAB600" s="37"/>
      <c r="AAC600" s="37"/>
      <c r="AAD600" s="37"/>
      <c r="AAE600" s="37"/>
      <c r="AAF600" s="37"/>
      <c r="AAG600" s="37"/>
      <c r="AAH600" s="37"/>
      <c r="AAI600" s="37"/>
      <c r="AAJ600" s="37"/>
      <c r="AAK600" s="37"/>
      <c r="AAL600" s="37"/>
      <c r="AAM600" s="37"/>
      <c r="AAN600" s="37"/>
      <c r="AAO600" s="37"/>
      <c r="AAP600" s="37"/>
      <c r="AAQ600" s="37"/>
      <c r="AAR600" s="37"/>
      <c r="AAS600" s="37"/>
      <c r="AAT600" s="37"/>
      <c r="AAU600" s="37"/>
      <c r="AAV600" s="37"/>
      <c r="AAW600" s="37"/>
      <c r="AAX600" s="37"/>
      <c r="AAY600" s="37"/>
      <c r="AAZ600" s="37"/>
      <c r="ABA600" s="37"/>
      <c r="ABB600" s="37"/>
      <c r="ABC600" s="37"/>
      <c r="ABD600" s="37"/>
      <c r="ABE600" s="37"/>
      <c r="ABF600" s="37"/>
      <c r="ABG600" s="37"/>
      <c r="ABH600" s="37"/>
      <c r="ABI600" s="37"/>
      <c r="ABJ600" s="37"/>
      <c r="ABK600" s="37"/>
      <c r="ABL600" s="37"/>
      <c r="ABM600" s="37"/>
      <c r="ABN600" s="37"/>
      <c r="ABO600" s="37"/>
      <c r="ABP600" s="37"/>
      <c r="ABQ600" s="37"/>
      <c r="ABR600" s="37"/>
      <c r="ABS600" s="37"/>
      <c r="ABT600" s="37"/>
      <c r="ABU600" s="37"/>
      <c r="ABV600" s="37"/>
      <c r="ABW600" s="37"/>
      <c r="ABX600" s="37"/>
      <c r="ABY600" s="37"/>
      <c r="ABZ600" s="37"/>
      <c r="ACA600" s="37"/>
      <c r="ACB600" s="37"/>
      <c r="ACC600" s="37"/>
      <c r="ACD600" s="37"/>
      <c r="ACE600" s="37"/>
      <c r="ACF600" s="37"/>
      <c r="ACG600" s="37"/>
      <c r="ACH600" s="37"/>
      <c r="ACI600" s="37"/>
      <c r="ACJ600" s="37"/>
      <c r="ACK600" s="37"/>
      <c r="ACL600" s="37"/>
      <c r="ACM600" s="37"/>
      <c r="ACN600" s="37"/>
      <c r="ACO600" s="37"/>
      <c r="ACP600" s="37"/>
      <c r="ACQ600" s="37"/>
      <c r="ACR600" s="37"/>
      <c r="ACS600" s="37"/>
      <c r="ACT600" s="37"/>
      <c r="ACU600" s="37"/>
      <c r="ACV600" s="37"/>
      <c r="ACW600" s="37"/>
      <c r="ACX600" s="37"/>
      <c r="ACY600" s="37"/>
      <c r="ACZ600" s="37"/>
      <c r="ADA600" s="37"/>
      <c r="ADB600" s="37"/>
      <c r="ADC600" s="37"/>
      <c r="ADD600" s="37"/>
      <c r="ADE600" s="37"/>
      <c r="ADF600" s="37"/>
      <c r="ADG600" s="37"/>
      <c r="ADH600" s="37"/>
      <c r="ADI600" s="37"/>
      <c r="ADJ600" s="37"/>
      <c r="ADK600" s="37"/>
      <c r="ADL600" s="37"/>
      <c r="ADM600" s="37"/>
      <c r="ADN600" s="37"/>
      <c r="ADO600" s="37"/>
      <c r="ADP600" s="37"/>
      <c r="ADQ600" s="37"/>
      <c r="ADR600" s="37"/>
      <c r="ADS600" s="37"/>
      <c r="ADT600" s="37"/>
      <c r="ADU600" s="37"/>
      <c r="ADV600" s="37"/>
      <c r="ADW600" s="37"/>
      <c r="ADX600" s="37"/>
      <c r="ADY600" s="37"/>
      <c r="ADZ600" s="37"/>
      <c r="AEA600" s="37"/>
      <c r="AEB600" s="37"/>
      <c r="AEC600" s="37"/>
      <c r="AED600" s="37"/>
      <c r="AEE600" s="37"/>
      <c r="AEF600" s="37"/>
      <c r="AEG600" s="37"/>
      <c r="AEH600" s="37"/>
      <c r="AEI600" s="37"/>
      <c r="AEJ600" s="37"/>
      <c r="AEK600" s="37"/>
      <c r="AEL600" s="37"/>
      <c r="AEM600" s="37"/>
      <c r="AEN600" s="37"/>
      <c r="AEO600" s="37"/>
      <c r="AEP600" s="37"/>
      <c r="AEQ600" s="37"/>
      <c r="AER600" s="37"/>
      <c r="AES600" s="37"/>
      <c r="AET600" s="37"/>
      <c r="AEU600" s="37"/>
      <c r="AEV600" s="37"/>
      <c r="AEW600" s="37"/>
      <c r="AEX600" s="37"/>
      <c r="AEY600" s="37"/>
      <c r="AEZ600" s="37"/>
      <c r="AFA600" s="37"/>
      <c r="AFB600" s="37"/>
      <c r="AFC600" s="37"/>
      <c r="AFD600" s="37"/>
      <c r="AFE600" s="37"/>
      <c r="AFF600" s="37"/>
      <c r="AFG600" s="37"/>
      <c r="AFH600" s="37"/>
      <c r="AFI600" s="37"/>
      <c r="AFJ600" s="37"/>
      <c r="AFK600" s="37"/>
      <c r="AFL600" s="37"/>
      <c r="AFM600" s="37"/>
      <c r="AFN600" s="37"/>
      <c r="AFO600" s="37"/>
      <c r="AFP600" s="37"/>
      <c r="AFQ600" s="37"/>
      <c r="AFR600" s="37"/>
      <c r="AFS600" s="37"/>
      <c r="AFT600" s="37"/>
      <c r="AFU600" s="37"/>
      <c r="AFV600" s="37"/>
      <c r="AFW600" s="37"/>
      <c r="AFX600" s="37"/>
      <c r="AFY600" s="37"/>
      <c r="AFZ600" s="37"/>
      <c r="AGA600" s="37"/>
      <c r="AGB600" s="37"/>
      <c r="AGC600" s="37"/>
      <c r="AGD600" s="37"/>
      <c r="AGE600" s="37"/>
      <c r="AGF600" s="37"/>
      <c r="AGG600" s="37"/>
      <c r="AGH600" s="37"/>
      <c r="AGI600" s="37"/>
      <c r="AGJ600" s="37"/>
      <c r="AGK600" s="37"/>
      <c r="AGL600" s="37"/>
      <c r="AGM600" s="37"/>
      <c r="AGN600" s="37"/>
      <c r="AGO600" s="37"/>
      <c r="AGP600" s="37"/>
      <c r="AGQ600" s="37"/>
      <c r="AGR600" s="37"/>
      <c r="AGS600" s="37"/>
      <c r="AGT600" s="37"/>
      <c r="AGU600" s="37"/>
      <c r="AGV600" s="37"/>
      <c r="AGW600" s="37"/>
      <c r="AGX600" s="37"/>
      <c r="AGY600" s="37"/>
      <c r="AGZ600" s="37"/>
      <c r="AHA600" s="37"/>
      <c r="AHB600" s="37"/>
      <c r="AHC600" s="37"/>
      <c r="AHD600" s="37"/>
      <c r="AHE600" s="37"/>
      <c r="AHF600" s="37"/>
      <c r="AHG600" s="37"/>
      <c r="AHH600" s="37"/>
      <c r="AHI600" s="37"/>
      <c r="AHJ600" s="37"/>
      <c r="AHK600" s="37"/>
      <c r="AHL600" s="37"/>
      <c r="AHM600" s="37"/>
      <c r="AHN600" s="37"/>
      <c r="AHO600" s="37"/>
      <c r="AHP600" s="37"/>
      <c r="AHQ600" s="37"/>
      <c r="AHR600" s="37"/>
      <c r="AHS600" s="37"/>
      <c r="AHT600" s="37"/>
      <c r="AHU600" s="37"/>
      <c r="AHV600" s="37"/>
      <c r="AHW600" s="37"/>
      <c r="AHX600" s="37"/>
      <c r="AHY600" s="37"/>
      <c r="AHZ600" s="37"/>
      <c r="AIA600" s="37"/>
      <c r="AIB600" s="37"/>
      <c r="AIC600" s="37"/>
      <c r="AID600" s="37"/>
      <c r="AIE600" s="37"/>
      <c r="AIF600" s="37"/>
      <c r="AIG600" s="37"/>
      <c r="AIH600" s="37"/>
      <c r="AII600" s="37"/>
      <c r="AIJ600" s="37"/>
      <c r="AIK600" s="37"/>
      <c r="AIL600" s="37"/>
      <c r="AIM600" s="37"/>
      <c r="AIN600" s="37"/>
      <c r="AIO600" s="37"/>
      <c r="AIP600" s="37"/>
      <c r="AIQ600" s="37"/>
      <c r="AIR600" s="37"/>
      <c r="AIS600" s="37"/>
      <c r="AIT600" s="37"/>
      <c r="AIU600" s="37"/>
      <c r="AIV600" s="37"/>
      <c r="AIW600" s="37"/>
      <c r="AIX600" s="37"/>
      <c r="AIY600" s="37"/>
      <c r="AIZ600" s="37"/>
      <c r="AJA600" s="37"/>
      <c r="AJB600" s="37"/>
      <c r="AJC600" s="37"/>
      <c r="AJD600" s="37"/>
      <c r="AJE600" s="37"/>
      <c r="AJF600" s="37"/>
      <c r="AJG600" s="37"/>
      <c r="AJH600" s="37"/>
      <c r="AJI600" s="37"/>
      <c r="AJJ600" s="37"/>
      <c r="AJK600" s="37"/>
      <c r="AJL600" s="37"/>
      <c r="AJM600" s="37"/>
      <c r="AJN600" s="37"/>
      <c r="AJO600" s="37"/>
      <c r="AJP600" s="37"/>
      <c r="AJQ600" s="37"/>
      <c r="AJR600" s="37"/>
      <c r="AJS600" s="37"/>
      <c r="AJT600" s="37"/>
      <c r="AJU600" s="37"/>
      <c r="AJV600" s="37"/>
      <c r="AJW600" s="37"/>
      <c r="AJX600" s="37"/>
      <c r="AJY600" s="37"/>
      <c r="AJZ600" s="37"/>
      <c r="AKA600" s="37"/>
      <c r="AKB600" s="37"/>
      <c r="AKC600" s="37"/>
      <c r="AKD600" s="37"/>
      <c r="AKE600" s="37"/>
      <c r="AKF600" s="37"/>
      <c r="AKG600" s="37"/>
      <c r="AKH600" s="37"/>
      <c r="AKI600" s="37"/>
      <c r="AKJ600" s="37"/>
      <c r="AKK600" s="37"/>
      <c r="AKL600" s="37"/>
      <c r="AKM600" s="37"/>
      <c r="AKN600" s="37"/>
      <c r="AKO600" s="37"/>
      <c r="AKP600" s="37"/>
      <c r="AKQ600" s="37"/>
      <c r="AKR600" s="37"/>
      <c r="AKS600" s="37"/>
      <c r="AKT600" s="37"/>
      <c r="AKU600" s="37"/>
      <c r="AKV600" s="37"/>
      <c r="AKW600" s="37"/>
      <c r="AKX600" s="37"/>
      <c r="AKY600" s="37"/>
      <c r="AKZ600" s="37"/>
      <c r="ALA600" s="37"/>
      <c r="ALB600" s="37"/>
      <c r="ALC600" s="37"/>
      <c r="ALD600" s="37"/>
      <c r="ALE600" s="37"/>
      <c r="ALF600" s="37"/>
      <c r="ALG600" s="37"/>
      <c r="ALH600" s="37"/>
      <c r="ALI600" s="37"/>
      <c r="ALJ600" s="37"/>
      <c r="ALK600" s="37"/>
      <c r="ALL600" s="37"/>
      <c r="ALM600" s="37"/>
      <c r="ALN600" s="37"/>
      <c r="ALO600" s="37"/>
      <c r="ALP600" s="37"/>
      <c r="ALQ600" s="37"/>
      <c r="ALR600" s="37"/>
      <c r="ALS600" s="37"/>
      <c r="ALT600" s="37"/>
      <c r="ALU600" s="37"/>
      <c r="ALV600" s="37"/>
      <c r="ALW600" s="37"/>
      <c r="ALX600" s="37"/>
      <c r="ALY600" s="37"/>
      <c r="ALZ600" s="37"/>
      <c r="AMA600" s="37"/>
      <c r="AMB600" s="37"/>
      <c r="AMC600" s="37"/>
      <c r="AMD600" s="37"/>
      <c r="AME600" s="37"/>
      <c r="AMF600" s="37"/>
      <c r="AMG600" s="37"/>
      <c r="AMH600" s="37"/>
      <c r="AMI600" s="37"/>
      <c r="AMJ600" s="37"/>
      <c r="AMK600" s="37"/>
      <c r="AML600" s="37"/>
      <c r="AMM600" s="37"/>
      <c r="AMN600" s="37"/>
      <c r="AMO600" s="37"/>
      <c r="AMP600" s="37"/>
      <c r="AMQ600" s="37"/>
      <c r="AMR600" s="37"/>
      <c r="AMS600" s="37"/>
      <c r="AMT600" s="37"/>
      <c r="AMU600" s="37"/>
      <c r="AMV600" s="37"/>
      <c r="AMW600" s="37"/>
      <c r="AMX600" s="37"/>
      <c r="AMY600" s="37"/>
      <c r="AMZ600" s="37"/>
      <c r="ANA600" s="37"/>
      <c r="ANB600" s="37"/>
      <c r="ANC600" s="37"/>
      <c r="AND600" s="37"/>
      <c r="ANE600" s="37"/>
      <c r="ANF600" s="37"/>
      <c r="ANG600" s="37"/>
      <c r="ANH600" s="37"/>
      <c r="ANI600" s="37"/>
      <c r="ANJ600" s="37"/>
      <c r="ANK600" s="37"/>
      <c r="ANL600" s="37"/>
      <c r="ANM600" s="37"/>
      <c r="ANN600" s="37"/>
      <c r="ANO600" s="37"/>
      <c r="ANP600" s="37"/>
      <c r="ANQ600" s="37"/>
      <c r="ANR600" s="37"/>
      <c r="ANS600" s="37"/>
      <c r="ANT600" s="37"/>
      <c r="ANU600" s="37"/>
      <c r="ANV600" s="37"/>
      <c r="ANW600" s="37"/>
      <c r="ANX600" s="37"/>
      <c r="ANY600" s="37"/>
      <c r="ANZ600" s="37"/>
      <c r="AOA600" s="37"/>
      <c r="AOB600" s="37"/>
      <c r="AOC600" s="37"/>
      <c r="AOD600" s="37"/>
      <c r="AOE600" s="37"/>
      <c r="AOF600" s="37"/>
      <c r="AOG600" s="37"/>
      <c r="AOH600" s="37"/>
      <c r="AOI600" s="37"/>
      <c r="AOJ600" s="37"/>
      <c r="AOK600" s="37"/>
      <c r="AOL600" s="37"/>
      <c r="AOM600" s="37"/>
      <c r="AON600" s="37"/>
      <c r="AOO600" s="37"/>
      <c r="AOP600" s="37"/>
      <c r="AOQ600" s="37"/>
      <c r="AOR600" s="37"/>
      <c r="AOS600" s="37"/>
      <c r="AOT600" s="37"/>
      <c r="AOU600" s="37"/>
      <c r="AOV600" s="37"/>
      <c r="AOW600" s="37"/>
      <c r="AOX600" s="37"/>
      <c r="AOY600" s="37"/>
      <c r="AOZ600" s="37"/>
      <c r="APA600" s="37"/>
      <c r="APB600" s="37"/>
      <c r="APC600" s="37"/>
      <c r="APD600" s="37"/>
      <c r="APE600" s="37"/>
      <c r="APF600" s="37"/>
      <c r="APG600" s="37"/>
      <c r="APH600" s="37"/>
      <c r="API600" s="37"/>
      <c r="APJ600" s="37"/>
      <c r="APK600" s="37"/>
      <c r="APL600" s="37"/>
      <c r="APM600" s="37"/>
      <c r="APN600" s="37"/>
      <c r="APO600" s="37"/>
      <c r="APP600" s="37"/>
      <c r="APQ600" s="37"/>
      <c r="APR600" s="37"/>
      <c r="APS600" s="37"/>
      <c r="APT600" s="37"/>
      <c r="APU600" s="37"/>
      <c r="APV600" s="37"/>
      <c r="APW600" s="37"/>
      <c r="APX600" s="37"/>
      <c r="APY600" s="37"/>
      <c r="APZ600" s="37"/>
      <c r="AQA600" s="37"/>
      <c r="AQB600" s="37"/>
      <c r="AQC600" s="37"/>
      <c r="AQD600" s="37"/>
      <c r="AQE600" s="37"/>
      <c r="AQF600" s="37"/>
      <c r="AQG600" s="37"/>
      <c r="AQH600" s="37"/>
      <c r="AQI600" s="37"/>
      <c r="AQJ600" s="37"/>
      <c r="AQK600" s="37"/>
      <c r="AQL600" s="37"/>
      <c r="AQM600" s="37"/>
      <c r="AQN600" s="37"/>
      <c r="AQO600" s="37"/>
      <c r="AQP600" s="37"/>
      <c r="AQQ600" s="37"/>
      <c r="AQR600" s="37"/>
      <c r="AQS600" s="37"/>
      <c r="AQT600" s="37"/>
      <c r="AQU600" s="37"/>
      <c r="AQV600" s="37"/>
      <c r="AQW600" s="37"/>
      <c r="AQX600" s="37"/>
      <c r="AQY600" s="37"/>
      <c r="AQZ600" s="37"/>
      <c r="ARA600" s="37"/>
      <c r="ARB600" s="37"/>
      <c r="ARC600" s="37"/>
      <c r="ARD600" s="37"/>
      <c r="ARE600" s="37"/>
      <c r="ARF600" s="37"/>
      <c r="ARG600" s="37"/>
      <c r="ARH600" s="37"/>
      <c r="ARI600" s="37"/>
      <c r="ARJ600" s="37"/>
      <c r="ARK600" s="37"/>
      <c r="ARL600" s="37"/>
      <c r="ARM600" s="37"/>
      <c r="ARN600" s="37"/>
      <c r="ARO600" s="37"/>
      <c r="ARP600" s="37"/>
      <c r="ARQ600" s="37"/>
      <c r="ARR600" s="37"/>
      <c r="ARS600" s="37"/>
      <c r="ART600" s="37"/>
      <c r="ARU600" s="37"/>
      <c r="ARV600" s="37"/>
      <c r="ARW600" s="37"/>
      <c r="ARX600" s="37"/>
      <c r="ARY600" s="37"/>
      <c r="ARZ600" s="37"/>
      <c r="ASA600" s="37"/>
      <c r="ASB600" s="37"/>
      <c r="ASC600" s="37"/>
      <c r="ASD600" s="37"/>
      <c r="ASE600" s="37"/>
      <c r="ASF600" s="37"/>
      <c r="ASG600" s="37"/>
      <c r="ASH600" s="37"/>
      <c r="ASI600" s="37"/>
      <c r="ASJ600" s="37"/>
      <c r="ASK600" s="37"/>
      <c r="ASL600" s="37"/>
      <c r="ASM600" s="37"/>
      <c r="ASN600" s="37"/>
      <c r="ASO600" s="37"/>
      <c r="ASP600" s="37"/>
      <c r="ASQ600" s="37"/>
      <c r="ASR600" s="37"/>
      <c r="ASS600" s="37"/>
      <c r="AST600" s="37"/>
      <c r="ASU600" s="37"/>
      <c r="ASV600" s="37"/>
      <c r="ASW600" s="37"/>
      <c r="ASX600" s="37"/>
      <c r="ASY600" s="37"/>
      <c r="ASZ600" s="37"/>
      <c r="ATA600" s="37"/>
      <c r="ATB600" s="37"/>
      <c r="ATC600" s="37"/>
      <c r="ATD600" s="37"/>
      <c r="ATE600" s="37"/>
      <c r="ATF600" s="37"/>
      <c r="ATG600" s="37"/>
      <c r="ATH600" s="37"/>
      <c r="ATI600" s="37"/>
      <c r="ATJ600" s="37"/>
      <c r="ATK600" s="37"/>
      <c r="ATL600" s="37"/>
      <c r="ATM600" s="37"/>
      <c r="ATN600" s="37"/>
      <c r="ATO600" s="37"/>
      <c r="ATP600" s="37"/>
      <c r="ATQ600" s="37"/>
      <c r="ATR600" s="37"/>
      <c r="ATS600" s="37"/>
      <c r="ATT600" s="37"/>
      <c r="ATU600" s="37"/>
      <c r="ATV600" s="37"/>
      <c r="ATW600" s="37"/>
      <c r="ATX600" s="37"/>
      <c r="ATY600" s="37"/>
      <c r="ATZ600" s="37"/>
      <c r="AUA600" s="37"/>
      <c r="AUB600" s="37"/>
      <c r="AUC600" s="37"/>
      <c r="AUD600" s="37"/>
      <c r="AUE600" s="37"/>
      <c r="AUF600" s="37"/>
      <c r="AUG600" s="37"/>
      <c r="AUH600" s="37"/>
      <c r="AUI600" s="37"/>
      <c r="AUJ600" s="37"/>
      <c r="AUK600" s="37"/>
      <c r="AUL600" s="37"/>
      <c r="AUM600" s="37"/>
      <c r="AUN600" s="37"/>
      <c r="AUO600" s="37"/>
      <c r="AUP600" s="37"/>
      <c r="AUQ600" s="37"/>
      <c r="AUR600" s="37"/>
      <c r="AUS600" s="37"/>
      <c r="AUT600" s="37"/>
      <c r="AUU600" s="37"/>
      <c r="AUV600" s="37"/>
      <c r="AUW600" s="37"/>
      <c r="AUX600" s="37"/>
      <c r="AUY600" s="37"/>
      <c r="AUZ600" s="37"/>
      <c r="AVA600" s="37"/>
      <c r="AVB600" s="37"/>
      <c r="AVC600" s="37"/>
      <c r="AVD600" s="37"/>
      <c r="AVE600" s="37"/>
      <c r="AVF600" s="37"/>
      <c r="AVG600" s="37"/>
      <c r="AVH600" s="37"/>
      <c r="AVI600" s="37"/>
      <c r="AVJ600" s="37"/>
      <c r="AVK600" s="37"/>
      <c r="AVL600" s="37"/>
      <c r="AVM600" s="37"/>
      <c r="AVN600" s="37"/>
      <c r="AVO600" s="37"/>
      <c r="AVP600" s="37"/>
      <c r="AVQ600" s="37"/>
      <c r="AVR600" s="37"/>
      <c r="AVS600" s="37"/>
      <c r="AVT600" s="37"/>
      <c r="AVU600" s="37"/>
      <c r="AVV600" s="37"/>
      <c r="AVW600" s="37"/>
      <c r="AVX600" s="37"/>
      <c r="AVY600" s="37"/>
      <c r="AVZ600" s="37"/>
      <c r="AWA600" s="37"/>
      <c r="AWB600" s="37"/>
      <c r="AWC600" s="37"/>
      <c r="AWD600" s="37"/>
      <c r="AWE600" s="37"/>
      <c r="AWF600" s="37"/>
      <c r="AWG600" s="37"/>
      <c r="AWH600" s="37"/>
      <c r="AWI600" s="37"/>
      <c r="AWJ600" s="37"/>
      <c r="AWK600" s="37"/>
      <c r="AWL600" s="37"/>
      <c r="AWM600" s="37"/>
      <c r="AWN600" s="37"/>
      <c r="AWO600" s="37"/>
      <c r="AWP600" s="37"/>
      <c r="AWQ600" s="37"/>
      <c r="AWR600" s="37"/>
      <c r="AWS600" s="37"/>
      <c r="AWT600" s="37"/>
      <c r="AWU600" s="37"/>
      <c r="AWV600" s="37"/>
      <c r="AWW600" s="37"/>
      <c r="AWX600" s="37"/>
      <c r="AWY600" s="37"/>
      <c r="AWZ600" s="37"/>
      <c r="AXA600" s="37"/>
      <c r="AXB600" s="37"/>
      <c r="AXC600" s="37"/>
      <c r="AXD600" s="37"/>
      <c r="AXE600" s="37"/>
      <c r="AXF600" s="37"/>
      <c r="AXG600" s="37"/>
      <c r="AXH600" s="37"/>
      <c r="AXI600" s="37"/>
      <c r="AXJ600" s="37"/>
      <c r="AXK600" s="37"/>
      <c r="AXL600" s="37"/>
      <c r="AXM600" s="37"/>
      <c r="AXN600" s="37"/>
      <c r="AXO600" s="37"/>
      <c r="AXP600" s="37"/>
      <c r="AXQ600" s="37"/>
      <c r="AXR600" s="37"/>
      <c r="AXS600" s="37"/>
      <c r="AXT600" s="37"/>
      <c r="AXU600" s="37"/>
      <c r="AXV600" s="37"/>
      <c r="AXW600" s="37"/>
      <c r="AXX600" s="37"/>
      <c r="AXY600" s="37"/>
      <c r="AXZ600" s="37"/>
      <c r="AYA600" s="37"/>
      <c r="AYB600" s="37"/>
      <c r="AYC600" s="37"/>
      <c r="AYD600" s="37"/>
      <c r="AYE600" s="37"/>
      <c r="AYF600" s="37"/>
      <c r="AYG600" s="37"/>
      <c r="AYH600" s="37"/>
      <c r="AYI600" s="37"/>
      <c r="AYJ600" s="37"/>
      <c r="AYK600" s="37"/>
      <c r="AYL600" s="37"/>
      <c r="AYM600" s="37"/>
      <c r="AYN600" s="37"/>
      <c r="AYO600" s="37"/>
      <c r="AYP600" s="37"/>
      <c r="AYQ600" s="37"/>
      <c r="AYR600" s="37"/>
      <c r="AYS600" s="37"/>
      <c r="AYT600" s="37"/>
      <c r="AYU600" s="37"/>
      <c r="AYV600" s="37"/>
      <c r="AYW600" s="37"/>
      <c r="AYX600" s="37"/>
      <c r="AYY600" s="37"/>
      <c r="AYZ600" s="37"/>
      <c r="AZA600" s="37"/>
      <c r="AZB600" s="37"/>
      <c r="AZC600" s="37"/>
      <c r="AZD600" s="37"/>
      <c r="AZE600" s="37"/>
      <c r="AZF600" s="37"/>
      <c r="AZG600" s="37"/>
      <c r="AZH600" s="37"/>
      <c r="AZI600" s="37"/>
      <c r="AZJ600" s="37"/>
      <c r="AZK600" s="37"/>
      <c r="AZL600" s="37"/>
      <c r="AZM600" s="37"/>
      <c r="AZN600" s="37"/>
      <c r="AZO600" s="37"/>
      <c r="AZP600" s="37"/>
      <c r="AZQ600" s="37"/>
      <c r="AZR600" s="37"/>
      <c r="AZS600" s="37"/>
      <c r="AZT600" s="37"/>
      <c r="AZU600" s="37"/>
      <c r="AZV600" s="37"/>
      <c r="AZW600" s="37"/>
      <c r="AZX600" s="37"/>
      <c r="AZY600" s="37"/>
      <c r="AZZ600" s="37"/>
      <c r="BAA600" s="37"/>
      <c r="BAB600" s="37"/>
      <c r="BAC600" s="37"/>
      <c r="BAD600" s="37"/>
      <c r="BAE600" s="37"/>
      <c r="BAF600" s="37"/>
      <c r="BAG600" s="37"/>
      <c r="BAH600" s="37"/>
      <c r="BAI600" s="37"/>
      <c r="BAJ600" s="37"/>
      <c r="BAK600" s="37"/>
      <c r="BAL600" s="37"/>
      <c r="BAM600" s="37"/>
      <c r="BAN600" s="37"/>
      <c r="BAO600" s="37"/>
      <c r="BAP600" s="37"/>
      <c r="BAQ600" s="37"/>
      <c r="BAR600" s="37"/>
      <c r="BAS600" s="37"/>
      <c r="BAT600" s="37"/>
      <c r="BAU600" s="37"/>
      <c r="BAV600" s="37"/>
      <c r="BAW600" s="37"/>
      <c r="BAX600" s="37"/>
      <c r="BAY600" s="37"/>
      <c r="BAZ600" s="37"/>
      <c r="BBA600" s="37"/>
      <c r="BBB600" s="37"/>
      <c r="BBC600" s="37"/>
      <c r="BBD600" s="37"/>
      <c r="BBE600" s="37"/>
      <c r="BBF600" s="37"/>
      <c r="BBG600" s="37"/>
      <c r="BBH600" s="37"/>
      <c r="BBI600" s="37"/>
      <c r="BBJ600" s="37"/>
      <c r="BBK600" s="37"/>
      <c r="BBL600" s="37"/>
      <c r="BBM600" s="37"/>
      <c r="BBN600" s="37"/>
      <c r="BBO600" s="37"/>
      <c r="BBP600" s="37"/>
      <c r="BBQ600" s="37"/>
      <c r="BBR600" s="37"/>
      <c r="BBS600" s="37"/>
      <c r="BBT600" s="37"/>
      <c r="BBU600" s="37"/>
      <c r="BBV600" s="37"/>
      <c r="BBW600" s="37"/>
      <c r="BBX600" s="37"/>
      <c r="BBY600" s="37"/>
      <c r="BBZ600" s="37"/>
      <c r="BCA600" s="37"/>
      <c r="BCB600" s="37"/>
      <c r="BCC600" s="37"/>
      <c r="BCD600" s="37"/>
      <c r="BCE600" s="37"/>
      <c r="BCF600" s="37"/>
      <c r="BCG600" s="37"/>
      <c r="BCH600" s="37"/>
      <c r="BCI600" s="37"/>
      <c r="BCJ600" s="37"/>
      <c r="BCK600" s="37"/>
      <c r="BCL600" s="37"/>
      <c r="BCM600" s="37"/>
      <c r="BCN600" s="37"/>
      <c r="BCO600" s="37"/>
      <c r="BCP600" s="37"/>
      <c r="BCQ600" s="37"/>
      <c r="BCR600" s="37"/>
      <c r="BCS600" s="37"/>
      <c r="BCT600" s="37"/>
      <c r="BCU600" s="37"/>
      <c r="BCV600" s="37"/>
      <c r="BCW600" s="37"/>
      <c r="BCX600" s="37"/>
      <c r="BCY600" s="37"/>
      <c r="BCZ600" s="37"/>
      <c r="BDA600" s="37"/>
      <c r="BDB600" s="37"/>
      <c r="BDC600" s="37"/>
      <c r="BDD600" s="37"/>
      <c r="BDE600" s="37"/>
      <c r="BDF600" s="37"/>
      <c r="BDG600" s="37"/>
      <c r="BDH600" s="37"/>
      <c r="BDI600" s="37"/>
      <c r="BDJ600" s="37"/>
      <c r="BDK600" s="37"/>
      <c r="BDL600" s="37"/>
      <c r="BDM600" s="37"/>
      <c r="BDN600" s="37"/>
      <c r="BDO600" s="37"/>
      <c r="BDP600" s="37"/>
      <c r="BDQ600" s="37"/>
      <c r="BDR600" s="37"/>
      <c r="BDS600" s="37"/>
      <c r="BDT600" s="37"/>
      <c r="BDU600" s="37"/>
      <c r="BDV600" s="37"/>
      <c r="BDW600" s="37"/>
      <c r="BDX600" s="37"/>
      <c r="BDY600" s="37"/>
      <c r="BDZ600" s="37"/>
      <c r="BEA600" s="37"/>
      <c r="BEB600" s="37"/>
      <c r="BEC600" s="37"/>
      <c r="BED600" s="37"/>
      <c r="BEE600" s="37"/>
      <c r="BEF600" s="37"/>
      <c r="BEG600" s="37"/>
      <c r="BEH600" s="37"/>
      <c r="BEI600" s="37"/>
      <c r="BEJ600" s="37"/>
      <c r="BEK600" s="37"/>
      <c r="BEL600" s="37"/>
      <c r="BEM600" s="37"/>
      <c r="BEN600" s="37"/>
      <c r="BEO600" s="37"/>
      <c r="BEP600" s="37"/>
      <c r="BEQ600" s="37"/>
      <c r="BER600" s="37"/>
      <c r="BES600" s="37"/>
      <c r="BET600" s="37"/>
      <c r="BEU600" s="37"/>
      <c r="BEV600" s="37"/>
      <c r="BEW600" s="37"/>
      <c r="BEX600" s="37"/>
      <c r="BEY600" s="37"/>
      <c r="BEZ600" s="37"/>
      <c r="BFA600" s="37"/>
      <c r="BFB600" s="37"/>
      <c r="BFC600" s="37"/>
      <c r="BFD600" s="37"/>
      <c r="BFE600" s="37"/>
      <c r="BFF600" s="37"/>
      <c r="BFG600" s="37"/>
      <c r="BFH600" s="37"/>
      <c r="BFI600" s="37"/>
      <c r="BFJ600" s="37"/>
      <c r="BFK600" s="37"/>
      <c r="BFL600" s="37"/>
      <c r="BFM600" s="37"/>
      <c r="BFN600" s="37"/>
      <c r="BFO600" s="37"/>
      <c r="BFP600" s="37"/>
      <c r="BFQ600" s="37"/>
      <c r="BFR600" s="37"/>
      <c r="BFS600" s="37"/>
      <c r="BFT600" s="37"/>
      <c r="BFU600" s="37"/>
      <c r="BFV600" s="37"/>
      <c r="BFW600" s="37"/>
      <c r="BFX600" s="37"/>
      <c r="BFY600" s="37"/>
      <c r="BFZ600" s="37"/>
      <c r="BGA600" s="37"/>
      <c r="BGB600" s="37"/>
      <c r="BGC600" s="37"/>
      <c r="BGD600" s="37"/>
      <c r="BGE600" s="37"/>
      <c r="BGF600" s="37"/>
      <c r="BGG600" s="37"/>
      <c r="BGH600" s="37"/>
      <c r="BGI600" s="37"/>
      <c r="BGJ600" s="37"/>
      <c r="BGK600" s="37"/>
      <c r="BGL600" s="37"/>
      <c r="BGM600" s="37"/>
      <c r="BGN600" s="37"/>
      <c r="BGO600" s="37"/>
      <c r="BGP600" s="37"/>
      <c r="BGQ600" s="37"/>
      <c r="BGR600" s="37"/>
      <c r="BGS600" s="37"/>
      <c r="BGT600" s="37"/>
      <c r="BGU600" s="37"/>
      <c r="BGV600" s="37"/>
      <c r="BGW600" s="37"/>
      <c r="BGX600" s="37"/>
      <c r="BGY600" s="37"/>
      <c r="BGZ600" s="37"/>
      <c r="BHA600" s="37"/>
      <c r="BHB600" s="37"/>
      <c r="BHC600" s="37"/>
      <c r="BHD600" s="37"/>
      <c r="BHE600" s="37"/>
      <c r="BHF600" s="37"/>
      <c r="BHG600" s="37"/>
      <c r="BHH600" s="37"/>
      <c r="BHI600" s="37"/>
      <c r="BHJ600" s="37"/>
      <c r="BHK600" s="37"/>
      <c r="BHL600" s="37"/>
      <c r="BHM600" s="37"/>
      <c r="BHN600" s="37"/>
      <c r="BHO600" s="37"/>
      <c r="BHP600" s="37"/>
      <c r="BHQ600" s="37"/>
      <c r="BHR600" s="37"/>
      <c r="BHS600" s="37"/>
      <c r="BHT600" s="37"/>
      <c r="BHU600" s="37"/>
      <c r="BHV600" s="37"/>
      <c r="BHW600" s="37"/>
      <c r="BHX600" s="37"/>
      <c r="BHY600" s="37"/>
      <c r="BHZ600" s="37"/>
      <c r="BIA600" s="37"/>
      <c r="BIB600" s="37"/>
      <c r="BIC600" s="37"/>
      <c r="BID600" s="37"/>
      <c r="BIE600" s="37"/>
      <c r="BIF600" s="37"/>
      <c r="BIG600" s="37"/>
      <c r="BIH600" s="37"/>
      <c r="BII600" s="37"/>
      <c r="BIJ600" s="37"/>
      <c r="BIK600" s="37"/>
      <c r="BIL600" s="37"/>
      <c r="BIM600" s="37"/>
      <c r="BIN600" s="37"/>
      <c r="BIO600" s="37"/>
      <c r="BIP600" s="37"/>
      <c r="BIQ600" s="37"/>
      <c r="BIR600" s="37"/>
      <c r="BIS600" s="37"/>
      <c r="BIT600" s="37"/>
      <c r="BIU600" s="37"/>
      <c r="BIV600" s="37"/>
      <c r="BIW600" s="37"/>
      <c r="BIX600" s="37"/>
      <c r="BIY600" s="37"/>
      <c r="BIZ600" s="37"/>
      <c r="BJA600" s="37"/>
      <c r="BJB600" s="37"/>
      <c r="BJC600" s="37"/>
      <c r="BJD600" s="37"/>
      <c r="BJE600" s="37"/>
      <c r="BJF600" s="37"/>
      <c r="BJG600" s="37"/>
      <c r="BJH600" s="37"/>
      <c r="BJI600" s="37"/>
      <c r="BJJ600" s="37"/>
      <c r="BJK600" s="37"/>
      <c r="BJL600" s="37"/>
      <c r="BJM600" s="37"/>
      <c r="BJN600" s="37"/>
      <c r="BJO600" s="37"/>
      <c r="BJP600" s="37"/>
      <c r="BJQ600" s="37"/>
      <c r="BJR600" s="37"/>
      <c r="BJS600" s="37"/>
      <c r="BJT600" s="37"/>
      <c r="BJU600" s="37"/>
      <c r="BJV600" s="37"/>
      <c r="BJW600" s="37"/>
      <c r="BJX600" s="37"/>
      <c r="BJY600" s="37"/>
      <c r="BJZ600" s="37"/>
      <c r="BKA600" s="37"/>
      <c r="BKB600" s="37"/>
      <c r="BKC600" s="37"/>
      <c r="BKD600" s="37"/>
      <c r="BKE600" s="37"/>
      <c r="BKF600" s="37"/>
      <c r="BKG600" s="37"/>
      <c r="BKH600" s="37"/>
      <c r="BKI600" s="37"/>
      <c r="BKJ600" s="37"/>
      <c r="BKK600" s="37"/>
      <c r="BKL600" s="37"/>
      <c r="BKM600" s="37"/>
      <c r="BKN600" s="37"/>
      <c r="BKO600" s="37"/>
      <c r="BKP600" s="37"/>
      <c r="BKQ600" s="37"/>
      <c r="BKR600" s="37"/>
      <c r="BKS600" s="37"/>
      <c r="BKT600" s="37"/>
      <c r="BKU600" s="37"/>
      <c r="BKV600" s="37"/>
      <c r="BKW600" s="37"/>
      <c r="BKX600" s="37"/>
      <c r="BKY600" s="37"/>
      <c r="BKZ600" s="37"/>
      <c r="BLA600" s="37"/>
      <c r="BLB600" s="37"/>
      <c r="BLC600" s="37"/>
      <c r="BLD600" s="37"/>
      <c r="BLE600" s="37"/>
      <c r="BLF600" s="37"/>
      <c r="BLG600" s="37"/>
      <c r="BLH600" s="37"/>
      <c r="BLI600" s="37"/>
      <c r="BLJ600" s="37"/>
      <c r="BLK600" s="37"/>
      <c r="BLL600" s="37"/>
      <c r="BLM600" s="37"/>
      <c r="BLN600" s="37"/>
      <c r="BLO600" s="37"/>
      <c r="BLP600" s="37"/>
      <c r="BLQ600" s="37"/>
      <c r="BLR600" s="37"/>
      <c r="BLS600" s="37"/>
      <c r="BLT600" s="37"/>
      <c r="BLU600" s="37"/>
      <c r="BLV600" s="37"/>
      <c r="BLW600" s="37"/>
      <c r="BLX600" s="37"/>
      <c r="BLY600" s="37"/>
      <c r="BLZ600" s="37"/>
      <c r="BMA600" s="37"/>
      <c r="BMB600" s="37"/>
      <c r="BMC600" s="37"/>
      <c r="BMD600" s="37"/>
      <c r="BME600" s="37"/>
      <c r="BMF600" s="37"/>
      <c r="BMG600" s="37"/>
      <c r="BMH600" s="37"/>
      <c r="BMI600" s="37"/>
      <c r="BMJ600" s="37"/>
      <c r="BMK600" s="37"/>
      <c r="BML600" s="37"/>
      <c r="BMM600" s="37"/>
      <c r="BMN600" s="37"/>
      <c r="BMO600" s="37"/>
      <c r="BMP600" s="37"/>
      <c r="BMQ600" s="37"/>
      <c r="BMR600" s="37"/>
      <c r="BMS600" s="37"/>
      <c r="BMT600" s="37"/>
      <c r="BMU600" s="37"/>
      <c r="BMV600" s="37"/>
      <c r="BMW600" s="37"/>
      <c r="BMX600" s="37"/>
      <c r="BMY600" s="37"/>
      <c r="BMZ600" s="37"/>
      <c r="BNA600" s="37"/>
      <c r="BNB600" s="37"/>
      <c r="BNC600" s="37"/>
      <c r="BND600" s="37"/>
      <c r="BNE600" s="37"/>
      <c r="BNF600" s="37"/>
      <c r="BNG600" s="37"/>
      <c r="BNH600" s="37"/>
      <c r="BNI600" s="37"/>
      <c r="BNJ600" s="37"/>
      <c r="BNK600" s="37"/>
      <c r="BNL600" s="37"/>
      <c r="BNM600" s="37"/>
      <c r="BNN600" s="37"/>
      <c r="BNO600" s="37"/>
      <c r="BNP600" s="37"/>
      <c r="BNQ600" s="37"/>
      <c r="BNR600" s="37"/>
      <c r="BNS600" s="37"/>
      <c r="BNT600" s="37"/>
      <c r="BNU600" s="37"/>
      <c r="BNV600" s="37"/>
      <c r="BNW600" s="37"/>
      <c r="BNX600" s="37"/>
      <c r="BNY600" s="37"/>
      <c r="BNZ600" s="37"/>
      <c r="BOA600" s="37"/>
      <c r="BOB600" s="37"/>
      <c r="BOC600" s="37"/>
      <c r="BOD600" s="37"/>
      <c r="BOE600" s="37"/>
      <c r="BOF600" s="37"/>
      <c r="BOG600" s="37"/>
      <c r="BOH600" s="37"/>
      <c r="BOI600" s="37"/>
      <c r="BOJ600" s="37"/>
      <c r="BOK600" s="37"/>
      <c r="BOL600" s="37"/>
      <c r="BOM600" s="37"/>
      <c r="BON600" s="37"/>
      <c r="BOO600" s="37"/>
      <c r="BOP600" s="37"/>
      <c r="BOQ600" s="37"/>
      <c r="BOR600" s="37"/>
      <c r="BOS600" s="37"/>
      <c r="BOT600" s="37"/>
      <c r="BOU600" s="37"/>
      <c r="BOV600" s="37"/>
      <c r="BOW600" s="37"/>
      <c r="BOX600" s="37"/>
      <c r="BOY600" s="37"/>
      <c r="BOZ600" s="37"/>
      <c r="BPA600" s="37"/>
      <c r="BPB600" s="37"/>
      <c r="BPC600" s="37"/>
      <c r="BPD600" s="37"/>
      <c r="BPE600" s="37"/>
      <c r="BPF600" s="37"/>
      <c r="BPG600" s="37"/>
      <c r="BPH600" s="37"/>
      <c r="BPI600" s="37"/>
      <c r="BPJ600" s="37"/>
      <c r="BPK600" s="37"/>
      <c r="BPL600" s="37"/>
      <c r="BPM600" s="37"/>
      <c r="BPN600" s="37"/>
      <c r="BPO600" s="37"/>
      <c r="BPP600" s="37"/>
      <c r="BPQ600" s="37"/>
      <c r="BPR600" s="37"/>
      <c r="BPS600" s="37"/>
      <c r="BPT600" s="37"/>
      <c r="BPU600" s="37"/>
      <c r="BPV600" s="37"/>
      <c r="BPW600" s="37"/>
      <c r="BPX600" s="37"/>
      <c r="BPY600" s="37"/>
      <c r="BPZ600" s="37"/>
      <c r="BQA600" s="37"/>
      <c r="BQB600" s="37"/>
      <c r="BQC600" s="37"/>
      <c r="BQD600" s="37"/>
      <c r="BQE600" s="37"/>
      <c r="BQF600" s="37"/>
      <c r="BQG600" s="37"/>
      <c r="BQH600" s="37"/>
      <c r="BQI600" s="37"/>
      <c r="BQJ600" s="37"/>
      <c r="BQK600" s="37"/>
      <c r="BQL600" s="37"/>
      <c r="BQM600" s="37"/>
      <c r="BQN600" s="37"/>
      <c r="BQO600" s="37"/>
      <c r="BQP600" s="37"/>
      <c r="BQQ600" s="37"/>
      <c r="BQR600" s="37"/>
      <c r="BQS600" s="37"/>
      <c r="BQT600" s="37"/>
      <c r="BQU600" s="37"/>
      <c r="BQV600" s="37"/>
      <c r="BQW600" s="37"/>
      <c r="BQX600" s="37"/>
      <c r="BQY600" s="37"/>
      <c r="BQZ600" s="37"/>
      <c r="BRA600" s="37"/>
      <c r="BRB600" s="37"/>
      <c r="BRC600" s="37"/>
      <c r="BRD600" s="37"/>
      <c r="BRE600" s="37"/>
      <c r="BRF600" s="37"/>
      <c r="BRG600" s="37"/>
      <c r="BRH600" s="37"/>
      <c r="BRI600" s="37"/>
      <c r="BRJ600" s="37"/>
      <c r="BRK600" s="37"/>
      <c r="BRL600" s="37"/>
      <c r="BRM600" s="37"/>
      <c r="BRN600" s="37"/>
      <c r="BRO600" s="37"/>
      <c r="BRP600" s="37"/>
      <c r="BRQ600" s="37"/>
      <c r="BRR600" s="37"/>
      <c r="BRS600" s="37"/>
      <c r="BRT600" s="37"/>
      <c r="BRU600" s="37"/>
      <c r="BRV600" s="37"/>
      <c r="BRW600" s="37"/>
      <c r="BRX600" s="37"/>
      <c r="BRY600" s="37"/>
      <c r="BRZ600" s="37"/>
      <c r="BSA600" s="37"/>
      <c r="BSB600" s="37"/>
      <c r="BSC600" s="37"/>
      <c r="BSD600" s="37"/>
      <c r="BSE600" s="37"/>
      <c r="BSF600" s="37"/>
      <c r="BSG600" s="37"/>
      <c r="BSH600" s="37"/>
      <c r="BSI600" s="37"/>
      <c r="BSJ600" s="37"/>
      <c r="BSK600" s="37"/>
      <c r="BSL600" s="37"/>
      <c r="BSM600" s="37"/>
      <c r="BSN600" s="37"/>
      <c r="BSO600" s="37"/>
      <c r="BSP600" s="37"/>
      <c r="BSQ600" s="37"/>
      <c r="BSR600" s="37"/>
      <c r="BSS600" s="37"/>
      <c r="BST600" s="37"/>
      <c r="BSU600" s="37"/>
      <c r="BSV600" s="37"/>
      <c r="BSW600" s="37"/>
      <c r="BSX600" s="37"/>
      <c r="BSY600" s="37"/>
      <c r="BSZ600" s="37"/>
      <c r="BTA600" s="37"/>
      <c r="BTB600" s="37"/>
      <c r="BTC600" s="37"/>
      <c r="BTD600" s="37"/>
      <c r="BTE600" s="37"/>
      <c r="BTF600" s="37"/>
      <c r="BTG600" s="37"/>
      <c r="BTH600" s="37"/>
      <c r="BTI600" s="37"/>
      <c r="BTJ600" s="37"/>
      <c r="BTK600" s="37"/>
      <c r="BTL600" s="37"/>
      <c r="BTM600" s="37"/>
      <c r="BTN600" s="37"/>
      <c r="BTO600" s="37"/>
      <c r="BTP600" s="37"/>
      <c r="BTQ600" s="37"/>
      <c r="BTR600" s="37"/>
      <c r="BTS600" s="37"/>
      <c r="BTT600" s="37"/>
      <c r="BTU600" s="37"/>
      <c r="BTV600" s="37"/>
      <c r="BTW600" s="37"/>
      <c r="BTX600" s="37"/>
      <c r="BTY600" s="37"/>
      <c r="BTZ600" s="37"/>
      <c r="BUA600" s="37"/>
      <c r="BUB600" s="37"/>
      <c r="BUC600" s="37"/>
      <c r="BUD600" s="37"/>
      <c r="BUE600" s="37"/>
      <c r="BUF600" s="37"/>
      <c r="BUG600" s="37"/>
      <c r="BUH600" s="37"/>
      <c r="BUI600" s="37"/>
      <c r="BUJ600" s="37"/>
      <c r="BUK600" s="37"/>
      <c r="BUL600" s="37"/>
      <c r="BUM600" s="37"/>
      <c r="BUN600" s="37"/>
      <c r="BUO600" s="37"/>
      <c r="BUP600" s="37"/>
      <c r="BUQ600" s="37"/>
      <c r="BUR600" s="37"/>
      <c r="BUS600" s="37"/>
      <c r="BUT600" s="37"/>
      <c r="BUU600" s="37"/>
      <c r="BUV600" s="37"/>
      <c r="BUW600" s="37"/>
      <c r="BUX600" s="37"/>
      <c r="BUY600" s="37"/>
      <c r="BUZ600" s="37"/>
      <c r="BVA600" s="37"/>
      <c r="BVB600" s="37"/>
      <c r="BVC600" s="37"/>
      <c r="BVD600" s="37"/>
      <c r="BVE600" s="37"/>
      <c r="BVF600" s="37"/>
      <c r="BVG600" s="37"/>
      <c r="BVH600" s="37"/>
      <c r="BVI600" s="37"/>
      <c r="BVJ600" s="37"/>
      <c r="BVK600" s="37"/>
      <c r="BVL600" s="37"/>
      <c r="BVM600" s="37"/>
      <c r="BVN600" s="37"/>
      <c r="BVO600" s="37"/>
      <c r="BVP600" s="37"/>
      <c r="BVQ600" s="37"/>
      <c r="BVR600" s="37"/>
      <c r="BVS600" s="37"/>
      <c r="BVT600" s="37"/>
      <c r="BVU600" s="37"/>
      <c r="BVV600" s="37"/>
      <c r="BVW600" s="37"/>
      <c r="BVX600" s="37"/>
      <c r="BVY600" s="37"/>
      <c r="BVZ600" s="37"/>
      <c r="BWA600" s="37"/>
      <c r="BWB600" s="37"/>
      <c r="BWC600" s="37"/>
      <c r="BWD600" s="37"/>
      <c r="BWE600" s="37"/>
      <c r="BWF600" s="37"/>
      <c r="BWG600" s="37"/>
      <c r="BWH600" s="37"/>
      <c r="BWI600" s="37"/>
      <c r="BWJ600" s="37"/>
      <c r="BWK600" s="37"/>
      <c r="BWL600" s="37"/>
      <c r="BWM600" s="37"/>
      <c r="BWN600" s="37"/>
      <c r="BWO600" s="37"/>
      <c r="BWP600" s="37"/>
      <c r="BWQ600" s="37"/>
      <c r="BWR600" s="37"/>
      <c r="BWS600" s="37"/>
      <c r="BWT600" s="37"/>
      <c r="BWU600" s="37"/>
      <c r="BWV600" s="37"/>
      <c r="BWW600" s="37"/>
      <c r="BWX600" s="37"/>
      <c r="BWY600" s="37"/>
      <c r="BWZ600" s="37"/>
      <c r="BXA600" s="37"/>
      <c r="BXB600" s="37"/>
      <c r="BXC600" s="37"/>
      <c r="BXD600" s="37"/>
      <c r="BXE600" s="37"/>
      <c r="BXF600" s="37"/>
      <c r="BXG600" s="37"/>
      <c r="BXH600" s="37"/>
      <c r="BXI600" s="37"/>
      <c r="BXJ600" s="37"/>
      <c r="BXK600" s="37"/>
      <c r="BXL600" s="37"/>
      <c r="BXM600" s="37"/>
      <c r="BXN600" s="37"/>
      <c r="BXO600" s="37"/>
      <c r="BXP600" s="37"/>
      <c r="BXQ600" s="37"/>
      <c r="BXR600" s="37"/>
      <c r="BXS600" s="37"/>
      <c r="BXT600" s="37"/>
      <c r="BXU600" s="37"/>
      <c r="BXV600" s="37"/>
      <c r="BXW600" s="37"/>
      <c r="BXX600" s="37"/>
      <c r="BXY600" s="37"/>
      <c r="BXZ600" s="37"/>
      <c r="BYA600" s="37"/>
      <c r="BYB600" s="37"/>
      <c r="BYC600" s="37"/>
      <c r="BYD600" s="37"/>
      <c r="BYE600" s="37"/>
      <c r="BYF600" s="37"/>
      <c r="BYG600" s="37"/>
      <c r="BYH600" s="37"/>
      <c r="BYI600" s="37"/>
      <c r="BYJ600" s="37"/>
      <c r="BYK600" s="37"/>
      <c r="BYL600" s="37"/>
      <c r="BYM600" s="37"/>
      <c r="BYN600" s="37"/>
      <c r="BYO600" s="37"/>
      <c r="BYP600" s="37"/>
      <c r="BYQ600" s="37"/>
      <c r="BYR600" s="37"/>
      <c r="BYS600" s="37"/>
      <c r="BYT600" s="37"/>
      <c r="BYU600" s="37"/>
      <c r="BYV600" s="37"/>
      <c r="BYW600" s="37"/>
      <c r="BYX600" s="37"/>
      <c r="BYY600" s="37"/>
      <c r="BYZ600" s="37"/>
      <c r="BZA600" s="37"/>
      <c r="BZB600" s="37"/>
      <c r="BZC600" s="37"/>
      <c r="BZD600" s="37"/>
      <c r="BZE600" s="37"/>
      <c r="BZF600" s="37"/>
      <c r="BZG600" s="37"/>
      <c r="BZH600" s="37"/>
      <c r="BZI600" s="37"/>
      <c r="BZJ600" s="37"/>
      <c r="BZK600" s="37"/>
      <c r="BZL600" s="37"/>
      <c r="BZM600" s="37"/>
      <c r="BZN600" s="37"/>
      <c r="BZO600" s="37"/>
      <c r="BZP600" s="37"/>
      <c r="BZQ600" s="37"/>
      <c r="BZR600" s="37"/>
      <c r="BZS600" s="37"/>
      <c r="BZT600" s="37"/>
      <c r="BZU600" s="37"/>
      <c r="BZV600" s="37"/>
      <c r="BZW600" s="37"/>
      <c r="BZX600" s="37"/>
      <c r="BZY600" s="37"/>
      <c r="BZZ600" s="37"/>
      <c r="CAA600" s="37"/>
      <c r="CAB600" s="37"/>
      <c r="CAC600" s="37"/>
      <c r="CAD600" s="37"/>
      <c r="CAE600" s="37"/>
      <c r="CAF600" s="37"/>
      <c r="CAG600" s="37"/>
      <c r="CAH600" s="37"/>
      <c r="CAI600" s="37"/>
      <c r="CAJ600" s="37"/>
      <c r="CAK600" s="37"/>
      <c r="CAL600" s="37"/>
      <c r="CAM600" s="37"/>
      <c r="CAN600" s="37"/>
      <c r="CAO600" s="37"/>
      <c r="CAP600" s="37"/>
      <c r="CAQ600" s="37"/>
      <c r="CAR600" s="37"/>
      <c r="CAS600" s="37"/>
      <c r="CAT600" s="37"/>
      <c r="CAU600" s="37"/>
      <c r="CAV600" s="37"/>
      <c r="CAW600" s="37"/>
      <c r="CAX600" s="37"/>
      <c r="CAY600" s="37"/>
      <c r="CAZ600" s="37"/>
      <c r="CBA600" s="37"/>
      <c r="CBB600" s="37"/>
      <c r="CBC600" s="37"/>
      <c r="CBD600" s="37"/>
      <c r="CBE600" s="37"/>
      <c r="CBF600" s="37"/>
      <c r="CBG600" s="37"/>
      <c r="CBH600" s="37"/>
      <c r="CBI600" s="37"/>
      <c r="CBJ600" s="37"/>
      <c r="CBK600" s="37"/>
      <c r="CBL600" s="37"/>
      <c r="CBM600" s="37"/>
      <c r="CBN600" s="37"/>
      <c r="CBO600" s="37"/>
      <c r="CBP600" s="37"/>
      <c r="CBQ600" s="37"/>
      <c r="CBR600" s="37"/>
      <c r="CBS600" s="37"/>
      <c r="CBT600" s="37"/>
      <c r="CBU600" s="37"/>
      <c r="CBV600" s="37"/>
      <c r="CBW600" s="37"/>
      <c r="CBX600" s="37"/>
      <c r="CBY600" s="37"/>
      <c r="CBZ600" s="37"/>
      <c r="CCA600" s="37"/>
      <c r="CCB600" s="37"/>
      <c r="CCC600" s="37"/>
      <c r="CCD600" s="37"/>
      <c r="CCE600" s="37"/>
      <c r="CCF600" s="37"/>
      <c r="CCG600" s="37"/>
      <c r="CCH600" s="37"/>
      <c r="CCI600" s="37"/>
      <c r="CCJ600" s="37"/>
      <c r="CCK600" s="37"/>
      <c r="CCL600" s="37"/>
      <c r="CCM600" s="37"/>
      <c r="CCN600" s="37"/>
      <c r="CCO600" s="37"/>
      <c r="CCP600" s="37"/>
      <c r="CCQ600" s="37"/>
      <c r="CCR600" s="37"/>
      <c r="CCS600" s="37"/>
      <c r="CCT600" s="37"/>
      <c r="CCU600" s="37"/>
      <c r="CCV600" s="37"/>
      <c r="CCW600" s="37"/>
      <c r="CCX600" s="37"/>
      <c r="CCY600" s="37"/>
      <c r="CCZ600" s="37"/>
      <c r="CDA600" s="37"/>
      <c r="CDB600" s="37"/>
      <c r="CDC600" s="37"/>
      <c r="CDD600" s="37"/>
      <c r="CDE600" s="37"/>
      <c r="CDF600" s="37"/>
      <c r="CDG600" s="37"/>
      <c r="CDH600" s="37"/>
      <c r="CDI600" s="37"/>
      <c r="CDJ600" s="37"/>
      <c r="CDK600" s="37"/>
      <c r="CDL600" s="37"/>
      <c r="CDM600" s="37"/>
      <c r="CDN600" s="37"/>
      <c r="CDO600" s="37"/>
      <c r="CDP600" s="37"/>
      <c r="CDQ600" s="37"/>
      <c r="CDR600" s="37"/>
      <c r="CDS600" s="37"/>
      <c r="CDT600" s="37"/>
      <c r="CDU600" s="37"/>
      <c r="CDV600" s="37"/>
      <c r="CDW600" s="37"/>
      <c r="CDX600" s="37"/>
      <c r="CDY600" s="37"/>
      <c r="CDZ600" s="37"/>
      <c r="CEA600" s="37"/>
      <c r="CEB600" s="37"/>
      <c r="CEC600" s="37"/>
      <c r="CED600" s="37"/>
      <c r="CEE600" s="37"/>
      <c r="CEF600" s="37"/>
      <c r="CEG600" s="37"/>
      <c r="CEH600" s="37"/>
      <c r="CEI600" s="37"/>
      <c r="CEJ600" s="37"/>
      <c r="CEK600" s="37"/>
      <c r="CEL600" s="37"/>
      <c r="CEM600" s="37"/>
      <c r="CEN600" s="37"/>
      <c r="CEO600" s="37"/>
      <c r="CEP600" s="37"/>
      <c r="CEQ600" s="37"/>
      <c r="CER600" s="37"/>
      <c r="CES600" s="37"/>
      <c r="CET600" s="37"/>
      <c r="CEU600" s="37"/>
      <c r="CEV600" s="37"/>
      <c r="CEW600" s="37"/>
      <c r="CEX600" s="37"/>
      <c r="CEY600" s="37"/>
      <c r="CEZ600" s="37"/>
    </row>
    <row r="601" spans="1:2184" s="163" customFormat="1" ht="12.75" customHeight="1">
      <c r="A601" s="984"/>
      <c r="B601" s="894">
        <v>84131501</v>
      </c>
      <c r="C601" s="895" t="s">
        <v>976</v>
      </c>
      <c r="D601" s="955" t="s">
        <v>140</v>
      </c>
      <c r="E601" s="923" t="s">
        <v>77</v>
      </c>
      <c r="F601" s="925" t="s">
        <v>977</v>
      </c>
      <c r="G601" s="923" t="s">
        <v>978</v>
      </c>
      <c r="H601" s="956" t="s">
        <v>979</v>
      </c>
      <c r="I601" s="957" t="s">
        <v>979</v>
      </c>
      <c r="J601" s="923" t="s">
        <v>29</v>
      </c>
      <c r="K601" s="958" t="s">
        <v>29</v>
      </c>
      <c r="L601" s="924" t="s">
        <v>757</v>
      </c>
      <c r="M601" s="925" t="s">
        <v>994</v>
      </c>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c r="AN601" s="37"/>
      <c r="AO601" s="37"/>
      <c r="AP601" s="37"/>
      <c r="AQ601" s="37"/>
      <c r="AR601" s="37"/>
      <c r="AS601" s="37"/>
      <c r="AT601" s="37"/>
      <c r="AU601" s="37"/>
      <c r="AV601" s="37"/>
      <c r="AW601" s="37"/>
      <c r="AX601" s="37"/>
      <c r="AY601" s="37"/>
      <c r="AZ601" s="37"/>
      <c r="BA601" s="37"/>
      <c r="BB601" s="37"/>
      <c r="BC601" s="37"/>
      <c r="BD601" s="37"/>
      <c r="BE601" s="37"/>
      <c r="BF601" s="37"/>
      <c r="BG601" s="37"/>
      <c r="BH601" s="37"/>
      <c r="BI601" s="37"/>
      <c r="BJ601" s="37"/>
      <c r="BK601" s="37"/>
      <c r="BL601" s="37"/>
      <c r="BM601" s="37"/>
      <c r="BN601" s="37"/>
      <c r="BO601" s="37"/>
      <c r="BP601" s="37"/>
      <c r="BQ601" s="37"/>
      <c r="BR601" s="37"/>
      <c r="BS601" s="37"/>
      <c r="BT601" s="37"/>
      <c r="BU601" s="37"/>
      <c r="BV601" s="37"/>
      <c r="BW601" s="37"/>
      <c r="BX601" s="37"/>
      <c r="BY601" s="37"/>
      <c r="BZ601" s="37"/>
      <c r="CA601" s="37"/>
      <c r="CB601" s="37"/>
      <c r="CC601" s="37"/>
      <c r="CD601" s="37"/>
      <c r="CE601" s="37"/>
      <c r="CF601" s="37"/>
      <c r="CG601" s="37"/>
      <c r="CH601" s="37"/>
      <c r="CI601" s="37"/>
      <c r="CJ601" s="37"/>
      <c r="CK601" s="37"/>
      <c r="CL601" s="37"/>
      <c r="CM601" s="37"/>
      <c r="CN601" s="37"/>
      <c r="CO601" s="37"/>
      <c r="CP601" s="37"/>
      <c r="CQ601" s="37"/>
      <c r="CR601" s="37"/>
      <c r="CS601" s="37"/>
      <c r="CT601" s="37"/>
      <c r="CU601" s="37"/>
      <c r="CV601" s="37"/>
      <c r="CW601" s="37"/>
      <c r="CX601" s="37"/>
      <c r="CY601" s="37"/>
      <c r="CZ601" s="37"/>
      <c r="DA601" s="37"/>
      <c r="DB601" s="37"/>
      <c r="DC601" s="37"/>
      <c r="DD601" s="37"/>
      <c r="DE601" s="37"/>
      <c r="DF601" s="37"/>
      <c r="DG601" s="37"/>
      <c r="DH601" s="37"/>
      <c r="DI601" s="37"/>
      <c r="DJ601" s="37"/>
      <c r="DK601" s="37"/>
      <c r="DL601" s="37"/>
      <c r="DM601" s="37"/>
      <c r="DN601" s="37"/>
      <c r="DO601" s="37"/>
      <c r="DP601" s="37"/>
      <c r="DQ601" s="37"/>
      <c r="DR601" s="37"/>
      <c r="DS601" s="37"/>
      <c r="DT601" s="37"/>
      <c r="DU601" s="37"/>
      <c r="DV601" s="37"/>
      <c r="DW601" s="37"/>
      <c r="DX601" s="37"/>
      <c r="DY601" s="37"/>
      <c r="DZ601" s="37"/>
      <c r="EA601" s="37"/>
      <c r="EB601" s="37"/>
      <c r="EC601" s="37"/>
      <c r="ED601" s="37"/>
      <c r="EE601" s="37"/>
      <c r="EF601" s="37"/>
      <c r="EG601" s="37"/>
      <c r="EH601" s="37"/>
      <c r="EI601" s="37"/>
      <c r="EJ601" s="37"/>
      <c r="EK601" s="37"/>
      <c r="EL601" s="37"/>
      <c r="EM601" s="37"/>
      <c r="EN601" s="37"/>
      <c r="EO601" s="37"/>
      <c r="EP601" s="37"/>
      <c r="EQ601" s="37"/>
      <c r="ER601" s="37"/>
      <c r="ES601" s="37"/>
      <c r="ET601" s="37"/>
      <c r="EU601" s="37"/>
      <c r="EV601" s="37"/>
      <c r="EW601" s="37"/>
      <c r="EX601" s="37"/>
      <c r="EY601" s="37"/>
      <c r="EZ601" s="37"/>
      <c r="FA601" s="37"/>
      <c r="FB601" s="37"/>
      <c r="FC601" s="37"/>
      <c r="FD601" s="37"/>
      <c r="FE601" s="37"/>
      <c r="FF601" s="37"/>
      <c r="FG601" s="37"/>
      <c r="FH601" s="37"/>
      <c r="FI601" s="37"/>
      <c r="FJ601" s="37"/>
      <c r="FK601" s="37"/>
      <c r="FL601" s="37"/>
      <c r="FM601" s="37"/>
      <c r="FN601" s="37"/>
      <c r="FO601" s="37"/>
      <c r="FP601" s="37"/>
      <c r="FQ601" s="37"/>
      <c r="FR601" s="37"/>
      <c r="FS601" s="37"/>
      <c r="FT601" s="37"/>
      <c r="FU601" s="37"/>
      <c r="FV601" s="37"/>
      <c r="FW601" s="37"/>
      <c r="FX601" s="37"/>
      <c r="FY601" s="37"/>
      <c r="FZ601" s="37"/>
      <c r="GA601" s="37"/>
      <c r="GB601" s="37"/>
      <c r="GC601" s="37"/>
      <c r="GD601" s="37"/>
      <c r="GE601" s="37"/>
      <c r="GF601" s="37"/>
      <c r="GG601" s="37"/>
      <c r="GH601" s="37"/>
      <c r="GI601" s="37"/>
      <c r="GJ601" s="37"/>
      <c r="GK601" s="37"/>
      <c r="GL601" s="37"/>
      <c r="GM601" s="37"/>
      <c r="GN601" s="37"/>
      <c r="GO601" s="37"/>
      <c r="GP601" s="37"/>
      <c r="GQ601" s="37"/>
      <c r="GR601" s="37"/>
      <c r="GS601" s="37"/>
      <c r="GT601" s="37"/>
      <c r="GU601" s="37"/>
      <c r="GV601" s="37"/>
      <c r="GW601" s="37"/>
      <c r="GX601" s="37"/>
      <c r="GY601" s="37"/>
      <c r="GZ601" s="37"/>
      <c r="HA601" s="37"/>
      <c r="HB601" s="37"/>
      <c r="HC601" s="37"/>
      <c r="HD601" s="37"/>
      <c r="HE601" s="37"/>
      <c r="HF601" s="37"/>
      <c r="HG601" s="37"/>
      <c r="HH601" s="37"/>
      <c r="HI601" s="37"/>
      <c r="HJ601" s="37"/>
      <c r="HK601" s="37"/>
      <c r="HL601" s="37"/>
      <c r="HM601" s="37"/>
      <c r="HN601" s="37"/>
      <c r="HO601" s="37"/>
      <c r="HP601" s="37"/>
      <c r="HQ601" s="37"/>
      <c r="HR601" s="37"/>
      <c r="HS601" s="37"/>
      <c r="HT601" s="37"/>
      <c r="HU601" s="37"/>
      <c r="HV601" s="37"/>
      <c r="HW601" s="37"/>
      <c r="HX601" s="37"/>
      <c r="HY601" s="37"/>
      <c r="HZ601" s="37"/>
      <c r="IA601" s="37"/>
      <c r="IB601" s="37"/>
      <c r="IC601" s="37"/>
      <c r="ID601" s="37"/>
      <c r="IE601" s="37"/>
      <c r="IF601" s="37"/>
      <c r="IG601" s="37"/>
      <c r="IH601" s="37"/>
      <c r="II601" s="37"/>
      <c r="IJ601" s="37"/>
      <c r="IK601" s="37"/>
      <c r="IL601" s="37"/>
      <c r="IM601" s="37"/>
      <c r="IN601" s="37"/>
      <c r="IO601" s="37"/>
      <c r="IP601" s="37"/>
      <c r="IQ601" s="37"/>
      <c r="IR601" s="37"/>
      <c r="IS601" s="37"/>
      <c r="IT601" s="37"/>
      <c r="IU601" s="37"/>
      <c r="IV601" s="37"/>
      <c r="IW601" s="37"/>
      <c r="IX601" s="37"/>
      <c r="IY601" s="37"/>
      <c r="IZ601" s="37"/>
      <c r="JA601" s="37"/>
      <c r="JB601" s="37"/>
      <c r="JC601" s="37"/>
      <c r="JD601" s="37"/>
      <c r="JE601" s="37"/>
      <c r="JF601" s="37"/>
      <c r="JG601" s="37"/>
      <c r="JH601" s="37"/>
      <c r="JI601" s="37"/>
      <c r="JJ601" s="37"/>
      <c r="JK601" s="37"/>
      <c r="JL601" s="37"/>
      <c r="JM601" s="37"/>
      <c r="JN601" s="37"/>
      <c r="JO601" s="37"/>
      <c r="JP601" s="37"/>
      <c r="JQ601" s="37"/>
      <c r="JR601" s="37"/>
      <c r="JS601" s="37"/>
      <c r="JT601" s="37"/>
      <c r="JU601" s="37"/>
      <c r="JV601" s="37"/>
      <c r="JW601" s="37"/>
      <c r="JX601" s="37"/>
      <c r="JY601" s="37"/>
      <c r="JZ601" s="37"/>
      <c r="KA601" s="37"/>
      <c r="KB601" s="37"/>
      <c r="KC601" s="37"/>
      <c r="KD601" s="37"/>
      <c r="KE601" s="37"/>
      <c r="KF601" s="37"/>
      <c r="KG601" s="37"/>
      <c r="KH601" s="37"/>
      <c r="KI601" s="37"/>
      <c r="KJ601" s="37"/>
      <c r="KK601" s="37"/>
      <c r="KL601" s="37"/>
      <c r="KM601" s="37"/>
      <c r="KN601" s="37"/>
      <c r="KO601" s="37"/>
      <c r="KP601" s="37"/>
      <c r="KQ601" s="37"/>
      <c r="KR601" s="37"/>
      <c r="KS601" s="37"/>
      <c r="KT601" s="37"/>
      <c r="KU601" s="37"/>
      <c r="KV601" s="37"/>
      <c r="KW601" s="37"/>
      <c r="KX601" s="37"/>
      <c r="KY601" s="37"/>
      <c r="KZ601" s="37"/>
      <c r="LA601" s="37"/>
      <c r="LB601" s="37"/>
      <c r="LC601" s="37"/>
      <c r="LD601" s="37"/>
      <c r="LE601" s="37"/>
      <c r="LF601" s="37"/>
      <c r="LG601" s="37"/>
      <c r="LH601" s="37"/>
      <c r="LI601" s="37"/>
      <c r="LJ601" s="37"/>
      <c r="LK601" s="37"/>
      <c r="LL601" s="37"/>
      <c r="LM601" s="37"/>
      <c r="LN601" s="37"/>
      <c r="LO601" s="37"/>
      <c r="LP601" s="37"/>
      <c r="LQ601" s="37"/>
      <c r="LR601" s="37"/>
      <c r="LS601" s="37"/>
      <c r="LT601" s="37"/>
      <c r="LU601" s="37"/>
      <c r="LV601" s="37"/>
      <c r="LW601" s="37"/>
      <c r="LX601" s="37"/>
      <c r="LY601" s="37"/>
      <c r="LZ601" s="37"/>
      <c r="MA601" s="37"/>
      <c r="MB601" s="37"/>
      <c r="MC601" s="37"/>
      <c r="MD601" s="37"/>
      <c r="ME601" s="37"/>
      <c r="MF601" s="37"/>
      <c r="MG601" s="37"/>
      <c r="MH601" s="37"/>
      <c r="MI601" s="37"/>
      <c r="MJ601" s="37"/>
      <c r="MK601" s="37"/>
      <c r="ML601" s="37"/>
      <c r="MM601" s="37"/>
      <c r="MN601" s="37"/>
      <c r="MO601" s="37"/>
      <c r="MP601" s="37"/>
      <c r="MQ601" s="37"/>
      <c r="MR601" s="37"/>
      <c r="MS601" s="37"/>
      <c r="MT601" s="37"/>
      <c r="MU601" s="37"/>
      <c r="MV601" s="37"/>
      <c r="MW601" s="37"/>
      <c r="MX601" s="37"/>
      <c r="MY601" s="37"/>
      <c r="MZ601" s="37"/>
      <c r="NA601" s="37"/>
      <c r="NB601" s="37"/>
      <c r="NC601" s="37"/>
      <c r="ND601" s="37"/>
      <c r="NE601" s="37"/>
      <c r="NF601" s="37"/>
      <c r="NG601" s="37"/>
      <c r="NH601" s="37"/>
      <c r="NI601" s="37"/>
      <c r="NJ601" s="37"/>
      <c r="NK601" s="37"/>
      <c r="NL601" s="37"/>
      <c r="NM601" s="37"/>
      <c r="NN601" s="37"/>
      <c r="NO601" s="37"/>
      <c r="NP601" s="37"/>
      <c r="NQ601" s="37"/>
      <c r="NR601" s="37"/>
      <c r="NS601" s="37"/>
      <c r="NT601" s="37"/>
      <c r="NU601" s="37"/>
      <c r="NV601" s="37"/>
      <c r="NW601" s="37"/>
      <c r="NX601" s="37"/>
      <c r="NY601" s="37"/>
      <c r="NZ601" s="37"/>
      <c r="OA601" s="37"/>
      <c r="OB601" s="37"/>
      <c r="OC601" s="37"/>
      <c r="OD601" s="37"/>
      <c r="OE601" s="37"/>
      <c r="OF601" s="37"/>
      <c r="OG601" s="37"/>
      <c r="OH601" s="37"/>
      <c r="OI601" s="37"/>
      <c r="OJ601" s="37"/>
      <c r="OK601" s="37"/>
      <c r="OL601" s="37"/>
      <c r="OM601" s="37"/>
      <c r="ON601" s="37"/>
      <c r="OO601" s="37"/>
      <c r="OP601" s="37"/>
      <c r="OQ601" s="37"/>
      <c r="OR601" s="37"/>
      <c r="OS601" s="37"/>
      <c r="OT601" s="37"/>
      <c r="OU601" s="37"/>
      <c r="OV601" s="37"/>
      <c r="OW601" s="37"/>
      <c r="OX601" s="37"/>
      <c r="OY601" s="37"/>
      <c r="OZ601" s="37"/>
      <c r="PA601" s="37"/>
      <c r="PB601" s="37"/>
      <c r="PC601" s="37"/>
      <c r="PD601" s="37"/>
      <c r="PE601" s="37"/>
      <c r="PF601" s="37"/>
      <c r="PG601" s="37"/>
      <c r="PH601" s="37"/>
      <c r="PI601" s="37"/>
      <c r="PJ601" s="37"/>
      <c r="PK601" s="37"/>
      <c r="PL601" s="37"/>
      <c r="PM601" s="37"/>
      <c r="PN601" s="37"/>
      <c r="PO601" s="37"/>
      <c r="PP601" s="37"/>
      <c r="PQ601" s="37"/>
      <c r="PR601" s="37"/>
      <c r="PS601" s="37"/>
      <c r="PT601" s="37"/>
      <c r="PU601" s="37"/>
      <c r="PV601" s="37"/>
      <c r="PW601" s="37"/>
      <c r="PX601" s="37"/>
      <c r="PY601" s="37"/>
      <c r="PZ601" s="37"/>
      <c r="QA601" s="37"/>
      <c r="QB601" s="37"/>
      <c r="QC601" s="37"/>
      <c r="QD601" s="37"/>
      <c r="QE601" s="37"/>
      <c r="QF601" s="37"/>
      <c r="QG601" s="37"/>
      <c r="QH601" s="37"/>
      <c r="QI601" s="37"/>
      <c r="QJ601" s="37"/>
      <c r="QK601" s="37"/>
      <c r="QL601" s="37"/>
      <c r="QM601" s="37"/>
      <c r="QN601" s="37"/>
      <c r="QO601" s="37"/>
      <c r="QP601" s="37"/>
      <c r="QQ601" s="37"/>
      <c r="QR601" s="37"/>
      <c r="QS601" s="37"/>
      <c r="QT601" s="37"/>
      <c r="QU601" s="37"/>
      <c r="QV601" s="37"/>
      <c r="QW601" s="37"/>
      <c r="QX601" s="37"/>
      <c r="QY601" s="37"/>
      <c r="QZ601" s="37"/>
      <c r="RA601" s="37"/>
      <c r="RB601" s="37"/>
      <c r="RC601" s="37"/>
      <c r="RD601" s="37"/>
      <c r="RE601" s="37"/>
      <c r="RF601" s="37"/>
      <c r="RG601" s="37"/>
      <c r="RH601" s="37"/>
      <c r="RI601" s="37"/>
      <c r="RJ601" s="37"/>
      <c r="RK601" s="37"/>
      <c r="RL601" s="37"/>
      <c r="RM601" s="37"/>
      <c r="RN601" s="37"/>
      <c r="RO601" s="37"/>
      <c r="RP601" s="37"/>
      <c r="RQ601" s="37"/>
      <c r="RR601" s="37"/>
      <c r="RS601" s="37"/>
      <c r="RT601" s="37"/>
      <c r="RU601" s="37"/>
      <c r="RV601" s="37"/>
      <c r="RW601" s="37"/>
      <c r="RX601" s="37"/>
      <c r="RY601" s="37"/>
      <c r="RZ601" s="37"/>
      <c r="SA601" s="37"/>
      <c r="SB601" s="37"/>
      <c r="SC601" s="37"/>
      <c r="SD601" s="37"/>
      <c r="SE601" s="37"/>
      <c r="SF601" s="37"/>
      <c r="SG601" s="37"/>
      <c r="SH601" s="37"/>
      <c r="SI601" s="37"/>
      <c r="SJ601" s="37"/>
      <c r="SK601" s="37"/>
      <c r="SL601" s="37"/>
      <c r="SM601" s="37"/>
      <c r="SN601" s="37"/>
      <c r="SO601" s="37"/>
      <c r="SP601" s="37"/>
      <c r="SQ601" s="37"/>
      <c r="SR601" s="37"/>
      <c r="SS601" s="37"/>
      <c r="ST601" s="37"/>
      <c r="SU601" s="37"/>
      <c r="SV601" s="37"/>
      <c r="SW601" s="37"/>
      <c r="SX601" s="37"/>
      <c r="SY601" s="37"/>
      <c r="SZ601" s="37"/>
      <c r="TA601" s="37"/>
      <c r="TB601" s="37"/>
      <c r="TC601" s="37"/>
      <c r="TD601" s="37"/>
      <c r="TE601" s="37"/>
      <c r="TF601" s="37"/>
      <c r="TG601" s="37"/>
      <c r="TH601" s="37"/>
      <c r="TI601" s="37"/>
      <c r="TJ601" s="37"/>
      <c r="TK601" s="37"/>
      <c r="TL601" s="37"/>
      <c r="TM601" s="37"/>
      <c r="TN601" s="37"/>
      <c r="TO601" s="37"/>
      <c r="TP601" s="37"/>
      <c r="TQ601" s="37"/>
      <c r="TR601" s="37"/>
      <c r="TS601" s="37"/>
      <c r="TT601" s="37"/>
      <c r="TU601" s="37"/>
      <c r="TV601" s="37"/>
      <c r="TW601" s="37"/>
      <c r="TX601" s="37"/>
      <c r="TY601" s="37"/>
      <c r="TZ601" s="37"/>
      <c r="UA601" s="37"/>
      <c r="UB601" s="37"/>
      <c r="UC601" s="37"/>
      <c r="UD601" s="37"/>
      <c r="UE601" s="37"/>
      <c r="UF601" s="37"/>
      <c r="UG601" s="37"/>
      <c r="UH601" s="37"/>
      <c r="UI601" s="37"/>
      <c r="UJ601" s="37"/>
      <c r="UK601" s="37"/>
      <c r="UL601" s="37"/>
      <c r="UM601" s="37"/>
      <c r="UN601" s="37"/>
      <c r="UO601" s="37"/>
      <c r="UP601" s="37"/>
      <c r="UQ601" s="37"/>
      <c r="UR601" s="37"/>
      <c r="US601" s="37"/>
      <c r="UT601" s="37"/>
      <c r="UU601" s="37"/>
      <c r="UV601" s="37"/>
      <c r="UW601" s="37"/>
      <c r="UX601" s="37"/>
      <c r="UY601" s="37"/>
      <c r="UZ601" s="37"/>
      <c r="VA601" s="37"/>
      <c r="VB601" s="37"/>
      <c r="VC601" s="37"/>
      <c r="VD601" s="37"/>
      <c r="VE601" s="37"/>
      <c r="VF601" s="37"/>
      <c r="VG601" s="37"/>
      <c r="VH601" s="37"/>
      <c r="VI601" s="37"/>
      <c r="VJ601" s="37"/>
      <c r="VK601" s="37"/>
      <c r="VL601" s="37"/>
      <c r="VM601" s="37"/>
      <c r="VN601" s="37"/>
      <c r="VO601" s="37"/>
      <c r="VP601" s="37"/>
      <c r="VQ601" s="37"/>
      <c r="VR601" s="37"/>
      <c r="VS601" s="37"/>
      <c r="VT601" s="37"/>
      <c r="VU601" s="37"/>
      <c r="VV601" s="37"/>
      <c r="VW601" s="37"/>
      <c r="VX601" s="37"/>
      <c r="VY601" s="37"/>
      <c r="VZ601" s="37"/>
      <c r="WA601" s="37"/>
      <c r="WB601" s="37"/>
      <c r="WC601" s="37"/>
      <c r="WD601" s="37"/>
      <c r="WE601" s="37"/>
      <c r="WF601" s="37"/>
      <c r="WG601" s="37"/>
      <c r="WH601" s="37"/>
      <c r="WI601" s="37"/>
      <c r="WJ601" s="37"/>
      <c r="WK601" s="37"/>
      <c r="WL601" s="37"/>
      <c r="WM601" s="37"/>
      <c r="WN601" s="37"/>
      <c r="WO601" s="37"/>
      <c r="WP601" s="37"/>
      <c r="WQ601" s="37"/>
      <c r="WR601" s="37"/>
      <c r="WS601" s="37"/>
      <c r="WT601" s="37"/>
      <c r="WU601" s="37"/>
      <c r="WV601" s="37"/>
      <c r="WW601" s="37"/>
      <c r="WX601" s="37"/>
      <c r="WY601" s="37"/>
      <c r="WZ601" s="37"/>
      <c r="XA601" s="37"/>
      <c r="XB601" s="37"/>
      <c r="XC601" s="37"/>
      <c r="XD601" s="37"/>
      <c r="XE601" s="37"/>
      <c r="XF601" s="37"/>
      <c r="XG601" s="37"/>
      <c r="XH601" s="37"/>
      <c r="XI601" s="37"/>
      <c r="XJ601" s="37"/>
      <c r="XK601" s="37"/>
      <c r="XL601" s="37"/>
      <c r="XM601" s="37"/>
      <c r="XN601" s="37"/>
      <c r="XO601" s="37"/>
      <c r="XP601" s="37"/>
      <c r="XQ601" s="37"/>
      <c r="XR601" s="37"/>
      <c r="XS601" s="37"/>
      <c r="XT601" s="37"/>
      <c r="XU601" s="37"/>
      <c r="XV601" s="37"/>
      <c r="XW601" s="37"/>
      <c r="XX601" s="37"/>
      <c r="XY601" s="37"/>
      <c r="XZ601" s="37"/>
      <c r="YA601" s="37"/>
      <c r="YB601" s="37"/>
      <c r="YC601" s="37"/>
      <c r="YD601" s="37"/>
      <c r="YE601" s="37"/>
      <c r="YF601" s="37"/>
      <c r="YG601" s="37"/>
      <c r="YH601" s="37"/>
      <c r="YI601" s="37"/>
      <c r="YJ601" s="37"/>
      <c r="YK601" s="37"/>
      <c r="YL601" s="37"/>
      <c r="YM601" s="37"/>
      <c r="YN601" s="37"/>
      <c r="YO601" s="37"/>
      <c r="YP601" s="37"/>
      <c r="YQ601" s="37"/>
      <c r="YR601" s="37"/>
      <c r="YS601" s="37"/>
      <c r="YT601" s="37"/>
      <c r="YU601" s="37"/>
      <c r="YV601" s="37"/>
      <c r="YW601" s="37"/>
      <c r="YX601" s="37"/>
      <c r="YY601" s="37"/>
      <c r="YZ601" s="37"/>
      <c r="ZA601" s="37"/>
      <c r="ZB601" s="37"/>
      <c r="ZC601" s="37"/>
      <c r="ZD601" s="37"/>
      <c r="ZE601" s="37"/>
      <c r="ZF601" s="37"/>
      <c r="ZG601" s="37"/>
      <c r="ZH601" s="37"/>
      <c r="ZI601" s="37"/>
      <c r="ZJ601" s="37"/>
      <c r="ZK601" s="37"/>
      <c r="ZL601" s="37"/>
      <c r="ZM601" s="37"/>
      <c r="ZN601" s="37"/>
      <c r="ZO601" s="37"/>
      <c r="ZP601" s="37"/>
      <c r="ZQ601" s="37"/>
      <c r="ZR601" s="37"/>
      <c r="ZS601" s="37"/>
      <c r="ZT601" s="37"/>
      <c r="ZU601" s="37"/>
      <c r="ZV601" s="37"/>
      <c r="ZW601" s="37"/>
      <c r="ZX601" s="37"/>
      <c r="ZY601" s="37"/>
      <c r="ZZ601" s="37"/>
      <c r="AAA601" s="37"/>
      <c r="AAB601" s="37"/>
      <c r="AAC601" s="37"/>
      <c r="AAD601" s="37"/>
      <c r="AAE601" s="37"/>
      <c r="AAF601" s="37"/>
      <c r="AAG601" s="37"/>
      <c r="AAH601" s="37"/>
      <c r="AAI601" s="37"/>
      <c r="AAJ601" s="37"/>
      <c r="AAK601" s="37"/>
      <c r="AAL601" s="37"/>
      <c r="AAM601" s="37"/>
      <c r="AAN601" s="37"/>
      <c r="AAO601" s="37"/>
      <c r="AAP601" s="37"/>
      <c r="AAQ601" s="37"/>
      <c r="AAR601" s="37"/>
      <c r="AAS601" s="37"/>
      <c r="AAT601" s="37"/>
      <c r="AAU601" s="37"/>
      <c r="AAV601" s="37"/>
      <c r="AAW601" s="37"/>
      <c r="AAX601" s="37"/>
      <c r="AAY601" s="37"/>
      <c r="AAZ601" s="37"/>
      <c r="ABA601" s="37"/>
      <c r="ABB601" s="37"/>
      <c r="ABC601" s="37"/>
      <c r="ABD601" s="37"/>
      <c r="ABE601" s="37"/>
      <c r="ABF601" s="37"/>
      <c r="ABG601" s="37"/>
      <c r="ABH601" s="37"/>
      <c r="ABI601" s="37"/>
      <c r="ABJ601" s="37"/>
      <c r="ABK601" s="37"/>
      <c r="ABL601" s="37"/>
      <c r="ABM601" s="37"/>
      <c r="ABN601" s="37"/>
      <c r="ABO601" s="37"/>
      <c r="ABP601" s="37"/>
      <c r="ABQ601" s="37"/>
      <c r="ABR601" s="37"/>
      <c r="ABS601" s="37"/>
      <c r="ABT601" s="37"/>
      <c r="ABU601" s="37"/>
      <c r="ABV601" s="37"/>
      <c r="ABW601" s="37"/>
      <c r="ABX601" s="37"/>
      <c r="ABY601" s="37"/>
      <c r="ABZ601" s="37"/>
      <c r="ACA601" s="37"/>
      <c r="ACB601" s="37"/>
      <c r="ACC601" s="37"/>
      <c r="ACD601" s="37"/>
      <c r="ACE601" s="37"/>
      <c r="ACF601" s="37"/>
      <c r="ACG601" s="37"/>
      <c r="ACH601" s="37"/>
      <c r="ACI601" s="37"/>
      <c r="ACJ601" s="37"/>
      <c r="ACK601" s="37"/>
      <c r="ACL601" s="37"/>
      <c r="ACM601" s="37"/>
      <c r="ACN601" s="37"/>
      <c r="ACO601" s="37"/>
      <c r="ACP601" s="37"/>
      <c r="ACQ601" s="37"/>
      <c r="ACR601" s="37"/>
      <c r="ACS601" s="37"/>
      <c r="ACT601" s="37"/>
      <c r="ACU601" s="37"/>
      <c r="ACV601" s="37"/>
      <c r="ACW601" s="37"/>
      <c r="ACX601" s="37"/>
      <c r="ACY601" s="37"/>
      <c r="ACZ601" s="37"/>
      <c r="ADA601" s="37"/>
      <c r="ADB601" s="37"/>
      <c r="ADC601" s="37"/>
      <c r="ADD601" s="37"/>
      <c r="ADE601" s="37"/>
      <c r="ADF601" s="37"/>
      <c r="ADG601" s="37"/>
      <c r="ADH601" s="37"/>
      <c r="ADI601" s="37"/>
      <c r="ADJ601" s="37"/>
      <c r="ADK601" s="37"/>
      <c r="ADL601" s="37"/>
      <c r="ADM601" s="37"/>
      <c r="ADN601" s="37"/>
      <c r="ADO601" s="37"/>
      <c r="ADP601" s="37"/>
      <c r="ADQ601" s="37"/>
      <c r="ADR601" s="37"/>
      <c r="ADS601" s="37"/>
      <c r="ADT601" s="37"/>
      <c r="ADU601" s="37"/>
      <c r="ADV601" s="37"/>
      <c r="ADW601" s="37"/>
      <c r="ADX601" s="37"/>
      <c r="ADY601" s="37"/>
      <c r="ADZ601" s="37"/>
      <c r="AEA601" s="37"/>
      <c r="AEB601" s="37"/>
      <c r="AEC601" s="37"/>
      <c r="AED601" s="37"/>
      <c r="AEE601" s="37"/>
      <c r="AEF601" s="37"/>
      <c r="AEG601" s="37"/>
      <c r="AEH601" s="37"/>
      <c r="AEI601" s="37"/>
      <c r="AEJ601" s="37"/>
      <c r="AEK601" s="37"/>
      <c r="AEL601" s="37"/>
      <c r="AEM601" s="37"/>
      <c r="AEN601" s="37"/>
      <c r="AEO601" s="37"/>
      <c r="AEP601" s="37"/>
      <c r="AEQ601" s="37"/>
      <c r="AER601" s="37"/>
      <c r="AES601" s="37"/>
      <c r="AET601" s="37"/>
      <c r="AEU601" s="37"/>
      <c r="AEV601" s="37"/>
      <c r="AEW601" s="37"/>
      <c r="AEX601" s="37"/>
      <c r="AEY601" s="37"/>
      <c r="AEZ601" s="37"/>
      <c r="AFA601" s="37"/>
      <c r="AFB601" s="37"/>
      <c r="AFC601" s="37"/>
      <c r="AFD601" s="37"/>
      <c r="AFE601" s="37"/>
      <c r="AFF601" s="37"/>
      <c r="AFG601" s="37"/>
      <c r="AFH601" s="37"/>
      <c r="AFI601" s="37"/>
      <c r="AFJ601" s="37"/>
      <c r="AFK601" s="37"/>
      <c r="AFL601" s="37"/>
      <c r="AFM601" s="37"/>
      <c r="AFN601" s="37"/>
      <c r="AFO601" s="37"/>
      <c r="AFP601" s="37"/>
      <c r="AFQ601" s="37"/>
      <c r="AFR601" s="37"/>
      <c r="AFS601" s="37"/>
      <c r="AFT601" s="37"/>
      <c r="AFU601" s="37"/>
      <c r="AFV601" s="37"/>
      <c r="AFW601" s="37"/>
      <c r="AFX601" s="37"/>
      <c r="AFY601" s="37"/>
      <c r="AFZ601" s="37"/>
      <c r="AGA601" s="37"/>
      <c r="AGB601" s="37"/>
      <c r="AGC601" s="37"/>
      <c r="AGD601" s="37"/>
      <c r="AGE601" s="37"/>
      <c r="AGF601" s="37"/>
      <c r="AGG601" s="37"/>
      <c r="AGH601" s="37"/>
      <c r="AGI601" s="37"/>
      <c r="AGJ601" s="37"/>
      <c r="AGK601" s="37"/>
      <c r="AGL601" s="37"/>
      <c r="AGM601" s="37"/>
      <c r="AGN601" s="37"/>
      <c r="AGO601" s="37"/>
      <c r="AGP601" s="37"/>
      <c r="AGQ601" s="37"/>
      <c r="AGR601" s="37"/>
      <c r="AGS601" s="37"/>
      <c r="AGT601" s="37"/>
      <c r="AGU601" s="37"/>
      <c r="AGV601" s="37"/>
      <c r="AGW601" s="37"/>
      <c r="AGX601" s="37"/>
      <c r="AGY601" s="37"/>
      <c r="AGZ601" s="37"/>
      <c r="AHA601" s="37"/>
      <c r="AHB601" s="37"/>
      <c r="AHC601" s="37"/>
      <c r="AHD601" s="37"/>
      <c r="AHE601" s="37"/>
      <c r="AHF601" s="37"/>
      <c r="AHG601" s="37"/>
      <c r="AHH601" s="37"/>
      <c r="AHI601" s="37"/>
      <c r="AHJ601" s="37"/>
      <c r="AHK601" s="37"/>
      <c r="AHL601" s="37"/>
      <c r="AHM601" s="37"/>
      <c r="AHN601" s="37"/>
      <c r="AHO601" s="37"/>
      <c r="AHP601" s="37"/>
      <c r="AHQ601" s="37"/>
      <c r="AHR601" s="37"/>
      <c r="AHS601" s="37"/>
      <c r="AHT601" s="37"/>
      <c r="AHU601" s="37"/>
      <c r="AHV601" s="37"/>
      <c r="AHW601" s="37"/>
      <c r="AHX601" s="37"/>
      <c r="AHY601" s="37"/>
      <c r="AHZ601" s="37"/>
      <c r="AIA601" s="37"/>
      <c r="AIB601" s="37"/>
      <c r="AIC601" s="37"/>
      <c r="AID601" s="37"/>
      <c r="AIE601" s="37"/>
      <c r="AIF601" s="37"/>
      <c r="AIG601" s="37"/>
      <c r="AIH601" s="37"/>
      <c r="AII601" s="37"/>
      <c r="AIJ601" s="37"/>
      <c r="AIK601" s="37"/>
      <c r="AIL601" s="37"/>
      <c r="AIM601" s="37"/>
      <c r="AIN601" s="37"/>
      <c r="AIO601" s="37"/>
      <c r="AIP601" s="37"/>
      <c r="AIQ601" s="37"/>
      <c r="AIR601" s="37"/>
      <c r="AIS601" s="37"/>
      <c r="AIT601" s="37"/>
      <c r="AIU601" s="37"/>
      <c r="AIV601" s="37"/>
      <c r="AIW601" s="37"/>
      <c r="AIX601" s="37"/>
      <c r="AIY601" s="37"/>
      <c r="AIZ601" s="37"/>
      <c r="AJA601" s="37"/>
      <c r="AJB601" s="37"/>
      <c r="AJC601" s="37"/>
      <c r="AJD601" s="37"/>
      <c r="AJE601" s="37"/>
      <c r="AJF601" s="37"/>
      <c r="AJG601" s="37"/>
      <c r="AJH601" s="37"/>
      <c r="AJI601" s="37"/>
      <c r="AJJ601" s="37"/>
      <c r="AJK601" s="37"/>
      <c r="AJL601" s="37"/>
      <c r="AJM601" s="37"/>
      <c r="AJN601" s="37"/>
      <c r="AJO601" s="37"/>
      <c r="AJP601" s="37"/>
      <c r="AJQ601" s="37"/>
      <c r="AJR601" s="37"/>
      <c r="AJS601" s="37"/>
      <c r="AJT601" s="37"/>
      <c r="AJU601" s="37"/>
      <c r="AJV601" s="37"/>
      <c r="AJW601" s="37"/>
      <c r="AJX601" s="37"/>
      <c r="AJY601" s="37"/>
      <c r="AJZ601" s="37"/>
      <c r="AKA601" s="37"/>
      <c r="AKB601" s="37"/>
      <c r="AKC601" s="37"/>
      <c r="AKD601" s="37"/>
      <c r="AKE601" s="37"/>
      <c r="AKF601" s="37"/>
      <c r="AKG601" s="37"/>
      <c r="AKH601" s="37"/>
      <c r="AKI601" s="37"/>
      <c r="AKJ601" s="37"/>
      <c r="AKK601" s="37"/>
      <c r="AKL601" s="37"/>
      <c r="AKM601" s="37"/>
      <c r="AKN601" s="37"/>
      <c r="AKO601" s="37"/>
      <c r="AKP601" s="37"/>
      <c r="AKQ601" s="37"/>
      <c r="AKR601" s="37"/>
      <c r="AKS601" s="37"/>
      <c r="AKT601" s="37"/>
      <c r="AKU601" s="37"/>
      <c r="AKV601" s="37"/>
      <c r="AKW601" s="37"/>
      <c r="AKX601" s="37"/>
      <c r="AKY601" s="37"/>
      <c r="AKZ601" s="37"/>
      <c r="ALA601" s="37"/>
      <c r="ALB601" s="37"/>
      <c r="ALC601" s="37"/>
      <c r="ALD601" s="37"/>
      <c r="ALE601" s="37"/>
      <c r="ALF601" s="37"/>
      <c r="ALG601" s="37"/>
      <c r="ALH601" s="37"/>
      <c r="ALI601" s="37"/>
      <c r="ALJ601" s="37"/>
      <c r="ALK601" s="37"/>
      <c r="ALL601" s="37"/>
      <c r="ALM601" s="37"/>
      <c r="ALN601" s="37"/>
      <c r="ALO601" s="37"/>
      <c r="ALP601" s="37"/>
      <c r="ALQ601" s="37"/>
      <c r="ALR601" s="37"/>
      <c r="ALS601" s="37"/>
      <c r="ALT601" s="37"/>
      <c r="ALU601" s="37"/>
      <c r="ALV601" s="37"/>
      <c r="ALW601" s="37"/>
      <c r="ALX601" s="37"/>
      <c r="ALY601" s="37"/>
      <c r="ALZ601" s="37"/>
      <c r="AMA601" s="37"/>
      <c r="AMB601" s="37"/>
      <c r="AMC601" s="37"/>
      <c r="AMD601" s="37"/>
      <c r="AME601" s="37"/>
      <c r="AMF601" s="37"/>
      <c r="AMG601" s="37"/>
      <c r="AMH601" s="37"/>
      <c r="AMI601" s="37"/>
      <c r="AMJ601" s="37"/>
      <c r="AMK601" s="37"/>
      <c r="AML601" s="37"/>
      <c r="AMM601" s="37"/>
      <c r="AMN601" s="37"/>
      <c r="AMO601" s="37"/>
      <c r="AMP601" s="37"/>
      <c r="AMQ601" s="37"/>
      <c r="AMR601" s="37"/>
      <c r="AMS601" s="37"/>
      <c r="AMT601" s="37"/>
      <c r="AMU601" s="37"/>
      <c r="AMV601" s="37"/>
      <c r="AMW601" s="37"/>
      <c r="AMX601" s="37"/>
      <c r="AMY601" s="37"/>
      <c r="AMZ601" s="37"/>
      <c r="ANA601" s="37"/>
      <c r="ANB601" s="37"/>
      <c r="ANC601" s="37"/>
      <c r="AND601" s="37"/>
      <c r="ANE601" s="37"/>
      <c r="ANF601" s="37"/>
      <c r="ANG601" s="37"/>
      <c r="ANH601" s="37"/>
      <c r="ANI601" s="37"/>
      <c r="ANJ601" s="37"/>
      <c r="ANK601" s="37"/>
      <c r="ANL601" s="37"/>
      <c r="ANM601" s="37"/>
      <c r="ANN601" s="37"/>
      <c r="ANO601" s="37"/>
      <c r="ANP601" s="37"/>
      <c r="ANQ601" s="37"/>
      <c r="ANR601" s="37"/>
      <c r="ANS601" s="37"/>
      <c r="ANT601" s="37"/>
      <c r="ANU601" s="37"/>
      <c r="ANV601" s="37"/>
      <c r="ANW601" s="37"/>
      <c r="ANX601" s="37"/>
      <c r="ANY601" s="37"/>
      <c r="ANZ601" s="37"/>
      <c r="AOA601" s="37"/>
      <c r="AOB601" s="37"/>
      <c r="AOC601" s="37"/>
      <c r="AOD601" s="37"/>
      <c r="AOE601" s="37"/>
      <c r="AOF601" s="37"/>
      <c r="AOG601" s="37"/>
      <c r="AOH601" s="37"/>
      <c r="AOI601" s="37"/>
      <c r="AOJ601" s="37"/>
      <c r="AOK601" s="37"/>
      <c r="AOL601" s="37"/>
      <c r="AOM601" s="37"/>
      <c r="AON601" s="37"/>
      <c r="AOO601" s="37"/>
      <c r="AOP601" s="37"/>
      <c r="AOQ601" s="37"/>
      <c r="AOR601" s="37"/>
      <c r="AOS601" s="37"/>
      <c r="AOT601" s="37"/>
      <c r="AOU601" s="37"/>
      <c r="AOV601" s="37"/>
      <c r="AOW601" s="37"/>
      <c r="AOX601" s="37"/>
      <c r="AOY601" s="37"/>
      <c r="AOZ601" s="37"/>
      <c r="APA601" s="37"/>
      <c r="APB601" s="37"/>
      <c r="APC601" s="37"/>
      <c r="APD601" s="37"/>
      <c r="APE601" s="37"/>
      <c r="APF601" s="37"/>
      <c r="APG601" s="37"/>
      <c r="APH601" s="37"/>
      <c r="API601" s="37"/>
      <c r="APJ601" s="37"/>
      <c r="APK601" s="37"/>
      <c r="APL601" s="37"/>
      <c r="APM601" s="37"/>
      <c r="APN601" s="37"/>
      <c r="APO601" s="37"/>
      <c r="APP601" s="37"/>
      <c r="APQ601" s="37"/>
      <c r="APR601" s="37"/>
      <c r="APS601" s="37"/>
      <c r="APT601" s="37"/>
      <c r="APU601" s="37"/>
      <c r="APV601" s="37"/>
      <c r="APW601" s="37"/>
      <c r="APX601" s="37"/>
      <c r="APY601" s="37"/>
      <c r="APZ601" s="37"/>
      <c r="AQA601" s="37"/>
      <c r="AQB601" s="37"/>
      <c r="AQC601" s="37"/>
      <c r="AQD601" s="37"/>
      <c r="AQE601" s="37"/>
      <c r="AQF601" s="37"/>
      <c r="AQG601" s="37"/>
      <c r="AQH601" s="37"/>
      <c r="AQI601" s="37"/>
      <c r="AQJ601" s="37"/>
      <c r="AQK601" s="37"/>
      <c r="AQL601" s="37"/>
      <c r="AQM601" s="37"/>
      <c r="AQN601" s="37"/>
      <c r="AQO601" s="37"/>
      <c r="AQP601" s="37"/>
      <c r="AQQ601" s="37"/>
      <c r="AQR601" s="37"/>
      <c r="AQS601" s="37"/>
      <c r="AQT601" s="37"/>
      <c r="AQU601" s="37"/>
      <c r="AQV601" s="37"/>
      <c r="AQW601" s="37"/>
      <c r="AQX601" s="37"/>
      <c r="AQY601" s="37"/>
      <c r="AQZ601" s="37"/>
      <c r="ARA601" s="37"/>
      <c r="ARB601" s="37"/>
      <c r="ARC601" s="37"/>
      <c r="ARD601" s="37"/>
      <c r="ARE601" s="37"/>
      <c r="ARF601" s="37"/>
      <c r="ARG601" s="37"/>
      <c r="ARH601" s="37"/>
      <c r="ARI601" s="37"/>
      <c r="ARJ601" s="37"/>
      <c r="ARK601" s="37"/>
      <c r="ARL601" s="37"/>
      <c r="ARM601" s="37"/>
      <c r="ARN601" s="37"/>
      <c r="ARO601" s="37"/>
      <c r="ARP601" s="37"/>
      <c r="ARQ601" s="37"/>
      <c r="ARR601" s="37"/>
      <c r="ARS601" s="37"/>
      <c r="ART601" s="37"/>
      <c r="ARU601" s="37"/>
      <c r="ARV601" s="37"/>
      <c r="ARW601" s="37"/>
      <c r="ARX601" s="37"/>
      <c r="ARY601" s="37"/>
      <c r="ARZ601" s="37"/>
      <c r="ASA601" s="37"/>
      <c r="ASB601" s="37"/>
      <c r="ASC601" s="37"/>
      <c r="ASD601" s="37"/>
      <c r="ASE601" s="37"/>
      <c r="ASF601" s="37"/>
      <c r="ASG601" s="37"/>
      <c r="ASH601" s="37"/>
      <c r="ASI601" s="37"/>
      <c r="ASJ601" s="37"/>
      <c r="ASK601" s="37"/>
      <c r="ASL601" s="37"/>
      <c r="ASM601" s="37"/>
      <c r="ASN601" s="37"/>
      <c r="ASO601" s="37"/>
      <c r="ASP601" s="37"/>
      <c r="ASQ601" s="37"/>
      <c r="ASR601" s="37"/>
      <c r="ASS601" s="37"/>
      <c r="AST601" s="37"/>
      <c r="ASU601" s="37"/>
      <c r="ASV601" s="37"/>
      <c r="ASW601" s="37"/>
      <c r="ASX601" s="37"/>
      <c r="ASY601" s="37"/>
      <c r="ASZ601" s="37"/>
      <c r="ATA601" s="37"/>
      <c r="ATB601" s="37"/>
      <c r="ATC601" s="37"/>
      <c r="ATD601" s="37"/>
      <c r="ATE601" s="37"/>
      <c r="ATF601" s="37"/>
      <c r="ATG601" s="37"/>
      <c r="ATH601" s="37"/>
      <c r="ATI601" s="37"/>
      <c r="ATJ601" s="37"/>
      <c r="ATK601" s="37"/>
      <c r="ATL601" s="37"/>
      <c r="ATM601" s="37"/>
      <c r="ATN601" s="37"/>
      <c r="ATO601" s="37"/>
      <c r="ATP601" s="37"/>
      <c r="ATQ601" s="37"/>
      <c r="ATR601" s="37"/>
      <c r="ATS601" s="37"/>
      <c r="ATT601" s="37"/>
      <c r="ATU601" s="37"/>
      <c r="ATV601" s="37"/>
      <c r="ATW601" s="37"/>
      <c r="ATX601" s="37"/>
      <c r="ATY601" s="37"/>
      <c r="ATZ601" s="37"/>
      <c r="AUA601" s="37"/>
      <c r="AUB601" s="37"/>
      <c r="AUC601" s="37"/>
      <c r="AUD601" s="37"/>
      <c r="AUE601" s="37"/>
      <c r="AUF601" s="37"/>
      <c r="AUG601" s="37"/>
      <c r="AUH601" s="37"/>
      <c r="AUI601" s="37"/>
      <c r="AUJ601" s="37"/>
      <c r="AUK601" s="37"/>
      <c r="AUL601" s="37"/>
      <c r="AUM601" s="37"/>
      <c r="AUN601" s="37"/>
      <c r="AUO601" s="37"/>
      <c r="AUP601" s="37"/>
      <c r="AUQ601" s="37"/>
      <c r="AUR601" s="37"/>
      <c r="AUS601" s="37"/>
      <c r="AUT601" s="37"/>
      <c r="AUU601" s="37"/>
      <c r="AUV601" s="37"/>
      <c r="AUW601" s="37"/>
      <c r="AUX601" s="37"/>
      <c r="AUY601" s="37"/>
      <c r="AUZ601" s="37"/>
      <c r="AVA601" s="37"/>
      <c r="AVB601" s="37"/>
      <c r="AVC601" s="37"/>
      <c r="AVD601" s="37"/>
      <c r="AVE601" s="37"/>
      <c r="AVF601" s="37"/>
      <c r="AVG601" s="37"/>
      <c r="AVH601" s="37"/>
      <c r="AVI601" s="37"/>
      <c r="AVJ601" s="37"/>
      <c r="AVK601" s="37"/>
      <c r="AVL601" s="37"/>
      <c r="AVM601" s="37"/>
      <c r="AVN601" s="37"/>
      <c r="AVO601" s="37"/>
      <c r="AVP601" s="37"/>
      <c r="AVQ601" s="37"/>
      <c r="AVR601" s="37"/>
      <c r="AVS601" s="37"/>
      <c r="AVT601" s="37"/>
      <c r="AVU601" s="37"/>
      <c r="AVV601" s="37"/>
      <c r="AVW601" s="37"/>
      <c r="AVX601" s="37"/>
      <c r="AVY601" s="37"/>
      <c r="AVZ601" s="37"/>
      <c r="AWA601" s="37"/>
      <c r="AWB601" s="37"/>
      <c r="AWC601" s="37"/>
      <c r="AWD601" s="37"/>
      <c r="AWE601" s="37"/>
      <c r="AWF601" s="37"/>
      <c r="AWG601" s="37"/>
      <c r="AWH601" s="37"/>
      <c r="AWI601" s="37"/>
      <c r="AWJ601" s="37"/>
      <c r="AWK601" s="37"/>
      <c r="AWL601" s="37"/>
      <c r="AWM601" s="37"/>
      <c r="AWN601" s="37"/>
      <c r="AWO601" s="37"/>
      <c r="AWP601" s="37"/>
      <c r="AWQ601" s="37"/>
      <c r="AWR601" s="37"/>
      <c r="AWS601" s="37"/>
      <c r="AWT601" s="37"/>
      <c r="AWU601" s="37"/>
      <c r="AWV601" s="37"/>
      <c r="AWW601" s="37"/>
      <c r="AWX601" s="37"/>
      <c r="AWY601" s="37"/>
      <c r="AWZ601" s="37"/>
      <c r="AXA601" s="37"/>
      <c r="AXB601" s="37"/>
      <c r="AXC601" s="37"/>
      <c r="AXD601" s="37"/>
      <c r="AXE601" s="37"/>
      <c r="AXF601" s="37"/>
      <c r="AXG601" s="37"/>
      <c r="AXH601" s="37"/>
      <c r="AXI601" s="37"/>
      <c r="AXJ601" s="37"/>
      <c r="AXK601" s="37"/>
      <c r="AXL601" s="37"/>
      <c r="AXM601" s="37"/>
      <c r="AXN601" s="37"/>
      <c r="AXO601" s="37"/>
      <c r="AXP601" s="37"/>
      <c r="AXQ601" s="37"/>
      <c r="AXR601" s="37"/>
      <c r="AXS601" s="37"/>
      <c r="AXT601" s="37"/>
      <c r="AXU601" s="37"/>
      <c r="AXV601" s="37"/>
      <c r="AXW601" s="37"/>
      <c r="AXX601" s="37"/>
      <c r="AXY601" s="37"/>
      <c r="AXZ601" s="37"/>
      <c r="AYA601" s="37"/>
      <c r="AYB601" s="37"/>
      <c r="AYC601" s="37"/>
      <c r="AYD601" s="37"/>
      <c r="AYE601" s="37"/>
      <c r="AYF601" s="37"/>
      <c r="AYG601" s="37"/>
      <c r="AYH601" s="37"/>
      <c r="AYI601" s="37"/>
      <c r="AYJ601" s="37"/>
      <c r="AYK601" s="37"/>
      <c r="AYL601" s="37"/>
      <c r="AYM601" s="37"/>
      <c r="AYN601" s="37"/>
      <c r="AYO601" s="37"/>
      <c r="AYP601" s="37"/>
      <c r="AYQ601" s="37"/>
      <c r="AYR601" s="37"/>
      <c r="AYS601" s="37"/>
      <c r="AYT601" s="37"/>
      <c r="AYU601" s="37"/>
      <c r="AYV601" s="37"/>
      <c r="AYW601" s="37"/>
      <c r="AYX601" s="37"/>
      <c r="AYY601" s="37"/>
      <c r="AYZ601" s="37"/>
      <c r="AZA601" s="37"/>
      <c r="AZB601" s="37"/>
      <c r="AZC601" s="37"/>
      <c r="AZD601" s="37"/>
      <c r="AZE601" s="37"/>
      <c r="AZF601" s="37"/>
      <c r="AZG601" s="37"/>
      <c r="AZH601" s="37"/>
      <c r="AZI601" s="37"/>
      <c r="AZJ601" s="37"/>
      <c r="AZK601" s="37"/>
      <c r="AZL601" s="37"/>
      <c r="AZM601" s="37"/>
      <c r="AZN601" s="37"/>
      <c r="AZO601" s="37"/>
      <c r="AZP601" s="37"/>
      <c r="AZQ601" s="37"/>
      <c r="AZR601" s="37"/>
      <c r="AZS601" s="37"/>
      <c r="AZT601" s="37"/>
      <c r="AZU601" s="37"/>
      <c r="AZV601" s="37"/>
      <c r="AZW601" s="37"/>
      <c r="AZX601" s="37"/>
      <c r="AZY601" s="37"/>
      <c r="AZZ601" s="37"/>
      <c r="BAA601" s="37"/>
      <c r="BAB601" s="37"/>
      <c r="BAC601" s="37"/>
      <c r="BAD601" s="37"/>
      <c r="BAE601" s="37"/>
      <c r="BAF601" s="37"/>
      <c r="BAG601" s="37"/>
      <c r="BAH601" s="37"/>
      <c r="BAI601" s="37"/>
      <c r="BAJ601" s="37"/>
      <c r="BAK601" s="37"/>
      <c r="BAL601" s="37"/>
      <c r="BAM601" s="37"/>
      <c r="BAN601" s="37"/>
      <c r="BAO601" s="37"/>
      <c r="BAP601" s="37"/>
      <c r="BAQ601" s="37"/>
      <c r="BAR601" s="37"/>
      <c r="BAS601" s="37"/>
      <c r="BAT601" s="37"/>
      <c r="BAU601" s="37"/>
      <c r="BAV601" s="37"/>
      <c r="BAW601" s="37"/>
      <c r="BAX601" s="37"/>
      <c r="BAY601" s="37"/>
      <c r="BAZ601" s="37"/>
      <c r="BBA601" s="37"/>
      <c r="BBB601" s="37"/>
      <c r="BBC601" s="37"/>
      <c r="BBD601" s="37"/>
      <c r="BBE601" s="37"/>
      <c r="BBF601" s="37"/>
      <c r="BBG601" s="37"/>
      <c r="BBH601" s="37"/>
      <c r="BBI601" s="37"/>
      <c r="BBJ601" s="37"/>
      <c r="BBK601" s="37"/>
      <c r="BBL601" s="37"/>
      <c r="BBM601" s="37"/>
      <c r="BBN601" s="37"/>
      <c r="BBO601" s="37"/>
      <c r="BBP601" s="37"/>
      <c r="BBQ601" s="37"/>
      <c r="BBR601" s="37"/>
      <c r="BBS601" s="37"/>
      <c r="BBT601" s="37"/>
      <c r="BBU601" s="37"/>
      <c r="BBV601" s="37"/>
      <c r="BBW601" s="37"/>
      <c r="BBX601" s="37"/>
      <c r="BBY601" s="37"/>
      <c r="BBZ601" s="37"/>
      <c r="BCA601" s="37"/>
      <c r="BCB601" s="37"/>
      <c r="BCC601" s="37"/>
      <c r="BCD601" s="37"/>
      <c r="BCE601" s="37"/>
      <c r="BCF601" s="37"/>
      <c r="BCG601" s="37"/>
      <c r="BCH601" s="37"/>
      <c r="BCI601" s="37"/>
      <c r="BCJ601" s="37"/>
      <c r="BCK601" s="37"/>
      <c r="BCL601" s="37"/>
      <c r="BCM601" s="37"/>
      <c r="BCN601" s="37"/>
      <c r="BCO601" s="37"/>
      <c r="BCP601" s="37"/>
      <c r="BCQ601" s="37"/>
      <c r="BCR601" s="37"/>
      <c r="BCS601" s="37"/>
      <c r="BCT601" s="37"/>
      <c r="BCU601" s="37"/>
      <c r="BCV601" s="37"/>
      <c r="BCW601" s="37"/>
      <c r="BCX601" s="37"/>
      <c r="BCY601" s="37"/>
      <c r="BCZ601" s="37"/>
      <c r="BDA601" s="37"/>
      <c r="BDB601" s="37"/>
      <c r="BDC601" s="37"/>
      <c r="BDD601" s="37"/>
      <c r="BDE601" s="37"/>
      <c r="BDF601" s="37"/>
      <c r="BDG601" s="37"/>
      <c r="BDH601" s="37"/>
      <c r="BDI601" s="37"/>
      <c r="BDJ601" s="37"/>
      <c r="BDK601" s="37"/>
      <c r="BDL601" s="37"/>
      <c r="BDM601" s="37"/>
      <c r="BDN601" s="37"/>
      <c r="BDO601" s="37"/>
      <c r="BDP601" s="37"/>
      <c r="BDQ601" s="37"/>
      <c r="BDR601" s="37"/>
      <c r="BDS601" s="37"/>
      <c r="BDT601" s="37"/>
      <c r="BDU601" s="37"/>
      <c r="BDV601" s="37"/>
      <c r="BDW601" s="37"/>
      <c r="BDX601" s="37"/>
      <c r="BDY601" s="37"/>
      <c r="BDZ601" s="37"/>
      <c r="BEA601" s="37"/>
      <c r="BEB601" s="37"/>
      <c r="BEC601" s="37"/>
      <c r="BED601" s="37"/>
      <c r="BEE601" s="37"/>
      <c r="BEF601" s="37"/>
      <c r="BEG601" s="37"/>
      <c r="BEH601" s="37"/>
      <c r="BEI601" s="37"/>
      <c r="BEJ601" s="37"/>
      <c r="BEK601" s="37"/>
      <c r="BEL601" s="37"/>
      <c r="BEM601" s="37"/>
      <c r="BEN601" s="37"/>
      <c r="BEO601" s="37"/>
      <c r="BEP601" s="37"/>
      <c r="BEQ601" s="37"/>
      <c r="BER601" s="37"/>
      <c r="BES601" s="37"/>
      <c r="BET601" s="37"/>
      <c r="BEU601" s="37"/>
      <c r="BEV601" s="37"/>
      <c r="BEW601" s="37"/>
      <c r="BEX601" s="37"/>
      <c r="BEY601" s="37"/>
      <c r="BEZ601" s="37"/>
      <c r="BFA601" s="37"/>
      <c r="BFB601" s="37"/>
      <c r="BFC601" s="37"/>
      <c r="BFD601" s="37"/>
      <c r="BFE601" s="37"/>
      <c r="BFF601" s="37"/>
      <c r="BFG601" s="37"/>
      <c r="BFH601" s="37"/>
      <c r="BFI601" s="37"/>
      <c r="BFJ601" s="37"/>
      <c r="BFK601" s="37"/>
      <c r="BFL601" s="37"/>
      <c r="BFM601" s="37"/>
      <c r="BFN601" s="37"/>
      <c r="BFO601" s="37"/>
      <c r="BFP601" s="37"/>
      <c r="BFQ601" s="37"/>
      <c r="BFR601" s="37"/>
      <c r="BFS601" s="37"/>
      <c r="BFT601" s="37"/>
      <c r="BFU601" s="37"/>
      <c r="BFV601" s="37"/>
      <c r="BFW601" s="37"/>
      <c r="BFX601" s="37"/>
      <c r="BFY601" s="37"/>
      <c r="BFZ601" s="37"/>
      <c r="BGA601" s="37"/>
      <c r="BGB601" s="37"/>
      <c r="BGC601" s="37"/>
      <c r="BGD601" s="37"/>
      <c r="BGE601" s="37"/>
      <c r="BGF601" s="37"/>
      <c r="BGG601" s="37"/>
      <c r="BGH601" s="37"/>
      <c r="BGI601" s="37"/>
      <c r="BGJ601" s="37"/>
      <c r="BGK601" s="37"/>
      <c r="BGL601" s="37"/>
      <c r="BGM601" s="37"/>
      <c r="BGN601" s="37"/>
      <c r="BGO601" s="37"/>
      <c r="BGP601" s="37"/>
      <c r="BGQ601" s="37"/>
      <c r="BGR601" s="37"/>
      <c r="BGS601" s="37"/>
      <c r="BGT601" s="37"/>
      <c r="BGU601" s="37"/>
      <c r="BGV601" s="37"/>
      <c r="BGW601" s="37"/>
      <c r="BGX601" s="37"/>
      <c r="BGY601" s="37"/>
      <c r="BGZ601" s="37"/>
      <c r="BHA601" s="37"/>
      <c r="BHB601" s="37"/>
      <c r="BHC601" s="37"/>
      <c r="BHD601" s="37"/>
      <c r="BHE601" s="37"/>
      <c r="BHF601" s="37"/>
      <c r="BHG601" s="37"/>
      <c r="BHH601" s="37"/>
      <c r="BHI601" s="37"/>
      <c r="BHJ601" s="37"/>
      <c r="BHK601" s="37"/>
      <c r="BHL601" s="37"/>
      <c r="BHM601" s="37"/>
      <c r="BHN601" s="37"/>
      <c r="BHO601" s="37"/>
      <c r="BHP601" s="37"/>
      <c r="BHQ601" s="37"/>
      <c r="BHR601" s="37"/>
      <c r="BHS601" s="37"/>
      <c r="BHT601" s="37"/>
      <c r="BHU601" s="37"/>
      <c r="BHV601" s="37"/>
      <c r="BHW601" s="37"/>
      <c r="BHX601" s="37"/>
      <c r="BHY601" s="37"/>
      <c r="BHZ601" s="37"/>
      <c r="BIA601" s="37"/>
      <c r="BIB601" s="37"/>
      <c r="BIC601" s="37"/>
      <c r="BID601" s="37"/>
      <c r="BIE601" s="37"/>
      <c r="BIF601" s="37"/>
      <c r="BIG601" s="37"/>
      <c r="BIH601" s="37"/>
      <c r="BII601" s="37"/>
      <c r="BIJ601" s="37"/>
      <c r="BIK601" s="37"/>
      <c r="BIL601" s="37"/>
      <c r="BIM601" s="37"/>
      <c r="BIN601" s="37"/>
      <c r="BIO601" s="37"/>
      <c r="BIP601" s="37"/>
      <c r="BIQ601" s="37"/>
      <c r="BIR601" s="37"/>
      <c r="BIS601" s="37"/>
      <c r="BIT601" s="37"/>
      <c r="BIU601" s="37"/>
      <c r="BIV601" s="37"/>
      <c r="BIW601" s="37"/>
      <c r="BIX601" s="37"/>
      <c r="BIY601" s="37"/>
      <c r="BIZ601" s="37"/>
      <c r="BJA601" s="37"/>
      <c r="BJB601" s="37"/>
      <c r="BJC601" s="37"/>
      <c r="BJD601" s="37"/>
      <c r="BJE601" s="37"/>
      <c r="BJF601" s="37"/>
      <c r="BJG601" s="37"/>
      <c r="BJH601" s="37"/>
      <c r="BJI601" s="37"/>
      <c r="BJJ601" s="37"/>
      <c r="BJK601" s="37"/>
      <c r="BJL601" s="37"/>
      <c r="BJM601" s="37"/>
      <c r="BJN601" s="37"/>
      <c r="BJO601" s="37"/>
      <c r="BJP601" s="37"/>
      <c r="BJQ601" s="37"/>
      <c r="BJR601" s="37"/>
      <c r="BJS601" s="37"/>
      <c r="BJT601" s="37"/>
      <c r="BJU601" s="37"/>
      <c r="BJV601" s="37"/>
      <c r="BJW601" s="37"/>
      <c r="BJX601" s="37"/>
      <c r="BJY601" s="37"/>
      <c r="BJZ601" s="37"/>
      <c r="BKA601" s="37"/>
      <c r="BKB601" s="37"/>
      <c r="BKC601" s="37"/>
      <c r="BKD601" s="37"/>
      <c r="BKE601" s="37"/>
      <c r="BKF601" s="37"/>
      <c r="BKG601" s="37"/>
      <c r="BKH601" s="37"/>
      <c r="BKI601" s="37"/>
      <c r="BKJ601" s="37"/>
      <c r="BKK601" s="37"/>
      <c r="BKL601" s="37"/>
      <c r="BKM601" s="37"/>
      <c r="BKN601" s="37"/>
      <c r="BKO601" s="37"/>
      <c r="BKP601" s="37"/>
      <c r="BKQ601" s="37"/>
      <c r="BKR601" s="37"/>
      <c r="BKS601" s="37"/>
      <c r="BKT601" s="37"/>
      <c r="BKU601" s="37"/>
      <c r="BKV601" s="37"/>
      <c r="BKW601" s="37"/>
      <c r="BKX601" s="37"/>
      <c r="BKY601" s="37"/>
      <c r="BKZ601" s="37"/>
      <c r="BLA601" s="37"/>
      <c r="BLB601" s="37"/>
      <c r="BLC601" s="37"/>
      <c r="BLD601" s="37"/>
      <c r="BLE601" s="37"/>
      <c r="BLF601" s="37"/>
      <c r="BLG601" s="37"/>
      <c r="BLH601" s="37"/>
      <c r="BLI601" s="37"/>
      <c r="BLJ601" s="37"/>
      <c r="BLK601" s="37"/>
      <c r="BLL601" s="37"/>
      <c r="BLM601" s="37"/>
      <c r="BLN601" s="37"/>
      <c r="BLO601" s="37"/>
      <c r="BLP601" s="37"/>
      <c r="BLQ601" s="37"/>
      <c r="BLR601" s="37"/>
      <c r="BLS601" s="37"/>
      <c r="BLT601" s="37"/>
      <c r="BLU601" s="37"/>
      <c r="BLV601" s="37"/>
      <c r="BLW601" s="37"/>
      <c r="BLX601" s="37"/>
      <c r="BLY601" s="37"/>
      <c r="BLZ601" s="37"/>
      <c r="BMA601" s="37"/>
      <c r="BMB601" s="37"/>
      <c r="BMC601" s="37"/>
      <c r="BMD601" s="37"/>
      <c r="BME601" s="37"/>
      <c r="BMF601" s="37"/>
      <c r="BMG601" s="37"/>
      <c r="BMH601" s="37"/>
      <c r="BMI601" s="37"/>
      <c r="BMJ601" s="37"/>
      <c r="BMK601" s="37"/>
      <c r="BML601" s="37"/>
      <c r="BMM601" s="37"/>
      <c r="BMN601" s="37"/>
      <c r="BMO601" s="37"/>
      <c r="BMP601" s="37"/>
      <c r="BMQ601" s="37"/>
      <c r="BMR601" s="37"/>
      <c r="BMS601" s="37"/>
      <c r="BMT601" s="37"/>
      <c r="BMU601" s="37"/>
      <c r="BMV601" s="37"/>
      <c r="BMW601" s="37"/>
      <c r="BMX601" s="37"/>
      <c r="BMY601" s="37"/>
      <c r="BMZ601" s="37"/>
      <c r="BNA601" s="37"/>
      <c r="BNB601" s="37"/>
      <c r="BNC601" s="37"/>
      <c r="BND601" s="37"/>
      <c r="BNE601" s="37"/>
      <c r="BNF601" s="37"/>
      <c r="BNG601" s="37"/>
      <c r="BNH601" s="37"/>
      <c r="BNI601" s="37"/>
      <c r="BNJ601" s="37"/>
      <c r="BNK601" s="37"/>
      <c r="BNL601" s="37"/>
      <c r="BNM601" s="37"/>
      <c r="BNN601" s="37"/>
      <c r="BNO601" s="37"/>
      <c r="BNP601" s="37"/>
      <c r="BNQ601" s="37"/>
      <c r="BNR601" s="37"/>
      <c r="BNS601" s="37"/>
      <c r="BNT601" s="37"/>
      <c r="BNU601" s="37"/>
      <c r="BNV601" s="37"/>
      <c r="BNW601" s="37"/>
      <c r="BNX601" s="37"/>
      <c r="BNY601" s="37"/>
      <c r="BNZ601" s="37"/>
      <c r="BOA601" s="37"/>
      <c r="BOB601" s="37"/>
      <c r="BOC601" s="37"/>
      <c r="BOD601" s="37"/>
      <c r="BOE601" s="37"/>
      <c r="BOF601" s="37"/>
      <c r="BOG601" s="37"/>
      <c r="BOH601" s="37"/>
      <c r="BOI601" s="37"/>
      <c r="BOJ601" s="37"/>
      <c r="BOK601" s="37"/>
      <c r="BOL601" s="37"/>
      <c r="BOM601" s="37"/>
      <c r="BON601" s="37"/>
      <c r="BOO601" s="37"/>
      <c r="BOP601" s="37"/>
      <c r="BOQ601" s="37"/>
      <c r="BOR601" s="37"/>
      <c r="BOS601" s="37"/>
      <c r="BOT601" s="37"/>
      <c r="BOU601" s="37"/>
      <c r="BOV601" s="37"/>
      <c r="BOW601" s="37"/>
      <c r="BOX601" s="37"/>
      <c r="BOY601" s="37"/>
      <c r="BOZ601" s="37"/>
      <c r="BPA601" s="37"/>
      <c r="BPB601" s="37"/>
      <c r="BPC601" s="37"/>
      <c r="BPD601" s="37"/>
      <c r="BPE601" s="37"/>
      <c r="BPF601" s="37"/>
      <c r="BPG601" s="37"/>
      <c r="BPH601" s="37"/>
      <c r="BPI601" s="37"/>
      <c r="BPJ601" s="37"/>
      <c r="BPK601" s="37"/>
      <c r="BPL601" s="37"/>
      <c r="BPM601" s="37"/>
      <c r="BPN601" s="37"/>
      <c r="BPO601" s="37"/>
      <c r="BPP601" s="37"/>
      <c r="BPQ601" s="37"/>
      <c r="BPR601" s="37"/>
      <c r="BPS601" s="37"/>
      <c r="BPT601" s="37"/>
      <c r="BPU601" s="37"/>
      <c r="BPV601" s="37"/>
      <c r="BPW601" s="37"/>
      <c r="BPX601" s="37"/>
      <c r="BPY601" s="37"/>
      <c r="BPZ601" s="37"/>
      <c r="BQA601" s="37"/>
      <c r="BQB601" s="37"/>
      <c r="BQC601" s="37"/>
      <c r="BQD601" s="37"/>
      <c r="BQE601" s="37"/>
      <c r="BQF601" s="37"/>
      <c r="BQG601" s="37"/>
      <c r="BQH601" s="37"/>
      <c r="BQI601" s="37"/>
      <c r="BQJ601" s="37"/>
      <c r="BQK601" s="37"/>
      <c r="BQL601" s="37"/>
      <c r="BQM601" s="37"/>
      <c r="BQN601" s="37"/>
      <c r="BQO601" s="37"/>
      <c r="BQP601" s="37"/>
      <c r="BQQ601" s="37"/>
      <c r="BQR601" s="37"/>
      <c r="BQS601" s="37"/>
      <c r="BQT601" s="37"/>
      <c r="BQU601" s="37"/>
      <c r="BQV601" s="37"/>
      <c r="BQW601" s="37"/>
      <c r="BQX601" s="37"/>
      <c r="BQY601" s="37"/>
      <c r="BQZ601" s="37"/>
      <c r="BRA601" s="37"/>
      <c r="BRB601" s="37"/>
      <c r="BRC601" s="37"/>
      <c r="BRD601" s="37"/>
      <c r="BRE601" s="37"/>
      <c r="BRF601" s="37"/>
      <c r="BRG601" s="37"/>
      <c r="BRH601" s="37"/>
      <c r="BRI601" s="37"/>
      <c r="BRJ601" s="37"/>
      <c r="BRK601" s="37"/>
      <c r="BRL601" s="37"/>
      <c r="BRM601" s="37"/>
      <c r="BRN601" s="37"/>
      <c r="BRO601" s="37"/>
      <c r="BRP601" s="37"/>
      <c r="BRQ601" s="37"/>
      <c r="BRR601" s="37"/>
      <c r="BRS601" s="37"/>
      <c r="BRT601" s="37"/>
      <c r="BRU601" s="37"/>
      <c r="BRV601" s="37"/>
      <c r="BRW601" s="37"/>
      <c r="BRX601" s="37"/>
      <c r="BRY601" s="37"/>
      <c r="BRZ601" s="37"/>
      <c r="BSA601" s="37"/>
      <c r="BSB601" s="37"/>
      <c r="BSC601" s="37"/>
      <c r="BSD601" s="37"/>
      <c r="BSE601" s="37"/>
      <c r="BSF601" s="37"/>
      <c r="BSG601" s="37"/>
      <c r="BSH601" s="37"/>
      <c r="BSI601" s="37"/>
      <c r="BSJ601" s="37"/>
      <c r="BSK601" s="37"/>
      <c r="BSL601" s="37"/>
      <c r="BSM601" s="37"/>
      <c r="BSN601" s="37"/>
      <c r="BSO601" s="37"/>
      <c r="BSP601" s="37"/>
      <c r="BSQ601" s="37"/>
      <c r="BSR601" s="37"/>
      <c r="BSS601" s="37"/>
      <c r="BST601" s="37"/>
      <c r="BSU601" s="37"/>
      <c r="BSV601" s="37"/>
      <c r="BSW601" s="37"/>
      <c r="BSX601" s="37"/>
      <c r="BSY601" s="37"/>
      <c r="BSZ601" s="37"/>
      <c r="BTA601" s="37"/>
      <c r="BTB601" s="37"/>
      <c r="BTC601" s="37"/>
      <c r="BTD601" s="37"/>
      <c r="BTE601" s="37"/>
      <c r="BTF601" s="37"/>
      <c r="BTG601" s="37"/>
      <c r="BTH601" s="37"/>
      <c r="BTI601" s="37"/>
      <c r="BTJ601" s="37"/>
      <c r="BTK601" s="37"/>
      <c r="BTL601" s="37"/>
      <c r="BTM601" s="37"/>
      <c r="BTN601" s="37"/>
      <c r="BTO601" s="37"/>
      <c r="BTP601" s="37"/>
      <c r="BTQ601" s="37"/>
      <c r="BTR601" s="37"/>
      <c r="BTS601" s="37"/>
      <c r="BTT601" s="37"/>
      <c r="BTU601" s="37"/>
      <c r="BTV601" s="37"/>
      <c r="BTW601" s="37"/>
      <c r="BTX601" s="37"/>
      <c r="BTY601" s="37"/>
      <c r="BTZ601" s="37"/>
      <c r="BUA601" s="37"/>
      <c r="BUB601" s="37"/>
      <c r="BUC601" s="37"/>
      <c r="BUD601" s="37"/>
      <c r="BUE601" s="37"/>
      <c r="BUF601" s="37"/>
      <c r="BUG601" s="37"/>
      <c r="BUH601" s="37"/>
      <c r="BUI601" s="37"/>
      <c r="BUJ601" s="37"/>
      <c r="BUK601" s="37"/>
      <c r="BUL601" s="37"/>
      <c r="BUM601" s="37"/>
      <c r="BUN601" s="37"/>
      <c r="BUO601" s="37"/>
      <c r="BUP601" s="37"/>
      <c r="BUQ601" s="37"/>
      <c r="BUR601" s="37"/>
      <c r="BUS601" s="37"/>
      <c r="BUT601" s="37"/>
      <c r="BUU601" s="37"/>
      <c r="BUV601" s="37"/>
      <c r="BUW601" s="37"/>
      <c r="BUX601" s="37"/>
      <c r="BUY601" s="37"/>
      <c r="BUZ601" s="37"/>
      <c r="BVA601" s="37"/>
      <c r="BVB601" s="37"/>
      <c r="BVC601" s="37"/>
      <c r="BVD601" s="37"/>
      <c r="BVE601" s="37"/>
      <c r="BVF601" s="37"/>
      <c r="BVG601" s="37"/>
      <c r="BVH601" s="37"/>
      <c r="BVI601" s="37"/>
      <c r="BVJ601" s="37"/>
      <c r="BVK601" s="37"/>
      <c r="BVL601" s="37"/>
      <c r="BVM601" s="37"/>
      <c r="BVN601" s="37"/>
      <c r="BVO601" s="37"/>
      <c r="BVP601" s="37"/>
      <c r="BVQ601" s="37"/>
      <c r="BVR601" s="37"/>
      <c r="BVS601" s="37"/>
      <c r="BVT601" s="37"/>
      <c r="BVU601" s="37"/>
      <c r="BVV601" s="37"/>
      <c r="BVW601" s="37"/>
      <c r="BVX601" s="37"/>
      <c r="BVY601" s="37"/>
      <c r="BVZ601" s="37"/>
      <c r="BWA601" s="37"/>
      <c r="BWB601" s="37"/>
      <c r="BWC601" s="37"/>
      <c r="BWD601" s="37"/>
      <c r="BWE601" s="37"/>
      <c r="BWF601" s="37"/>
      <c r="BWG601" s="37"/>
      <c r="BWH601" s="37"/>
      <c r="BWI601" s="37"/>
      <c r="BWJ601" s="37"/>
      <c r="BWK601" s="37"/>
      <c r="BWL601" s="37"/>
      <c r="BWM601" s="37"/>
      <c r="BWN601" s="37"/>
      <c r="BWO601" s="37"/>
      <c r="BWP601" s="37"/>
      <c r="BWQ601" s="37"/>
      <c r="BWR601" s="37"/>
      <c r="BWS601" s="37"/>
      <c r="BWT601" s="37"/>
      <c r="BWU601" s="37"/>
      <c r="BWV601" s="37"/>
      <c r="BWW601" s="37"/>
      <c r="BWX601" s="37"/>
      <c r="BWY601" s="37"/>
      <c r="BWZ601" s="37"/>
      <c r="BXA601" s="37"/>
      <c r="BXB601" s="37"/>
      <c r="BXC601" s="37"/>
      <c r="BXD601" s="37"/>
      <c r="BXE601" s="37"/>
      <c r="BXF601" s="37"/>
      <c r="BXG601" s="37"/>
      <c r="BXH601" s="37"/>
      <c r="BXI601" s="37"/>
      <c r="BXJ601" s="37"/>
      <c r="BXK601" s="37"/>
      <c r="BXL601" s="37"/>
      <c r="BXM601" s="37"/>
      <c r="BXN601" s="37"/>
      <c r="BXO601" s="37"/>
      <c r="BXP601" s="37"/>
      <c r="BXQ601" s="37"/>
      <c r="BXR601" s="37"/>
      <c r="BXS601" s="37"/>
      <c r="BXT601" s="37"/>
      <c r="BXU601" s="37"/>
      <c r="BXV601" s="37"/>
      <c r="BXW601" s="37"/>
      <c r="BXX601" s="37"/>
      <c r="BXY601" s="37"/>
      <c r="BXZ601" s="37"/>
      <c r="BYA601" s="37"/>
      <c r="BYB601" s="37"/>
      <c r="BYC601" s="37"/>
      <c r="BYD601" s="37"/>
      <c r="BYE601" s="37"/>
      <c r="BYF601" s="37"/>
      <c r="BYG601" s="37"/>
      <c r="BYH601" s="37"/>
      <c r="BYI601" s="37"/>
      <c r="BYJ601" s="37"/>
      <c r="BYK601" s="37"/>
      <c r="BYL601" s="37"/>
      <c r="BYM601" s="37"/>
      <c r="BYN601" s="37"/>
      <c r="BYO601" s="37"/>
      <c r="BYP601" s="37"/>
      <c r="BYQ601" s="37"/>
      <c r="BYR601" s="37"/>
      <c r="BYS601" s="37"/>
      <c r="BYT601" s="37"/>
      <c r="BYU601" s="37"/>
      <c r="BYV601" s="37"/>
      <c r="BYW601" s="37"/>
      <c r="BYX601" s="37"/>
      <c r="BYY601" s="37"/>
      <c r="BYZ601" s="37"/>
      <c r="BZA601" s="37"/>
      <c r="BZB601" s="37"/>
      <c r="BZC601" s="37"/>
      <c r="BZD601" s="37"/>
      <c r="BZE601" s="37"/>
      <c r="BZF601" s="37"/>
      <c r="BZG601" s="37"/>
      <c r="BZH601" s="37"/>
      <c r="BZI601" s="37"/>
      <c r="BZJ601" s="37"/>
      <c r="BZK601" s="37"/>
      <c r="BZL601" s="37"/>
      <c r="BZM601" s="37"/>
      <c r="BZN601" s="37"/>
      <c r="BZO601" s="37"/>
      <c r="BZP601" s="37"/>
      <c r="BZQ601" s="37"/>
      <c r="BZR601" s="37"/>
      <c r="BZS601" s="37"/>
      <c r="BZT601" s="37"/>
      <c r="BZU601" s="37"/>
      <c r="BZV601" s="37"/>
      <c r="BZW601" s="37"/>
      <c r="BZX601" s="37"/>
      <c r="BZY601" s="37"/>
      <c r="BZZ601" s="37"/>
      <c r="CAA601" s="37"/>
      <c r="CAB601" s="37"/>
      <c r="CAC601" s="37"/>
      <c r="CAD601" s="37"/>
      <c r="CAE601" s="37"/>
      <c r="CAF601" s="37"/>
      <c r="CAG601" s="37"/>
      <c r="CAH601" s="37"/>
      <c r="CAI601" s="37"/>
      <c r="CAJ601" s="37"/>
      <c r="CAK601" s="37"/>
      <c r="CAL601" s="37"/>
      <c r="CAM601" s="37"/>
      <c r="CAN601" s="37"/>
      <c r="CAO601" s="37"/>
      <c r="CAP601" s="37"/>
      <c r="CAQ601" s="37"/>
      <c r="CAR601" s="37"/>
      <c r="CAS601" s="37"/>
      <c r="CAT601" s="37"/>
      <c r="CAU601" s="37"/>
      <c r="CAV601" s="37"/>
      <c r="CAW601" s="37"/>
      <c r="CAX601" s="37"/>
      <c r="CAY601" s="37"/>
      <c r="CAZ601" s="37"/>
      <c r="CBA601" s="37"/>
      <c r="CBB601" s="37"/>
      <c r="CBC601" s="37"/>
      <c r="CBD601" s="37"/>
      <c r="CBE601" s="37"/>
      <c r="CBF601" s="37"/>
      <c r="CBG601" s="37"/>
      <c r="CBH601" s="37"/>
      <c r="CBI601" s="37"/>
      <c r="CBJ601" s="37"/>
      <c r="CBK601" s="37"/>
      <c r="CBL601" s="37"/>
      <c r="CBM601" s="37"/>
      <c r="CBN601" s="37"/>
      <c r="CBO601" s="37"/>
      <c r="CBP601" s="37"/>
      <c r="CBQ601" s="37"/>
      <c r="CBR601" s="37"/>
      <c r="CBS601" s="37"/>
      <c r="CBT601" s="37"/>
      <c r="CBU601" s="37"/>
      <c r="CBV601" s="37"/>
      <c r="CBW601" s="37"/>
      <c r="CBX601" s="37"/>
      <c r="CBY601" s="37"/>
      <c r="CBZ601" s="37"/>
      <c r="CCA601" s="37"/>
      <c r="CCB601" s="37"/>
      <c r="CCC601" s="37"/>
      <c r="CCD601" s="37"/>
      <c r="CCE601" s="37"/>
      <c r="CCF601" s="37"/>
      <c r="CCG601" s="37"/>
      <c r="CCH601" s="37"/>
      <c r="CCI601" s="37"/>
      <c r="CCJ601" s="37"/>
      <c r="CCK601" s="37"/>
      <c r="CCL601" s="37"/>
      <c r="CCM601" s="37"/>
      <c r="CCN601" s="37"/>
      <c r="CCO601" s="37"/>
      <c r="CCP601" s="37"/>
      <c r="CCQ601" s="37"/>
      <c r="CCR601" s="37"/>
      <c r="CCS601" s="37"/>
      <c r="CCT601" s="37"/>
      <c r="CCU601" s="37"/>
      <c r="CCV601" s="37"/>
      <c r="CCW601" s="37"/>
      <c r="CCX601" s="37"/>
      <c r="CCY601" s="37"/>
      <c r="CCZ601" s="37"/>
      <c r="CDA601" s="37"/>
      <c r="CDB601" s="37"/>
      <c r="CDC601" s="37"/>
      <c r="CDD601" s="37"/>
      <c r="CDE601" s="37"/>
      <c r="CDF601" s="37"/>
      <c r="CDG601" s="37"/>
      <c r="CDH601" s="37"/>
      <c r="CDI601" s="37"/>
      <c r="CDJ601" s="37"/>
      <c r="CDK601" s="37"/>
      <c r="CDL601" s="37"/>
      <c r="CDM601" s="37"/>
      <c r="CDN601" s="37"/>
      <c r="CDO601" s="37"/>
      <c r="CDP601" s="37"/>
      <c r="CDQ601" s="37"/>
      <c r="CDR601" s="37"/>
      <c r="CDS601" s="37"/>
      <c r="CDT601" s="37"/>
      <c r="CDU601" s="37"/>
      <c r="CDV601" s="37"/>
      <c r="CDW601" s="37"/>
      <c r="CDX601" s="37"/>
      <c r="CDY601" s="37"/>
      <c r="CDZ601" s="37"/>
      <c r="CEA601" s="37"/>
      <c r="CEB601" s="37"/>
      <c r="CEC601" s="37"/>
      <c r="CED601" s="37"/>
      <c r="CEE601" s="37"/>
      <c r="CEF601" s="37"/>
      <c r="CEG601" s="37"/>
      <c r="CEH601" s="37"/>
      <c r="CEI601" s="37"/>
      <c r="CEJ601" s="37"/>
      <c r="CEK601" s="37"/>
      <c r="CEL601" s="37"/>
      <c r="CEM601" s="37"/>
      <c r="CEN601" s="37"/>
      <c r="CEO601" s="37"/>
      <c r="CEP601" s="37"/>
      <c r="CEQ601" s="37"/>
      <c r="CER601" s="37"/>
      <c r="CES601" s="37"/>
      <c r="CET601" s="37"/>
      <c r="CEU601" s="37"/>
      <c r="CEV601" s="37"/>
      <c r="CEW601" s="37"/>
      <c r="CEX601" s="37"/>
      <c r="CEY601" s="37"/>
      <c r="CEZ601" s="37"/>
    </row>
    <row r="602" spans="1:2184" s="163" customFormat="1" ht="12.75" customHeight="1">
      <c r="A602" s="984"/>
      <c r="B602" s="894"/>
      <c r="C602" s="895"/>
      <c r="D602" s="955"/>
      <c r="E602" s="923"/>
      <c r="F602" s="926"/>
      <c r="G602" s="923"/>
      <c r="H602" s="956"/>
      <c r="I602" s="957"/>
      <c r="J602" s="923"/>
      <c r="K602" s="958"/>
      <c r="L602" s="924"/>
      <c r="M602" s="926"/>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c r="AO602" s="37"/>
      <c r="AP602" s="37"/>
      <c r="AQ602" s="37"/>
      <c r="AR602" s="37"/>
      <c r="AS602" s="37"/>
      <c r="AT602" s="37"/>
      <c r="AU602" s="37"/>
      <c r="AV602" s="37"/>
      <c r="AW602" s="37"/>
      <c r="AX602" s="37"/>
      <c r="AY602" s="37"/>
      <c r="AZ602" s="37"/>
      <c r="BA602" s="37"/>
      <c r="BB602" s="37"/>
      <c r="BC602" s="37"/>
      <c r="BD602" s="37"/>
      <c r="BE602" s="37"/>
      <c r="BF602" s="37"/>
      <c r="BG602" s="37"/>
      <c r="BH602" s="37"/>
      <c r="BI602" s="37"/>
      <c r="BJ602" s="37"/>
      <c r="BK602" s="37"/>
      <c r="BL602" s="37"/>
      <c r="BM602" s="37"/>
      <c r="BN602" s="37"/>
      <c r="BO602" s="37"/>
      <c r="BP602" s="37"/>
      <c r="BQ602" s="37"/>
      <c r="BR602" s="37"/>
      <c r="BS602" s="37"/>
      <c r="BT602" s="37"/>
      <c r="BU602" s="37"/>
      <c r="BV602" s="37"/>
      <c r="BW602" s="37"/>
      <c r="BX602" s="37"/>
      <c r="BY602" s="37"/>
      <c r="BZ602" s="37"/>
      <c r="CA602" s="37"/>
      <c r="CB602" s="37"/>
      <c r="CC602" s="37"/>
      <c r="CD602" s="37"/>
      <c r="CE602" s="37"/>
      <c r="CF602" s="37"/>
      <c r="CG602" s="37"/>
      <c r="CH602" s="37"/>
      <c r="CI602" s="37"/>
      <c r="CJ602" s="37"/>
      <c r="CK602" s="37"/>
      <c r="CL602" s="37"/>
      <c r="CM602" s="37"/>
      <c r="CN602" s="37"/>
      <c r="CO602" s="37"/>
      <c r="CP602" s="37"/>
      <c r="CQ602" s="37"/>
      <c r="CR602" s="37"/>
      <c r="CS602" s="37"/>
      <c r="CT602" s="37"/>
      <c r="CU602" s="37"/>
      <c r="CV602" s="37"/>
      <c r="CW602" s="37"/>
      <c r="CX602" s="37"/>
      <c r="CY602" s="37"/>
      <c r="CZ602" s="37"/>
      <c r="DA602" s="37"/>
      <c r="DB602" s="37"/>
      <c r="DC602" s="37"/>
      <c r="DD602" s="37"/>
      <c r="DE602" s="37"/>
      <c r="DF602" s="37"/>
      <c r="DG602" s="37"/>
      <c r="DH602" s="37"/>
      <c r="DI602" s="37"/>
      <c r="DJ602" s="37"/>
      <c r="DK602" s="37"/>
      <c r="DL602" s="37"/>
      <c r="DM602" s="37"/>
      <c r="DN602" s="37"/>
      <c r="DO602" s="37"/>
      <c r="DP602" s="37"/>
      <c r="DQ602" s="37"/>
      <c r="DR602" s="37"/>
      <c r="DS602" s="37"/>
      <c r="DT602" s="37"/>
      <c r="DU602" s="37"/>
      <c r="DV602" s="37"/>
      <c r="DW602" s="37"/>
      <c r="DX602" s="37"/>
      <c r="DY602" s="37"/>
      <c r="DZ602" s="37"/>
      <c r="EA602" s="37"/>
      <c r="EB602" s="37"/>
      <c r="EC602" s="37"/>
      <c r="ED602" s="37"/>
      <c r="EE602" s="37"/>
      <c r="EF602" s="37"/>
      <c r="EG602" s="37"/>
      <c r="EH602" s="37"/>
      <c r="EI602" s="37"/>
      <c r="EJ602" s="37"/>
      <c r="EK602" s="37"/>
      <c r="EL602" s="37"/>
      <c r="EM602" s="37"/>
      <c r="EN602" s="37"/>
      <c r="EO602" s="37"/>
      <c r="EP602" s="37"/>
      <c r="EQ602" s="37"/>
      <c r="ER602" s="37"/>
      <c r="ES602" s="37"/>
      <c r="ET602" s="37"/>
      <c r="EU602" s="37"/>
      <c r="EV602" s="37"/>
      <c r="EW602" s="37"/>
      <c r="EX602" s="37"/>
      <c r="EY602" s="37"/>
      <c r="EZ602" s="37"/>
      <c r="FA602" s="37"/>
      <c r="FB602" s="37"/>
      <c r="FC602" s="37"/>
      <c r="FD602" s="37"/>
      <c r="FE602" s="37"/>
      <c r="FF602" s="37"/>
      <c r="FG602" s="37"/>
      <c r="FH602" s="37"/>
      <c r="FI602" s="37"/>
      <c r="FJ602" s="37"/>
      <c r="FK602" s="37"/>
      <c r="FL602" s="37"/>
      <c r="FM602" s="37"/>
      <c r="FN602" s="37"/>
      <c r="FO602" s="37"/>
      <c r="FP602" s="37"/>
      <c r="FQ602" s="37"/>
      <c r="FR602" s="37"/>
      <c r="FS602" s="37"/>
      <c r="FT602" s="37"/>
      <c r="FU602" s="37"/>
      <c r="FV602" s="37"/>
      <c r="FW602" s="37"/>
      <c r="FX602" s="37"/>
      <c r="FY602" s="37"/>
      <c r="FZ602" s="37"/>
      <c r="GA602" s="37"/>
      <c r="GB602" s="37"/>
      <c r="GC602" s="37"/>
      <c r="GD602" s="37"/>
      <c r="GE602" s="37"/>
      <c r="GF602" s="37"/>
      <c r="GG602" s="37"/>
      <c r="GH602" s="37"/>
      <c r="GI602" s="37"/>
      <c r="GJ602" s="37"/>
      <c r="GK602" s="37"/>
      <c r="GL602" s="37"/>
      <c r="GM602" s="37"/>
      <c r="GN602" s="37"/>
      <c r="GO602" s="37"/>
      <c r="GP602" s="37"/>
      <c r="GQ602" s="37"/>
      <c r="GR602" s="37"/>
      <c r="GS602" s="37"/>
      <c r="GT602" s="37"/>
      <c r="GU602" s="37"/>
      <c r="GV602" s="37"/>
      <c r="GW602" s="37"/>
      <c r="GX602" s="37"/>
      <c r="GY602" s="37"/>
      <c r="GZ602" s="37"/>
      <c r="HA602" s="37"/>
      <c r="HB602" s="37"/>
      <c r="HC602" s="37"/>
      <c r="HD602" s="37"/>
      <c r="HE602" s="37"/>
      <c r="HF602" s="37"/>
      <c r="HG602" s="37"/>
      <c r="HH602" s="37"/>
      <c r="HI602" s="37"/>
      <c r="HJ602" s="37"/>
      <c r="HK602" s="37"/>
      <c r="HL602" s="37"/>
      <c r="HM602" s="37"/>
      <c r="HN602" s="37"/>
      <c r="HO602" s="37"/>
      <c r="HP602" s="37"/>
      <c r="HQ602" s="37"/>
      <c r="HR602" s="37"/>
      <c r="HS602" s="37"/>
      <c r="HT602" s="37"/>
      <c r="HU602" s="37"/>
      <c r="HV602" s="37"/>
      <c r="HW602" s="37"/>
      <c r="HX602" s="37"/>
      <c r="HY602" s="37"/>
      <c r="HZ602" s="37"/>
      <c r="IA602" s="37"/>
      <c r="IB602" s="37"/>
      <c r="IC602" s="37"/>
      <c r="ID602" s="37"/>
      <c r="IE602" s="37"/>
      <c r="IF602" s="37"/>
      <c r="IG602" s="37"/>
      <c r="IH602" s="37"/>
      <c r="II602" s="37"/>
      <c r="IJ602" s="37"/>
      <c r="IK602" s="37"/>
      <c r="IL602" s="37"/>
      <c r="IM602" s="37"/>
      <c r="IN602" s="37"/>
      <c r="IO602" s="37"/>
      <c r="IP602" s="37"/>
      <c r="IQ602" s="37"/>
      <c r="IR602" s="37"/>
      <c r="IS602" s="37"/>
      <c r="IT602" s="37"/>
      <c r="IU602" s="37"/>
      <c r="IV602" s="37"/>
      <c r="IW602" s="37"/>
      <c r="IX602" s="37"/>
      <c r="IY602" s="37"/>
      <c r="IZ602" s="37"/>
      <c r="JA602" s="37"/>
      <c r="JB602" s="37"/>
      <c r="JC602" s="37"/>
      <c r="JD602" s="37"/>
      <c r="JE602" s="37"/>
      <c r="JF602" s="37"/>
      <c r="JG602" s="37"/>
      <c r="JH602" s="37"/>
      <c r="JI602" s="37"/>
      <c r="JJ602" s="37"/>
      <c r="JK602" s="37"/>
      <c r="JL602" s="37"/>
      <c r="JM602" s="37"/>
      <c r="JN602" s="37"/>
      <c r="JO602" s="37"/>
      <c r="JP602" s="37"/>
      <c r="JQ602" s="37"/>
      <c r="JR602" s="37"/>
      <c r="JS602" s="37"/>
      <c r="JT602" s="37"/>
      <c r="JU602" s="37"/>
      <c r="JV602" s="37"/>
      <c r="JW602" s="37"/>
      <c r="JX602" s="37"/>
      <c r="JY602" s="37"/>
      <c r="JZ602" s="37"/>
      <c r="KA602" s="37"/>
      <c r="KB602" s="37"/>
      <c r="KC602" s="37"/>
      <c r="KD602" s="37"/>
      <c r="KE602" s="37"/>
      <c r="KF602" s="37"/>
      <c r="KG602" s="37"/>
      <c r="KH602" s="37"/>
      <c r="KI602" s="37"/>
      <c r="KJ602" s="37"/>
      <c r="KK602" s="37"/>
      <c r="KL602" s="37"/>
      <c r="KM602" s="37"/>
      <c r="KN602" s="37"/>
      <c r="KO602" s="37"/>
      <c r="KP602" s="37"/>
      <c r="KQ602" s="37"/>
      <c r="KR602" s="37"/>
      <c r="KS602" s="37"/>
      <c r="KT602" s="37"/>
      <c r="KU602" s="37"/>
      <c r="KV602" s="37"/>
      <c r="KW602" s="37"/>
      <c r="KX602" s="37"/>
      <c r="KY602" s="37"/>
      <c r="KZ602" s="37"/>
      <c r="LA602" s="37"/>
      <c r="LB602" s="37"/>
      <c r="LC602" s="37"/>
      <c r="LD602" s="37"/>
      <c r="LE602" s="37"/>
      <c r="LF602" s="37"/>
      <c r="LG602" s="37"/>
      <c r="LH602" s="37"/>
      <c r="LI602" s="37"/>
      <c r="LJ602" s="37"/>
      <c r="LK602" s="37"/>
      <c r="LL602" s="37"/>
      <c r="LM602" s="37"/>
      <c r="LN602" s="37"/>
      <c r="LO602" s="37"/>
      <c r="LP602" s="37"/>
      <c r="LQ602" s="37"/>
      <c r="LR602" s="37"/>
      <c r="LS602" s="37"/>
      <c r="LT602" s="37"/>
      <c r="LU602" s="37"/>
      <c r="LV602" s="37"/>
      <c r="LW602" s="37"/>
      <c r="LX602" s="37"/>
      <c r="LY602" s="37"/>
      <c r="LZ602" s="37"/>
      <c r="MA602" s="37"/>
      <c r="MB602" s="37"/>
      <c r="MC602" s="37"/>
      <c r="MD602" s="37"/>
      <c r="ME602" s="37"/>
      <c r="MF602" s="37"/>
      <c r="MG602" s="37"/>
      <c r="MH602" s="37"/>
      <c r="MI602" s="37"/>
      <c r="MJ602" s="37"/>
      <c r="MK602" s="37"/>
      <c r="ML602" s="37"/>
      <c r="MM602" s="37"/>
      <c r="MN602" s="37"/>
      <c r="MO602" s="37"/>
      <c r="MP602" s="37"/>
      <c r="MQ602" s="37"/>
      <c r="MR602" s="37"/>
      <c r="MS602" s="37"/>
      <c r="MT602" s="37"/>
      <c r="MU602" s="37"/>
      <c r="MV602" s="37"/>
      <c r="MW602" s="37"/>
      <c r="MX602" s="37"/>
      <c r="MY602" s="37"/>
      <c r="MZ602" s="37"/>
      <c r="NA602" s="37"/>
      <c r="NB602" s="37"/>
      <c r="NC602" s="37"/>
      <c r="ND602" s="37"/>
      <c r="NE602" s="37"/>
      <c r="NF602" s="37"/>
      <c r="NG602" s="37"/>
      <c r="NH602" s="37"/>
      <c r="NI602" s="37"/>
      <c r="NJ602" s="37"/>
      <c r="NK602" s="37"/>
      <c r="NL602" s="37"/>
      <c r="NM602" s="37"/>
      <c r="NN602" s="37"/>
      <c r="NO602" s="37"/>
      <c r="NP602" s="37"/>
      <c r="NQ602" s="37"/>
      <c r="NR602" s="37"/>
      <c r="NS602" s="37"/>
      <c r="NT602" s="37"/>
      <c r="NU602" s="37"/>
      <c r="NV602" s="37"/>
      <c r="NW602" s="37"/>
      <c r="NX602" s="37"/>
      <c r="NY602" s="37"/>
      <c r="NZ602" s="37"/>
      <c r="OA602" s="37"/>
      <c r="OB602" s="37"/>
      <c r="OC602" s="37"/>
      <c r="OD602" s="37"/>
      <c r="OE602" s="37"/>
      <c r="OF602" s="37"/>
      <c r="OG602" s="37"/>
      <c r="OH602" s="37"/>
      <c r="OI602" s="37"/>
      <c r="OJ602" s="37"/>
      <c r="OK602" s="37"/>
      <c r="OL602" s="37"/>
      <c r="OM602" s="37"/>
      <c r="ON602" s="37"/>
      <c r="OO602" s="37"/>
      <c r="OP602" s="37"/>
      <c r="OQ602" s="37"/>
      <c r="OR602" s="37"/>
      <c r="OS602" s="37"/>
      <c r="OT602" s="37"/>
      <c r="OU602" s="37"/>
      <c r="OV602" s="37"/>
      <c r="OW602" s="37"/>
      <c r="OX602" s="37"/>
      <c r="OY602" s="37"/>
      <c r="OZ602" s="37"/>
      <c r="PA602" s="37"/>
      <c r="PB602" s="37"/>
      <c r="PC602" s="37"/>
      <c r="PD602" s="37"/>
      <c r="PE602" s="37"/>
      <c r="PF602" s="37"/>
      <c r="PG602" s="37"/>
      <c r="PH602" s="37"/>
      <c r="PI602" s="37"/>
      <c r="PJ602" s="37"/>
      <c r="PK602" s="37"/>
      <c r="PL602" s="37"/>
      <c r="PM602" s="37"/>
      <c r="PN602" s="37"/>
      <c r="PO602" s="37"/>
      <c r="PP602" s="37"/>
      <c r="PQ602" s="37"/>
      <c r="PR602" s="37"/>
      <c r="PS602" s="37"/>
      <c r="PT602" s="37"/>
      <c r="PU602" s="37"/>
      <c r="PV602" s="37"/>
      <c r="PW602" s="37"/>
      <c r="PX602" s="37"/>
      <c r="PY602" s="37"/>
      <c r="PZ602" s="37"/>
      <c r="QA602" s="37"/>
      <c r="QB602" s="37"/>
      <c r="QC602" s="37"/>
      <c r="QD602" s="37"/>
      <c r="QE602" s="37"/>
      <c r="QF602" s="37"/>
      <c r="QG602" s="37"/>
      <c r="QH602" s="37"/>
      <c r="QI602" s="37"/>
      <c r="QJ602" s="37"/>
      <c r="QK602" s="37"/>
      <c r="QL602" s="37"/>
      <c r="QM602" s="37"/>
      <c r="QN602" s="37"/>
      <c r="QO602" s="37"/>
      <c r="QP602" s="37"/>
      <c r="QQ602" s="37"/>
      <c r="QR602" s="37"/>
      <c r="QS602" s="37"/>
      <c r="QT602" s="37"/>
      <c r="QU602" s="37"/>
      <c r="QV602" s="37"/>
      <c r="QW602" s="37"/>
      <c r="QX602" s="37"/>
      <c r="QY602" s="37"/>
      <c r="QZ602" s="37"/>
      <c r="RA602" s="37"/>
      <c r="RB602" s="37"/>
      <c r="RC602" s="37"/>
      <c r="RD602" s="37"/>
      <c r="RE602" s="37"/>
      <c r="RF602" s="37"/>
      <c r="RG602" s="37"/>
      <c r="RH602" s="37"/>
      <c r="RI602" s="37"/>
      <c r="RJ602" s="37"/>
      <c r="RK602" s="37"/>
      <c r="RL602" s="37"/>
      <c r="RM602" s="37"/>
      <c r="RN602" s="37"/>
      <c r="RO602" s="37"/>
      <c r="RP602" s="37"/>
      <c r="RQ602" s="37"/>
      <c r="RR602" s="37"/>
      <c r="RS602" s="37"/>
      <c r="RT602" s="37"/>
      <c r="RU602" s="37"/>
      <c r="RV602" s="37"/>
      <c r="RW602" s="37"/>
      <c r="RX602" s="37"/>
      <c r="RY602" s="37"/>
      <c r="RZ602" s="37"/>
      <c r="SA602" s="37"/>
      <c r="SB602" s="37"/>
      <c r="SC602" s="37"/>
      <c r="SD602" s="37"/>
      <c r="SE602" s="37"/>
      <c r="SF602" s="37"/>
      <c r="SG602" s="37"/>
      <c r="SH602" s="37"/>
      <c r="SI602" s="37"/>
      <c r="SJ602" s="37"/>
      <c r="SK602" s="37"/>
      <c r="SL602" s="37"/>
      <c r="SM602" s="37"/>
      <c r="SN602" s="37"/>
      <c r="SO602" s="37"/>
      <c r="SP602" s="37"/>
      <c r="SQ602" s="37"/>
      <c r="SR602" s="37"/>
      <c r="SS602" s="37"/>
      <c r="ST602" s="37"/>
      <c r="SU602" s="37"/>
      <c r="SV602" s="37"/>
      <c r="SW602" s="37"/>
      <c r="SX602" s="37"/>
      <c r="SY602" s="37"/>
      <c r="SZ602" s="37"/>
      <c r="TA602" s="37"/>
      <c r="TB602" s="37"/>
      <c r="TC602" s="37"/>
      <c r="TD602" s="37"/>
      <c r="TE602" s="37"/>
      <c r="TF602" s="37"/>
      <c r="TG602" s="37"/>
      <c r="TH602" s="37"/>
      <c r="TI602" s="37"/>
      <c r="TJ602" s="37"/>
      <c r="TK602" s="37"/>
      <c r="TL602" s="37"/>
      <c r="TM602" s="37"/>
      <c r="TN602" s="37"/>
      <c r="TO602" s="37"/>
      <c r="TP602" s="37"/>
      <c r="TQ602" s="37"/>
      <c r="TR602" s="37"/>
      <c r="TS602" s="37"/>
      <c r="TT602" s="37"/>
      <c r="TU602" s="37"/>
      <c r="TV602" s="37"/>
      <c r="TW602" s="37"/>
      <c r="TX602" s="37"/>
      <c r="TY602" s="37"/>
      <c r="TZ602" s="37"/>
      <c r="UA602" s="37"/>
      <c r="UB602" s="37"/>
      <c r="UC602" s="37"/>
      <c r="UD602" s="37"/>
      <c r="UE602" s="37"/>
      <c r="UF602" s="37"/>
      <c r="UG602" s="37"/>
      <c r="UH602" s="37"/>
      <c r="UI602" s="37"/>
      <c r="UJ602" s="37"/>
      <c r="UK602" s="37"/>
      <c r="UL602" s="37"/>
      <c r="UM602" s="37"/>
      <c r="UN602" s="37"/>
      <c r="UO602" s="37"/>
      <c r="UP602" s="37"/>
      <c r="UQ602" s="37"/>
      <c r="UR602" s="37"/>
      <c r="US602" s="37"/>
      <c r="UT602" s="37"/>
      <c r="UU602" s="37"/>
      <c r="UV602" s="37"/>
      <c r="UW602" s="37"/>
      <c r="UX602" s="37"/>
      <c r="UY602" s="37"/>
      <c r="UZ602" s="37"/>
      <c r="VA602" s="37"/>
      <c r="VB602" s="37"/>
      <c r="VC602" s="37"/>
      <c r="VD602" s="37"/>
      <c r="VE602" s="37"/>
      <c r="VF602" s="37"/>
      <c r="VG602" s="37"/>
      <c r="VH602" s="37"/>
      <c r="VI602" s="37"/>
      <c r="VJ602" s="37"/>
      <c r="VK602" s="37"/>
      <c r="VL602" s="37"/>
      <c r="VM602" s="37"/>
      <c r="VN602" s="37"/>
      <c r="VO602" s="37"/>
      <c r="VP602" s="37"/>
      <c r="VQ602" s="37"/>
      <c r="VR602" s="37"/>
      <c r="VS602" s="37"/>
      <c r="VT602" s="37"/>
      <c r="VU602" s="37"/>
      <c r="VV602" s="37"/>
      <c r="VW602" s="37"/>
      <c r="VX602" s="37"/>
      <c r="VY602" s="37"/>
      <c r="VZ602" s="37"/>
      <c r="WA602" s="37"/>
      <c r="WB602" s="37"/>
      <c r="WC602" s="37"/>
      <c r="WD602" s="37"/>
      <c r="WE602" s="37"/>
      <c r="WF602" s="37"/>
      <c r="WG602" s="37"/>
      <c r="WH602" s="37"/>
      <c r="WI602" s="37"/>
      <c r="WJ602" s="37"/>
      <c r="WK602" s="37"/>
      <c r="WL602" s="37"/>
      <c r="WM602" s="37"/>
      <c r="WN602" s="37"/>
      <c r="WO602" s="37"/>
      <c r="WP602" s="37"/>
      <c r="WQ602" s="37"/>
      <c r="WR602" s="37"/>
      <c r="WS602" s="37"/>
      <c r="WT602" s="37"/>
      <c r="WU602" s="37"/>
      <c r="WV602" s="37"/>
      <c r="WW602" s="37"/>
      <c r="WX602" s="37"/>
      <c r="WY602" s="37"/>
      <c r="WZ602" s="37"/>
      <c r="XA602" s="37"/>
      <c r="XB602" s="37"/>
      <c r="XC602" s="37"/>
      <c r="XD602" s="37"/>
      <c r="XE602" s="37"/>
      <c r="XF602" s="37"/>
      <c r="XG602" s="37"/>
      <c r="XH602" s="37"/>
      <c r="XI602" s="37"/>
      <c r="XJ602" s="37"/>
      <c r="XK602" s="37"/>
      <c r="XL602" s="37"/>
      <c r="XM602" s="37"/>
      <c r="XN602" s="37"/>
      <c r="XO602" s="37"/>
      <c r="XP602" s="37"/>
      <c r="XQ602" s="37"/>
      <c r="XR602" s="37"/>
      <c r="XS602" s="37"/>
      <c r="XT602" s="37"/>
      <c r="XU602" s="37"/>
      <c r="XV602" s="37"/>
      <c r="XW602" s="37"/>
      <c r="XX602" s="37"/>
      <c r="XY602" s="37"/>
      <c r="XZ602" s="37"/>
      <c r="YA602" s="37"/>
      <c r="YB602" s="37"/>
      <c r="YC602" s="37"/>
      <c r="YD602" s="37"/>
      <c r="YE602" s="37"/>
      <c r="YF602" s="37"/>
      <c r="YG602" s="37"/>
      <c r="YH602" s="37"/>
      <c r="YI602" s="37"/>
      <c r="YJ602" s="37"/>
      <c r="YK602" s="37"/>
      <c r="YL602" s="37"/>
      <c r="YM602" s="37"/>
      <c r="YN602" s="37"/>
      <c r="YO602" s="37"/>
      <c r="YP602" s="37"/>
      <c r="YQ602" s="37"/>
      <c r="YR602" s="37"/>
      <c r="YS602" s="37"/>
      <c r="YT602" s="37"/>
      <c r="YU602" s="37"/>
      <c r="YV602" s="37"/>
      <c r="YW602" s="37"/>
      <c r="YX602" s="37"/>
      <c r="YY602" s="37"/>
      <c r="YZ602" s="37"/>
      <c r="ZA602" s="37"/>
      <c r="ZB602" s="37"/>
      <c r="ZC602" s="37"/>
      <c r="ZD602" s="37"/>
      <c r="ZE602" s="37"/>
      <c r="ZF602" s="37"/>
      <c r="ZG602" s="37"/>
      <c r="ZH602" s="37"/>
      <c r="ZI602" s="37"/>
      <c r="ZJ602" s="37"/>
      <c r="ZK602" s="37"/>
      <c r="ZL602" s="37"/>
      <c r="ZM602" s="37"/>
      <c r="ZN602" s="37"/>
      <c r="ZO602" s="37"/>
      <c r="ZP602" s="37"/>
      <c r="ZQ602" s="37"/>
      <c r="ZR602" s="37"/>
      <c r="ZS602" s="37"/>
      <c r="ZT602" s="37"/>
      <c r="ZU602" s="37"/>
      <c r="ZV602" s="37"/>
      <c r="ZW602" s="37"/>
      <c r="ZX602" s="37"/>
      <c r="ZY602" s="37"/>
      <c r="ZZ602" s="37"/>
      <c r="AAA602" s="37"/>
      <c r="AAB602" s="37"/>
      <c r="AAC602" s="37"/>
      <c r="AAD602" s="37"/>
      <c r="AAE602" s="37"/>
      <c r="AAF602" s="37"/>
      <c r="AAG602" s="37"/>
      <c r="AAH602" s="37"/>
      <c r="AAI602" s="37"/>
      <c r="AAJ602" s="37"/>
      <c r="AAK602" s="37"/>
      <c r="AAL602" s="37"/>
      <c r="AAM602" s="37"/>
      <c r="AAN602" s="37"/>
      <c r="AAO602" s="37"/>
      <c r="AAP602" s="37"/>
      <c r="AAQ602" s="37"/>
      <c r="AAR602" s="37"/>
      <c r="AAS602" s="37"/>
      <c r="AAT602" s="37"/>
      <c r="AAU602" s="37"/>
      <c r="AAV602" s="37"/>
      <c r="AAW602" s="37"/>
      <c r="AAX602" s="37"/>
      <c r="AAY602" s="37"/>
      <c r="AAZ602" s="37"/>
      <c r="ABA602" s="37"/>
      <c r="ABB602" s="37"/>
      <c r="ABC602" s="37"/>
      <c r="ABD602" s="37"/>
      <c r="ABE602" s="37"/>
      <c r="ABF602" s="37"/>
      <c r="ABG602" s="37"/>
      <c r="ABH602" s="37"/>
      <c r="ABI602" s="37"/>
      <c r="ABJ602" s="37"/>
      <c r="ABK602" s="37"/>
      <c r="ABL602" s="37"/>
      <c r="ABM602" s="37"/>
      <c r="ABN602" s="37"/>
      <c r="ABO602" s="37"/>
      <c r="ABP602" s="37"/>
      <c r="ABQ602" s="37"/>
      <c r="ABR602" s="37"/>
      <c r="ABS602" s="37"/>
      <c r="ABT602" s="37"/>
      <c r="ABU602" s="37"/>
      <c r="ABV602" s="37"/>
      <c r="ABW602" s="37"/>
      <c r="ABX602" s="37"/>
      <c r="ABY602" s="37"/>
      <c r="ABZ602" s="37"/>
      <c r="ACA602" s="37"/>
      <c r="ACB602" s="37"/>
      <c r="ACC602" s="37"/>
      <c r="ACD602" s="37"/>
      <c r="ACE602" s="37"/>
      <c r="ACF602" s="37"/>
      <c r="ACG602" s="37"/>
      <c r="ACH602" s="37"/>
      <c r="ACI602" s="37"/>
      <c r="ACJ602" s="37"/>
      <c r="ACK602" s="37"/>
      <c r="ACL602" s="37"/>
      <c r="ACM602" s="37"/>
      <c r="ACN602" s="37"/>
      <c r="ACO602" s="37"/>
      <c r="ACP602" s="37"/>
      <c r="ACQ602" s="37"/>
      <c r="ACR602" s="37"/>
      <c r="ACS602" s="37"/>
      <c r="ACT602" s="37"/>
      <c r="ACU602" s="37"/>
      <c r="ACV602" s="37"/>
      <c r="ACW602" s="37"/>
      <c r="ACX602" s="37"/>
      <c r="ACY602" s="37"/>
      <c r="ACZ602" s="37"/>
      <c r="ADA602" s="37"/>
      <c r="ADB602" s="37"/>
      <c r="ADC602" s="37"/>
      <c r="ADD602" s="37"/>
      <c r="ADE602" s="37"/>
      <c r="ADF602" s="37"/>
      <c r="ADG602" s="37"/>
      <c r="ADH602" s="37"/>
      <c r="ADI602" s="37"/>
      <c r="ADJ602" s="37"/>
      <c r="ADK602" s="37"/>
      <c r="ADL602" s="37"/>
      <c r="ADM602" s="37"/>
      <c r="ADN602" s="37"/>
      <c r="ADO602" s="37"/>
      <c r="ADP602" s="37"/>
      <c r="ADQ602" s="37"/>
      <c r="ADR602" s="37"/>
      <c r="ADS602" s="37"/>
      <c r="ADT602" s="37"/>
      <c r="ADU602" s="37"/>
      <c r="ADV602" s="37"/>
      <c r="ADW602" s="37"/>
      <c r="ADX602" s="37"/>
      <c r="ADY602" s="37"/>
      <c r="ADZ602" s="37"/>
      <c r="AEA602" s="37"/>
      <c r="AEB602" s="37"/>
      <c r="AEC602" s="37"/>
      <c r="AED602" s="37"/>
      <c r="AEE602" s="37"/>
      <c r="AEF602" s="37"/>
      <c r="AEG602" s="37"/>
      <c r="AEH602" s="37"/>
      <c r="AEI602" s="37"/>
      <c r="AEJ602" s="37"/>
      <c r="AEK602" s="37"/>
      <c r="AEL602" s="37"/>
      <c r="AEM602" s="37"/>
      <c r="AEN602" s="37"/>
      <c r="AEO602" s="37"/>
      <c r="AEP602" s="37"/>
      <c r="AEQ602" s="37"/>
      <c r="AER602" s="37"/>
      <c r="AES602" s="37"/>
      <c r="AET602" s="37"/>
      <c r="AEU602" s="37"/>
      <c r="AEV602" s="37"/>
      <c r="AEW602" s="37"/>
      <c r="AEX602" s="37"/>
      <c r="AEY602" s="37"/>
      <c r="AEZ602" s="37"/>
      <c r="AFA602" s="37"/>
      <c r="AFB602" s="37"/>
      <c r="AFC602" s="37"/>
      <c r="AFD602" s="37"/>
      <c r="AFE602" s="37"/>
      <c r="AFF602" s="37"/>
      <c r="AFG602" s="37"/>
      <c r="AFH602" s="37"/>
      <c r="AFI602" s="37"/>
      <c r="AFJ602" s="37"/>
      <c r="AFK602" s="37"/>
      <c r="AFL602" s="37"/>
      <c r="AFM602" s="37"/>
      <c r="AFN602" s="37"/>
      <c r="AFO602" s="37"/>
      <c r="AFP602" s="37"/>
      <c r="AFQ602" s="37"/>
      <c r="AFR602" s="37"/>
      <c r="AFS602" s="37"/>
      <c r="AFT602" s="37"/>
      <c r="AFU602" s="37"/>
      <c r="AFV602" s="37"/>
      <c r="AFW602" s="37"/>
      <c r="AFX602" s="37"/>
      <c r="AFY602" s="37"/>
      <c r="AFZ602" s="37"/>
      <c r="AGA602" s="37"/>
      <c r="AGB602" s="37"/>
      <c r="AGC602" s="37"/>
      <c r="AGD602" s="37"/>
      <c r="AGE602" s="37"/>
      <c r="AGF602" s="37"/>
      <c r="AGG602" s="37"/>
      <c r="AGH602" s="37"/>
      <c r="AGI602" s="37"/>
      <c r="AGJ602" s="37"/>
      <c r="AGK602" s="37"/>
      <c r="AGL602" s="37"/>
      <c r="AGM602" s="37"/>
      <c r="AGN602" s="37"/>
      <c r="AGO602" s="37"/>
      <c r="AGP602" s="37"/>
      <c r="AGQ602" s="37"/>
      <c r="AGR602" s="37"/>
      <c r="AGS602" s="37"/>
      <c r="AGT602" s="37"/>
      <c r="AGU602" s="37"/>
      <c r="AGV602" s="37"/>
      <c r="AGW602" s="37"/>
      <c r="AGX602" s="37"/>
      <c r="AGY602" s="37"/>
      <c r="AGZ602" s="37"/>
      <c r="AHA602" s="37"/>
      <c r="AHB602" s="37"/>
      <c r="AHC602" s="37"/>
      <c r="AHD602" s="37"/>
      <c r="AHE602" s="37"/>
      <c r="AHF602" s="37"/>
      <c r="AHG602" s="37"/>
      <c r="AHH602" s="37"/>
      <c r="AHI602" s="37"/>
      <c r="AHJ602" s="37"/>
      <c r="AHK602" s="37"/>
      <c r="AHL602" s="37"/>
      <c r="AHM602" s="37"/>
      <c r="AHN602" s="37"/>
      <c r="AHO602" s="37"/>
      <c r="AHP602" s="37"/>
      <c r="AHQ602" s="37"/>
      <c r="AHR602" s="37"/>
      <c r="AHS602" s="37"/>
      <c r="AHT602" s="37"/>
      <c r="AHU602" s="37"/>
      <c r="AHV602" s="37"/>
      <c r="AHW602" s="37"/>
      <c r="AHX602" s="37"/>
      <c r="AHY602" s="37"/>
      <c r="AHZ602" s="37"/>
      <c r="AIA602" s="37"/>
      <c r="AIB602" s="37"/>
      <c r="AIC602" s="37"/>
      <c r="AID602" s="37"/>
      <c r="AIE602" s="37"/>
      <c r="AIF602" s="37"/>
      <c r="AIG602" s="37"/>
      <c r="AIH602" s="37"/>
      <c r="AII602" s="37"/>
      <c r="AIJ602" s="37"/>
      <c r="AIK602" s="37"/>
      <c r="AIL602" s="37"/>
      <c r="AIM602" s="37"/>
      <c r="AIN602" s="37"/>
      <c r="AIO602" s="37"/>
      <c r="AIP602" s="37"/>
      <c r="AIQ602" s="37"/>
      <c r="AIR602" s="37"/>
      <c r="AIS602" s="37"/>
      <c r="AIT602" s="37"/>
      <c r="AIU602" s="37"/>
      <c r="AIV602" s="37"/>
      <c r="AIW602" s="37"/>
      <c r="AIX602" s="37"/>
      <c r="AIY602" s="37"/>
      <c r="AIZ602" s="37"/>
      <c r="AJA602" s="37"/>
      <c r="AJB602" s="37"/>
      <c r="AJC602" s="37"/>
      <c r="AJD602" s="37"/>
      <c r="AJE602" s="37"/>
      <c r="AJF602" s="37"/>
      <c r="AJG602" s="37"/>
      <c r="AJH602" s="37"/>
      <c r="AJI602" s="37"/>
      <c r="AJJ602" s="37"/>
      <c r="AJK602" s="37"/>
      <c r="AJL602" s="37"/>
      <c r="AJM602" s="37"/>
      <c r="AJN602" s="37"/>
      <c r="AJO602" s="37"/>
      <c r="AJP602" s="37"/>
      <c r="AJQ602" s="37"/>
      <c r="AJR602" s="37"/>
      <c r="AJS602" s="37"/>
      <c r="AJT602" s="37"/>
      <c r="AJU602" s="37"/>
      <c r="AJV602" s="37"/>
      <c r="AJW602" s="37"/>
      <c r="AJX602" s="37"/>
      <c r="AJY602" s="37"/>
      <c r="AJZ602" s="37"/>
      <c r="AKA602" s="37"/>
      <c r="AKB602" s="37"/>
      <c r="AKC602" s="37"/>
      <c r="AKD602" s="37"/>
      <c r="AKE602" s="37"/>
      <c r="AKF602" s="37"/>
      <c r="AKG602" s="37"/>
      <c r="AKH602" s="37"/>
      <c r="AKI602" s="37"/>
      <c r="AKJ602" s="37"/>
      <c r="AKK602" s="37"/>
      <c r="AKL602" s="37"/>
      <c r="AKM602" s="37"/>
      <c r="AKN602" s="37"/>
      <c r="AKO602" s="37"/>
      <c r="AKP602" s="37"/>
      <c r="AKQ602" s="37"/>
      <c r="AKR602" s="37"/>
      <c r="AKS602" s="37"/>
      <c r="AKT602" s="37"/>
      <c r="AKU602" s="37"/>
      <c r="AKV602" s="37"/>
      <c r="AKW602" s="37"/>
      <c r="AKX602" s="37"/>
      <c r="AKY602" s="37"/>
      <c r="AKZ602" s="37"/>
      <c r="ALA602" s="37"/>
      <c r="ALB602" s="37"/>
      <c r="ALC602" s="37"/>
      <c r="ALD602" s="37"/>
      <c r="ALE602" s="37"/>
      <c r="ALF602" s="37"/>
      <c r="ALG602" s="37"/>
      <c r="ALH602" s="37"/>
      <c r="ALI602" s="37"/>
      <c r="ALJ602" s="37"/>
      <c r="ALK602" s="37"/>
      <c r="ALL602" s="37"/>
      <c r="ALM602" s="37"/>
      <c r="ALN602" s="37"/>
      <c r="ALO602" s="37"/>
      <c r="ALP602" s="37"/>
      <c r="ALQ602" s="37"/>
      <c r="ALR602" s="37"/>
      <c r="ALS602" s="37"/>
      <c r="ALT602" s="37"/>
      <c r="ALU602" s="37"/>
      <c r="ALV602" s="37"/>
      <c r="ALW602" s="37"/>
      <c r="ALX602" s="37"/>
      <c r="ALY602" s="37"/>
      <c r="ALZ602" s="37"/>
      <c r="AMA602" s="37"/>
      <c r="AMB602" s="37"/>
      <c r="AMC602" s="37"/>
      <c r="AMD602" s="37"/>
      <c r="AME602" s="37"/>
      <c r="AMF602" s="37"/>
      <c r="AMG602" s="37"/>
      <c r="AMH602" s="37"/>
      <c r="AMI602" s="37"/>
      <c r="AMJ602" s="37"/>
      <c r="AMK602" s="37"/>
      <c r="AML602" s="37"/>
      <c r="AMM602" s="37"/>
      <c r="AMN602" s="37"/>
      <c r="AMO602" s="37"/>
      <c r="AMP602" s="37"/>
      <c r="AMQ602" s="37"/>
      <c r="AMR602" s="37"/>
      <c r="AMS602" s="37"/>
      <c r="AMT602" s="37"/>
      <c r="AMU602" s="37"/>
      <c r="AMV602" s="37"/>
      <c r="AMW602" s="37"/>
      <c r="AMX602" s="37"/>
      <c r="AMY602" s="37"/>
      <c r="AMZ602" s="37"/>
      <c r="ANA602" s="37"/>
      <c r="ANB602" s="37"/>
      <c r="ANC602" s="37"/>
      <c r="AND602" s="37"/>
      <c r="ANE602" s="37"/>
      <c r="ANF602" s="37"/>
      <c r="ANG602" s="37"/>
      <c r="ANH602" s="37"/>
      <c r="ANI602" s="37"/>
      <c r="ANJ602" s="37"/>
      <c r="ANK602" s="37"/>
      <c r="ANL602" s="37"/>
      <c r="ANM602" s="37"/>
      <c r="ANN602" s="37"/>
      <c r="ANO602" s="37"/>
      <c r="ANP602" s="37"/>
      <c r="ANQ602" s="37"/>
      <c r="ANR602" s="37"/>
      <c r="ANS602" s="37"/>
      <c r="ANT602" s="37"/>
      <c r="ANU602" s="37"/>
      <c r="ANV602" s="37"/>
      <c r="ANW602" s="37"/>
      <c r="ANX602" s="37"/>
      <c r="ANY602" s="37"/>
      <c r="ANZ602" s="37"/>
      <c r="AOA602" s="37"/>
      <c r="AOB602" s="37"/>
      <c r="AOC602" s="37"/>
      <c r="AOD602" s="37"/>
      <c r="AOE602" s="37"/>
      <c r="AOF602" s="37"/>
      <c r="AOG602" s="37"/>
      <c r="AOH602" s="37"/>
      <c r="AOI602" s="37"/>
      <c r="AOJ602" s="37"/>
      <c r="AOK602" s="37"/>
      <c r="AOL602" s="37"/>
      <c r="AOM602" s="37"/>
      <c r="AON602" s="37"/>
      <c r="AOO602" s="37"/>
      <c r="AOP602" s="37"/>
      <c r="AOQ602" s="37"/>
      <c r="AOR602" s="37"/>
      <c r="AOS602" s="37"/>
      <c r="AOT602" s="37"/>
      <c r="AOU602" s="37"/>
      <c r="AOV602" s="37"/>
      <c r="AOW602" s="37"/>
      <c r="AOX602" s="37"/>
      <c r="AOY602" s="37"/>
      <c r="AOZ602" s="37"/>
      <c r="APA602" s="37"/>
      <c r="APB602" s="37"/>
      <c r="APC602" s="37"/>
      <c r="APD602" s="37"/>
      <c r="APE602" s="37"/>
      <c r="APF602" s="37"/>
      <c r="APG602" s="37"/>
      <c r="APH602" s="37"/>
      <c r="API602" s="37"/>
      <c r="APJ602" s="37"/>
      <c r="APK602" s="37"/>
      <c r="APL602" s="37"/>
      <c r="APM602" s="37"/>
      <c r="APN602" s="37"/>
      <c r="APO602" s="37"/>
      <c r="APP602" s="37"/>
      <c r="APQ602" s="37"/>
      <c r="APR602" s="37"/>
      <c r="APS602" s="37"/>
      <c r="APT602" s="37"/>
      <c r="APU602" s="37"/>
      <c r="APV602" s="37"/>
      <c r="APW602" s="37"/>
      <c r="APX602" s="37"/>
      <c r="APY602" s="37"/>
      <c r="APZ602" s="37"/>
      <c r="AQA602" s="37"/>
      <c r="AQB602" s="37"/>
      <c r="AQC602" s="37"/>
      <c r="AQD602" s="37"/>
      <c r="AQE602" s="37"/>
      <c r="AQF602" s="37"/>
      <c r="AQG602" s="37"/>
      <c r="AQH602" s="37"/>
      <c r="AQI602" s="37"/>
      <c r="AQJ602" s="37"/>
      <c r="AQK602" s="37"/>
      <c r="AQL602" s="37"/>
      <c r="AQM602" s="37"/>
      <c r="AQN602" s="37"/>
      <c r="AQO602" s="37"/>
      <c r="AQP602" s="37"/>
      <c r="AQQ602" s="37"/>
      <c r="AQR602" s="37"/>
      <c r="AQS602" s="37"/>
      <c r="AQT602" s="37"/>
      <c r="AQU602" s="37"/>
      <c r="AQV602" s="37"/>
      <c r="AQW602" s="37"/>
      <c r="AQX602" s="37"/>
      <c r="AQY602" s="37"/>
      <c r="AQZ602" s="37"/>
      <c r="ARA602" s="37"/>
      <c r="ARB602" s="37"/>
      <c r="ARC602" s="37"/>
      <c r="ARD602" s="37"/>
      <c r="ARE602" s="37"/>
      <c r="ARF602" s="37"/>
      <c r="ARG602" s="37"/>
      <c r="ARH602" s="37"/>
      <c r="ARI602" s="37"/>
      <c r="ARJ602" s="37"/>
      <c r="ARK602" s="37"/>
      <c r="ARL602" s="37"/>
      <c r="ARM602" s="37"/>
      <c r="ARN602" s="37"/>
      <c r="ARO602" s="37"/>
      <c r="ARP602" s="37"/>
      <c r="ARQ602" s="37"/>
      <c r="ARR602" s="37"/>
      <c r="ARS602" s="37"/>
      <c r="ART602" s="37"/>
      <c r="ARU602" s="37"/>
      <c r="ARV602" s="37"/>
      <c r="ARW602" s="37"/>
      <c r="ARX602" s="37"/>
      <c r="ARY602" s="37"/>
      <c r="ARZ602" s="37"/>
      <c r="ASA602" s="37"/>
      <c r="ASB602" s="37"/>
      <c r="ASC602" s="37"/>
      <c r="ASD602" s="37"/>
      <c r="ASE602" s="37"/>
      <c r="ASF602" s="37"/>
      <c r="ASG602" s="37"/>
      <c r="ASH602" s="37"/>
      <c r="ASI602" s="37"/>
      <c r="ASJ602" s="37"/>
      <c r="ASK602" s="37"/>
      <c r="ASL602" s="37"/>
      <c r="ASM602" s="37"/>
      <c r="ASN602" s="37"/>
      <c r="ASO602" s="37"/>
      <c r="ASP602" s="37"/>
      <c r="ASQ602" s="37"/>
      <c r="ASR602" s="37"/>
      <c r="ASS602" s="37"/>
      <c r="AST602" s="37"/>
      <c r="ASU602" s="37"/>
      <c r="ASV602" s="37"/>
      <c r="ASW602" s="37"/>
      <c r="ASX602" s="37"/>
      <c r="ASY602" s="37"/>
      <c r="ASZ602" s="37"/>
      <c r="ATA602" s="37"/>
      <c r="ATB602" s="37"/>
      <c r="ATC602" s="37"/>
      <c r="ATD602" s="37"/>
      <c r="ATE602" s="37"/>
      <c r="ATF602" s="37"/>
      <c r="ATG602" s="37"/>
      <c r="ATH602" s="37"/>
      <c r="ATI602" s="37"/>
      <c r="ATJ602" s="37"/>
      <c r="ATK602" s="37"/>
      <c r="ATL602" s="37"/>
      <c r="ATM602" s="37"/>
      <c r="ATN602" s="37"/>
      <c r="ATO602" s="37"/>
      <c r="ATP602" s="37"/>
      <c r="ATQ602" s="37"/>
      <c r="ATR602" s="37"/>
      <c r="ATS602" s="37"/>
      <c r="ATT602" s="37"/>
      <c r="ATU602" s="37"/>
      <c r="ATV602" s="37"/>
      <c r="ATW602" s="37"/>
      <c r="ATX602" s="37"/>
      <c r="ATY602" s="37"/>
      <c r="ATZ602" s="37"/>
      <c r="AUA602" s="37"/>
      <c r="AUB602" s="37"/>
      <c r="AUC602" s="37"/>
      <c r="AUD602" s="37"/>
      <c r="AUE602" s="37"/>
      <c r="AUF602" s="37"/>
      <c r="AUG602" s="37"/>
      <c r="AUH602" s="37"/>
      <c r="AUI602" s="37"/>
      <c r="AUJ602" s="37"/>
      <c r="AUK602" s="37"/>
      <c r="AUL602" s="37"/>
      <c r="AUM602" s="37"/>
      <c r="AUN602" s="37"/>
      <c r="AUO602" s="37"/>
      <c r="AUP602" s="37"/>
      <c r="AUQ602" s="37"/>
      <c r="AUR602" s="37"/>
      <c r="AUS602" s="37"/>
      <c r="AUT602" s="37"/>
      <c r="AUU602" s="37"/>
      <c r="AUV602" s="37"/>
      <c r="AUW602" s="37"/>
      <c r="AUX602" s="37"/>
      <c r="AUY602" s="37"/>
      <c r="AUZ602" s="37"/>
      <c r="AVA602" s="37"/>
      <c r="AVB602" s="37"/>
      <c r="AVC602" s="37"/>
      <c r="AVD602" s="37"/>
      <c r="AVE602" s="37"/>
      <c r="AVF602" s="37"/>
      <c r="AVG602" s="37"/>
      <c r="AVH602" s="37"/>
      <c r="AVI602" s="37"/>
      <c r="AVJ602" s="37"/>
      <c r="AVK602" s="37"/>
      <c r="AVL602" s="37"/>
      <c r="AVM602" s="37"/>
      <c r="AVN602" s="37"/>
      <c r="AVO602" s="37"/>
      <c r="AVP602" s="37"/>
      <c r="AVQ602" s="37"/>
      <c r="AVR602" s="37"/>
      <c r="AVS602" s="37"/>
      <c r="AVT602" s="37"/>
      <c r="AVU602" s="37"/>
      <c r="AVV602" s="37"/>
      <c r="AVW602" s="37"/>
      <c r="AVX602" s="37"/>
      <c r="AVY602" s="37"/>
      <c r="AVZ602" s="37"/>
      <c r="AWA602" s="37"/>
      <c r="AWB602" s="37"/>
      <c r="AWC602" s="37"/>
      <c r="AWD602" s="37"/>
      <c r="AWE602" s="37"/>
      <c r="AWF602" s="37"/>
      <c r="AWG602" s="37"/>
      <c r="AWH602" s="37"/>
      <c r="AWI602" s="37"/>
      <c r="AWJ602" s="37"/>
      <c r="AWK602" s="37"/>
      <c r="AWL602" s="37"/>
      <c r="AWM602" s="37"/>
      <c r="AWN602" s="37"/>
      <c r="AWO602" s="37"/>
      <c r="AWP602" s="37"/>
      <c r="AWQ602" s="37"/>
      <c r="AWR602" s="37"/>
      <c r="AWS602" s="37"/>
      <c r="AWT602" s="37"/>
      <c r="AWU602" s="37"/>
      <c r="AWV602" s="37"/>
      <c r="AWW602" s="37"/>
      <c r="AWX602" s="37"/>
      <c r="AWY602" s="37"/>
      <c r="AWZ602" s="37"/>
      <c r="AXA602" s="37"/>
      <c r="AXB602" s="37"/>
      <c r="AXC602" s="37"/>
      <c r="AXD602" s="37"/>
      <c r="AXE602" s="37"/>
      <c r="AXF602" s="37"/>
      <c r="AXG602" s="37"/>
      <c r="AXH602" s="37"/>
      <c r="AXI602" s="37"/>
      <c r="AXJ602" s="37"/>
      <c r="AXK602" s="37"/>
      <c r="AXL602" s="37"/>
      <c r="AXM602" s="37"/>
      <c r="AXN602" s="37"/>
      <c r="AXO602" s="37"/>
      <c r="AXP602" s="37"/>
      <c r="AXQ602" s="37"/>
      <c r="AXR602" s="37"/>
      <c r="AXS602" s="37"/>
      <c r="AXT602" s="37"/>
      <c r="AXU602" s="37"/>
      <c r="AXV602" s="37"/>
      <c r="AXW602" s="37"/>
      <c r="AXX602" s="37"/>
      <c r="AXY602" s="37"/>
      <c r="AXZ602" s="37"/>
      <c r="AYA602" s="37"/>
      <c r="AYB602" s="37"/>
      <c r="AYC602" s="37"/>
      <c r="AYD602" s="37"/>
      <c r="AYE602" s="37"/>
      <c r="AYF602" s="37"/>
      <c r="AYG602" s="37"/>
      <c r="AYH602" s="37"/>
      <c r="AYI602" s="37"/>
      <c r="AYJ602" s="37"/>
      <c r="AYK602" s="37"/>
      <c r="AYL602" s="37"/>
      <c r="AYM602" s="37"/>
      <c r="AYN602" s="37"/>
      <c r="AYO602" s="37"/>
      <c r="AYP602" s="37"/>
      <c r="AYQ602" s="37"/>
      <c r="AYR602" s="37"/>
      <c r="AYS602" s="37"/>
      <c r="AYT602" s="37"/>
      <c r="AYU602" s="37"/>
      <c r="AYV602" s="37"/>
      <c r="AYW602" s="37"/>
      <c r="AYX602" s="37"/>
      <c r="AYY602" s="37"/>
      <c r="AYZ602" s="37"/>
      <c r="AZA602" s="37"/>
      <c r="AZB602" s="37"/>
      <c r="AZC602" s="37"/>
      <c r="AZD602" s="37"/>
      <c r="AZE602" s="37"/>
      <c r="AZF602" s="37"/>
      <c r="AZG602" s="37"/>
      <c r="AZH602" s="37"/>
      <c r="AZI602" s="37"/>
      <c r="AZJ602" s="37"/>
      <c r="AZK602" s="37"/>
      <c r="AZL602" s="37"/>
      <c r="AZM602" s="37"/>
      <c r="AZN602" s="37"/>
      <c r="AZO602" s="37"/>
      <c r="AZP602" s="37"/>
      <c r="AZQ602" s="37"/>
      <c r="AZR602" s="37"/>
      <c r="AZS602" s="37"/>
      <c r="AZT602" s="37"/>
      <c r="AZU602" s="37"/>
      <c r="AZV602" s="37"/>
      <c r="AZW602" s="37"/>
      <c r="AZX602" s="37"/>
      <c r="AZY602" s="37"/>
      <c r="AZZ602" s="37"/>
      <c r="BAA602" s="37"/>
      <c r="BAB602" s="37"/>
      <c r="BAC602" s="37"/>
      <c r="BAD602" s="37"/>
      <c r="BAE602" s="37"/>
      <c r="BAF602" s="37"/>
      <c r="BAG602" s="37"/>
      <c r="BAH602" s="37"/>
      <c r="BAI602" s="37"/>
      <c r="BAJ602" s="37"/>
      <c r="BAK602" s="37"/>
      <c r="BAL602" s="37"/>
      <c r="BAM602" s="37"/>
      <c r="BAN602" s="37"/>
      <c r="BAO602" s="37"/>
      <c r="BAP602" s="37"/>
      <c r="BAQ602" s="37"/>
      <c r="BAR602" s="37"/>
      <c r="BAS602" s="37"/>
      <c r="BAT602" s="37"/>
      <c r="BAU602" s="37"/>
      <c r="BAV602" s="37"/>
      <c r="BAW602" s="37"/>
      <c r="BAX602" s="37"/>
      <c r="BAY602" s="37"/>
      <c r="BAZ602" s="37"/>
      <c r="BBA602" s="37"/>
      <c r="BBB602" s="37"/>
      <c r="BBC602" s="37"/>
      <c r="BBD602" s="37"/>
      <c r="BBE602" s="37"/>
      <c r="BBF602" s="37"/>
      <c r="BBG602" s="37"/>
      <c r="BBH602" s="37"/>
      <c r="BBI602" s="37"/>
      <c r="BBJ602" s="37"/>
      <c r="BBK602" s="37"/>
      <c r="BBL602" s="37"/>
      <c r="BBM602" s="37"/>
      <c r="BBN602" s="37"/>
      <c r="BBO602" s="37"/>
      <c r="BBP602" s="37"/>
      <c r="BBQ602" s="37"/>
      <c r="BBR602" s="37"/>
      <c r="BBS602" s="37"/>
      <c r="BBT602" s="37"/>
      <c r="BBU602" s="37"/>
      <c r="BBV602" s="37"/>
      <c r="BBW602" s="37"/>
      <c r="BBX602" s="37"/>
      <c r="BBY602" s="37"/>
      <c r="BBZ602" s="37"/>
      <c r="BCA602" s="37"/>
      <c r="BCB602" s="37"/>
      <c r="BCC602" s="37"/>
      <c r="BCD602" s="37"/>
      <c r="BCE602" s="37"/>
      <c r="BCF602" s="37"/>
      <c r="BCG602" s="37"/>
      <c r="BCH602" s="37"/>
      <c r="BCI602" s="37"/>
      <c r="BCJ602" s="37"/>
      <c r="BCK602" s="37"/>
      <c r="BCL602" s="37"/>
      <c r="BCM602" s="37"/>
      <c r="BCN602" s="37"/>
      <c r="BCO602" s="37"/>
      <c r="BCP602" s="37"/>
      <c r="BCQ602" s="37"/>
      <c r="BCR602" s="37"/>
      <c r="BCS602" s="37"/>
      <c r="BCT602" s="37"/>
      <c r="BCU602" s="37"/>
      <c r="BCV602" s="37"/>
      <c r="BCW602" s="37"/>
      <c r="BCX602" s="37"/>
      <c r="BCY602" s="37"/>
      <c r="BCZ602" s="37"/>
      <c r="BDA602" s="37"/>
      <c r="BDB602" s="37"/>
      <c r="BDC602" s="37"/>
      <c r="BDD602" s="37"/>
      <c r="BDE602" s="37"/>
      <c r="BDF602" s="37"/>
      <c r="BDG602" s="37"/>
      <c r="BDH602" s="37"/>
      <c r="BDI602" s="37"/>
      <c r="BDJ602" s="37"/>
      <c r="BDK602" s="37"/>
      <c r="BDL602" s="37"/>
      <c r="BDM602" s="37"/>
      <c r="BDN602" s="37"/>
      <c r="BDO602" s="37"/>
      <c r="BDP602" s="37"/>
      <c r="BDQ602" s="37"/>
      <c r="BDR602" s="37"/>
      <c r="BDS602" s="37"/>
      <c r="BDT602" s="37"/>
      <c r="BDU602" s="37"/>
      <c r="BDV602" s="37"/>
      <c r="BDW602" s="37"/>
      <c r="BDX602" s="37"/>
      <c r="BDY602" s="37"/>
      <c r="BDZ602" s="37"/>
      <c r="BEA602" s="37"/>
      <c r="BEB602" s="37"/>
      <c r="BEC602" s="37"/>
      <c r="BED602" s="37"/>
      <c r="BEE602" s="37"/>
      <c r="BEF602" s="37"/>
      <c r="BEG602" s="37"/>
      <c r="BEH602" s="37"/>
      <c r="BEI602" s="37"/>
      <c r="BEJ602" s="37"/>
      <c r="BEK602" s="37"/>
      <c r="BEL602" s="37"/>
      <c r="BEM602" s="37"/>
      <c r="BEN602" s="37"/>
      <c r="BEO602" s="37"/>
      <c r="BEP602" s="37"/>
      <c r="BEQ602" s="37"/>
      <c r="BER602" s="37"/>
      <c r="BES602" s="37"/>
      <c r="BET602" s="37"/>
      <c r="BEU602" s="37"/>
      <c r="BEV602" s="37"/>
      <c r="BEW602" s="37"/>
      <c r="BEX602" s="37"/>
      <c r="BEY602" s="37"/>
      <c r="BEZ602" s="37"/>
      <c r="BFA602" s="37"/>
      <c r="BFB602" s="37"/>
      <c r="BFC602" s="37"/>
      <c r="BFD602" s="37"/>
      <c r="BFE602" s="37"/>
      <c r="BFF602" s="37"/>
      <c r="BFG602" s="37"/>
      <c r="BFH602" s="37"/>
      <c r="BFI602" s="37"/>
      <c r="BFJ602" s="37"/>
      <c r="BFK602" s="37"/>
      <c r="BFL602" s="37"/>
      <c r="BFM602" s="37"/>
      <c r="BFN602" s="37"/>
      <c r="BFO602" s="37"/>
      <c r="BFP602" s="37"/>
      <c r="BFQ602" s="37"/>
      <c r="BFR602" s="37"/>
      <c r="BFS602" s="37"/>
      <c r="BFT602" s="37"/>
      <c r="BFU602" s="37"/>
      <c r="BFV602" s="37"/>
      <c r="BFW602" s="37"/>
      <c r="BFX602" s="37"/>
      <c r="BFY602" s="37"/>
      <c r="BFZ602" s="37"/>
      <c r="BGA602" s="37"/>
      <c r="BGB602" s="37"/>
      <c r="BGC602" s="37"/>
      <c r="BGD602" s="37"/>
      <c r="BGE602" s="37"/>
      <c r="BGF602" s="37"/>
      <c r="BGG602" s="37"/>
      <c r="BGH602" s="37"/>
      <c r="BGI602" s="37"/>
      <c r="BGJ602" s="37"/>
      <c r="BGK602" s="37"/>
      <c r="BGL602" s="37"/>
      <c r="BGM602" s="37"/>
      <c r="BGN602" s="37"/>
      <c r="BGO602" s="37"/>
      <c r="BGP602" s="37"/>
      <c r="BGQ602" s="37"/>
      <c r="BGR602" s="37"/>
      <c r="BGS602" s="37"/>
      <c r="BGT602" s="37"/>
      <c r="BGU602" s="37"/>
      <c r="BGV602" s="37"/>
      <c r="BGW602" s="37"/>
      <c r="BGX602" s="37"/>
      <c r="BGY602" s="37"/>
      <c r="BGZ602" s="37"/>
      <c r="BHA602" s="37"/>
      <c r="BHB602" s="37"/>
      <c r="BHC602" s="37"/>
      <c r="BHD602" s="37"/>
      <c r="BHE602" s="37"/>
      <c r="BHF602" s="37"/>
      <c r="BHG602" s="37"/>
      <c r="BHH602" s="37"/>
      <c r="BHI602" s="37"/>
      <c r="BHJ602" s="37"/>
      <c r="BHK602" s="37"/>
      <c r="BHL602" s="37"/>
      <c r="BHM602" s="37"/>
      <c r="BHN602" s="37"/>
      <c r="BHO602" s="37"/>
      <c r="BHP602" s="37"/>
      <c r="BHQ602" s="37"/>
      <c r="BHR602" s="37"/>
      <c r="BHS602" s="37"/>
      <c r="BHT602" s="37"/>
      <c r="BHU602" s="37"/>
      <c r="BHV602" s="37"/>
      <c r="BHW602" s="37"/>
      <c r="BHX602" s="37"/>
      <c r="BHY602" s="37"/>
      <c r="BHZ602" s="37"/>
      <c r="BIA602" s="37"/>
      <c r="BIB602" s="37"/>
      <c r="BIC602" s="37"/>
      <c r="BID602" s="37"/>
      <c r="BIE602" s="37"/>
      <c r="BIF602" s="37"/>
      <c r="BIG602" s="37"/>
      <c r="BIH602" s="37"/>
      <c r="BII602" s="37"/>
      <c r="BIJ602" s="37"/>
      <c r="BIK602" s="37"/>
      <c r="BIL602" s="37"/>
      <c r="BIM602" s="37"/>
      <c r="BIN602" s="37"/>
      <c r="BIO602" s="37"/>
      <c r="BIP602" s="37"/>
      <c r="BIQ602" s="37"/>
      <c r="BIR602" s="37"/>
      <c r="BIS602" s="37"/>
      <c r="BIT602" s="37"/>
      <c r="BIU602" s="37"/>
      <c r="BIV602" s="37"/>
      <c r="BIW602" s="37"/>
      <c r="BIX602" s="37"/>
      <c r="BIY602" s="37"/>
      <c r="BIZ602" s="37"/>
      <c r="BJA602" s="37"/>
      <c r="BJB602" s="37"/>
      <c r="BJC602" s="37"/>
      <c r="BJD602" s="37"/>
      <c r="BJE602" s="37"/>
      <c r="BJF602" s="37"/>
      <c r="BJG602" s="37"/>
      <c r="BJH602" s="37"/>
      <c r="BJI602" s="37"/>
      <c r="BJJ602" s="37"/>
      <c r="BJK602" s="37"/>
      <c r="BJL602" s="37"/>
      <c r="BJM602" s="37"/>
      <c r="BJN602" s="37"/>
      <c r="BJO602" s="37"/>
      <c r="BJP602" s="37"/>
      <c r="BJQ602" s="37"/>
      <c r="BJR602" s="37"/>
      <c r="BJS602" s="37"/>
      <c r="BJT602" s="37"/>
      <c r="BJU602" s="37"/>
      <c r="BJV602" s="37"/>
      <c r="BJW602" s="37"/>
      <c r="BJX602" s="37"/>
      <c r="BJY602" s="37"/>
      <c r="BJZ602" s="37"/>
      <c r="BKA602" s="37"/>
      <c r="BKB602" s="37"/>
      <c r="BKC602" s="37"/>
      <c r="BKD602" s="37"/>
      <c r="BKE602" s="37"/>
      <c r="BKF602" s="37"/>
      <c r="BKG602" s="37"/>
      <c r="BKH602" s="37"/>
      <c r="BKI602" s="37"/>
      <c r="BKJ602" s="37"/>
      <c r="BKK602" s="37"/>
      <c r="BKL602" s="37"/>
      <c r="BKM602" s="37"/>
      <c r="BKN602" s="37"/>
      <c r="BKO602" s="37"/>
      <c r="BKP602" s="37"/>
      <c r="BKQ602" s="37"/>
      <c r="BKR602" s="37"/>
      <c r="BKS602" s="37"/>
      <c r="BKT602" s="37"/>
      <c r="BKU602" s="37"/>
      <c r="BKV602" s="37"/>
      <c r="BKW602" s="37"/>
      <c r="BKX602" s="37"/>
      <c r="BKY602" s="37"/>
      <c r="BKZ602" s="37"/>
      <c r="BLA602" s="37"/>
      <c r="BLB602" s="37"/>
      <c r="BLC602" s="37"/>
      <c r="BLD602" s="37"/>
      <c r="BLE602" s="37"/>
      <c r="BLF602" s="37"/>
      <c r="BLG602" s="37"/>
      <c r="BLH602" s="37"/>
      <c r="BLI602" s="37"/>
      <c r="BLJ602" s="37"/>
      <c r="BLK602" s="37"/>
      <c r="BLL602" s="37"/>
      <c r="BLM602" s="37"/>
      <c r="BLN602" s="37"/>
      <c r="BLO602" s="37"/>
      <c r="BLP602" s="37"/>
      <c r="BLQ602" s="37"/>
      <c r="BLR602" s="37"/>
      <c r="BLS602" s="37"/>
      <c r="BLT602" s="37"/>
      <c r="BLU602" s="37"/>
      <c r="BLV602" s="37"/>
      <c r="BLW602" s="37"/>
      <c r="BLX602" s="37"/>
      <c r="BLY602" s="37"/>
      <c r="BLZ602" s="37"/>
      <c r="BMA602" s="37"/>
      <c r="BMB602" s="37"/>
      <c r="BMC602" s="37"/>
      <c r="BMD602" s="37"/>
      <c r="BME602" s="37"/>
      <c r="BMF602" s="37"/>
      <c r="BMG602" s="37"/>
      <c r="BMH602" s="37"/>
      <c r="BMI602" s="37"/>
      <c r="BMJ602" s="37"/>
      <c r="BMK602" s="37"/>
      <c r="BML602" s="37"/>
      <c r="BMM602" s="37"/>
      <c r="BMN602" s="37"/>
      <c r="BMO602" s="37"/>
      <c r="BMP602" s="37"/>
      <c r="BMQ602" s="37"/>
      <c r="BMR602" s="37"/>
      <c r="BMS602" s="37"/>
      <c r="BMT602" s="37"/>
      <c r="BMU602" s="37"/>
      <c r="BMV602" s="37"/>
      <c r="BMW602" s="37"/>
      <c r="BMX602" s="37"/>
      <c r="BMY602" s="37"/>
      <c r="BMZ602" s="37"/>
      <c r="BNA602" s="37"/>
      <c r="BNB602" s="37"/>
      <c r="BNC602" s="37"/>
      <c r="BND602" s="37"/>
      <c r="BNE602" s="37"/>
      <c r="BNF602" s="37"/>
      <c r="BNG602" s="37"/>
      <c r="BNH602" s="37"/>
      <c r="BNI602" s="37"/>
      <c r="BNJ602" s="37"/>
      <c r="BNK602" s="37"/>
      <c r="BNL602" s="37"/>
      <c r="BNM602" s="37"/>
      <c r="BNN602" s="37"/>
      <c r="BNO602" s="37"/>
      <c r="BNP602" s="37"/>
      <c r="BNQ602" s="37"/>
      <c r="BNR602" s="37"/>
      <c r="BNS602" s="37"/>
      <c r="BNT602" s="37"/>
      <c r="BNU602" s="37"/>
      <c r="BNV602" s="37"/>
      <c r="BNW602" s="37"/>
      <c r="BNX602" s="37"/>
      <c r="BNY602" s="37"/>
      <c r="BNZ602" s="37"/>
      <c r="BOA602" s="37"/>
      <c r="BOB602" s="37"/>
      <c r="BOC602" s="37"/>
      <c r="BOD602" s="37"/>
      <c r="BOE602" s="37"/>
      <c r="BOF602" s="37"/>
      <c r="BOG602" s="37"/>
      <c r="BOH602" s="37"/>
      <c r="BOI602" s="37"/>
      <c r="BOJ602" s="37"/>
      <c r="BOK602" s="37"/>
      <c r="BOL602" s="37"/>
      <c r="BOM602" s="37"/>
      <c r="BON602" s="37"/>
      <c r="BOO602" s="37"/>
      <c r="BOP602" s="37"/>
      <c r="BOQ602" s="37"/>
      <c r="BOR602" s="37"/>
      <c r="BOS602" s="37"/>
      <c r="BOT602" s="37"/>
      <c r="BOU602" s="37"/>
      <c r="BOV602" s="37"/>
      <c r="BOW602" s="37"/>
      <c r="BOX602" s="37"/>
      <c r="BOY602" s="37"/>
      <c r="BOZ602" s="37"/>
      <c r="BPA602" s="37"/>
      <c r="BPB602" s="37"/>
      <c r="BPC602" s="37"/>
      <c r="BPD602" s="37"/>
      <c r="BPE602" s="37"/>
      <c r="BPF602" s="37"/>
      <c r="BPG602" s="37"/>
      <c r="BPH602" s="37"/>
      <c r="BPI602" s="37"/>
      <c r="BPJ602" s="37"/>
      <c r="BPK602" s="37"/>
      <c r="BPL602" s="37"/>
      <c r="BPM602" s="37"/>
      <c r="BPN602" s="37"/>
      <c r="BPO602" s="37"/>
      <c r="BPP602" s="37"/>
      <c r="BPQ602" s="37"/>
      <c r="BPR602" s="37"/>
      <c r="BPS602" s="37"/>
      <c r="BPT602" s="37"/>
      <c r="BPU602" s="37"/>
      <c r="BPV602" s="37"/>
      <c r="BPW602" s="37"/>
      <c r="BPX602" s="37"/>
      <c r="BPY602" s="37"/>
      <c r="BPZ602" s="37"/>
      <c r="BQA602" s="37"/>
      <c r="BQB602" s="37"/>
      <c r="BQC602" s="37"/>
      <c r="BQD602" s="37"/>
      <c r="BQE602" s="37"/>
      <c r="BQF602" s="37"/>
      <c r="BQG602" s="37"/>
      <c r="BQH602" s="37"/>
      <c r="BQI602" s="37"/>
      <c r="BQJ602" s="37"/>
      <c r="BQK602" s="37"/>
      <c r="BQL602" s="37"/>
      <c r="BQM602" s="37"/>
      <c r="BQN602" s="37"/>
      <c r="BQO602" s="37"/>
      <c r="BQP602" s="37"/>
      <c r="BQQ602" s="37"/>
      <c r="BQR602" s="37"/>
      <c r="BQS602" s="37"/>
      <c r="BQT602" s="37"/>
      <c r="BQU602" s="37"/>
      <c r="BQV602" s="37"/>
      <c r="BQW602" s="37"/>
      <c r="BQX602" s="37"/>
      <c r="BQY602" s="37"/>
      <c r="BQZ602" s="37"/>
      <c r="BRA602" s="37"/>
      <c r="BRB602" s="37"/>
      <c r="BRC602" s="37"/>
      <c r="BRD602" s="37"/>
      <c r="BRE602" s="37"/>
      <c r="BRF602" s="37"/>
      <c r="BRG602" s="37"/>
      <c r="BRH602" s="37"/>
      <c r="BRI602" s="37"/>
      <c r="BRJ602" s="37"/>
      <c r="BRK602" s="37"/>
      <c r="BRL602" s="37"/>
      <c r="BRM602" s="37"/>
      <c r="BRN602" s="37"/>
      <c r="BRO602" s="37"/>
      <c r="BRP602" s="37"/>
      <c r="BRQ602" s="37"/>
      <c r="BRR602" s="37"/>
      <c r="BRS602" s="37"/>
      <c r="BRT602" s="37"/>
      <c r="BRU602" s="37"/>
      <c r="BRV602" s="37"/>
      <c r="BRW602" s="37"/>
      <c r="BRX602" s="37"/>
      <c r="BRY602" s="37"/>
      <c r="BRZ602" s="37"/>
      <c r="BSA602" s="37"/>
      <c r="BSB602" s="37"/>
      <c r="BSC602" s="37"/>
      <c r="BSD602" s="37"/>
      <c r="BSE602" s="37"/>
      <c r="BSF602" s="37"/>
      <c r="BSG602" s="37"/>
      <c r="BSH602" s="37"/>
      <c r="BSI602" s="37"/>
      <c r="BSJ602" s="37"/>
      <c r="BSK602" s="37"/>
      <c r="BSL602" s="37"/>
      <c r="BSM602" s="37"/>
      <c r="BSN602" s="37"/>
      <c r="BSO602" s="37"/>
      <c r="BSP602" s="37"/>
      <c r="BSQ602" s="37"/>
      <c r="BSR602" s="37"/>
      <c r="BSS602" s="37"/>
      <c r="BST602" s="37"/>
      <c r="BSU602" s="37"/>
      <c r="BSV602" s="37"/>
      <c r="BSW602" s="37"/>
      <c r="BSX602" s="37"/>
      <c r="BSY602" s="37"/>
      <c r="BSZ602" s="37"/>
      <c r="BTA602" s="37"/>
      <c r="BTB602" s="37"/>
      <c r="BTC602" s="37"/>
      <c r="BTD602" s="37"/>
      <c r="BTE602" s="37"/>
      <c r="BTF602" s="37"/>
      <c r="BTG602" s="37"/>
      <c r="BTH602" s="37"/>
      <c r="BTI602" s="37"/>
      <c r="BTJ602" s="37"/>
      <c r="BTK602" s="37"/>
      <c r="BTL602" s="37"/>
      <c r="BTM602" s="37"/>
      <c r="BTN602" s="37"/>
      <c r="BTO602" s="37"/>
      <c r="BTP602" s="37"/>
      <c r="BTQ602" s="37"/>
      <c r="BTR602" s="37"/>
      <c r="BTS602" s="37"/>
      <c r="BTT602" s="37"/>
      <c r="BTU602" s="37"/>
      <c r="BTV602" s="37"/>
      <c r="BTW602" s="37"/>
      <c r="BTX602" s="37"/>
      <c r="BTY602" s="37"/>
      <c r="BTZ602" s="37"/>
      <c r="BUA602" s="37"/>
      <c r="BUB602" s="37"/>
      <c r="BUC602" s="37"/>
      <c r="BUD602" s="37"/>
      <c r="BUE602" s="37"/>
      <c r="BUF602" s="37"/>
      <c r="BUG602" s="37"/>
      <c r="BUH602" s="37"/>
      <c r="BUI602" s="37"/>
      <c r="BUJ602" s="37"/>
      <c r="BUK602" s="37"/>
      <c r="BUL602" s="37"/>
      <c r="BUM602" s="37"/>
      <c r="BUN602" s="37"/>
      <c r="BUO602" s="37"/>
      <c r="BUP602" s="37"/>
      <c r="BUQ602" s="37"/>
      <c r="BUR602" s="37"/>
      <c r="BUS602" s="37"/>
      <c r="BUT602" s="37"/>
      <c r="BUU602" s="37"/>
      <c r="BUV602" s="37"/>
      <c r="BUW602" s="37"/>
      <c r="BUX602" s="37"/>
      <c r="BUY602" s="37"/>
      <c r="BUZ602" s="37"/>
      <c r="BVA602" s="37"/>
      <c r="BVB602" s="37"/>
      <c r="BVC602" s="37"/>
      <c r="BVD602" s="37"/>
      <c r="BVE602" s="37"/>
      <c r="BVF602" s="37"/>
      <c r="BVG602" s="37"/>
      <c r="BVH602" s="37"/>
      <c r="BVI602" s="37"/>
      <c r="BVJ602" s="37"/>
      <c r="BVK602" s="37"/>
      <c r="BVL602" s="37"/>
      <c r="BVM602" s="37"/>
      <c r="BVN602" s="37"/>
      <c r="BVO602" s="37"/>
      <c r="BVP602" s="37"/>
      <c r="BVQ602" s="37"/>
      <c r="BVR602" s="37"/>
      <c r="BVS602" s="37"/>
      <c r="BVT602" s="37"/>
      <c r="BVU602" s="37"/>
      <c r="BVV602" s="37"/>
      <c r="BVW602" s="37"/>
      <c r="BVX602" s="37"/>
      <c r="BVY602" s="37"/>
      <c r="BVZ602" s="37"/>
      <c r="BWA602" s="37"/>
      <c r="BWB602" s="37"/>
      <c r="BWC602" s="37"/>
      <c r="BWD602" s="37"/>
      <c r="BWE602" s="37"/>
      <c r="BWF602" s="37"/>
      <c r="BWG602" s="37"/>
      <c r="BWH602" s="37"/>
      <c r="BWI602" s="37"/>
      <c r="BWJ602" s="37"/>
      <c r="BWK602" s="37"/>
      <c r="BWL602" s="37"/>
      <c r="BWM602" s="37"/>
      <c r="BWN602" s="37"/>
      <c r="BWO602" s="37"/>
      <c r="BWP602" s="37"/>
      <c r="BWQ602" s="37"/>
      <c r="BWR602" s="37"/>
      <c r="BWS602" s="37"/>
      <c r="BWT602" s="37"/>
      <c r="BWU602" s="37"/>
      <c r="BWV602" s="37"/>
      <c r="BWW602" s="37"/>
      <c r="BWX602" s="37"/>
      <c r="BWY602" s="37"/>
      <c r="BWZ602" s="37"/>
      <c r="BXA602" s="37"/>
      <c r="BXB602" s="37"/>
      <c r="BXC602" s="37"/>
      <c r="BXD602" s="37"/>
      <c r="BXE602" s="37"/>
      <c r="BXF602" s="37"/>
      <c r="BXG602" s="37"/>
      <c r="BXH602" s="37"/>
      <c r="BXI602" s="37"/>
      <c r="BXJ602" s="37"/>
      <c r="BXK602" s="37"/>
      <c r="BXL602" s="37"/>
      <c r="BXM602" s="37"/>
      <c r="BXN602" s="37"/>
      <c r="BXO602" s="37"/>
      <c r="BXP602" s="37"/>
      <c r="BXQ602" s="37"/>
      <c r="BXR602" s="37"/>
      <c r="BXS602" s="37"/>
      <c r="BXT602" s="37"/>
      <c r="BXU602" s="37"/>
      <c r="BXV602" s="37"/>
      <c r="BXW602" s="37"/>
      <c r="BXX602" s="37"/>
      <c r="BXY602" s="37"/>
      <c r="BXZ602" s="37"/>
      <c r="BYA602" s="37"/>
      <c r="BYB602" s="37"/>
      <c r="BYC602" s="37"/>
      <c r="BYD602" s="37"/>
      <c r="BYE602" s="37"/>
      <c r="BYF602" s="37"/>
      <c r="BYG602" s="37"/>
      <c r="BYH602" s="37"/>
      <c r="BYI602" s="37"/>
      <c r="BYJ602" s="37"/>
      <c r="BYK602" s="37"/>
      <c r="BYL602" s="37"/>
      <c r="BYM602" s="37"/>
      <c r="BYN602" s="37"/>
      <c r="BYO602" s="37"/>
      <c r="BYP602" s="37"/>
      <c r="BYQ602" s="37"/>
      <c r="BYR602" s="37"/>
      <c r="BYS602" s="37"/>
      <c r="BYT602" s="37"/>
      <c r="BYU602" s="37"/>
      <c r="BYV602" s="37"/>
      <c r="BYW602" s="37"/>
      <c r="BYX602" s="37"/>
      <c r="BYY602" s="37"/>
      <c r="BYZ602" s="37"/>
      <c r="BZA602" s="37"/>
      <c r="BZB602" s="37"/>
      <c r="BZC602" s="37"/>
      <c r="BZD602" s="37"/>
      <c r="BZE602" s="37"/>
      <c r="BZF602" s="37"/>
      <c r="BZG602" s="37"/>
      <c r="BZH602" s="37"/>
      <c r="BZI602" s="37"/>
      <c r="BZJ602" s="37"/>
      <c r="BZK602" s="37"/>
      <c r="BZL602" s="37"/>
      <c r="BZM602" s="37"/>
      <c r="BZN602" s="37"/>
      <c r="BZO602" s="37"/>
      <c r="BZP602" s="37"/>
      <c r="BZQ602" s="37"/>
      <c r="BZR602" s="37"/>
      <c r="BZS602" s="37"/>
      <c r="BZT602" s="37"/>
      <c r="BZU602" s="37"/>
      <c r="BZV602" s="37"/>
      <c r="BZW602" s="37"/>
      <c r="BZX602" s="37"/>
      <c r="BZY602" s="37"/>
      <c r="BZZ602" s="37"/>
      <c r="CAA602" s="37"/>
      <c r="CAB602" s="37"/>
      <c r="CAC602" s="37"/>
      <c r="CAD602" s="37"/>
      <c r="CAE602" s="37"/>
      <c r="CAF602" s="37"/>
      <c r="CAG602" s="37"/>
      <c r="CAH602" s="37"/>
      <c r="CAI602" s="37"/>
      <c r="CAJ602" s="37"/>
      <c r="CAK602" s="37"/>
      <c r="CAL602" s="37"/>
      <c r="CAM602" s="37"/>
      <c r="CAN602" s="37"/>
      <c r="CAO602" s="37"/>
      <c r="CAP602" s="37"/>
      <c r="CAQ602" s="37"/>
      <c r="CAR602" s="37"/>
      <c r="CAS602" s="37"/>
      <c r="CAT602" s="37"/>
      <c r="CAU602" s="37"/>
      <c r="CAV602" s="37"/>
      <c r="CAW602" s="37"/>
      <c r="CAX602" s="37"/>
      <c r="CAY602" s="37"/>
      <c r="CAZ602" s="37"/>
      <c r="CBA602" s="37"/>
      <c r="CBB602" s="37"/>
      <c r="CBC602" s="37"/>
      <c r="CBD602" s="37"/>
      <c r="CBE602" s="37"/>
      <c r="CBF602" s="37"/>
      <c r="CBG602" s="37"/>
      <c r="CBH602" s="37"/>
      <c r="CBI602" s="37"/>
      <c r="CBJ602" s="37"/>
      <c r="CBK602" s="37"/>
      <c r="CBL602" s="37"/>
      <c r="CBM602" s="37"/>
      <c r="CBN602" s="37"/>
      <c r="CBO602" s="37"/>
      <c r="CBP602" s="37"/>
      <c r="CBQ602" s="37"/>
      <c r="CBR602" s="37"/>
      <c r="CBS602" s="37"/>
      <c r="CBT602" s="37"/>
      <c r="CBU602" s="37"/>
      <c r="CBV602" s="37"/>
      <c r="CBW602" s="37"/>
      <c r="CBX602" s="37"/>
      <c r="CBY602" s="37"/>
      <c r="CBZ602" s="37"/>
      <c r="CCA602" s="37"/>
      <c r="CCB602" s="37"/>
      <c r="CCC602" s="37"/>
      <c r="CCD602" s="37"/>
      <c r="CCE602" s="37"/>
      <c r="CCF602" s="37"/>
      <c r="CCG602" s="37"/>
      <c r="CCH602" s="37"/>
      <c r="CCI602" s="37"/>
      <c r="CCJ602" s="37"/>
      <c r="CCK602" s="37"/>
      <c r="CCL602" s="37"/>
      <c r="CCM602" s="37"/>
      <c r="CCN602" s="37"/>
      <c r="CCO602" s="37"/>
      <c r="CCP602" s="37"/>
      <c r="CCQ602" s="37"/>
      <c r="CCR602" s="37"/>
      <c r="CCS602" s="37"/>
      <c r="CCT602" s="37"/>
      <c r="CCU602" s="37"/>
      <c r="CCV602" s="37"/>
      <c r="CCW602" s="37"/>
      <c r="CCX602" s="37"/>
      <c r="CCY602" s="37"/>
      <c r="CCZ602" s="37"/>
      <c r="CDA602" s="37"/>
      <c r="CDB602" s="37"/>
      <c r="CDC602" s="37"/>
      <c r="CDD602" s="37"/>
      <c r="CDE602" s="37"/>
      <c r="CDF602" s="37"/>
      <c r="CDG602" s="37"/>
      <c r="CDH602" s="37"/>
      <c r="CDI602" s="37"/>
      <c r="CDJ602" s="37"/>
      <c r="CDK602" s="37"/>
      <c r="CDL602" s="37"/>
      <c r="CDM602" s="37"/>
      <c r="CDN602" s="37"/>
      <c r="CDO602" s="37"/>
      <c r="CDP602" s="37"/>
      <c r="CDQ602" s="37"/>
      <c r="CDR602" s="37"/>
      <c r="CDS602" s="37"/>
      <c r="CDT602" s="37"/>
      <c r="CDU602" s="37"/>
      <c r="CDV602" s="37"/>
      <c r="CDW602" s="37"/>
      <c r="CDX602" s="37"/>
      <c r="CDY602" s="37"/>
      <c r="CDZ602" s="37"/>
      <c r="CEA602" s="37"/>
      <c r="CEB602" s="37"/>
      <c r="CEC602" s="37"/>
      <c r="CED602" s="37"/>
      <c r="CEE602" s="37"/>
      <c r="CEF602" s="37"/>
      <c r="CEG602" s="37"/>
      <c r="CEH602" s="37"/>
      <c r="CEI602" s="37"/>
      <c r="CEJ602" s="37"/>
      <c r="CEK602" s="37"/>
      <c r="CEL602" s="37"/>
      <c r="CEM602" s="37"/>
      <c r="CEN602" s="37"/>
      <c r="CEO602" s="37"/>
      <c r="CEP602" s="37"/>
      <c r="CEQ602" s="37"/>
      <c r="CER602" s="37"/>
      <c r="CES602" s="37"/>
      <c r="CET602" s="37"/>
      <c r="CEU602" s="37"/>
      <c r="CEV602" s="37"/>
      <c r="CEW602" s="37"/>
      <c r="CEX602" s="37"/>
      <c r="CEY602" s="37"/>
      <c r="CEZ602" s="37"/>
    </row>
    <row r="603" spans="1:2184" s="163" customFormat="1">
      <c r="A603" s="984"/>
      <c r="B603" s="894">
        <v>90101603</v>
      </c>
      <c r="C603" s="895" t="s">
        <v>984</v>
      </c>
      <c r="D603" s="981" t="s">
        <v>140</v>
      </c>
      <c r="E603" s="923" t="s">
        <v>985</v>
      </c>
      <c r="F603" s="992" t="s">
        <v>75</v>
      </c>
      <c r="G603" s="992" t="s">
        <v>230</v>
      </c>
      <c r="H603" s="1004">
        <v>21000000</v>
      </c>
      <c r="I603" s="1005">
        <v>21000000</v>
      </c>
      <c r="J603" s="923" t="s">
        <v>29</v>
      </c>
      <c r="K603" s="1006" t="s">
        <v>29</v>
      </c>
      <c r="L603" s="924" t="s">
        <v>982</v>
      </c>
      <c r="M603" s="925" t="s">
        <v>994</v>
      </c>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603" s="37"/>
      <c r="AN603" s="37"/>
      <c r="AO603" s="37"/>
      <c r="AP603" s="37"/>
      <c r="AQ603" s="37"/>
      <c r="AR603" s="37"/>
      <c r="AS603" s="37"/>
      <c r="AT603" s="37"/>
      <c r="AU603" s="37"/>
      <c r="AV603" s="37"/>
      <c r="AW603" s="37"/>
      <c r="AX603" s="37"/>
      <c r="AY603" s="37"/>
      <c r="AZ603" s="37"/>
      <c r="BA603" s="37"/>
      <c r="BB603" s="37"/>
      <c r="BC603" s="37"/>
      <c r="BD603" s="37"/>
      <c r="BE603" s="37"/>
      <c r="BF603" s="37"/>
      <c r="BG603" s="37"/>
      <c r="BH603" s="37"/>
      <c r="BI603" s="37"/>
      <c r="BJ603" s="37"/>
      <c r="BK603" s="37"/>
      <c r="BL603" s="37"/>
      <c r="BM603" s="37"/>
      <c r="BN603" s="37"/>
      <c r="BO603" s="37"/>
      <c r="BP603" s="37"/>
      <c r="BQ603" s="37"/>
      <c r="BR603" s="37"/>
      <c r="BS603" s="37"/>
      <c r="BT603" s="37"/>
      <c r="BU603" s="37"/>
      <c r="BV603" s="37"/>
      <c r="BW603" s="37"/>
      <c r="BX603" s="37"/>
      <c r="BY603" s="37"/>
      <c r="BZ603" s="37"/>
      <c r="CA603" s="37"/>
      <c r="CB603" s="37"/>
      <c r="CC603" s="37"/>
      <c r="CD603" s="37"/>
      <c r="CE603" s="37"/>
      <c r="CF603" s="37"/>
      <c r="CG603" s="37"/>
      <c r="CH603" s="37"/>
      <c r="CI603" s="37"/>
      <c r="CJ603" s="37"/>
      <c r="CK603" s="37"/>
      <c r="CL603" s="37"/>
      <c r="CM603" s="37"/>
      <c r="CN603" s="37"/>
      <c r="CO603" s="37"/>
      <c r="CP603" s="37"/>
      <c r="CQ603" s="37"/>
      <c r="CR603" s="37"/>
      <c r="CS603" s="37"/>
      <c r="CT603" s="37"/>
      <c r="CU603" s="37"/>
      <c r="CV603" s="37"/>
      <c r="CW603" s="37"/>
      <c r="CX603" s="37"/>
      <c r="CY603" s="37"/>
      <c r="CZ603" s="37"/>
      <c r="DA603" s="37"/>
      <c r="DB603" s="37"/>
      <c r="DC603" s="37"/>
      <c r="DD603" s="37"/>
      <c r="DE603" s="37"/>
      <c r="DF603" s="37"/>
      <c r="DG603" s="37"/>
      <c r="DH603" s="37"/>
      <c r="DI603" s="37"/>
      <c r="DJ603" s="37"/>
      <c r="DK603" s="37"/>
      <c r="DL603" s="37"/>
      <c r="DM603" s="37"/>
      <c r="DN603" s="37"/>
      <c r="DO603" s="37"/>
      <c r="DP603" s="37"/>
      <c r="DQ603" s="37"/>
      <c r="DR603" s="37"/>
      <c r="DS603" s="37"/>
      <c r="DT603" s="37"/>
      <c r="DU603" s="37"/>
      <c r="DV603" s="37"/>
      <c r="DW603" s="37"/>
      <c r="DX603" s="37"/>
      <c r="DY603" s="37"/>
      <c r="DZ603" s="37"/>
      <c r="EA603" s="37"/>
      <c r="EB603" s="37"/>
      <c r="EC603" s="37"/>
      <c r="ED603" s="37"/>
      <c r="EE603" s="37"/>
      <c r="EF603" s="37"/>
      <c r="EG603" s="37"/>
      <c r="EH603" s="37"/>
      <c r="EI603" s="37"/>
      <c r="EJ603" s="37"/>
      <c r="EK603" s="37"/>
      <c r="EL603" s="37"/>
      <c r="EM603" s="37"/>
      <c r="EN603" s="37"/>
      <c r="EO603" s="37"/>
      <c r="EP603" s="37"/>
      <c r="EQ603" s="37"/>
      <c r="ER603" s="37"/>
      <c r="ES603" s="37"/>
      <c r="ET603" s="37"/>
      <c r="EU603" s="37"/>
      <c r="EV603" s="37"/>
      <c r="EW603" s="37"/>
      <c r="EX603" s="37"/>
      <c r="EY603" s="37"/>
      <c r="EZ603" s="37"/>
      <c r="FA603" s="37"/>
      <c r="FB603" s="37"/>
      <c r="FC603" s="37"/>
      <c r="FD603" s="37"/>
      <c r="FE603" s="37"/>
      <c r="FF603" s="37"/>
      <c r="FG603" s="37"/>
      <c r="FH603" s="37"/>
      <c r="FI603" s="37"/>
      <c r="FJ603" s="37"/>
      <c r="FK603" s="37"/>
      <c r="FL603" s="37"/>
      <c r="FM603" s="37"/>
      <c r="FN603" s="37"/>
      <c r="FO603" s="37"/>
      <c r="FP603" s="37"/>
      <c r="FQ603" s="37"/>
      <c r="FR603" s="37"/>
      <c r="FS603" s="37"/>
      <c r="FT603" s="37"/>
      <c r="FU603" s="37"/>
      <c r="FV603" s="37"/>
      <c r="FW603" s="37"/>
      <c r="FX603" s="37"/>
      <c r="FY603" s="37"/>
      <c r="FZ603" s="37"/>
      <c r="GA603" s="37"/>
      <c r="GB603" s="37"/>
      <c r="GC603" s="37"/>
      <c r="GD603" s="37"/>
      <c r="GE603" s="37"/>
      <c r="GF603" s="37"/>
      <c r="GG603" s="37"/>
      <c r="GH603" s="37"/>
      <c r="GI603" s="37"/>
      <c r="GJ603" s="37"/>
      <c r="GK603" s="37"/>
      <c r="GL603" s="37"/>
      <c r="GM603" s="37"/>
      <c r="GN603" s="37"/>
      <c r="GO603" s="37"/>
      <c r="GP603" s="37"/>
      <c r="GQ603" s="37"/>
      <c r="GR603" s="37"/>
      <c r="GS603" s="37"/>
      <c r="GT603" s="37"/>
      <c r="GU603" s="37"/>
      <c r="GV603" s="37"/>
      <c r="GW603" s="37"/>
      <c r="GX603" s="37"/>
      <c r="GY603" s="37"/>
      <c r="GZ603" s="37"/>
      <c r="HA603" s="37"/>
      <c r="HB603" s="37"/>
      <c r="HC603" s="37"/>
      <c r="HD603" s="37"/>
      <c r="HE603" s="37"/>
      <c r="HF603" s="37"/>
      <c r="HG603" s="37"/>
      <c r="HH603" s="37"/>
      <c r="HI603" s="37"/>
      <c r="HJ603" s="37"/>
      <c r="HK603" s="37"/>
      <c r="HL603" s="37"/>
      <c r="HM603" s="37"/>
      <c r="HN603" s="37"/>
      <c r="HO603" s="37"/>
      <c r="HP603" s="37"/>
      <c r="HQ603" s="37"/>
      <c r="HR603" s="37"/>
      <c r="HS603" s="37"/>
      <c r="HT603" s="37"/>
      <c r="HU603" s="37"/>
      <c r="HV603" s="37"/>
      <c r="HW603" s="37"/>
      <c r="HX603" s="37"/>
      <c r="HY603" s="37"/>
      <c r="HZ603" s="37"/>
      <c r="IA603" s="37"/>
      <c r="IB603" s="37"/>
      <c r="IC603" s="37"/>
      <c r="ID603" s="37"/>
      <c r="IE603" s="37"/>
      <c r="IF603" s="37"/>
      <c r="IG603" s="37"/>
      <c r="IH603" s="37"/>
      <c r="II603" s="37"/>
      <c r="IJ603" s="37"/>
      <c r="IK603" s="37"/>
      <c r="IL603" s="37"/>
      <c r="IM603" s="37"/>
      <c r="IN603" s="37"/>
      <c r="IO603" s="37"/>
      <c r="IP603" s="37"/>
      <c r="IQ603" s="37"/>
      <c r="IR603" s="37"/>
      <c r="IS603" s="37"/>
      <c r="IT603" s="37"/>
      <c r="IU603" s="37"/>
      <c r="IV603" s="37"/>
      <c r="IW603" s="37"/>
      <c r="IX603" s="37"/>
      <c r="IY603" s="37"/>
      <c r="IZ603" s="37"/>
      <c r="JA603" s="37"/>
      <c r="JB603" s="37"/>
      <c r="JC603" s="37"/>
      <c r="JD603" s="37"/>
      <c r="JE603" s="37"/>
      <c r="JF603" s="37"/>
      <c r="JG603" s="37"/>
      <c r="JH603" s="37"/>
      <c r="JI603" s="37"/>
      <c r="JJ603" s="37"/>
      <c r="JK603" s="37"/>
      <c r="JL603" s="37"/>
      <c r="JM603" s="37"/>
      <c r="JN603" s="37"/>
      <c r="JO603" s="37"/>
      <c r="JP603" s="37"/>
      <c r="JQ603" s="37"/>
      <c r="JR603" s="37"/>
      <c r="JS603" s="37"/>
      <c r="JT603" s="37"/>
      <c r="JU603" s="37"/>
      <c r="JV603" s="37"/>
      <c r="JW603" s="37"/>
      <c r="JX603" s="37"/>
      <c r="JY603" s="37"/>
      <c r="JZ603" s="37"/>
      <c r="KA603" s="37"/>
      <c r="KB603" s="37"/>
      <c r="KC603" s="37"/>
      <c r="KD603" s="37"/>
      <c r="KE603" s="37"/>
      <c r="KF603" s="37"/>
      <c r="KG603" s="37"/>
      <c r="KH603" s="37"/>
      <c r="KI603" s="37"/>
      <c r="KJ603" s="37"/>
      <c r="KK603" s="37"/>
      <c r="KL603" s="37"/>
      <c r="KM603" s="37"/>
      <c r="KN603" s="37"/>
      <c r="KO603" s="37"/>
      <c r="KP603" s="37"/>
      <c r="KQ603" s="37"/>
      <c r="KR603" s="37"/>
      <c r="KS603" s="37"/>
      <c r="KT603" s="37"/>
      <c r="KU603" s="37"/>
      <c r="KV603" s="37"/>
      <c r="KW603" s="37"/>
      <c r="KX603" s="37"/>
      <c r="KY603" s="37"/>
      <c r="KZ603" s="37"/>
      <c r="LA603" s="37"/>
      <c r="LB603" s="37"/>
      <c r="LC603" s="37"/>
      <c r="LD603" s="37"/>
      <c r="LE603" s="37"/>
      <c r="LF603" s="37"/>
      <c r="LG603" s="37"/>
      <c r="LH603" s="37"/>
      <c r="LI603" s="37"/>
      <c r="LJ603" s="37"/>
      <c r="LK603" s="37"/>
      <c r="LL603" s="37"/>
      <c r="LM603" s="37"/>
      <c r="LN603" s="37"/>
      <c r="LO603" s="37"/>
      <c r="LP603" s="37"/>
      <c r="LQ603" s="37"/>
      <c r="LR603" s="37"/>
      <c r="LS603" s="37"/>
      <c r="LT603" s="37"/>
      <c r="LU603" s="37"/>
      <c r="LV603" s="37"/>
      <c r="LW603" s="37"/>
      <c r="LX603" s="37"/>
      <c r="LY603" s="37"/>
      <c r="LZ603" s="37"/>
      <c r="MA603" s="37"/>
      <c r="MB603" s="37"/>
      <c r="MC603" s="37"/>
      <c r="MD603" s="37"/>
      <c r="ME603" s="37"/>
      <c r="MF603" s="37"/>
      <c r="MG603" s="37"/>
      <c r="MH603" s="37"/>
      <c r="MI603" s="37"/>
      <c r="MJ603" s="37"/>
      <c r="MK603" s="37"/>
      <c r="ML603" s="37"/>
      <c r="MM603" s="37"/>
      <c r="MN603" s="37"/>
      <c r="MO603" s="37"/>
      <c r="MP603" s="37"/>
      <c r="MQ603" s="37"/>
      <c r="MR603" s="37"/>
      <c r="MS603" s="37"/>
      <c r="MT603" s="37"/>
      <c r="MU603" s="37"/>
      <c r="MV603" s="37"/>
      <c r="MW603" s="37"/>
      <c r="MX603" s="37"/>
      <c r="MY603" s="37"/>
      <c r="MZ603" s="37"/>
      <c r="NA603" s="37"/>
      <c r="NB603" s="37"/>
      <c r="NC603" s="37"/>
      <c r="ND603" s="37"/>
      <c r="NE603" s="37"/>
      <c r="NF603" s="37"/>
      <c r="NG603" s="37"/>
      <c r="NH603" s="37"/>
      <c r="NI603" s="37"/>
      <c r="NJ603" s="37"/>
      <c r="NK603" s="37"/>
      <c r="NL603" s="37"/>
      <c r="NM603" s="37"/>
      <c r="NN603" s="37"/>
      <c r="NO603" s="37"/>
      <c r="NP603" s="37"/>
      <c r="NQ603" s="37"/>
      <c r="NR603" s="37"/>
      <c r="NS603" s="37"/>
      <c r="NT603" s="37"/>
      <c r="NU603" s="37"/>
      <c r="NV603" s="37"/>
      <c r="NW603" s="37"/>
      <c r="NX603" s="37"/>
      <c r="NY603" s="37"/>
      <c r="NZ603" s="37"/>
      <c r="OA603" s="37"/>
      <c r="OB603" s="37"/>
      <c r="OC603" s="37"/>
      <c r="OD603" s="37"/>
      <c r="OE603" s="37"/>
      <c r="OF603" s="37"/>
      <c r="OG603" s="37"/>
      <c r="OH603" s="37"/>
      <c r="OI603" s="37"/>
      <c r="OJ603" s="37"/>
      <c r="OK603" s="37"/>
      <c r="OL603" s="37"/>
      <c r="OM603" s="37"/>
      <c r="ON603" s="37"/>
      <c r="OO603" s="37"/>
      <c r="OP603" s="37"/>
      <c r="OQ603" s="37"/>
      <c r="OR603" s="37"/>
      <c r="OS603" s="37"/>
      <c r="OT603" s="37"/>
      <c r="OU603" s="37"/>
      <c r="OV603" s="37"/>
      <c r="OW603" s="37"/>
      <c r="OX603" s="37"/>
      <c r="OY603" s="37"/>
      <c r="OZ603" s="37"/>
      <c r="PA603" s="37"/>
      <c r="PB603" s="37"/>
      <c r="PC603" s="37"/>
      <c r="PD603" s="37"/>
      <c r="PE603" s="37"/>
      <c r="PF603" s="37"/>
      <c r="PG603" s="37"/>
      <c r="PH603" s="37"/>
      <c r="PI603" s="37"/>
      <c r="PJ603" s="37"/>
      <c r="PK603" s="37"/>
      <c r="PL603" s="37"/>
      <c r="PM603" s="37"/>
      <c r="PN603" s="37"/>
      <c r="PO603" s="37"/>
      <c r="PP603" s="37"/>
      <c r="PQ603" s="37"/>
      <c r="PR603" s="37"/>
      <c r="PS603" s="37"/>
      <c r="PT603" s="37"/>
      <c r="PU603" s="37"/>
      <c r="PV603" s="37"/>
      <c r="PW603" s="37"/>
      <c r="PX603" s="37"/>
      <c r="PY603" s="37"/>
      <c r="PZ603" s="37"/>
      <c r="QA603" s="37"/>
      <c r="QB603" s="37"/>
      <c r="QC603" s="37"/>
      <c r="QD603" s="37"/>
      <c r="QE603" s="37"/>
      <c r="QF603" s="37"/>
      <c r="QG603" s="37"/>
      <c r="QH603" s="37"/>
      <c r="QI603" s="37"/>
      <c r="QJ603" s="37"/>
      <c r="QK603" s="37"/>
      <c r="QL603" s="37"/>
      <c r="QM603" s="37"/>
      <c r="QN603" s="37"/>
      <c r="QO603" s="37"/>
      <c r="QP603" s="37"/>
      <c r="QQ603" s="37"/>
      <c r="QR603" s="37"/>
      <c r="QS603" s="37"/>
      <c r="QT603" s="37"/>
      <c r="QU603" s="37"/>
      <c r="QV603" s="37"/>
      <c r="QW603" s="37"/>
      <c r="QX603" s="37"/>
      <c r="QY603" s="37"/>
      <c r="QZ603" s="37"/>
      <c r="RA603" s="37"/>
      <c r="RB603" s="37"/>
      <c r="RC603" s="37"/>
      <c r="RD603" s="37"/>
      <c r="RE603" s="37"/>
      <c r="RF603" s="37"/>
      <c r="RG603" s="37"/>
      <c r="RH603" s="37"/>
      <c r="RI603" s="37"/>
      <c r="RJ603" s="37"/>
      <c r="RK603" s="37"/>
      <c r="RL603" s="37"/>
      <c r="RM603" s="37"/>
      <c r="RN603" s="37"/>
      <c r="RO603" s="37"/>
      <c r="RP603" s="37"/>
      <c r="RQ603" s="37"/>
      <c r="RR603" s="37"/>
      <c r="RS603" s="37"/>
      <c r="RT603" s="37"/>
      <c r="RU603" s="37"/>
      <c r="RV603" s="37"/>
      <c r="RW603" s="37"/>
      <c r="RX603" s="37"/>
      <c r="RY603" s="37"/>
      <c r="RZ603" s="37"/>
      <c r="SA603" s="37"/>
      <c r="SB603" s="37"/>
      <c r="SC603" s="37"/>
      <c r="SD603" s="37"/>
      <c r="SE603" s="37"/>
      <c r="SF603" s="37"/>
      <c r="SG603" s="37"/>
      <c r="SH603" s="37"/>
      <c r="SI603" s="37"/>
      <c r="SJ603" s="37"/>
      <c r="SK603" s="37"/>
      <c r="SL603" s="37"/>
      <c r="SM603" s="37"/>
      <c r="SN603" s="37"/>
      <c r="SO603" s="37"/>
      <c r="SP603" s="37"/>
      <c r="SQ603" s="37"/>
      <c r="SR603" s="37"/>
      <c r="SS603" s="37"/>
      <c r="ST603" s="37"/>
      <c r="SU603" s="37"/>
      <c r="SV603" s="37"/>
      <c r="SW603" s="37"/>
      <c r="SX603" s="37"/>
      <c r="SY603" s="37"/>
      <c r="SZ603" s="37"/>
      <c r="TA603" s="37"/>
      <c r="TB603" s="37"/>
      <c r="TC603" s="37"/>
      <c r="TD603" s="37"/>
      <c r="TE603" s="37"/>
      <c r="TF603" s="37"/>
      <c r="TG603" s="37"/>
      <c r="TH603" s="37"/>
      <c r="TI603" s="37"/>
      <c r="TJ603" s="37"/>
      <c r="TK603" s="37"/>
      <c r="TL603" s="37"/>
      <c r="TM603" s="37"/>
      <c r="TN603" s="37"/>
      <c r="TO603" s="37"/>
      <c r="TP603" s="37"/>
      <c r="TQ603" s="37"/>
      <c r="TR603" s="37"/>
      <c r="TS603" s="37"/>
      <c r="TT603" s="37"/>
      <c r="TU603" s="37"/>
      <c r="TV603" s="37"/>
      <c r="TW603" s="37"/>
      <c r="TX603" s="37"/>
      <c r="TY603" s="37"/>
      <c r="TZ603" s="37"/>
      <c r="UA603" s="37"/>
      <c r="UB603" s="37"/>
      <c r="UC603" s="37"/>
      <c r="UD603" s="37"/>
      <c r="UE603" s="37"/>
      <c r="UF603" s="37"/>
      <c r="UG603" s="37"/>
      <c r="UH603" s="37"/>
      <c r="UI603" s="37"/>
      <c r="UJ603" s="37"/>
      <c r="UK603" s="37"/>
      <c r="UL603" s="37"/>
      <c r="UM603" s="37"/>
      <c r="UN603" s="37"/>
      <c r="UO603" s="37"/>
      <c r="UP603" s="37"/>
      <c r="UQ603" s="37"/>
      <c r="UR603" s="37"/>
      <c r="US603" s="37"/>
      <c r="UT603" s="37"/>
      <c r="UU603" s="37"/>
      <c r="UV603" s="37"/>
      <c r="UW603" s="37"/>
      <c r="UX603" s="37"/>
      <c r="UY603" s="37"/>
      <c r="UZ603" s="37"/>
      <c r="VA603" s="37"/>
      <c r="VB603" s="37"/>
      <c r="VC603" s="37"/>
      <c r="VD603" s="37"/>
      <c r="VE603" s="37"/>
      <c r="VF603" s="37"/>
      <c r="VG603" s="37"/>
      <c r="VH603" s="37"/>
      <c r="VI603" s="37"/>
      <c r="VJ603" s="37"/>
      <c r="VK603" s="37"/>
      <c r="VL603" s="37"/>
      <c r="VM603" s="37"/>
      <c r="VN603" s="37"/>
      <c r="VO603" s="37"/>
      <c r="VP603" s="37"/>
      <c r="VQ603" s="37"/>
      <c r="VR603" s="37"/>
      <c r="VS603" s="37"/>
      <c r="VT603" s="37"/>
      <c r="VU603" s="37"/>
      <c r="VV603" s="37"/>
      <c r="VW603" s="37"/>
      <c r="VX603" s="37"/>
      <c r="VY603" s="37"/>
      <c r="VZ603" s="37"/>
      <c r="WA603" s="37"/>
      <c r="WB603" s="37"/>
      <c r="WC603" s="37"/>
      <c r="WD603" s="37"/>
      <c r="WE603" s="37"/>
      <c r="WF603" s="37"/>
      <c r="WG603" s="37"/>
      <c r="WH603" s="37"/>
      <c r="WI603" s="37"/>
      <c r="WJ603" s="37"/>
      <c r="WK603" s="37"/>
      <c r="WL603" s="37"/>
      <c r="WM603" s="37"/>
      <c r="WN603" s="37"/>
      <c r="WO603" s="37"/>
      <c r="WP603" s="37"/>
      <c r="WQ603" s="37"/>
      <c r="WR603" s="37"/>
      <c r="WS603" s="37"/>
      <c r="WT603" s="37"/>
      <c r="WU603" s="37"/>
      <c r="WV603" s="37"/>
      <c r="WW603" s="37"/>
      <c r="WX603" s="37"/>
      <c r="WY603" s="37"/>
      <c r="WZ603" s="37"/>
      <c r="XA603" s="37"/>
      <c r="XB603" s="37"/>
      <c r="XC603" s="37"/>
      <c r="XD603" s="37"/>
      <c r="XE603" s="37"/>
      <c r="XF603" s="37"/>
      <c r="XG603" s="37"/>
      <c r="XH603" s="37"/>
      <c r="XI603" s="37"/>
      <c r="XJ603" s="37"/>
      <c r="XK603" s="37"/>
      <c r="XL603" s="37"/>
      <c r="XM603" s="37"/>
      <c r="XN603" s="37"/>
      <c r="XO603" s="37"/>
      <c r="XP603" s="37"/>
      <c r="XQ603" s="37"/>
      <c r="XR603" s="37"/>
      <c r="XS603" s="37"/>
      <c r="XT603" s="37"/>
      <c r="XU603" s="37"/>
      <c r="XV603" s="37"/>
      <c r="XW603" s="37"/>
      <c r="XX603" s="37"/>
      <c r="XY603" s="37"/>
      <c r="XZ603" s="37"/>
      <c r="YA603" s="37"/>
      <c r="YB603" s="37"/>
      <c r="YC603" s="37"/>
      <c r="YD603" s="37"/>
      <c r="YE603" s="37"/>
      <c r="YF603" s="37"/>
      <c r="YG603" s="37"/>
      <c r="YH603" s="37"/>
      <c r="YI603" s="37"/>
      <c r="YJ603" s="37"/>
      <c r="YK603" s="37"/>
      <c r="YL603" s="37"/>
      <c r="YM603" s="37"/>
      <c r="YN603" s="37"/>
      <c r="YO603" s="37"/>
      <c r="YP603" s="37"/>
      <c r="YQ603" s="37"/>
      <c r="YR603" s="37"/>
      <c r="YS603" s="37"/>
      <c r="YT603" s="37"/>
      <c r="YU603" s="37"/>
      <c r="YV603" s="37"/>
      <c r="YW603" s="37"/>
      <c r="YX603" s="37"/>
      <c r="YY603" s="37"/>
      <c r="YZ603" s="37"/>
      <c r="ZA603" s="37"/>
      <c r="ZB603" s="37"/>
      <c r="ZC603" s="37"/>
      <c r="ZD603" s="37"/>
      <c r="ZE603" s="37"/>
      <c r="ZF603" s="37"/>
      <c r="ZG603" s="37"/>
      <c r="ZH603" s="37"/>
      <c r="ZI603" s="37"/>
      <c r="ZJ603" s="37"/>
      <c r="ZK603" s="37"/>
      <c r="ZL603" s="37"/>
      <c r="ZM603" s="37"/>
      <c r="ZN603" s="37"/>
      <c r="ZO603" s="37"/>
      <c r="ZP603" s="37"/>
      <c r="ZQ603" s="37"/>
      <c r="ZR603" s="37"/>
      <c r="ZS603" s="37"/>
      <c r="ZT603" s="37"/>
      <c r="ZU603" s="37"/>
      <c r="ZV603" s="37"/>
      <c r="ZW603" s="37"/>
      <c r="ZX603" s="37"/>
      <c r="ZY603" s="37"/>
      <c r="ZZ603" s="37"/>
      <c r="AAA603" s="37"/>
      <c r="AAB603" s="37"/>
      <c r="AAC603" s="37"/>
      <c r="AAD603" s="37"/>
      <c r="AAE603" s="37"/>
      <c r="AAF603" s="37"/>
      <c r="AAG603" s="37"/>
      <c r="AAH603" s="37"/>
      <c r="AAI603" s="37"/>
      <c r="AAJ603" s="37"/>
      <c r="AAK603" s="37"/>
      <c r="AAL603" s="37"/>
      <c r="AAM603" s="37"/>
      <c r="AAN603" s="37"/>
      <c r="AAO603" s="37"/>
      <c r="AAP603" s="37"/>
      <c r="AAQ603" s="37"/>
      <c r="AAR603" s="37"/>
      <c r="AAS603" s="37"/>
      <c r="AAT603" s="37"/>
      <c r="AAU603" s="37"/>
      <c r="AAV603" s="37"/>
      <c r="AAW603" s="37"/>
      <c r="AAX603" s="37"/>
      <c r="AAY603" s="37"/>
      <c r="AAZ603" s="37"/>
      <c r="ABA603" s="37"/>
      <c r="ABB603" s="37"/>
      <c r="ABC603" s="37"/>
      <c r="ABD603" s="37"/>
      <c r="ABE603" s="37"/>
      <c r="ABF603" s="37"/>
      <c r="ABG603" s="37"/>
      <c r="ABH603" s="37"/>
      <c r="ABI603" s="37"/>
      <c r="ABJ603" s="37"/>
      <c r="ABK603" s="37"/>
      <c r="ABL603" s="37"/>
      <c r="ABM603" s="37"/>
      <c r="ABN603" s="37"/>
      <c r="ABO603" s="37"/>
      <c r="ABP603" s="37"/>
      <c r="ABQ603" s="37"/>
      <c r="ABR603" s="37"/>
      <c r="ABS603" s="37"/>
      <c r="ABT603" s="37"/>
      <c r="ABU603" s="37"/>
      <c r="ABV603" s="37"/>
      <c r="ABW603" s="37"/>
      <c r="ABX603" s="37"/>
      <c r="ABY603" s="37"/>
      <c r="ABZ603" s="37"/>
      <c r="ACA603" s="37"/>
      <c r="ACB603" s="37"/>
      <c r="ACC603" s="37"/>
      <c r="ACD603" s="37"/>
      <c r="ACE603" s="37"/>
      <c r="ACF603" s="37"/>
      <c r="ACG603" s="37"/>
      <c r="ACH603" s="37"/>
      <c r="ACI603" s="37"/>
      <c r="ACJ603" s="37"/>
      <c r="ACK603" s="37"/>
      <c r="ACL603" s="37"/>
      <c r="ACM603" s="37"/>
      <c r="ACN603" s="37"/>
      <c r="ACO603" s="37"/>
      <c r="ACP603" s="37"/>
      <c r="ACQ603" s="37"/>
      <c r="ACR603" s="37"/>
      <c r="ACS603" s="37"/>
      <c r="ACT603" s="37"/>
      <c r="ACU603" s="37"/>
      <c r="ACV603" s="37"/>
      <c r="ACW603" s="37"/>
      <c r="ACX603" s="37"/>
      <c r="ACY603" s="37"/>
      <c r="ACZ603" s="37"/>
      <c r="ADA603" s="37"/>
      <c r="ADB603" s="37"/>
      <c r="ADC603" s="37"/>
      <c r="ADD603" s="37"/>
      <c r="ADE603" s="37"/>
      <c r="ADF603" s="37"/>
      <c r="ADG603" s="37"/>
      <c r="ADH603" s="37"/>
      <c r="ADI603" s="37"/>
      <c r="ADJ603" s="37"/>
      <c r="ADK603" s="37"/>
      <c r="ADL603" s="37"/>
      <c r="ADM603" s="37"/>
      <c r="ADN603" s="37"/>
      <c r="ADO603" s="37"/>
      <c r="ADP603" s="37"/>
      <c r="ADQ603" s="37"/>
      <c r="ADR603" s="37"/>
      <c r="ADS603" s="37"/>
      <c r="ADT603" s="37"/>
      <c r="ADU603" s="37"/>
      <c r="ADV603" s="37"/>
      <c r="ADW603" s="37"/>
      <c r="ADX603" s="37"/>
      <c r="ADY603" s="37"/>
      <c r="ADZ603" s="37"/>
      <c r="AEA603" s="37"/>
      <c r="AEB603" s="37"/>
      <c r="AEC603" s="37"/>
      <c r="AED603" s="37"/>
      <c r="AEE603" s="37"/>
      <c r="AEF603" s="37"/>
      <c r="AEG603" s="37"/>
      <c r="AEH603" s="37"/>
      <c r="AEI603" s="37"/>
      <c r="AEJ603" s="37"/>
      <c r="AEK603" s="37"/>
      <c r="AEL603" s="37"/>
      <c r="AEM603" s="37"/>
      <c r="AEN603" s="37"/>
      <c r="AEO603" s="37"/>
      <c r="AEP603" s="37"/>
      <c r="AEQ603" s="37"/>
      <c r="AER603" s="37"/>
      <c r="AES603" s="37"/>
      <c r="AET603" s="37"/>
      <c r="AEU603" s="37"/>
      <c r="AEV603" s="37"/>
      <c r="AEW603" s="37"/>
      <c r="AEX603" s="37"/>
      <c r="AEY603" s="37"/>
      <c r="AEZ603" s="37"/>
      <c r="AFA603" s="37"/>
      <c r="AFB603" s="37"/>
      <c r="AFC603" s="37"/>
      <c r="AFD603" s="37"/>
      <c r="AFE603" s="37"/>
      <c r="AFF603" s="37"/>
      <c r="AFG603" s="37"/>
      <c r="AFH603" s="37"/>
      <c r="AFI603" s="37"/>
      <c r="AFJ603" s="37"/>
      <c r="AFK603" s="37"/>
      <c r="AFL603" s="37"/>
      <c r="AFM603" s="37"/>
      <c r="AFN603" s="37"/>
      <c r="AFO603" s="37"/>
      <c r="AFP603" s="37"/>
      <c r="AFQ603" s="37"/>
      <c r="AFR603" s="37"/>
      <c r="AFS603" s="37"/>
      <c r="AFT603" s="37"/>
      <c r="AFU603" s="37"/>
      <c r="AFV603" s="37"/>
      <c r="AFW603" s="37"/>
      <c r="AFX603" s="37"/>
      <c r="AFY603" s="37"/>
      <c r="AFZ603" s="37"/>
      <c r="AGA603" s="37"/>
      <c r="AGB603" s="37"/>
      <c r="AGC603" s="37"/>
      <c r="AGD603" s="37"/>
      <c r="AGE603" s="37"/>
      <c r="AGF603" s="37"/>
      <c r="AGG603" s="37"/>
      <c r="AGH603" s="37"/>
      <c r="AGI603" s="37"/>
      <c r="AGJ603" s="37"/>
      <c r="AGK603" s="37"/>
      <c r="AGL603" s="37"/>
      <c r="AGM603" s="37"/>
      <c r="AGN603" s="37"/>
      <c r="AGO603" s="37"/>
      <c r="AGP603" s="37"/>
      <c r="AGQ603" s="37"/>
      <c r="AGR603" s="37"/>
      <c r="AGS603" s="37"/>
      <c r="AGT603" s="37"/>
      <c r="AGU603" s="37"/>
      <c r="AGV603" s="37"/>
      <c r="AGW603" s="37"/>
      <c r="AGX603" s="37"/>
      <c r="AGY603" s="37"/>
      <c r="AGZ603" s="37"/>
      <c r="AHA603" s="37"/>
      <c r="AHB603" s="37"/>
      <c r="AHC603" s="37"/>
      <c r="AHD603" s="37"/>
      <c r="AHE603" s="37"/>
      <c r="AHF603" s="37"/>
      <c r="AHG603" s="37"/>
      <c r="AHH603" s="37"/>
      <c r="AHI603" s="37"/>
      <c r="AHJ603" s="37"/>
      <c r="AHK603" s="37"/>
      <c r="AHL603" s="37"/>
      <c r="AHM603" s="37"/>
      <c r="AHN603" s="37"/>
      <c r="AHO603" s="37"/>
      <c r="AHP603" s="37"/>
      <c r="AHQ603" s="37"/>
      <c r="AHR603" s="37"/>
      <c r="AHS603" s="37"/>
      <c r="AHT603" s="37"/>
      <c r="AHU603" s="37"/>
      <c r="AHV603" s="37"/>
      <c r="AHW603" s="37"/>
      <c r="AHX603" s="37"/>
      <c r="AHY603" s="37"/>
      <c r="AHZ603" s="37"/>
      <c r="AIA603" s="37"/>
      <c r="AIB603" s="37"/>
      <c r="AIC603" s="37"/>
      <c r="AID603" s="37"/>
      <c r="AIE603" s="37"/>
      <c r="AIF603" s="37"/>
      <c r="AIG603" s="37"/>
      <c r="AIH603" s="37"/>
      <c r="AII603" s="37"/>
      <c r="AIJ603" s="37"/>
      <c r="AIK603" s="37"/>
      <c r="AIL603" s="37"/>
      <c r="AIM603" s="37"/>
      <c r="AIN603" s="37"/>
      <c r="AIO603" s="37"/>
      <c r="AIP603" s="37"/>
      <c r="AIQ603" s="37"/>
      <c r="AIR603" s="37"/>
      <c r="AIS603" s="37"/>
      <c r="AIT603" s="37"/>
      <c r="AIU603" s="37"/>
      <c r="AIV603" s="37"/>
      <c r="AIW603" s="37"/>
      <c r="AIX603" s="37"/>
      <c r="AIY603" s="37"/>
      <c r="AIZ603" s="37"/>
      <c r="AJA603" s="37"/>
      <c r="AJB603" s="37"/>
      <c r="AJC603" s="37"/>
      <c r="AJD603" s="37"/>
      <c r="AJE603" s="37"/>
      <c r="AJF603" s="37"/>
      <c r="AJG603" s="37"/>
      <c r="AJH603" s="37"/>
      <c r="AJI603" s="37"/>
      <c r="AJJ603" s="37"/>
      <c r="AJK603" s="37"/>
      <c r="AJL603" s="37"/>
      <c r="AJM603" s="37"/>
      <c r="AJN603" s="37"/>
      <c r="AJO603" s="37"/>
      <c r="AJP603" s="37"/>
      <c r="AJQ603" s="37"/>
      <c r="AJR603" s="37"/>
      <c r="AJS603" s="37"/>
      <c r="AJT603" s="37"/>
      <c r="AJU603" s="37"/>
      <c r="AJV603" s="37"/>
      <c r="AJW603" s="37"/>
      <c r="AJX603" s="37"/>
      <c r="AJY603" s="37"/>
      <c r="AJZ603" s="37"/>
      <c r="AKA603" s="37"/>
      <c r="AKB603" s="37"/>
      <c r="AKC603" s="37"/>
      <c r="AKD603" s="37"/>
      <c r="AKE603" s="37"/>
      <c r="AKF603" s="37"/>
      <c r="AKG603" s="37"/>
      <c r="AKH603" s="37"/>
      <c r="AKI603" s="37"/>
      <c r="AKJ603" s="37"/>
      <c r="AKK603" s="37"/>
      <c r="AKL603" s="37"/>
      <c r="AKM603" s="37"/>
      <c r="AKN603" s="37"/>
      <c r="AKO603" s="37"/>
      <c r="AKP603" s="37"/>
      <c r="AKQ603" s="37"/>
      <c r="AKR603" s="37"/>
      <c r="AKS603" s="37"/>
      <c r="AKT603" s="37"/>
      <c r="AKU603" s="37"/>
      <c r="AKV603" s="37"/>
      <c r="AKW603" s="37"/>
      <c r="AKX603" s="37"/>
      <c r="AKY603" s="37"/>
      <c r="AKZ603" s="37"/>
      <c r="ALA603" s="37"/>
      <c r="ALB603" s="37"/>
      <c r="ALC603" s="37"/>
      <c r="ALD603" s="37"/>
      <c r="ALE603" s="37"/>
      <c r="ALF603" s="37"/>
      <c r="ALG603" s="37"/>
      <c r="ALH603" s="37"/>
      <c r="ALI603" s="37"/>
      <c r="ALJ603" s="37"/>
      <c r="ALK603" s="37"/>
      <c r="ALL603" s="37"/>
      <c r="ALM603" s="37"/>
      <c r="ALN603" s="37"/>
      <c r="ALO603" s="37"/>
      <c r="ALP603" s="37"/>
      <c r="ALQ603" s="37"/>
      <c r="ALR603" s="37"/>
      <c r="ALS603" s="37"/>
      <c r="ALT603" s="37"/>
      <c r="ALU603" s="37"/>
      <c r="ALV603" s="37"/>
      <c r="ALW603" s="37"/>
      <c r="ALX603" s="37"/>
      <c r="ALY603" s="37"/>
      <c r="ALZ603" s="37"/>
      <c r="AMA603" s="37"/>
      <c r="AMB603" s="37"/>
      <c r="AMC603" s="37"/>
      <c r="AMD603" s="37"/>
      <c r="AME603" s="37"/>
      <c r="AMF603" s="37"/>
      <c r="AMG603" s="37"/>
      <c r="AMH603" s="37"/>
      <c r="AMI603" s="37"/>
      <c r="AMJ603" s="37"/>
      <c r="AMK603" s="37"/>
      <c r="AML603" s="37"/>
      <c r="AMM603" s="37"/>
      <c r="AMN603" s="37"/>
      <c r="AMO603" s="37"/>
      <c r="AMP603" s="37"/>
      <c r="AMQ603" s="37"/>
      <c r="AMR603" s="37"/>
      <c r="AMS603" s="37"/>
      <c r="AMT603" s="37"/>
      <c r="AMU603" s="37"/>
      <c r="AMV603" s="37"/>
      <c r="AMW603" s="37"/>
      <c r="AMX603" s="37"/>
      <c r="AMY603" s="37"/>
      <c r="AMZ603" s="37"/>
      <c r="ANA603" s="37"/>
      <c r="ANB603" s="37"/>
      <c r="ANC603" s="37"/>
      <c r="AND603" s="37"/>
      <c r="ANE603" s="37"/>
      <c r="ANF603" s="37"/>
      <c r="ANG603" s="37"/>
      <c r="ANH603" s="37"/>
      <c r="ANI603" s="37"/>
      <c r="ANJ603" s="37"/>
      <c r="ANK603" s="37"/>
      <c r="ANL603" s="37"/>
      <c r="ANM603" s="37"/>
      <c r="ANN603" s="37"/>
      <c r="ANO603" s="37"/>
      <c r="ANP603" s="37"/>
      <c r="ANQ603" s="37"/>
      <c r="ANR603" s="37"/>
      <c r="ANS603" s="37"/>
      <c r="ANT603" s="37"/>
      <c r="ANU603" s="37"/>
      <c r="ANV603" s="37"/>
      <c r="ANW603" s="37"/>
      <c r="ANX603" s="37"/>
      <c r="ANY603" s="37"/>
      <c r="ANZ603" s="37"/>
      <c r="AOA603" s="37"/>
      <c r="AOB603" s="37"/>
      <c r="AOC603" s="37"/>
      <c r="AOD603" s="37"/>
      <c r="AOE603" s="37"/>
      <c r="AOF603" s="37"/>
      <c r="AOG603" s="37"/>
      <c r="AOH603" s="37"/>
      <c r="AOI603" s="37"/>
      <c r="AOJ603" s="37"/>
      <c r="AOK603" s="37"/>
      <c r="AOL603" s="37"/>
      <c r="AOM603" s="37"/>
      <c r="AON603" s="37"/>
      <c r="AOO603" s="37"/>
      <c r="AOP603" s="37"/>
      <c r="AOQ603" s="37"/>
      <c r="AOR603" s="37"/>
      <c r="AOS603" s="37"/>
      <c r="AOT603" s="37"/>
      <c r="AOU603" s="37"/>
      <c r="AOV603" s="37"/>
      <c r="AOW603" s="37"/>
      <c r="AOX603" s="37"/>
      <c r="AOY603" s="37"/>
      <c r="AOZ603" s="37"/>
      <c r="APA603" s="37"/>
      <c r="APB603" s="37"/>
      <c r="APC603" s="37"/>
      <c r="APD603" s="37"/>
      <c r="APE603" s="37"/>
      <c r="APF603" s="37"/>
      <c r="APG603" s="37"/>
      <c r="APH603" s="37"/>
      <c r="API603" s="37"/>
      <c r="APJ603" s="37"/>
      <c r="APK603" s="37"/>
      <c r="APL603" s="37"/>
      <c r="APM603" s="37"/>
      <c r="APN603" s="37"/>
      <c r="APO603" s="37"/>
      <c r="APP603" s="37"/>
      <c r="APQ603" s="37"/>
      <c r="APR603" s="37"/>
      <c r="APS603" s="37"/>
      <c r="APT603" s="37"/>
      <c r="APU603" s="37"/>
      <c r="APV603" s="37"/>
      <c r="APW603" s="37"/>
      <c r="APX603" s="37"/>
      <c r="APY603" s="37"/>
      <c r="APZ603" s="37"/>
      <c r="AQA603" s="37"/>
      <c r="AQB603" s="37"/>
      <c r="AQC603" s="37"/>
      <c r="AQD603" s="37"/>
      <c r="AQE603" s="37"/>
      <c r="AQF603" s="37"/>
      <c r="AQG603" s="37"/>
      <c r="AQH603" s="37"/>
      <c r="AQI603" s="37"/>
      <c r="AQJ603" s="37"/>
      <c r="AQK603" s="37"/>
      <c r="AQL603" s="37"/>
      <c r="AQM603" s="37"/>
      <c r="AQN603" s="37"/>
      <c r="AQO603" s="37"/>
      <c r="AQP603" s="37"/>
      <c r="AQQ603" s="37"/>
      <c r="AQR603" s="37"/>
      <c r="AQS603" s="37"/>
      <c r="AQT603" s="37"/>
      <c r="AQU603" s="37"/>
      <c r="AQV603" s="37"/>
      <c r="AQW603" s="37"/>
      <c r="AQX603" s="37"/>
      <c r="AQY603" s="37"/>
      <c r="AQZ603" s="37"/>
      <c r="ARA603" s="37"/>
      <c r="ARB603" s="37"/>
      <c r="ARC603" s="37"/>
      <c r="ARD603" s="37"/>
      <c r="ARE603" s="37"/>
      <c r="ARF603" s="37"/>
      <c r="ARG603" s="37"/>
      <c r="ARH603" s="37"/>
      <c r="ARI603" s="37"/>
      <c r="ARJ603" s="37"/>
      <c r="ARK603" s="37"/>
      <c r="ARL603" s="37"/>
      <c r="ARM603" s="37"/>
      <c r="ARN603" s="37"/>
      <c r="ARO603" s="37"/>
      <c r="ARP603" s="37"/>
      <c r="ARQ603" s="37"/>
      <c r="ARR603" s="37"/>
      <c r="ARS603" s="37"/>
      <c r="ART603" s="37"/>
      <c r="ARU603" s="37"/>
      <c r="ARV603" s="37"/>
      <c r="ARW603" s="37"/>
      <c r="ARX603" s="37"/>
      <c r="ARY603" s="37"/>
      <c r="ARZ603" s="37"/>
      <c r="ASA603" s="37"/>
      <c r="ASB603" s="37"/>
      <c r="ASC603" s="37"/>
      <c r="ASD603" s="37"/>
      <c r="ASE603" s="37"/>
      <c r="ASF603" s="37"/>
      <c r="ASG603" s="37"/>
      <c r="ASH603" s="37"/>
      <c r="ASI603" s="37"/>
      <c r="ASJ603" s="37"/>
      <c r="ASK603" s="37"/>
      <c r="ASL603" s="37"/>
      <c r="ASM603" s="37"/>
      <c r="ASN603" s="37"/>
      <c r="ASO603" s="37"/>
      <c r="ASP603" s="37"/>
      <c r="ASQ603" s="37"/>
      <c r="ASR603" s="37"/>
      <c r="ASS603" s="37"/>
      <c r="AST603" s="37"/>
      <c r="ASU603" s="37"/>
      <c r="ASV603" s="37"/>
      <c r="ASW603" s="37"/>
      <c r="ASX603" s="37"/>
      <c r="ASY603" s="37"/>
      <c r="ASZ603" s="37"/>
      <c r="ATA603" s="37"/>
      <c r="ATB603" s="37"/>
      <c r="ATC603" s="37"/>
      <c r="ATD603" s="37"/>
      <c r="ATE603" s="37"/>
      <c r="ATF603" s="37"/>
      <c r="ATG603" s="37"/>
      <c r="ATH603" s="37"/>
      <c r="ATI603" s="37"/>
      <c r="ATJ603" s="37"/>
      <c r="ATK603" s="37"/>
      <c r="ATL603" s="37"/>
      <c r="ATM603" s="37"/>
      <c r="ATN603" s="37"/>
      <c r="ATO603" s="37"/>
      <c r="ATP603" s="37"/>
      <c r="ATQ603" s="37"/>
      <c r="ATR603" s="37"/>
      <c r="ATS603" s="37"/>
      <c r="ATT603" s="37"/>
      <c r="ATU603" s="37"/>
      <c r="ATV603" s="37"/>
      <c r="ATW603" s="37"/>
      <c r="ATX603" s="37"/>
      <c r="ATY603" s="37"/>
      <c r="ATZ603" s="37"/>
      <c r="AUA603" s="37"/>
      <c r="AUB603" s="37"/>
      <c r="AUC603" s="37"/>
      <c r="AUD603" s="37"/>
      <c r="AUE603" s="37"/>
      <c r="AUF603" s="37"/>
      <c r="AUG603" s="37"/>
      <c r="AUH603" s="37"/>
      <c r="AUI603" s="37"/>
      <c r="AUJ603" s="37"/>
      <c r="AUK603" s="37"/>
      <c r="AUL603" s="37"/>
      <c r="AUM603" s="37"/>
      <c r="AUN603" s="37"/>
      <c r="AUO603" s="37"/>
      <c r="AUP603" s="37"/>
      <c r="AUQ603" s="37"/>
      <c r="AUR603" s="37"/>
      <c r="AUS603" s="37"/>
      <c r="AUT603" s="37"/>
      <c r="AUU603" s="37"/>
      <c r="AUV603" s="37"/>
      <c r="AUW603" s="37"/>
      <c r="AUX603" s="37"/>
      <c r="AUY603" s="37"/>
      <c r="AUZ603" s="37"/>
      <c r="AVA603" s="37"/>
      <c r="AVB603" s="37"/>
      <c r="AVC603" s="37"/>
      <c r="AVD603" s="37"/>
      <c r="AVE603" s="37"/>
      <c r="AVF603" s="37"/>
      <c r="AVG603" s="37"/>
      <c r="AVH603" s="37"/>
      <c r="AVI603" s="37"/>
      <c r="AVJ603" s="37"/>
      <c r="AVK603" s="37"/>
      <c r="AVL603" s="37"/>
      <c r="AVM603" s="37"/>
      <c r="AVN603" s="37"/>
      <c r="AVO603" s="37"/>
      <c r="AVP603" s="37"/>
      <c r="AVQ603" s="37"/>
      <c r="AVR603" s="37"/>
      <c r="AVS603" s="37"/>
      <c r="AVT603" s="37"/>
      <c r="AVU603" s="37"/>
      <c r="AVV603" s="37"/>
      <c r="AVW603" s="37"/>
      <c r="AVX603" s="37"/>
      <c r="AVY603" s="37"/>
      <c r="AVZ603" s="37"/>
      <c r="AWA603" s="37"/>
      <c r="AWB603" s="37"/>
      <c r="AWC603" s="37"/>
      <c r="AWD603" s="37"/>
      <c r="AWE603" s="37"/>
      <c r="AWF603" s="37"/>
      <c r="AWG603" s="37"/>
      <c r="AWH603" s="37"/>
      <c r="AWI603" s="37"/>
      <c r="AWJ603" s="37"/>
      <c r="AWK603" s="37"/>
      <c r="AWL603" s="37"/>
      <c r="AWM603" s="37"/>
      <c r="AWN603" s="37"/>
      <c r="AWO603" s="37"/>
      <c r="AWP603" s="37"/>
      <c r="AWQ603" s="37"/>
      <c r="AWR603" s="37"/>
      <c r="AWS603" s="37"/>
      <c r="AWT603" s="37"/>
      <c r="AWU603" s="37"/>
      <c r="AWV603" s="37"/>
      <c r="AWW603" s="37"/>
      <c r="AWX603" s="37"/>
      <c r="AWY603" s="37"/>
      <c r="AWZ603" s="37"/>
      <c r="AXA603" s="37"/>
      <c r="AXB603" s="37"/>
      <c r="AXC603" s="37"/>
      <c r="AXD603" s="37"/>
      <c r="AXE603" s="37"/>
      <c r="AXF603" s="37"/>
      <c r="AXG603" s="37"/>
      <c r="AXH603" s="37"/>
      <c r="AXI603" s="37"/>
      <c r="AXJ603" s="37"/>
      <c r="AXK603" s="37"/>
      <c r="AXL603" s="37"/>
      <c r="AXM603" s="37"/>
      <c r="AXN603" s="37"/>
      <c r="AXO603" s="37"/>
      <c r="AXP603" s="37"/>
      <c r="AXQ603" s="37"/>
      <c r="AXR603" s="37"/>
      <c r="AXS603" s="37"/>
      <c r="AXT603" s="37"/>
      <c r="AXU603" s="37"/>
      <c r="AXV603" s="37"/>
      <c r="AXW603" s="37"/>
      <c r="AXX603" s="37"/>
      <c r="AXY603" s="37"/>
      <c r="AXZ603" s="37"/>
      <c r="AYA603" s="37"/>
      <c r="AYB603" s="37"/>
      <c r="AYC603" s="37"/>
      <c r="AYD603" s="37"/>
      <c r="AYE603" s="37"/>
      <c r="AYF603" s="37"/>
      <c r="AYG603" s="37"/>
      <c r="AYH603" s="37"/>
      <c r="AYI603" s="37"/>
      <c r="AYJ603" s="37"/>
      <c r="AYK603" s="37"/>
      <c r="AYL603" s="37"/>
      <c r="AYM603" s="37"/>
      <c r="AYN603" s="37"/>
      <c r="AYO603" s="37"/>
      <c r="AYP603" s="37"/>
      <c r="AYQ603" s="37"/>
      <c r="AYR603" s="37"/>
      <c r="AYS603" s="37"/>
      <c r="AYT603" s="37"/>
      <c r="AYU603" s="37"/>
      <c r="AYV603" s="37"/>
      <c r="AYW603" s="37"/>
      <c r="AYX603" s="37"/>
      <c r="AYY603" s="37"/>
      <c r="AYZ603" s="37"/>
      <c r="AZA603" s="37"/>
      <c r="AZB603" s="37"/>
      <c r="AZC603" s="37"/>
      <c r="AZD603" s="37"/>
      <c r="AZE603" s="37"/>
      <c r="AZF603" s="37"/>
      <c r="AZG603" s="37"/>
      <c r="AZH603" s="37"/>
      <c r="AZI603" s="37"/>
      <c r="AZJ603" s="37"/>
      <c r="AZK603" s="37"/>
      <c r="AZL603" s="37"/>
      <c r="AZM603" s="37"/>
      <c r="AZN603" s="37"/>
      <c r="AZO603" s="37"/>
      <c r="AZP603" s="37"/>
      <c r="AZQ603" s="37"/>
      <c r="AZR603" s="37"/>
      <c r="AZS603" s="37"/>
      <c r="AZT603" s="37"/>
      <c r="AZU603" s="37"/>
      <c r="AZV603" s="37"/>
      <c r="AZW603" s="37"/>
      <c r="AZX603" s="37"/>
      <c r="AZY603" s="37"/>
      <c r="AZZ603" s="37"/>
      <c r="BAA603" s="37"/>
      <c r="BAB603" s="37"/>
      <c r="BAC603" s="37"/>
      <c r="BAD603" s="37"/>
      <c r="BAE603" s="37"/>
      <c r="BAF603" s="37"/>
      <c r="BAG603" s="37"/>
      <c r="BAH603" s="37"/>
      <c r="BAI603" s="37"/>
      <c r="BAJ603" s="37"/>
      <c r="BAK603" s="37"/>
      <c r="BAL603" s="37"/>
      <c r="BAM603" s="37"/>
      <c r="BAN603" s="37"/>
      <c r="BAO603" s="37"/>
      <c r="BAP603" s="37"/>
      <c r="BAQ603" s="37"/>
      <c r="BAR603" s="37"/>
      <c r="BAS603" s="37"/>
      <c r="BAT603" s="37"/>
      <c r="BAU603" s="37"/>
      <c r="BAV603" s="37"/>
      <c r="BAW603" s="37"/>
      <c r="BAX603" s="37"/>
      <c r="BAY603" s="37"/>
      <c r="BAZ603" s="37"/>
      <c r="BBA603" s="37"/>
      <c r="BBB603" s="37"/>
      <c r="BBC603" s="37"/>
      <c r="BBD603" s="37"/>
      <c r="BBE603" s="37"/>
      <c r="BBF603" s="37"/>
      <c r="BBG603" s="37"/>
      <c r="BBH603" s="37"/>
      <c r="BBI603" s="37"/>
      <c r="BBJ603" s="37"/>
      <c r="BBK603" s="37"/>
      <c r="BBL603" s="37"/>
      <c r="BBM603" s="37"/>
      <c r="BBN603" s="37"/>
      <c r="BBO603" s="37"/>
      <c r="BBP603" s="37"/>
      <c r="BBQ603" s="37"/>
      <c r="BBR603" s="37"/>
      <c r="BBS603" s="37"/>
      <c r="BBT603" s="37"/>
      <c r="BBU603" s="37"/>
      <c r="BBV603" s="37"/>
      <c r="BBW603" s="37"/>
      <c r="BBX603" s="37"/>
      <c r="BBY603" s="37"/>
      <c r="BBZ603" s="37"/>
      <c r="BCA603" s="37"/>
      <c r="BCB603" s="37"/>
      <c r="BCC603" s="37"/>
      <c r="BCD603" s="37"/>
      <c r="BCE603" s="37"/>
      <c r="BCF603" s="37"/>
      <c r="BCG603" s="37"/>
      <c r="BCH603" s="37"/>
      <c r="BCI603" s="37"/>
      <c r="BCJ603" s="37"/>
      <c r="BCK603" s="37"/>
      <c r="BCL603" s="37"/>
      <c r="BCM603" s="37"/>
      <c r="BCN603" s="37"/>
      <c r="BCO603" s="37"/>
      <c r="BCP603" s="37"/>
      <c r="BCQ603" s="37"/>
      <c r="BCR603" s="37"/>
      <c r="BCS603" s="37"/>
      <c r="BCT603" s="37"/>
      <c r="BCU603" s="37"/>
      <c r="BCV603" s="37"/>
      <c r="BCW603" s="37"/>
      <c r="BCX603" s="37"/>
      <c r="BCY603" s="37"/>
      <c r="BCZ603" s="37"/>
      <c r="BDA603" s="37"/>
      <c r="BDB603" s="37"/>
      <c r="BDC603" s="37"/>
      <c r="BDD603" s="37"/>
      <c r="BDE603" s="37"/>
      <c r="BDF603" s="37"/>
      <c r="BDG603" s="37"/>
      <c r="BDH603" s="37"/>
      <c r="BDI603" s="37"/>
      <c r="BDJ603" s="37"/>
      <c r="BDK603" s="37"/>
      <c r="BDL603" s="37"/>
      <c r="BDM603" s="37"/>
      <c r="BDN603" s="37"/>
      <c r="BDO603" s="37"/>
      <c r="BDP603" s="37"/>
      <c r="BDQ603" s="37"/>
      <c r="BDR603" s="37"/>
      <c r="BDS603" s="37"/>
      <c r="BDT603" s="37"/>
      <c r="BDU603" s="37"/>
      <c r="BDV603" s="37"/>
      <c r="BDW603" s="37"/>
      <c r="BDX603" s="37"/>
      <c r="BDY603" s="37"/>
      <c r="BDZ603" s="37"/>
      <c r="BEA603" s="37"/>
      <c r="BEB603" s="37"/>
      <c r="BEC603" s="37"/>
      <c r="BED603" s="37"/>
      <c r="BEE603" s="37"/>
      <c r="BEF603" s="37"/>
      <c r="BEG603" s="37"/>
      <c r="BEH603" s="37"/>
      <c r="BEI603" s="37"/>
      <c r="BEJ603" s="37"/>
      <c r="BEK603" s="37"/>
      <c r="BEL603" s="37"/>
      <c r="BEM603" s="37"/>
      <c r="BEN603" s="37"/>
      <c r="BEO603" s="37"/>
      <c r="BEP603" s="37"/>
      <c r="BEQ603" s="37"/>
      <c r="BER603" s="37"/>
      <c r="BES603" s="37"/>
      <c r="BET603" s="37"/>
      <c r="BEU603" s="37"/>
      <c r="BEV603" s="37"/>
      <c r="BEW603" s="37"/>
      <c r="BEX603" s="37"/>
      <c r="BEY603" s="37"/>
      <c r="BEZ603" s="37"/>
      <c r="BFA603" s="37"/>
      <c r="BFB603" s="37"/>
      <c r="BFC603" s="37"/>
      <c r="BFD603" s="37"/>
      <c r="BFE603" s="37"/>
      <c r="BFF603" s="37"/>
      <c r="BFG603" s="37"/>
      <c r="BFH603" s="37"/>
      <c r="BFI603" s="37"/>
      <c r="BFJ603" s="37"/>
      <c r="BFK603" s="37"/>
      <c r="BFL603" s="37"/>
      <c r="BFM603" s="37"/>
      <c r="BFN603" s="37"/>
      <c r="BFO603" s="37"/>
      <c r="BFP603" s="37"/>
      <c r="BFQ603" s="37"/>
      <c r="BFR603" s="37"/>
      <c r="BFS603" s="37"/>
      <c r="BFT603" s="37"/>
      <c r="BFU603" s="37"/>
      <c r="BFV603" s="37"/>
      <c r="BFW603" s="37"/>
      <c r="BFX603" s="37"/>
      <c r="BFY603" s="37"/>
      <c r="BFZ603" s="37"/>
      <c r="BGA603" s="37"/>
      <c r="BGB603" s="37"/>
      <c r="BGC603" s="37"/>
      <c r="BGD603" s="37"/>
      <c r="BGE603" s="37"/>
      <c r="BGF603" s="37"/>
      <c r="BGG603" s="37"/>
      <c r="BGH603" s="37"/>
      <c r="BGI603" s="37"/>
      <c r="BGJ603" s="37"/>
      <c r="BGK603" s="37"/>
      <c r="BGL603" s="37"/>
      <c r="BGM603" s="37"/>
      <c r="BGN603" s="37"/>
      <c r="BGO603" s="37"/>
      <c r="BGP603" s="37"/>
      <c r="BGQ603" s="37"/>
      <c r="BGR603" s="37"/>
      <c r="BGS603" s="37"/>
      <c r="BGT603" s="37"/>
      <c r="BGU603" s="37"/>
      <c r="BGV603" s="37"/>
      <c r="BGW603" s="37"/>
      <c r="BGX603" s="37"/>
      <c r="BGY603" s="37"/>
      <c r="BGZ603" s="37"/>
      <c r="BHA603" s="37"/>
      <c r="BHB603" s="37"/>
      <c r="BHC603" s="37"/>
      <c r="BHD603" s="37"/>
      <c r="BHE603" s="37"/>
      <c r="BHF603" s="37"/>
      <c r="BHG603" s="37"/>
      <c r="BHH603" s="37"/>
      <c r="BHI603" s="37"/>
      <c r="BHJ603" s="37"/>
      <c r="BHK603" s="37"/>
      <c r="BHL603" s="37"/>
      <c r="BHM603" s="37"/>
      <c r="BHN603" s="37"/>
      <c r="BHO603" s="37"/>
      <c r="BHP603" s="37"/>
      <c r="BHQ603" s="37"/>
      <c r="BHR603" s="37"/>
      <c r="BHS603" s="37"/>
      <c r="BHT603" s="37"/>
      <c r="BHU603" s="37"/>
      <c r="BHV603" s="37"/>
      <c r="BHW603" s="37"/>
      <c r="BHX603" s="37"/>
      <c r="BHY603" s="37"/>
      <c r="BHZ603" s="37"/>
      <c r="BIA603" s="37"/>
      <c r="BIB603" s="37"/>
      <c r="BIC603" s="37"/>
      <c r="BID603" s="37"/>
      <c r="BIE603" s="37"/>
      <c r="BIF603" s="37"/>
      <c r="BIG603" s="37"/>
      <c r="BIH603" s="37"/>
      <c r="BII603" s="37"/>
      <c r="BIJ603" s="37"/>
      <c r="BIK603" s="37"/>
      <c r="BIL603" s="37"/>
      <c r="BIM603" s="37"/>
      <c r="BIN603" s="37"/>
      <c r="BIO603" s="37"/>
      <c r="BIP603" s="37"/>
      <c r="BIQ603" s="37"/>
      <c r="BIR603" s="37"/>
      <c r="BIS603" s="37"/>
      <c r="BIT603" s="37"/>
      <c r="BIU603" s="37"/>
      <c r="BIV603" s="37"/>
      <c r="BIW603" s="37"/>
      <c r="BIX603" s="37"/>
      <c r="BIY603" s="37"/>
      <c r="BIZ603" s="37"/>
      <c r="BJA603" s="37"/>
      <c r="BJB603" s="37"/>
      <c r="BJC603" s="37"/>
      <c r="BJD603" s="37"/>
      <c r="BJE603" s="37"/>
      <c r="BJF603" s="37"/>
      <c r="BJG603" s="37"/>
      <c r="BJH603" s="37"/>
      <c r="BJI603" s="37"/>
      <c r="BJJ603" s="37"/>
      <c r="BJK603" s="37"/>
      <c r="BJL603" s="37"/>
      <c r="BJM603" s="37"/>
      <c r="BJN603" s="37"/>
      <c r="BJO603" s="37"/>
      <c r="BJP603" s="37"/>
      <c r="BJQ603" s="37"/>
      <c r="BJR603" s="37"/>
      <c r="BJS603" s="37"/>
      <c r="BJT603" s="37"/>
      <c r="BJU603" s="37"/>
      <c r="BJV603" s="37"/>
      <c r="BJW603" s="37"/>
      <c r="BJX603" s="37"/>
      <c r="BJY603" s="37"/>
      <c r="BJZ603" s="37"/>
      <c r="BKA603" s="37"/>
      <c r="BKB603" s="37"/>
      <c r="BKC603" s="37"/>
      <c r="BKD603" s="37"/>
      <c r="BKE603" s="37"/>
      <c r="BKF603" s="37"/>
      <c r="BKG603" s="37"/>
      <c r="BKH603" s="37"/>
      <c r="BKI603" s="37"/>
      <c r="BKJ603" s="37"/>
      <c r="BKK603" s="37"/>
      <c r="BKL603" s="37"/>
      <c r="BKM603" s="37"/>
      <c r="BKN603" s="37"/>
      <c r="BKO603" s="37"/>
      <c r="BKP603" s="37"/>
      <c r="BKQ603" s="37"/>
      <c r="BKR603" s="37"/>
      <c r="BKS603" s="37"/>
      <c r="BKT603" s="37"/>
      <c r="BKU603" s="37"/>
      <c r="BKV603" s="37"/>
      <c r="BKW603" s="37"/>
      <c r="BKX603" s="37"/>
      <c r="BKY603" s="37"/>
      <c r="BKZ603" s="37"/>
      <c r="BLA603" s="37"/>
      <c r="BLB603" s="37"/>
      <c r="BLC603" s="37"/>
      <c r="BLD603" s="37"/>
      <c r="BLE603" s="37"/>
      <c r="BLF603" s="37"/>
      <c r="BLG603" s="37"/>
      <c r="BLH603" s="37"/>
      <c r="BLI603" s="37"/>
      <c r="BLJ603" s="37"/>
      <c r="BLK603" s="37"/>
      <c r="BLL603" s="37"/>
      <c r="BLM603" s="37"/>
      <c r="BLN603" s="37"/>
      <c r="BLO603" s="37"/>
      <c r="BLP603" s="37"/>
      <c r="BLQ603" s="37"/>
      <c r="BLR603" s="37"/>
      <c r="BLS603" s="37"/>
      <c r="BLT603" s="37"/>
      <c r="BLU603" s="37"/>
      <c r="BLV603" s="37"/>
      <c r="BLW603" s="37"/>
      <c r="BLX603" s="37"/>
      <c r="BLY603" s="37"/>
      <c r="BLZ603" s="37"/>
      <c r="BMA603" s="37"/>
      <c r="BMB603" s="37"/>
      <c r="BMC603" s="37"/>
      <c r="BMD603" s="37"/>
      <c r="BME603" s="37"/>
      <c r="BMF603" s="37"/>
      <c r="BMG603" s="37"/>
      <c r="BMH603" s="37"/>
      <c r="BMI603" s="37"/>
      <c r="BMJ603" s="37"/>
      <c r="BMK603" s="37"/>
      <c r="BML603" s="37"/>
      <c r="BMM603" s="37"/>
      <c r="BMN603" s="37"/>
      <c r="BMO603" s="37"/>
      <c r="BMP603" s="37"/>
      <c r="BMQ603" s="37"/>
      <c r="BMR603" s="37"/>
      <c r="BMS603" s="37"/>
      <c r="BMT603" s="37"/>
      <c r="BMU603" s="37"/>
      <c r="BMV603" s="37"/>
      <c r="BMW603" s="37"/>
      <c r="BMX603" s="37"/>
      <c r="BMY603" s="37"/>
      <c r="BMZ603" s="37"/>
      <c r="BNA603" s="37"/>
      <c r="BNB603" s="37"/>
      <c r="BNC603" s="37"/>
      <c r="BND603" s="37"/>
      <c r="BNE603" s="37"/>
      <c r="BNF603" s="37"/>
      <c r="BNG603" s="37"/>
      <c r="BNH603" s="37"/>
      <c r="BNI603" s="37"/>
      <c r="BNJ603" s="37"/>
      <c r="BNK603" s="37"/>
      <c r="BNL603" s="37"/>
      <c r="BNM603" s="37"/>
      <c r="BNN603" s="37"/>
      <c r="BNO603" s="37"/>
      <c r="BNP603" s="37"/>
      <c r="BNQ603" s="37"/>
      <c r="BNR603" s="37"/>
      <c r="BNS603" s="37"/>
      <c r="BNT603" s="37"/>
      <c r="BNU603" s="37"/>
      <c r="BNV603" s="37"/>
      <c r="BNW603" s="37"/>
      <c r="BNX603" s="37"/>
      <c r="BNY603" s="37"/>
      <c r="BNZ603" s="37"/>
      <c r="BOA603" s="37"/>
      <c r="BOB603" s="37"/>
      <c r="BOC603" s="37"/>
      <c r="BOD603" s="37"/>
      <c r="BOE603" s="37"/>
      <c r="BOF603" s="37"/>
      <c r="BOG603" s="37"/>
      <c r="BOH603" s="37"/>
      <c r="BOI603" s="37"/>
      <c r="BOJ603" s="37"/>
      <c r="BOK603" s="37"/>
      <c r="BOL603" s="37"/>
      <c r="BOM603" s="37"/>
      <c r="BON603" s="37"/>
      <c r="BOO603" s="37"/>
      <c r="BOP603" s="37"/>
      <c r="BOQ603" s="37"/>
      <c r="BOR603" s="37"/>
      <c r="BOS603" s="37"/>
      <c r="BOT603" s="37"/>
      <c r="BOU603" s="37"/>
      <c r="BOV603" s="37"/>
      <c r="BOW603" s="37"/>
      <c r="BOX603" s="37"/>
      <c r="BOY603" s="37"/>
      <c r="BOZ603" s="37"/>
      <c r="BPA603" s="37"/>
      <c r="BPB603" s="37"/>
      <c r="BPC603" s="37"/>
      <c r="BPD603" s="37"/>
      <c r="BPE603" s="37"/>
      <c r="BPF603" s="37"/>
      <c r="BPG603" s="37"/>
      <c r="BPH603" s="37"/>
      <c r="BPI603" s="37"/>
      <c r="BPJ603" s="37"/>
      <c r="BPK603" s="37"/>
      <c r="BPL603" s="37"/>
      <c r="BPM603" s="37"/>
      <c r="BPN603" s="37"/>
      <c r="BPO603" s="37"/>
      <c r="BPP603" s="37"/>
      <c r="BPQ603" s="37"/>
      <c r="BPR603" s="37"/>
      <c r="BPS603" s="37"/>
      <c r="BPT603" s="37"/>
      <c r="BPU603" s="37"/>
      <c r="BPV603" s="37"/>
      <c r="BPW603" s="37"/>
      <c r="BPX603" s="37"/>
      <c r="BPY603" s="37"/>
      <c r="BPZ603" s="37"/>
      <c r="BQA603" s="37"/>
      <c r="BQB603" s="37"/>
      <c r="BQC603" s="37"/>
      <c r="BQD603" s="37"/>
      <c r="BQE603" s="37"/>
      <c r="BQF603" s="37"/>
      <c r="BQG603" s="37"/>
      <c r="BQH603" s="37"/>
      <c r="BQI603" s="37"/>
      <c r="BQJ603" s="37"/>
      <c r="BQK603" s="37"/>
      <c r="BQL603" s="37"/>
      <c r="BQM603" s="37"/>
      <c r="BQN603" s="37"/>
      <c r="BQO603" s="37"/>
      <c r="BQP603" s="37"/>
      <c r="BQQ603" s="37"/>
      <c r="BQR603" s="37"/>
      <c r="BQS603" s="37"/>
      <c r="BQT603" s="37"/>
      <c r="BQU603" s="37"/>
      <c r="BQV603" s="37"/>
      <c r="BQW603" s="37"/>
      <c r="BQX603" s="37"/>
      <c r="BQY603" s="37"/>
      <c r="BQZ603" s="37"/>
      <c r="BRA603" s="37"/>
      <c r="BRB603" s="37"/>
      <c r="BRC603" s="37"/>
      <c r="BRD603" s="37"/>
      <c r="BRE603" s="37"/>
      <c r="BRF603" s="37"/>
      <c r="BRG603" s="37"/>
      <c r="BRH603" s="37"/>
      <c r="BRI603" s="37"/>
      <c r="BRJ603" s="37"/>
      <c r="BRK603" s="37"/>
      <c r="BRL603" s="37"/>
      <c r="BRM603" s="37"/>
      <c r="BRN603" s="37"/>
      <c r="BRO603" s="37"/>
      <c r="BRP603" s="37"/>
      <c r="BRQ603" s="37"/>
      <c r="BRR603" s="37"/>
      <c r="BRS603" s="37"/>
      <c r="BRT603" s="37"/>
      <c r="BRU603" s="37"/>
      <c r="BRV603" s="37"/>
      <c r="BRW603" s="37"/>
      <c r="BRX603" s="37"/>
      <c r="BRY603" s="37"/>
      <c r="BRZ603" s="37"/>
      <c r="BSA603" s="37"/>
      <c r="BSB603" s="37"/>
      <c r="BSC603" s="37"/>
      <c r="BSD603" s="37"/>
      <c r="BSE603" s="37"/>
      <c r="BSF603" s="37"/>
      <c r="BSG603" s="37"/>
      <c r="BSH603" s="37"/>
      <c r="BSI603" s="37"/>
      <c r="BSJ603" s="37"/>
      <c r="BSK603" s="37"/>
      <c r="BSL603" s="37"/>
      <c r="BSM603" s="37"/>
      <c r="BSN603" s="37"/>
      <c r="BSO603" s="37"/>
      <c r="BSP603" s="37"/>
      <c r="BSQ603" s="37"/>
      <c r="BSR603" s="37"/>
      <c r="BSS603" s="37"/>
      <c r="BST603" s="37"/>
      <c r="BSU603" s="37"/>
      <c r="BSV603" s="37"/>
      <c r="BSW603" s="37"/>
      <c r="BSX603" s="37"/>
      <c r="BSY603" s="37"/>
      <c r="BSZ603" s="37"/>
      <c r="BTA603" s="37"/>
      <c r="BTB603" s="37"/>
      <c r="BTC603" s="37"/>
      <c r="BTD603" s="37"/>
      <c r="BTE603" s="37"/>
      <c r="BTF603" s="37"/>
      <c r="BTG603" s="37"/>
      <c r="BTH603" s="37"/>
      <c r="BTI603" s="37"/>
      <c r="BTJ603" s="37"/>
      <c r="BTK603" s="37"/>
      <c r="BTL603" s="37"/>
      <c r="BTM603" s="37"/>
      <c r="BTN603" s="37"/>
      <c r="BTO603" s="37"/>
      <c r="BTP603" s="37"/>
      <c r="BTQ603" s="37"/>
      <c r="BTR603" s="37"/>
      <c r="BTS603" s="37"/>
      <c r="BTT603" s="37"/>
      <c r="BTU603" s="37"/>
      <c r="BTV603" s="37"/>
      <c r="BTW603" s="37"/>
      <c r="BTX603" s="37"/>
      <c r="BTY603" s="37"/>
      <c r="BTZ603" s="37"/>
      <c r="BUA603" s="37"/>
      <c r="BUB603" s="37"/>
      <c r="BUC603" s="37"/>
      <c r="BUD603" s="37"/>
      <c r="BUE603" s="37"/>
      <c r="BUF603" s="37"/>
      <c r="BUG603" s="37"/>
      <c r="BUH603" s="37"/>
      <c r="BUI603" s="37"/>
      <c r="BUJ603" s="37"/>
      <c r="BUK603" s="37"/>
      <c r="BUL603" s="37"/>
      <c r="BUM603" s="37"/>
      <c r="BUN603" s="37"/>
      <c r="BUO603" s="37"/>
      <c r="BUP603" s="37"/>
      <c r="BUQ603" s="37"/>
      <c r="BUR603" s="37"/>
      <c r="BUS603" s="37"/>
      <c r="BUT603" s="37"/>
      <c r="BUU603" s="37"/>
      <c r="BUV603" s="37"/>
      <c r="BUW603" s="37"/>
      <c r="BUX603" s="37"/>
      <c r="BUY603" s="37"/>
      <c r="BUZ603" s="37"/>
      <c r="BVA603" s="37"/>
      <c r="BVB603" s="37"/>
      <c r="BVC603" s="37"/>
      <c r="BVD603" s="37"/>
      <c r="BVE603" s="37"/>
      <c r="BVF603" s="37"/>
      <c r="BVG603" s="37"/>
      <c r="BVH603" s="37"/>
      <c r="BVI603" s="37"/>
      <c r="BVJ603" s="37"/>
      <c r="BVK603" s="37"/>
      <c r="BVL603" s="37"/>
      <c r="BVM603" s="37"/>
      <c r="BVN603" s="37"/>
      <c r="BVO603" s="37"/>
      <c r="BVP603" s="37"/>
      <c r="BVQ603" s="37"/>
      <c r="BVR603" s="37"/>
      <c r="BVS603" s="37"/>
      <c r="BVT603" s="37"/>
      <c r="BVU603" s="37"/>
      <c r="BVV603" s="37"/>
      <c r="BVW603" s="37"/>
      <c r="BVX603" s="37"/>
      <c r="BVY603" s="37"/>
      <c r="BVZ603" s="37"/>
      <c r="BWA603" s="37"/>
      <c r="BWB603" s="37"/>
      <c r="BWC603" s="37"/>
      <c r="BWD603" s="37"/>
      <c r="BWE603" s="37"/>
      <c r="BWF603" s="37"/>
      <c r="BWG603" s="37"/>
      <c r="BWH603" s="37"/>
      <c r="BWI603" s="37"/>
      <c r="BWJ603" s="37"/>
      <c r="BWK603" s="37"/>
      <c r="BWL603" s="37"/>
      <c r="BWM603" s="37"/>
      <c r="BWN603" s="37"/>
      <c r="BWO603" s="37"/>
      <c r="BWP603" s="37"/>
      <c r="BWQ603" s="37"/>
      <c r="BWR603" s="37"/>
      <c r="BWS603" s="37"/>
      <c r="BWT603" s="37"/>
      <c r="BWU603" s="37"/>
      <c r="BWV603" s="37"/>
      <c r="BWW603" s="37"/>
      <c r="BWX603" s="37"/>
      <c r="BWY603" s="37"/>
      <c r="BWZ603" s="37"/>
      <c r="BXA603" s="37"/>
      <c r="BXB603" s="37"/>
      <c r="BXC603" s="37"/>
      <c r="BXD603" s="37"/>
      <c r="BXE603" s="37"/>
      <c r="BXF603" s="37"/>
      <c r="BXG603" s="37"/>
      <c r="BXH603" s="37"/>
      <c r="BXI603" s="37"/>
      <c r="BXJ603" s="37"/>
      <c r="BXK603" s="37"/>
      <c r="BXL603" s="37"/>
      <c r="BXM603" s="37"/>
      <c r="BXN603" s="37"/>
      <c r="BXO603" s="37"/>
      <c r="BXP603" s="37"/>
      <c r="BXQ603" s="37"/>
      <c r="BXR603" s="37"/>
      <c r="BXS603" s="37"/>
      <c r="BXT603" s="37"/>
      <c r="BXU603" s="37"/>
      <c r="BXV603" s="37"/>
      <c r="BXW603" s="37"/>
      <c r="BXX603" s="37"/>
      <c r="BXY603" s="37"/>
      <c r="BXZ603" s="37"/>
      <c r="BYA603" s="37"/>
      <c r="BYB603" s="37"/>
      <c r="BYC603" s="37"/>
      <c r="BYD603" s="37"/>
      <c r="BYE603" s="37"/>
      <c r="BYF603" s="37"/>
      <c r="BYG603" s="37"/>
      <c r="BYH603" s="37"/>
      <c r="BYI603" s="37"/>
      <c r="BYJ603" s="37"/>
      <c r="BYK603" s="37"/>
      <c r="BYL603" s="37"/>
      <c r="BYM603" s="37"/>
      <c r="BYN603" s="37"/>
      <c r="BYO603" s="37"/>
      <c r="BYP603" s="37"/>
      <c r="BYQ603" s="37"/>
      <c r="BYR603" s="37"/>
      <c r="BYS603" s="37"/>
      <c r="BYT603" s="37"/>
      <c r="BYU603" s="37"/>
      <c r="BYV603" s="37"/>
      <c r="BYW603" s="37"/>
      <c r="BYX603" s="37"/>
      <c r="BYY603" s="37"/>
      <c r="BYZ603" s="37"/>
      <c r="BZA603" s="37"/>
      <c r="BZB603" s="37"/>
      <c r="BZC603" s="37"/>
      <c r="BZD603" s="37"/>
      <c r="BZE603" s="37"/>
      <c r="BZF603" s="37"/>
      <c r="BZG603" s="37"/>
      <c r="BZH603" s="37"/>
      <c r="BZI603" s="37"/>
      <c r="BZJ603" s="37"/>
      <c r="BZK603" s="37"/>
      <c r="BZL603" s="37"/>
      <c r="BZM603" s="37"/>
      <c r="BZN603" s="37"/>
      <c r="BZO603" s="37"/>
      <c r="BZP603" s="37"/>
      <c r="BZQ603" s="37"/>
      <c r="BZR603" s="37"/>
      <c r="BZS603" s="37"/>
      <c r="BZT603" s="37"/>
      <c r="BZU603" s="37"/>
      <c r="BZV603" s="37"/>
      <c r="BZW603" s="37"/>
      <c r="BZX603" s="37"/>
      <c r="BZY603" s="37"/>
      <c r="BZZ603" s="37"/>
      <c r="CAA603" s="37"/>
      <c r="CAB603" s="37"/>
      <c r="CAC603" s="37"/>
      <c r="CAD603" s="37"/>
      <c r="CAE603" s="37"/>
      <c r="CAF603" s="37"/>
      <c r="CAG603" s="37"/>
      <c r="CAH603" s="37"/>
      <c r="CAI603" s="37"/>
      <c r="CAJ603" s="37"/>
      <c r="CAK603" s="37"/>
      <c r="CAL603" s="37"/>
      <c r="CAM603" s="37"/>
      <c r="CAN603" s="37"/>
      <c r="CAO603" s="37"/>
      <c r="CAP603" s="37"/>
      <c r="CAQ603" s="37"/>
      <c r="CAR603" s="37"/>
      <c r="CAS603" s="37"/>
      <c r="CAT603" s="37"/>
      <c r="CAU603" s="37"/>
      <c r="CAV603" s="37"/>
      <c r="CAW603" s="37"/>
      <c r="CAX603" s="37"/>
      <c r="CAY603" s="37"/>
      <c r="CAZ603" s="37"/>
      <c r="CBA603" s="37"/>
      <c r="CBB603" s="37"/>
      <c r="CBC603" s="37"/>
      <c r="CBD603" s="37"/>
      <c r="CBE603" s="37"/>
      <c r="CBF603" s="37"/>
      <c r="CBG603" s="37"/>
      <c r="CBH603" s="37"/>
      <c r="CBI603" s="37"/>
      <c r="CBJ603" s="37"/>
      <c r="CBK603" s="37"/>
      <c r="CBL603" s="37"/>
      <c r="CBM603" s="37"/>
      <c r="CBN603" s="37"/>
      <c r="CBO603" s="37"/>
      <c r="CBP603" s="37"/>
      <c r="CBQ603" s="37"/>
      <c r="CBR603" s="37"/>
      <c r="CBS603" s="37"/>
      <c r="CBT603" s="37"/>
      <c r="CBU603" s="37"/>
      <c r="CBV603" s="37"/>
      <c r="CBW603" s="37"/>
      <c r="CBX603" s="37"/>
      <c r="CBY603" s="37"/>
      <c r="CBZ603" s="37"/>
      <c r="CCA603" s="37"/>
      <c r="CCB603" s="37"/>
      <c r="CCC603" s="37"/>
      <c r="CCD603" s="37"/>
      <c r="CCE603" s="37"/>
      <c r="CCF603" s="37"/>
      <c r="CCG603" s="37"/>
      <c r="CCH603" s="37"/>
      <c r="CCI603" s="37"/>
      <c r="CCJ603" s="37"/>
      <c r="CCK603" s="37"/>
      <c r="CCL603" s="37"/>
      <c r="CCM603" s="37"/>
      <c r="CCN603" s="37"/>
      <c r="CCO603" s="37"/>
      <c r="CCP603" s="37"/>
      <c r="CCQ603" s="37"/>
      <c r="CCR603" s="37"/>
      <c r="CCS603" s="37"/>
      <c r="CCT603" s="37"/>
      <c r="CCU603" s="37"/>
      <c r="CCV603" s="37"/>
      <c r="CCW603" s="37"/>
      <c r="CCX603" s="37"/>
      <c r="CCY603" s="37"/>
      <c r="CCZ603" s="37"/>
      <c r="CDA603" s="37"/>
      <c r="CDB603" s="37"/>
      <c r="CDC603" s="37"/>
      <c r="CDD603" s="37"/>
      <c r="CDE603" s="37"/>
      <c r="CDF603" s="37"/>
      <c r="CDG603" s="37"/>
      <c r="CDH603" s="37"/>
      <c r="CDI603" s="37"/>
      <c r="CDJ603" s="37"/>
      <c r="CDK603" s="37"/>
      <c r="CDL603" s="37"/>
      <c r="CDM603" s="37"/>
      <c r="CDN603" s="37"/>
      <c r="CDO603" s="37"/>
      <c r="CDP603" s="37"/>
      <c r="CDQ603" s="37"/>
      <c r="CDR603" s="37"/>
      <c r="CDS603" s="37"/>
      <c r="CDT603" s="37"/>
      <c r="CDU603" s="37"/>
      <c r="CDV603" s="37"/>
      <c r="CDW603" s="37"/>
      <c r="CDX603" s="37"/>
      <c r="CDY603" s="37"/>
      <c r="CDZ603" s="37"/>
      <c r="CEA603" s="37"/>
      <c r="CEB603" s="37"/>
      <c r="CEC603" s="37"/>
      <c r="CED603" s="37"/>
      <c r="CEE603" s="37"/>
      <c r="CEF603" s="37"/>
      <c r="CEG603" s="37"/>
      <c r="CEH603" s="37"/>
      <c r="CEI603" s="37"/>
      <c r="CEJ603" s="37"/>
      <c r="CEK603" s="37"/>
      <c r="CEL603" s="37"/>
      <c r="CEM603" s="37"/>
      <c r="CEN603" s="37"/>
      <c r="CEO603" s="37"/>
      <c r="CEP603" s="37"/>
      <c r="CEQ603" s="37"/>
      <c r="CER603" s="37"/>
      <c r="CES603" s="37"/>
      <c r="CET603" s="37"/>
      <c r="CEU603" s="37"/>
      <c r="CEV603" s="37"/>
      <c r="CEW603" s="37"/>
      <c r="CEX603" s="37"/>
      <c r="CEY603" s="37"/>
      <c r="CEZ603" s="37"/>
    </row>
    <row r="604" spans="1:2184" s="163" customFormat="1" ht="18.75" customHeight="1">
      <c r="A604" s="984"/>
      <c r="B604" s="894"/>
      <c r="C604" s="895"/>
      <c r="D604" s="981"/>
      <c r="E604" s="923"/>
      <c r="F604" s="992"/>
      <c r="G604" s="992"/>
      <c r="H604" s="1004"/>
      <c r="I604" s="1005"/>
      <c r="J604" s="923"/>
      <c r="K604" s="1006"/>
      <c r="L604" s="924"/>
      <c r="M604" s="926"/>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c r="AN604" s="37"/>
      <c r="AO604" s="37"/>
      <c r="AP604" s="37"/>
      <c r="AQ604" s="37"/>
      <c r="AR604" s="37"/>
      <c r="AS604" s="37"/>
      <c r="AT604" s="37"/>
      <c r="AU604" s="37"/>
      <c r="AV604" s="37"/>
      <c r="AW604" s="37"/>
      <c r="AX604" s="37"/>
      <c r="AY604" s="37"/>
      <c r="AZ604" s="37"/>
      <c r="BA604" s="37"/>
      <c r="BB604" s="37"/>
      <c r="BC604" s="37"/>
      <c r="BD604" s="37"/>
      <c r="BE604" s="37"/>
      <c r="BF604" s="37"/>
      <c r="BG604" s="37"/>
      <c r="BH604" s="37"/>
      <c r="BI604" s="37"/>
      <c r="BJ604" s="37"/>
      <c r="BK604" s="37"/>
      <c r="BL604" s="37"/>
      <c r="BM604" s="37"/>
      <c r="BN604" s="37"/>
      <c r="BO604" s="37"/>
      <c r="BP604" s="37"/>
      <c r="BQ604" s="37"/>
      <c r="BR604" s="37"/>
      <c r="BS604" s="37"/>
      <c r="BT604" s="37"/>
      <c r="BU604" s="37"/>
      <c r="BV604" s="37"/>
      <c r="BW604" s="37"/>
      <c r="BX604" s="37"/>
      <c r="BY604" s="37"/>
      <c r="BZ604" s="37"/>
      <c r="CA604" s="37"/>
      <c r="CB604" s="37"/>
      <c r="CC604" s="37"/>
      <c r="CD604" s="37"/>
      <c r="CE604" s="37"/>
      <c r="CF604" s="37"/>
      <c r="CG604" s="37"/>
      <c r="CH604" s="37"/>
      <c r="CI604" s="37"/>
      <c r="CJ604" s="37"/>
      <c r="CK604" s="37"/>
      <c r="CL604" s="37"/>
      <c r="CM604" s="37"/>
      <c r="CN604" s="37"/>
      <c r="CO604" s="37"/>
      <c r="CP604" s="37"/>
      <c r="CQ604" s="37"/>
      <c r="CR604" s="37"/>
      <c r="CS604" s="37"/>
      <c r="CT604" s="37"/>
      <c r="CU604" s="37"/>
      <c r="CV604" s="37"/>
      <c r="CW604" s="37"/>
      <c r="CX604" s="37"/>
      <c r="CY604" s="37"/>
      <c r="CZ604" s="37"/>
      <c r="DA604" s="37"/>
      <c r="DB604" s="37"/>
      <c r="DC604" s="37"/>
      <c r="DD604" s="37"/>
      <c r="DE604" s="37"/>
      <c r="DF604" s="37"/>
      <c r="DG604" s="37"/>
      <c r="DH604" s="37"/>
      <c r="DI604" s="37"/>
      <c r="DJ604" s="37"/>
      <c r="DK604" s="37"/>
      <c r="DL604" s="37"/>
      <c r="DM604" s="37"/>
      <c r="DN604" s="37"/>
      <c r="DO604" s="37"/>
      <c r="DP604" s="37"/>
      <c r="DQ604" s="37"/>
      <c r="DR604" s="37"/>
      <c r="DS604" s="37"/>
      <c r="DT604" s="37"/>
      <c r="DU604" s="37"/>
      <c r="DV604" s="37"/>
      <c r="DW604" s="37"/>
      <c r="DX604" s="37"/>
      <c r="DY604" s="37"/>
      <c r="DZ604" s="37"/>
      <c r="EA604" s="37"/>
      <c r="EB604" s="37"/>
      <c r="EC604" s="37"/>
      <c r="ED604" s="37"/>
      <c r="EE604" s="37"/>
      <c r="EF604" s="37"/>
      <c r="EG604" s="37"/>
      <c r="EH604" s="37"/>
      <c r="EI604" s="37"/>
      <c r="EJ604" s="37"/>
      <c r="EK604" s="37"/>
      <c r="EL604" s="37"/>
      <c r="EM604" s="37"/>
      <c r="EN604" s="37"/>
      <c r="EO604" s="37"/>
      <c r="EP604" s="37"/>
      <c r="EQ604" s="37"/>
      <c r="ER604" s="37"/>
      <c r="ES604" s="37"/>
      <c r="ET604" s="37"/>
      <c r="EU604" s="37"/>
      <c r="EV604" s="37"/>
      <c r="EW604" s="37"/>
      <c r="EX604" s="37"/>
      <c r="EY604" s="37"/>
      <c r="EZ604" s="37"/>
      <c r="FA604" s="37"/>
      <c r="FB604" s="37"/>
      <c r="FC604" s="37"/>
      <c r="FD604" s="37"/>
      <c r="FE604" s="37"/>
      <c r="FF604" s="37"/>
      <c r="FG604" s="37"/>
      <c r="FH604" s="37"/>
      <c r="FI604" s="37"/>
      <c r="FJ604" s="37"/>
      <c r="FK604" s="37"/>
      <c r="FL604" s="37"/>
      <c r="FM604" s="37"/>
      <c r="FN604" s="37"/>
      <c r="FO604" s="37"/>
      <c r="FP604" s="37"/>
      <c r="FQ604" s="37"/>
      <c r="FR604" s="37"/>
      <c r="FS604" s="37"/>
      <c r="FT604" s="37"/>
      <c r="FU604" s="37"/>
      <c r="FV604" s="37"/>
      <c r="FW604" s="37"/>
      <c r="FX604" s="37"/>
      <c r="FY604" s="37"/>
      <c r="FZ604" s="37"/>
      <c r="GA604" s="37"/>
      <c r="GB604" s="37"/>
      <c r="GC604" s="37"/>
      <c r="GD604" s="37"/>
      <c r="GE604" s="37"/>
      <c r="GF604" s="37"/>
      <c r="GG604" s="37"/>
      <c r="GH604" s="37"/>
      <c r="GI604" s="37"/>
      <c r="GJ604" s="37"/>
      <c r="GK604" s="37"/>
      <c r="GL604" s="37"/>
      <c r="GM604" s="37"/>
      <c r="GN604" s="37"/>
      <c r="GO604" s="37"/>
      <c r="GP604" s="37"/>
      <c r="GQ604" s="37"/>
      <c r="GR604" s="37"/>
      <c r="GS604" s="37"/>
      <c r="GT604" s="37"/>
      <c r="GU604" s="37"/>
      <c r="GV604" s="37"/>
      <c r="GW604" s="37"/>
      <c r="GX604" s="37"/>
      <c r="GY604" s="37"/>
      <c r="GZ604" s="37"/>
      <c r="HA604" s="37"/>
      <c r="HB604" s="37"/>
      <c r="HC604" s="37"/>
      <c r="HD604" s="37"/>
      <c r="HE604" s="37"/>
      <c r="HF604" s="37"/>
      <c r="HG604" s="37"/>
      <c r="HH604" s="37"/>
      <c r="HI604" s="37"/>
      <c r="HJ604" s="37"/>
      <c r="HK604" s="37"/>
      <c r="HL604" s="37"/>
      <c r="HM604" s="37"/>
      <c r="HN604" s="37"/>
      <c r="HO604" s="37"/>
      <c r="HP604" s="37"/>
      <c r="HQ604" s="37"/>
      <c r="HR604" s="37"/>
      <c r="HS604" s="37"/>
      <c r="HT604" s="37"/>
      <c r="HU604" s="37"/>
      <c r="HV604" s="37"/>
      <c r="HW604" s="37"/>
      <c r="HX604" s="37"/>
      <c r="HY604" s="37"/>
      <c r="HZ604" s="37"/>
      <c r="IA604" s="37"/>
      <c r="IB604" s="37"/>
      <c r="IC604" s="37"/>
      <c r="ID604" s="37"/>
      <c r="IE604" s="37"/>
      <c r="IF604" s="37"/>
      <c r="IG604" s="37"/>
      <c r="IH604" s="37"/>
      <c r="II604" s="37"/>
      <c r="IJ604" s="37"/>
      <c r="IK604" s="37"/>
      <c r="IL604" s="37"/>
      <c r="IM604" s="37"/>
      <c r="IN604" s="37"/>
      <c r="IO604" s="37"/>
      <c r="IP604" s="37"/>
      <c r="IQ604" s="37"/>
      <c r="IR604" s="37"/>
      <c r="IS604" s="37"/>
      <c r="IT604" s="37"/>
      <c r="IU604" s="37"/>
      <c r="IV604" s="37"/>
      <c r="IW604" s="37"/>
      <c r="IX604" s="37"/>
      <c r="IY604" s="37"/>
      <c r="IZ604" s="37"/>
      <c r="JA604" s="37"/>
      <c r="JB604" s="37"/>
      <c r="JC604" s="37"/>
      <c r="JD604" s="37"/>
      <c r="JE604" s="37"/>
      <c r="JF604" s="37"/>
      <c r="JG604" s="37"/>
      <c r="JH604" s="37"/>
      <c r="JI604" s="37"/>
      <c r="JJ604" s="37"/>
      <c r="JK604" s="37"/>
      <c r="JL604" s="37"/>
      <c r="JM604" s="37"/>
      <c r="JN604" s="37"/>
      <c r="JO604" s="37"/>
      <c r="JP604" s="37"/>
      <c r="JQ604" s="37"/>
      <c r="JR604" s="37"/>
      <c r="JS604" s="37"/>
      <c r="JT604" s="37"/>
      <c r="JU604" s="37"/>
      <c r="JV604" s="37"/>
      <c r="JW604" s="37"/>
      <c r="JX604" s="37"/>
      <c r="JY604" s="37"/>
      <c r="JZ604" s="37"/>
      <c r="KA604" s="37"/>
      <c r="KB604" s="37"/>
      <c r="KC604" s="37"/>
      <c r="KD604" s="37"/>
      <c r="KE604" s="37"/>
      <c r="KF604" s="37"/>
      <c r="KG604" s="37"/>
      <c r="KH604" s="37"/>
      <c r="KI604" s="37"/>
      <c r="KJ604" s="37"/>
      <c r="KK604" s="37"/>
      <c r="KL604" s="37"/>
      <c r="KM604" s="37"/>
      <c r="KN604" s="37"/>
      <c r="KO604" s="37"/>
      <c r="KP604" s="37"/>
      <c r="KQ604" s="37"/>
      <c r="KR604" s="37"/>
      <c r="KS604" s="37"/>
      <c r="KT604" s="37"/>
      <c r="KU604" s="37"/>
      <c r="KV604" s="37"/>
      <c r="KW604" s="37"/>
      <c r="KX604" s="37"/>
      <c r="KY604" s="37"/>
      <c r="KZ604" s="37"/>
      <c r="LA604" s="37"/>
      <c r="LB604" s="37"/>
      <c r="LC604" s="37"/>
      <c r="LD604" s="37"/>
      <c r="LE604" s="37"/>
      <c r="LF604" s="37"/>
      <c r="LG604" s="37"/>
      <c r="LH604" s="37"/>
      <c r="LI604" s="37"/>
      <c r="LJ604" s="37"/>
      <c r="LK604" s="37"/>
      <c r="LL604" s="37"/>
      <c r="LM604" s="37"/>
      <c r="LN604" s="37"/>
      <c r="LO604" s="37"/>
      <c r="LP604" s="37"/>
      <c r="LQ604" s="37"/>
      <c r="LR604" s="37"/>
      <c r="LS604" s="37"/>
      <c r="LT604" s="37"/>
      <c r="LU604" s="37"/>
      <c r="LV604" s="37"/>
      <c r="LW604" s="37"/>
      <c r="LX604" s="37"/>
      <c r="LY604" s="37"/>
      <c r="LZ604" s="37"/>
      <c r="MA604" s="37"/>
      <c r="MB604" s="37"/>
      <c r="MC604" s="37"/>
      <c r="MD604" s="37"/>
      <c r="ME604" s="37"/>
      <c r="MF604" s="37"/>
      <c r="MG604" s="37"/>
      <c r="MH604" s="37"/>
      <c r="MI604" s="37"/>
      <c r="MJ604" s="37"/>
      <c r="MK604" s="37"/>
      <c r="ML604" s="37"/>
      <c r="MM604" s="37"/>
      <c r="MN604" s="37"/>
      <c r="MO604" s="37"/>
      <c r="MP604" s="37"/>
      <c r="MQ604" s="37"/>
      <c r="MR604" s="37"/>
      <c r="MS604" s="37"/>
      <c r="MT604" s="37"/>
      <c r="MU604" s="37"/>
      <c r="MV604" s="37"/>
      <c r="MW604" s="37"/>
      <c r="MX604" s="37"/>
      <c r="MY604" s="37"/>
      <c r="MZ604" s="37"/>
      <c r="NA604" s="37"/>
      <c r="NB604" s="37"/>
      <c r="NC604" s="37"/>
      <c r="ND604" s="37"/>
      <c r="NE604" s="37"/>
      <c r="NF604" s="37"/>
      <c r="NG604" s="37"/>
      <c r="NH604" s="37"/>
      <c r="NI604" s="37"/>
      <c r="NJ604" s="37"/>
      <c r="NK604" s="37"/>
      <c r="NL604" s="37"/>
      <c r="NM604" s="37"/>
      <c r="NN604" s="37"/>
      <c r="NO604" s="37"/>
      <c r="NP604" s="37"/>
      <c r="NQ604" s="37"/>
      <c r="NR604" s="37"/>
      <c r="NS604" s="37"/>
      <c r="NT604" s="37"/>
      <c r="NU604" s="37"/>
      <c r="NV604" s="37"/>
      <c r="NW604" s="37"/>
      <c r="NX604" s="37"/>
      <c r="NY604" s="37"/>
      <c r="NZ604" s="37"/>
      <c r="OA604" s="37"/>
      <c r="OB604" s="37"/>
      <c r="OC604" s="37"/>
      <c r="OD604" s="37"/>
      <c r="OE604" s="37"/>
      <c r="OF604" s="37"/>
      <c r="OG604" s="37"/>
      <c r="OH604" s="37"/>
      <c r="OI604" s="37"/>
      <c r="OJ604" s="37"/>
      <c r="OK604" s="37"/>
      <c r="OL604" s="37"/>
      <c r="OM604" s="37"/>
      <c r="ON604" s="37"/>
      <c r="OO604" s="37"/>
      <c r="OP604" s="37"/>
      <c r="OQ604" s="37"/>
      <c r="OR604" s="37"/>
      <c r="OS604" s="37"/>
      <c r="OT604" s="37"/>
      <c r="OU604" s="37"/>
      <c r="OV604" s="37"/>
      <c r="OW604" s="37"/>
      <c r="OX604" s="37"/>
      <c r="OY604" s="37"/>
      <c r="OZ604" s="37"/>
      <c r="PA604" s="37"/>
      <c r="PB604" s="37"/>
      <c r="PC604" s="37"/>
      <c r="PD604" s="37"/>
      <c r="PE604" s="37"/>
      <c r="PF604" s="37"/>
      <c r="PG604" s="37"/>
      <c r="PH604" s="37"/>
      <c r="PI604" s="37"/>
      <c r="PJ604" s="37"/>
      <c r="PK604" s="37"/>
      <c r="PL604" s="37"/>
      <c r="PM604" s="37"/>
      <c r="PN604" s="37"/>
      <c r="PO604" s="37"/>
      <c r="PP604" s="37"/>
      <c r="PQ604" s="37"/>
      <c r="PR604" s="37"/>
      <c r="PS604" s="37"/>
      <c r="PT604" s="37"/>
      <c r="PU604" s="37"/>
      <c r="PV604" s="37"/>
      <c r="PW604" s="37"/>
      <c r="PX604" s="37"/>
      <c r="PY604" s="37"/>
      <c r="PZ604" s="37"/>
      <c r="QA604" s="37"/>
      <c r="QB604" s="37"/>
      <c r="QC604" s="37"/>
      <c r="QD604" s="37"/>
      <c r="QE604" s="37"/>
      <c r="QF604" s="37"/>
      <c r="QG604" s="37"/>
      <c r="QH604" s="37"/>
      <c r="QI604" s="37"/>
      <c r="QJ604" s="37"/>
      <c r="QK604" s="37"/>
      <c r="QL604" s="37"/>
      <c r="QM604" s="37"/>
      <c r="QN604" s="37"/>
      <c r="QO604" s="37"/>
      <c r="QP604" s="37"/>
      <c r="QQ604" s="37"/>
      <c r="QR604" s="37"/>
      <c r="QS604" s="37"/>
      <c r="QT604" s="37"/>
      <c r="QU604" s="37"/>
      <c r="QV604" s="37"/>
      <c r="QW604" s="37"/>
      <c r="QX604" s="37"/>
      <c r="QY604" s="37"/>
      <c r="QZ604" s="37"/>
      <c r="RA604" s="37"/>
      <c r="RB604" s="37"/>
      <c r="RC604" s="37"/>
      <c r="RD604" s="37"/>
      <c r="RE604" s="37"/>
      <c r="RF604" s="37"/>
      <c r="RG604" s="37"/>
      <c r="RH604" s="37"/>
      <c r="RI604" s="37"/>
      <c r="RJ604" s="37"/>
      <c r="RK604" s="37"/>
      <c r="RL604" s="37"/>
      <c r="RM604" s="37"/>
      <c r="RN604" s="37"/>
      <c r="RO604" s="37"/>
      <c r="RP604" s="37"/>
      <c r="RQ604" s="37"/>
      <c r="RR604" s="37"/>
      <c r="RS604" s="37"/>
      <c r="RT604" s="37"/>
      <c r="RU604" s="37"/>
      <c r="RV604" s="37"/>
      <c r="RW604" s="37"/>
      <c r="RX604" s="37"/>
      <c r="RY604" s="37"/>
      <c r="RZ604" s="37"/>
      <c r="SA604" s="37"/>
      <c r="SB604" s="37"/>
      <c r="SC604" s="37"/>
      <c r="SD604" s="37"/>
      <c r="SE604" s="37"/>
      <c r="SF604" s="37"/>
      <c r="SG604" s="37"/>
      <c r="SH604" s="37"/>
      <c r="SI604" s="37"/>
      <c r="SJ604" s="37"/>
      <c r="SK604" s="37"/>
      <c r="SL604" s="37"/>
      <c r="SM604" s="37"/>
      <c r="SN604" s="37"/>
      <c r="SO604" s="37"/>
      <c r="SP604" s="37"/>
      <c r="SQ604" s="37"/>
      <c r="SR604" s="37"/>
      <c r="SS604" s="37"/>
      <c r="ST604" s="37"/>
      <c r="SU604" s="37"/>
      <c r="SV604" s="37"/>
      <c r="SW604" s="37"/>
      <c r="SX604" s="37"/>
      <c r="SY604" s="37"/>
      <c r="SZ604" s="37"/>
      <c r="TA604" s="37"/>
      <c r="TB604" s="37"/>
      <c r="TC604" s="37"/>
      <c r="TD604" s="37"/>
      <c r="TE604" s="37"/>
      <c r="TF604" s="37"/>
      <c r="TG604" s="37"/>
      <c r="TH604" s="37"/>
      <c r="TI604" s="37"/>
      <c r="TJ604" s="37"/>
      <c r="TK604" s="37"/>
      <c r="TL604" s="37"/>
      <c r="TM604" s="37"/>
      <c r="TN604" s="37"/>
      <c r="TO604" s="37"/>
      <c r="TP604" s="37"/>
      <c r="TQ604" s="37"/>
      <c r="TR604" s="37"/>
      <c r="TS604" s="37"/>
      <c r="TT604" s="37"/>
      <c r="TU604" s="37"/>
      <c r="TV604" s="37"/>
      <c r="TW604" s="37"/>
      <c r="TX604" s="37"/>
      <c r="TY604" s="37"/>
      <c r="TZ604" s="37"/>
      <c r="UA604" s="37"/>
      <c r="UB604" s="37"/>
      <c r="UC604" s="37"/>
      <c r="UD604" s="37"/>
      <c r="UE604" s="37"/>
      <c r="UF604" s="37"/>
      <c r="UG604" s="37"/>
      <c r="UH604" s="37"/>
      <c r="UI604" s="37"/>
      <c r="UJ604" s="37"/>
      <c r="UK604" s="37"/>
      <c r="UL604" s="37"/>
      <c r="UM604" s="37"/>
      <c r="UN604" s="37"/>
      <c r="UO604" s="37"/>
      <c r="UP604" s="37"/>
      <c r="UQ604" s="37"/>
      <c r="UR604" s="37"/>
      <c r="US604" s="37"/>
      <c r="UT604" s="37"/>
      <c r="UU604" s="37"/>
      <c r="UV604" s="37"/>
      <c r="UW604" s="37"/>
      <c r="UX604" s="37"/>
      <c r="UY604" s="37"/>
      <c r="UZ604" s="37"/>
      <c r="VA604" s="37"/>
      <c r="VB604" s="37"/>
      <c r="VC604" s="37"/>
      <c r="VD604" s="37"/>
      <c r="VE604" s="37"/>
      <c r="VF604" s="37"/>
      <c r="VG604" s="37"/>
      <c r="VH604" s="37"/>
      <c r="VI604" s="37"/>
      <c r="VJ604" s="37"/>
      <c r="VK604" s="37"/>
      <c r="VL604" s="37"/>
      <c r="VM604" s="37"/>
      <c r="VN604" s="37"/>
      <c r="VO604" s="37"/>
      <c r="VP604" s="37"/>
      <c r="VQ604" s="37"/>
      <c r="VR604" s="37"/>
      <c r="VS604" s="37"/>
      <c r="VT604" s="37"/>
      <c r="VU604" s="37"/>
      <c r="VV604" s="37"/>
      <c r="VW604" s="37"/>
      <c r="VX604" s="37"/>
      <c r="VY604" s="37"/>
      <c r="VZ604" s="37"/>
      <c r="WA604" s="37"/>
      <c r="WB604" s="37"/>
      <c r="WC604" s="37"/>
      <c r="WD604" s="37"/>
      <c r="WE604" s="37"/>
      <c r="WF604" s="37"/>
      <c r="WG604" s="37"/>
      <c r="WH604" s="37"/>
      <c r="WI604" s="37"/>
      <c r="WJ604" s="37"/>
      <c r="WK604" s="37"/>
      <c r="WL604" s="37"/>
      <c r="WM604" s="37"/>
      <c r="WN604" s="37"/>
      <c r="WO604" s="37"/>
      <c r="WP604" s="37"/>
      <c r="WQ604" s="37"/>
      <c r="WR604" s="37"/>
      <c r="WS604" s="37"/>
      <c r="WT604" s="37"/>
      <c r="WU604" s="37"/>
      <c r="WV604" s="37"/>
      <c r="WW604" s="37"/>
      <c r="WX604" s="37"/>
      <c r="WY604" s="37"/>
      <c r="WZ604" s="37"/>
      <c r="XA604" s="37"/>
      <c r="XB604" s="37"/>
      <c r="XC604" s="37"/>
      <c r="XD604" s="37"/>
      <c r="XE604" s="37"/>
      <c r="XF604" s="37"/>
      <c r="XG604" s="37"/>
      <c r="XH604" s="37"/>
      <c r="XI604" s="37"/>
      <c r="XJ604" s="37"/>
      <c r="XK604" s="37"/>
      <c r="XL604" s="37"/>
      <c r="XM604" s="37"/>
      <c r="XN604" s="37"/>
      <c r="XO604" s="37"/>
      <c r="XP604" s="37"/>
      <c r="XQ604" s="37"/>
      <c r="XR604" s="37"/>
      <c r="XS604" s="37"/>
      <c r="XT604" s="37"/>
      <c r="XU604" s="37"/>
      <c r="XV604" s="37"/>
      <c r="XW604" s="37"/>
      <c r="XX604" s="37"/>
      <c r="XY604" s="37"/>
      <c r="XZ604" s="37"/>
      <c r="YA604" s="37"/>
      <c r="YB604" s="37"/>
      <c r="YC604" s="37"/>
      <c r="YD604" s="37"/>
      <c r="YE604" s="37"/>
      <c r="YF604" s="37"/>
      <c r="YG604" s="37"/>
      <c r="YH604" s="37"/>
      <c r="YI604" s="37"/>
      <c r="YJ604" s="37"/>
      <c r="YK604" s="37"/>
      <c r="YL604" s="37"/>
      <c r="YM604" s="37"/>
      <c r="YN604" s="37"/>
      <c r="YO604" s="37"/>
      <c r="YP604" s="37"/>
      <c r="YQ604" s="37"/>
      <c r="YR604" s="37"/>
      <c r="YS604" s="37"/>
      <c r="YT604" s="37"/>
      <c r="YU604" s="37"/>
      <c r="YV604" s="37"/>
      <c r="YW604" s="37"/>
      <c r="YX604" s="37"/>
      <c r="YY604" s="37"/>
      <c r="YZ604" s="37"/>
      <c r="ZA604" s="37"/>
      <c r="ZB604" s="37"/>
      <c r="ZC604" s="37"/>
      <c r="ZD604" s="37"/>
      <c r="ZE604" s="37"/>
      <c r="ZF604" s="37"/>
      <c r="ZG604" s="37"/>
      <c r="ZH604" s="37"/>
      <c r="ZI604" s="37"/>
      <c r="ZJ604" s="37"/>
      <c r="ZK604" s="37"/>
      <c r="ZL604" s="37"/>
      <c r="ZM604" s="37"/>
      <c r="ZN604" s="37"/>
      <c r="ZO604" s="37"/>
      <c r="ZP604" s="37"/>
      <c r="ZQ604" s="37"/>
      <c r="ZR604" s="37"/>
      <c r="ZS604" s="37"/>
      <c r="ZT604" s="37"/>
      <c r="ZU604" s="37"/>
      <c r="ZV604" s="37"/>
      <c r="ZW604" s="37"/>
      <c r="ZX604" s="37"/>
      <c r="ZY604" s="37"/>
      <c r="ZZ604" s="37"/>
      <c r="AAA604" s="37"/>
      <c r="AAB604" s="37"/>
      <c r="AAC604" s="37"/>
      <c r="AAD604" s="37"/>
      <c r="AAE604" s="37"/>
      <c r="AAF604" s="37"/>
      <c r="AAG604" s="37"/>
      <c r="AAH604" s="37"/>
      <c r="AAI604" s="37"/>
      <c r="AAJ604" s="37"/>
      <c r="AAK604" s="37"/>
      <c r="AAL604" s="37"/>
      <c r="AAM604" s="37"/>
      <c r="AAN604" s="37"/>
      <c r="AAO604" s="37"/>
      <c r="AAP604" s="37"/>
      <c r="AAQ604" s="37"/>
      <c r="AAR604" s="37"/>
      <c r="AAS604" s="37"/>
      <c r="AAT604" s="37"/>
      <c r="AAU604" s="37"/>
      <c r="AAV604" s="37"/>
      <c r="AAW604" s="37"/>
      <c r="AAX604" s="37"/>
      <c r="AAY604" s="37"/>
      <c r="AAZ604" s="37"/>
      <c r="ABA604" s="37"/>
      <c r="ABB604" s="37"/>
      <c r="ABC604" s="37"/>
      <c r="ABD604" s="37"/>
      <c r="ABE604" s="37"/>
      <c r="ABF604" s="37"/>
      <c r="ABG604" s="37"/>
      <c r="ABH604" s="37"/>
      <c r="ABI604" s="37"/>
      <c r="ABJ604" s="37"/>
      <c r="ABK604" s="37"/>
      <c r="ABL604" s="37"/>
      <c r="ABM604" s="37"/>
      <c r="ABN604" s="37"/>
      <c r="ABO604" s="37"/>
      <c r="ABP604" s="37"/>
      <c r="ABQ604" s="37"/>
      <c r="ABR604" s="37"/>
      <c r="ABS604" s="37"/>
      <c r="ABT604" s="37"/>
      <c r="ABU604" s="37"/>
      <c r="ABV604" s="37"/>
      <c r="ABW604" s="37"/>
      <c r="ABX604" s="37"/>
      <c r="ABY604" s="37"/>
      <c r="ABZ604" s="37"/>
      <c r="ACA604" s="37"/>
      <c r="ACB604" s="37"/>
      <c r="ACC604" s="37"/>
      <c r="ACD604" s="37"/>
      <c r="ACE604" s="37"/>
      <c r="ACF604" s="37"/>
      <c r="ACG604" s="37"/>
      <c r="ACH604" s="37"/>
      <c r="ACI604" s="37"/>
      <c r="ACJ604" s="37"/>
      <c r="ACK604" s="37"/>
      <c r="ACL604" s="37"/>
      <c r="ACM604" s="37"/>
      <c r="ACN604" s="37"/>
      <c r="ACO604" s="37"/>
      <c r="ACP604" s="37"/>
      <c r="ACQ604" s="37"/>
      <c r="ACR604" s="37"/>
      <c r="ACS604" s="37"/>
      <c r="ACT604" s="37"/>
      <c r="ACU604" s="37"/>
      <c r="ACV604" s="37"/>
      <c r="ACW604" s="37"/>
      <c r="ACX604" s="37"/>
      <c r="ACY604" s="37"/>
      <c r="ACZ604" s="37"/>
      <c r="ADA604" s="37"/>
      <c r="ADB604" s="37"/>
      <c r="ADC604" s="37"/>
      <c r="ADD604" s="37"/>
      <c r="ADE604" s="37"/>
      <c r="ADF604" s="37"/>
      <c r="ADG604" s="37"/>
      <c r="ADH604" s="37"/>
      <c r="ADI604" s="37"/>
      <c r="ADJ604" s="37"/>
      <c r="ADK604" s="37"/>
      <c r="ADL604" s="37"/>
      <c r="ADM604" s="37"/>
      <c r="ADN604" s="37"/>
      <c r="ADO604" s="37"/>
      <c r="ADP604" s="37"/>
      <c r="ADQ604" s="37"/>
      <c r="ADR604" s="37"/>
      <c r="ADS604" s="37"/>
      <c r="ADT604" s="37"/>
      <c r="ADU604" s="37"/>
      <c r="ADV604" s="37"/>
      <c r="ADW604" s="37"/>
      <c r="ADX604" s="37"/>
      <c r="ADY604" s="37"/>
      <c r="ADZ604" s="37"/>
      <c r="AEA604" s="37"/>
      <c r="AEB604" s="37"/>
      <c r="AEC604" s="37"/>
      <c r="AED604" s="37"/>
      <c r="AEE604" s="37"/>
      <c r="AEF604" s="37"/>
      <c r="AEG604" s="37"/>
      <c r="AEH604" s="37"/>
      <c r="AEI604" s="37"/>
      <c r="AEJ604" s="37"/>
      <c r="AEK604" s="37"/>
      <c r="AEL604" s="37"/>
      <c r="AEM604" s="37"/>
      <c r="AEN604" s="37"/>
      <c r="AEO604" s="37"/>
      <c r="AEP604" s="37"/>
      <c r="AEQ604" s="37"/>
      <c r="AER604" s="37"/>
      <c r="AES604" s="37"/>
      <c r="AET604" s="37"/>
      <c r="AEU604" s="37"/>
      <c r="AEV604" s="37"/>
      <c r="AEW604" s="37"/>
      <c r="AEX604" s="37"/>
      <c r="AEY604" s="37"/>
      <c r="AEZ604" s="37"/>
      <c r="AFA604" s="37"/>
      <c r="AFB604" s="37"/>
      <c r="AFC604" s="37"/>
      <c r="AFD604" s="37"/>
      <c r="AFE604" s="37"/>
      <c r="AFF604" s="37"/>
      <c r="AFG604" s="37"/>
      <c r="AFH604" s="37"/>
      <c r="AFI604" s="37"/>
      <c r="AFJ604" s="37"/>
      <c r="AFK604" s="37"/>
      <c r="AFL604" s="37"/>
      <c r="AFM604" s="37"/>
      <c r="AFN604" s="37"/>
      <c r="AFO604" s="37"/>
      <c r="AFP604" s="37"/>
      <c r="AFQ604" s="37"/>
      <c r="AFR604" s="37"/>
      <c r="AFS604" s="37"/>
      <c r="AFT604" s="37"/>
      <c r="AFU604" s="37"/>
      <c r="AFV604" s="37"/>
      <c r="AFW604" s="37"/>
      <c r="AFX604" s="37"/>
      <c r="AFY604" s="37"/>
      <c r="AFZ604" s="37"/>
      <c r="AGA604" s="37"/>
      <c r="AGB604" s="37"/>
      <c r="AGC604" s="37"/>
      <c r="AGD604" s="37"/>
      <c r="AGE604" s="37"/>
      <c r="AGF604" s="37"/>
      <c r="AGG604" s="37"/>
      <c r="AGH604" s="37"/>
      <c r="AGI604" s="37"/>
      <c r="AGJ604" s="37"/>
      <c r="AGK604" s="37"/>
      <c r="AGL604" s="37"/>
      <c r="AGM604" s="37"/>
      <c r="AGN604" s="37"/>
      <c r="AGO604" s="37"/>
      <c r="AGP604" s="37"/>
      <c r="AGQ604" s="37"/>
      <c r="AGR604" s="37"/>
      <c r="AGS604" s="37"/>
      <c r="AGT604" s="37"/>
      <c r="AGU604" s="37"/>
      <c r="AGV604" s="37"/>
      <c r="AGW604" s="37"/>
      <c r="AGX604" s="37"/>
      <c r="AGY604" s="37"/>
      <c r="AGZ604" s="37"/>
      <c r="AHA604" s="37"/>
      <c r="AHB604" s="37"/>
      <c r="AHC604" s="37"/>
      <c r="AHD604" s="37"/>
      <c r="AHE604" s="37"/>
      <c r="AHF604" s="37"/>
      <c r="AHG604" s="37"/>
      <c r="AHH604" s="37"/>
      <c r="AHI604" s="37"/>
      <c r="AHJ604" s="37"/>
      <c r="AHK604" s="37"/>
      <c r="AHL604" s="37"/>
      <c r="AHM604" s="37"/>
      <c r="AHN604" s="37"/>
      <c r="AHO604" s="37"/>
      <c r="AHP604" s="37"/>
      <c r="AHQ604" s="37"/>
      <c r="AHR604" s="37"/>
      <c r="AHS604" s="37"/>
      <c r="AHT604" s="37"/>
      <c r="AHU604" s="37"/>
      <c r="AHV604" s="37"/>
      <c r="AHW604" s="37"/>
      <c r="AHX604" s="37"/>
      <c r="AHY604" s="37"/>
      <c r="AHZ604" s="37"/>
      <c r="AIA604" s="37"/>
      <c r="AIB604" s="37"/>
      <c r="AIC604" s="37"/>
      <c r="AID604" s="37"/>
      <c r="AIE604" s="37"/>
      <c r="AIF604" s="37"/>
      <c r="AIG604" s="37"/>
      <c r="AIH604" s="37"/>
      <c r="AII604" s="37"/>
      <c r="AIJ604" s="37"/>
      <c r="AIK604" s="37"/>
      <c r="AIL604" s="37"/>
      <c r="AIM604" s="37"/>
      <c r="AIN604" s="37"/>
      <c r="AIO604" s="37"/>
      <c r="AIP604" s="37"/>
      <c r="AIQ604" s="37"/>
      <c r="AIR604" s="37"/>
      <c r="AIS604" s="37"/>
      <c r="AIT604" s="37"/>
      <c r="AIU604" s="37"/>
      <c r="AIV604" s="37"/>
      <c r="AIW604" s="37"/>
      <c r="AIX604" s="37"/>
      <c r="AIY604" s="37"/>
      <c r="AIZ604" s="37"/>
      <c r="AJA604" s="37"/>
      <c r="AJB604" s="37"/>
      <c r="AJC604" s="37"/>
      <c r="AJD604" s="37"/>
      <c r="AJE604" s="37"/>
      <c r="AJF604" s="37"/>
      <c r="AJG604" s="37"/>
      <c r="AJH604" s="37"/>
      <c r="AJI604" s="37"/>
      <c r="AJJ604" s="37"/>
      <c r="AJK604" s="37"/>
      <c r="AJL604" s="37"/>
      <c r="AJM604" s="37"/>
      <c r="AJN604" s="37"/>
      <c r="AJO604" s="37"/>
      <c r="AJP604" s="37"/>
      <c r="AJQ604" s="37"/>
      <c r="AJR604" s="37"/>
      <c r="AJS604" s="37"/>
      <c r="AJT604" s="37"/>
      <c r="AJU604" s="37"/>
      <c r="AJV604" s="37"/>
      <c r="AJW604" s="37"/>
      <c r="AJX604" s="37"/>
      <c r="AJY604" s="37"/>
      <c r="AJZ604" s="37"/>
      <c r="AKA604" s="37"/>
      <c r="AKB604" s="37"/>
      <c r="AKC604" s="37"/>
      <c r="AKD604" s="37"/>
      <c r="AKE604" s="37"/>
      <c r="AKF604" s="37"/>
      <c r="AKG604" s="37"/>
      <c r="AKH604" s="37"/>
      <c r="AKI604" s="37"/>
      <c r="AKJ604" s="37"/>
      <c r="AKK604" s="37"/>
      <c r="AKL604" s="37"/>
      <c r="AKM604" s="37"/>
      <c r="AKN604" s="37"/>
      <c r="AKO604" s="37"/>
      <c r="AKP604" s="37"/>
      <c r="AKQ604" s="37"/>
      <c r="AKR604" s="37"/>
      <c r="AKS604" s="37"/>
      <c r="AKT604" s="37"/>
      <c r="AKU604" s="37"/>
      <c r="AKV604" s="37"/>
      <c r="AKW604" s="37"/>
      <c r="AKX604" s="37"/>
      <c r="AKY604" s="37"/>
      <c r="AKZ604" s="37"/>
      <c r="ALA604" s="37"/>
      <c r="ALB604" s="37"/>
      <c r="ALC604" s="37"/>
      <c r="ALD604" s="37"/>
      <c r="ALE604" s="37"/>
      <c r="ALF604" s="37"/>
      <c r="ALG604" s="37"/>
      <c r="ALH604" s="37"/>
      <c r="ALI604" s="37"/>
      <c r="ALJ604" s="37"/>
      <c r="ALK604" s="37"/>
      <c r="ALL604" s="37"/>
      <c r="ALM604" s="37"/>
      <c r="ALN604" s="37"/>
      <c r="ALO604" s="37"/>
      <c r="ALP604" s="37"/>
      <c r="ALQ604" s="37"/>
      <c r="ALR604" s="37"/>
      <c r="ALS604" s="37"/>
      <c r="ALT604" s="37"/>
      <c r="ALU604" s="37"/>
      <c r="ALV604" s="37"/>
      <c r="ALW604" s="37"/>
      <c r="ALX604" s="37"/>
      <c r="ALY604" s="37"/>
      <c r="ALZ604" s="37"/>
      <c r="AMA604" s="37"/>
      <c r="AMB604" s="37"/>
      <c r="AMC604" s="37"/>
      <c r="AMD604" s="37"/>
      <c r="AME604" s="37"/>
      <c r="AMF604" s="37"/>
      <c r="AMG604" s="37"/>
      <c r="AMH604" s="37"/>
      <c r="AMI604" s="37"/>
      <c r="AMJ604" s="37"/>
      <c r="AMK604" s="37"/>
      <c r="AML604" s="37"/>
      <c r="AMM604" s="37"/>
      <c r="AMN604" s="37"/>
      <c r="AMO604" s="37"/>
      <c r="AMP604" s="37"/>
      <c r="AMQ604" s="37"/>
      <c r="AMR604" s="37"/>
      <c r="AMS604" s="37"/>
      <c r="AMT604" s="37"/>
      <c r="AMU604" s="37"/>
      <c r="AMV604" s="37"/>
      <c r="AMW604" s="37"/>
      <c r="AMX604" s="37"/>
      <c r="AMY604" s="37"/>
      <c r="AMZ604" s="37"/>
      <c r="ANA604" s="37"/>
      <c r="ANB604" s="37"/>
      <c r="ANC604" s="37"/>
      <c r="AND604" s="37"/>
      <c r="ANE604" s="37"/>
      <c r="ANF604" s="37"/>
      <c r="ANG604" s="37"/>
      <c r="ANH604" s="37"/>
      <c r="ANI604" s="37"/>
      <c r="ANJ604" s="37"/>
      <c r="ANK604" s="37"/>
      <c r="ANL604" s="37"/>
      <c r="ANM604" s="37"/>
      <c r="ANN604" s="37"/>
      <c r="ANO604" s="37"/>
      <c r="ANP604" s="37"/>
      <c r="ANQ604" s="37"/>
      <c r="ANR604" s="37"/>
      <c r="ANS604" s="37"/>
      <c r="ANT604" s="37"/>
      <c r="ANU604" s="37"/>
      <c r="ANV604" s="37"/>
      <c r="ANW604" s="37"/>
      <c r="ANX604" s="37"/>
      <c r="ANY604" s="37"/>
      <c r="ANZ604" s="37"/>
      <c r="AOA604" s="37"/>
      <c r="AOB604" s="37"/>
      <c r="AOC604" s="37"/>
      <c r="AOD604" s="37"/>
      <c r="AOE604" s="37"/>
      <c r="AOF604" s="37"/>
      <c r="AOG604" s="37"/>
      <c r="AOH604" s="37"/>
      <c r="AOI604" s="37"/>
      <c r="AOJ604" s="37"/>
      <c r="AOK604" s="37"/>
      <c r="AOL604" s="37"/>
      <c r="AOM604" s="37"/>
      <c r="AON604" s="37"/>
      <c r="AOO604" s="37"/>
      <c r="AOP604" s="37"/>
      <c r="AOQ604" s="37"/>
      <c r="AOR604" s="37"/>
      <c r="AOS604" s="37"/>
      <c r="AOT604" s="37"/>
      <c r="AOU604" s="37"/>
      <c r="AOV604" s="37"/>
      <c r="AOW604" s="37"/>
      <c r="AOX604" s="37"/>
      <c r="AOY604" s="37"/>
      <c r="AOZ604" s="37"/>
      <c r="APA604" s="37"/>
      <c r="APB604" s="37"/>
      <c r="APC604" s="37"/>
      <c r="APD604" s="37"/>
      <c r="APE604" s="37"/>
      <c r="APF604" s="37"/>
      <c r="APG604" s="37"/>
      <c r="APH604" s="37"/>
      <c r="API604" s="37"/>
      <c r="APJ604" s="37"/>
      <c r="APK604" s="37"/>
      <c r="APL604" s="37"/>
      <c r="APM604" s="37"/>
      <c r="APN604" s="37"/>
      <c r="APO604" s="37"/>
      <c r="APP604" s="37"/>
      <c r="APQ604" s="37"/>
      <c r="APR604" s="37"/>
      <c r="APS604" s="37"/>
      <c r="APT604" s="37"/>
      <c r="APU604" s="37"/>
      <c r="APV604" s="37"/>
      <c r="APW604" s="37"/>
      <c r="APX604" s="37"/>
      <c r="APY604" s="37"/>
      <c r="APZ604" s="37"/>
      <c r="AQA604" s="37"/>
      <c r="AQB604" s="37"/>
      <c r="AQC604" s="37"/>
      <c r="AQD604" s="37"/>
      <c r="AQE604" s="37"/>
      <c r="AQF604" s="37"/>
      <c r="AQG604" s="37"/>
      <c r="AQH604" s="37"/>
      <c r="AQI604" s="37"/>
      <c r="AQJ604" s="37"/>
      <c r="AQK604" s="37"/>
      <c r="AQL604" s="37"/>
      <c r="AQM604" s="37"/>
      <c r="AQN604" s="37"/>
      <c r="AQO604" s="37"/>
      <c r="AQP604" s="37"/>
      <c r="AQQ604" s="37"/>
      <c r="AQR604" s="37"/>
      <c r="AQS604" s="37"/>
      <c r="AQT604" s="37"/>
      <c r="AQU604" s="37"/>
      <c r="AQV604" s="37"/>
      <c r="AQW604" s="37"/>
      <c r="AQX604" s="37"/>
      <c r="AQY604" s="37"/>
      <c r="AQZ604" s="37"/>
      <c r="ARA604" s="37"/>
      <c r="ARB604" s="37"/>
      <c r="ARC604" s="37"/>
      <c r="ARD604" s="37"/>
      <c r="ARE604" s="37"/>
      <c r="ARF604" s="37"/>
      <c r="ARG604" s="37"/>
      <c r="ARH604" s="37"/>
      <c r="ARI604" s="37"/>
      <c r="ARJ604" s="37"/>
      <c r="ARK604" s="37"/>
      <c r="ARL604" s="37"/>
      <c r="ARM604" s="37"/>
      <c r="ARN604" s="37"/>
      <c r="ARO604" s="37"/>
      <c r="ARP604" s="37"/>
      <c r="ARQ604" s="37"/>
      <c r="ARR604" s="37"/>
      <c r="ARS604" s="37"/>
      <c r="ART604" s="37"/>
      <c r="ARU604" s="37"/>
      <c r="ARV604" s="37"/>
      <c r="ARW604" s="37"/>
      <c r="ARX604" s="37"/>
      <c r="ARY604" s="37"/>
      <c r="ARZ604" s="37"/>
      <c r="ASA604" s="37"/>
      <c r="ASB604" s="37"/>
      <c r="ASC604" s="37"/>
      <c r="ASD604" s="37"/>
      <c r="ASE604" s="37"/>
      <c r="ASF604" s="37"/>
      <c r="ASG604" s="37"/>
      <c r="ASH604" s="37"/>
      <c r="ASI604" s="37"/>
      <c r="ASJ604" s="37"/>
      <c r="ASK604" s="37"/>
      <c r="ASL604" s="37"/>
      <c r="ASM604" s="37"/>
      <c r="ASN604" s="37"/>
      <c r="ASO604" s="37"/>
      <c r="ASP604" s="37"/>
      <c r="ASQ604" s="37"/>
      <c r="ASR604" s="37"/>
      <c r="ASS604" s="37"/>
      <c r="AST604" s="37"/>
      <c r="ASU604" s="37"/>
      <c r="ASV604" s="37"/>
      <c r="ASW604" s="37"/>
      <c r="ASX604" s="37"/>
      <c r="ASY604" s="37"/>
      <c r="ASZ604" s="37"/>
      <c r="ATA604" s="37"/>
      <c r="ATB604" s="37"/>
      <c r="ATC604" s="37"/>
      <c r="ATD604" s="37"/>
      <c r="ATE604" s="37"/>
      <c r="ATF604" s="37"/>
      <c r="ATG604" s="37"/>
      <c r="ATH604" s="37"/>
      <c r="ATI604" s="37"/>
      <c r="ATJ604" s="37"/>
      <c r="ATK604" s="37"/>
      <c r="ATL604" s="37"/>
      <c r="ATM604" s="37"/>
      <c r="ATN604" s="37"/>
      <c r="ATO604" s="37"/>
      <c r="ATP604" s="37"/>
      <c r="ATQ604" s="37"/>
      <c r="ATR604" s="37"/>
      <c r="ATS604" s="37"/>
      <c r="ATT604" s="37"/>
      <c r="ATU604" s="37"/>
      <c r="ATV604" s="37"/>
      <c r="ATW604" s="37"/>
      <c r="ATX604" s="37"/>
      <c r="ATY604" s="37"/>
      <c r="ATZ604" s="37"/>
      <c r="AUA604" s="37"/>
      <c r="AUB604" s="37"/>
      <c r="AUC604" s="37"/>
      <c r="AUD604" s="37"/>
      <c r="AUE604" s="37"/>
      <c r="AUF604" s="37"/>
      <c r="AUG604" s="37"/>
      <c r="AUH604" s="37"/>
      <c r="AUI604" s="37"/>
      <c r="AUJ604" s="37"/>
      <c r="AUK604" s="37"/>
      <c r="AUL604" s="37"/>
      <c r="AUM604" s="37"/>
      <c r="AUN604" s="37"/>
      <c r="AUO604" s="37"/>
      <c r="AUP604" s="37"/>
      <c r="AUQ604" s="37"/>
      <c r="AUR604" s="37"/>
      <c r="AUS604" s="37"/>
      <c r="AUT604" s="37"/>
      <c r="AUU604" s="37"/>
      <c r="AUV604" s="37"/>
      <c r="AUW604" s="37"/>
      <c r="AUX604" s="37"/>
      <c r="AUY604" s="37"/>
      <c r="AUZ604" s="37"/>
      <c r="AVA604" s="37"/>
      <c r="AVB604" s="37"/>
      <c r="AVC604" s="37"/>
      <c r="AVD604" s="37"/>
      <c r="AVE604" s="37"/>
      <c r="AVF604" s="37"/>
      <c r="AVG604" s="37"/>
      <c r="AVH604" s="37"/>
      <c r="AVI604" s="37"/>
      <c r="AVJ604" s="37"/>
      <c r="AVK604" s="37"/>
      <c r="AVL604" s="37"/>
      <c r="AVM604" s="37"/>
      <c r="AVN604" s="37"/>
      <c r="AVO604" s="37"/>
      <c r="AVP604" s="37"/>
      <c r="AVQ604" s="37"/>
      <c r="AVR604" s="37"/>
      <c r="AVS604" s="37"/>
      <c r="AVT604" s="37"/>
      <c r="AVU604" s="37"/>
      <c r="AVV604" s="37"/>
      <c r="AVW604" s="37"/>
      <c r="AVX604" s="37"/>
      <c r="AVY604" s="37"/>
      <c r="AVZ604" s="37"/>
      <c r="AWA604" s="37"/>
      <c r="AWB604" s="37"/>
      <c r="AWC604" s="37"/>
      <c r="AWD604" s="37"/>
      <c r="AWE604" s="37"/>
      <c r="AWF604" s="37"/>
      <c r="AWG604" s="37"/>
      <c r="AWH604" s="37"/>
      <c r="AWI604" s="37"/>
      <c r="AWJ604" s="37"/>
      <c r="AWK604" s="37"/>
      <c r="AWL604" s="37"/>
      <c r="AWM604" s="37"/>
      <c r="AWN604" s="37"/>
      <c r="AWO604" s="37"/>
      <c r="AWP604" s="37"/>
      <c r="AWQ604" s="37"/>
      <c r="AWR604" s="37"/>
      <c r="AWS604" s="37"/>
      <c r="AWT604" s="37"/>
      <c r="AWU604" s="37"/>
      <c r="AWV604" s="37"/>
      <c r="AWW604" s="37"/>
      <c r="AWX604" s="37"/>
      <c r="AWY604" s="37"/>
      <c r="AWZ604" s="37"/>
      <c r="AXA604" s="37"/>
      <c r="AXB604" s="37"/>
      <c r="AXC604" s="37"/>
      <c r="AXD604" s="37"/>
      <c r="AXE604" s="37"/>
      <c r="AXF604" s="37"/>
      <c r="AXG604" s="37"/>
      <c r="AXH604" s="37"/>
      <c r="AXI604" s="37"/>
      <c r="AXJ604" s="37"/>
      <c r="AXK604" s="37"/>
      <c r="AXL604" s="37"/>
      <c r="AXM604" s="37"/>
      <c r="AXN604" s="37"/>
      <c r="AXO604" s="37"/>
      <c r="AXP604" s="37"/>
      <c r="AXQ604" s="37"/>
      <c r="AXR604" s="37"/>
      <c r="AXS604" s="37"/>
      <c r="AXT604" s="37"/>
      <c r="AXU604" s="37"/>
      <c r="AXV604" s="37"/>
      <c r="AXW604" s="37"/>
      <c r="AXX604" s="37"/>
      <c r="AXY604" s="37"/>
      <c r="AXZ604" s="37"/>
      <c r="AYA604" s="37"/>
      <c r="AYB604" s="37"/>
      <c r="AYC604" s="37"/>
      <c r="AYD604" s="37"/>
      <c r="AYE604" s="37"/>
      <c r="AYF604" s="37"/>
      <c r="AYG604" s="37"/>
      <c r="AYH604" s="37"/>
      <c r="AYI604" s="37"/>
      <c r="AYJ604" s="37"/>
      <c r="AYK604" s="37"/>
      <c r="AYL604" s="37"/>
      <c r="AYM604" s="37"/>
      <c r="AYN604" s="37"/>
      <c r="AYO604" s="37"/>
      <c r="AYP604" s="37"/>
      <c r="AYQ604" s="37"/>
      <c r="AYR604" s="37"/>
      <c r="AYS604" s="37"/>
      <c r="AYT604" s="37"/>
      <c r="AYU604" s="37"/>
      <c r="AYV604" s="37"/>
      <c r="AYW604" s="37"/>
      <c r="AYX604" s="37"/>
      <c r="AYY604" s="37"/>
      <c r="AYZ604" s="37"/>
      <c r="AZA604" s="37"/>
      <c r="AZB604" s="37"/>
      <c r="AZC604" s="37"/>
      <c r="AZD604" s="37"/>
      <c r="AZE604" s="37"/>
      <c r="AZF604" s="37"/>
      <c r="AZG604" s="37"/>
      <c r="AZH604" s="37"/>
      <c r="AZI604" s="37"/>
      <c r="AZJ604" s="37"/>
      <c r="AZK604" s="37"/>
      <c r="AZL604" s="37"/>
      <c r="AZM604" s="37"/>
      <c r="AZN604" s="37"/>
      <c r="AZO604" s="37"/>
      <c r="AZP604" s="37"/>
      <c r="AZQ604" s="37"/>
      <c r="AZR604" s="37"/>
      <c r="AZS604" s="37"/>
      <c r="AZT604" s="37"/>
      <c r="AZU604" s="37"/>
      <c r="AZV604" s="37"/>
      <c r="AZW604" s="37"/>
      <c r="AZX604" s="37"/>
      <c r="AZY604" s="37"/>
      <c r="AZZ604" s="37"/>
      <c r="BAA604" s="37"/>
      <c r="BAB604" s="37"/>
      <c r="BAC604" s="37"/>
      <c r="BAD604" s="37"/>
      <c r="BAE604" s="37"/>
      <c r="BAF604" s="37"/>
      <c r="BAG604" s="37"/>
      <c r="BAH604" s="37"/>
      <c r="BAI604" s="37"/>
      <c r="BAJ604" s="37"/>
      <c r="BAK604" s="37"/>
      <c r="BAL604" s="37"/>
      <c r="BAM604" s="37"/>
      <c r="BAN604" s="37"/>
      <c r="BAO604" s="37"/>
      <c r="BAP604" s="37"/>
      <c r="BAQ604" s="37"/>
      <c r="BAR604" s="37"/>
      <c r="BAS604" s="37"/>
      <c r="BAT604" s="37"/>
      <c r="BAU604" s="37"/>
      <c r="BAV604" s="37"/>
      <c r="BAW604" s="37"/>
      <c r="BAX604" s="37"/>
      <c r="BAY604" s="37"/>
      <c r="BAZ604" s="37"/>
      <c r="BBA604" s="37"/>
      <c r="BBB604" s="37"/>
      <c r="BBC604" s="37"/>
      <c r="BBD604" s="37"/>
      <c r="BBE604" s="37"/>
      <c r="BBF604" s="37"/>
      <c r="BBG604" s="37"/>
      <c r="BBH604" s="37"/>
      <c r="BBI604" s="37"/>
      <c r="BBJ604" s="37"/>
      <c r="BBK604" s="37"/>
      <c r="BBL604" s="37"/>
      <c r="BBM604" s="37"/>
      <c r="BBN604" s="37"/>
      <c r="BBO604" s="37"/>
      <c r="BBP604" s="37"/>
      <c r="BBQ604" s="37"/>
      <c r="BBR604" s="37"/>
      <c r="BBS604" s="37"/>
      <c r="BBT604" s="37"/>
      <c r="BBU604" s="37"/>
      <c r="BBV604" s="37"/>
      <c r="BBW604" s="37"/>
      <c r="BBX604" s="37"/>
      <c r="BBY604" s="37"/>
      <c r="BBZ604" s="37"/>
      <c r="BCA604" s="37"/>
      <c r="BCB604" s="37"/>
      <c r="BCC604" s="37"/>
      <c r="BCD604" s="37"/>
      <c r="BCE604" s="37"/>
      <c r="BCF604" s="37"/>
      <c r="BCG604" s="37"/>
      <c r="BCH604" s="37"/>
      <c r="BCI604" s="37"/>
      <c r="BCJ604" s="37"/>
      <c r="BCK604" s="37"/>
      <c r="BCL604" s="37"/>
      <c r="BCM604" s="37"/>
      <c r="BCN604" s="37"/>
      <c r="BCO604" s="37"/>
      <c r="BCP604" s="37"/>
      <c r="BCQ604" s="37"/>
      <c r="BCR604" s="37"/>
      <c r="BCS604" s="37"/>
      <c r="BCT604" s="37"/>
      <c r="BCU604" s="37"/>
      <c r="BCV604" s="37"/>
      <c r="BCW604" s="37"/>
      <c r="BCX604" s="37"/>
      <c r="BCY604" s="37"/>
      <c r="BCZ604" s="37"/>
      <c r="BDA604" s="37"/>
      <c r="BDB604" s="37"/>
      <c r="BDC604" s="37"/>
      <c r="BDD604" s="37"/>
      <c r="BDE604" s="37"/>
      <c r="BDF604" s="37"/>
      <c r="BDG604" s="37"/>
      <c r="BDH604" s="37"/>
      <c r="BDI604" s="37"/>
      <c r="BDJ604" s="37"/>
      <c r="BDK604" s="37"/>
      <c r="BDL604" s="37"/>
      <c r="BDM604" s="37"/>
      <c r="BDN604" s="37"/>
      <c r="BDO604" s="37"/>
      <c r="BDP604" s="37"/>
      <c r="BDQ604" s="37"/>
      <c r="BDR604" s="37"/>
      <c r="BDS604" s="37"/>
      <c r="BDT604" s="37"/>
      <c r="BDU604" s="37"/>
      <c r="BDV604" s="37"/>
      <c r="BDW604" s="37"/>
      <c r="BDX604" s="37"/>
      <c r="BDY604" s="37"/>
      <c r="BDZ604" s="37"/>
      <c r="BEA604" s="37"/>
      <c r="BEB604" s="37"/>
      <c r="BEC604" s="37"/>
      <c r="BED604" s="37"/>
      <c r="BEE604" s="37"/>
      <c r="BEF604" s="37"/>
      <c r="BEG604" s="37"/>
      <c r="BEH604" s="37"/>
      <c r="BEI604" s="37"/>
      <c r="BEJ604" s="37"/>
      <c r="BEK604" s="37"/>
      <c r="BEL604" s="37"/>
      <c r="BEM604" s="37"/>
      <c r="BEN604" s="37"/>
      <c r="BEO604" s="37"/>
      <c r="BEP604" s="37"/>
      <c r="BEQ604" s="37"/>
      <c r="BER604" s="37"/>
      <c r="BES604" s="37"/>
      <c r="BET604" s="37"/>
      <c r="BEU604" s="37"/>
      <c r="BEV604" s="37"/>
      <c r="BEW604" s="37"/>
      <c r="BEX604" s="37"/>
      <c r="BEY604" s="37"/>
      <c r="BEZ604" s="37"/>
      <c r="BFA604" s="37"/>
      <c r="BFB604" s="37"/>
      <c r="BFC604" s="37"/>
      <c r="BFD604" s="37"/>
      <c r="BFE604" s="37"/>
      <c r="BFF604" s="37"/>
      <c r="BFG604" s="37"/>
      <c r="BFH604" s="37"/>
      <c r="BFI604" s="37"/>
      <c r="BFJ604" s="37"/>
      <c r="BFK604" s="37"/>
      <c r="BFL604" s="37"/>
      <c r="BFM604" s="37"/>
      <c r="BFN604" s="37"/>
      <c r="BFO604" s="37"/>
      <c r="BFP604" s="37"/>
      <c r="BFQ604" s="37"/>
      <c r="BFR604" s="37"/>
      <c r="BFS604" s="37"/>
      <c r="BFT604" s="37"/>
      <c r="BFU604" s="37"/>
      <c r="BFV604" s="37"/>
      <c r="BFW604" s="37"/>
      <c r="BFX604" s="37"/>
      <c r="BFY604" s="37"/>
      <c r="BFZ604" s="37"/>
      <c r="BGA604" s="37"/>
      <c r="BGB604" s="37"/>
      <c r="BGC604" s="37"/>
      <c r="BGD604" s="37"/>
      <c r="BGE604" s="37"/>
      <c r="BGF604" s="37"/>
      <c r="BGG604" s="37"/>
      <c r="BGH604" s="37"/>
      <c r="BGI604" s="37"/>
      <c r="BGJ604" s="37"/>
      <c r="BGK604" s="37"/>
      <c r="BGL604" s="37"/>
      <c r="BGM604" s="37"/>
      <c r="BGN604" s="37"/>
      <c r="BGO604" s="37"/>
      <c r="BGP604" s="37"/>
      <c r="BGQ604" s="37"/>
      <c r="BGR604" s="37"/>
      <c r="BGS604" s="37"/>
      <c r="BGT604" s="37"/>
      <c r="BGU604" s="37"/>
      <c r="BGV604" s="37"/>
      <c r="BGW604" s="37"/>
      <c r="BGX604" s="37"/>
      <c r="BGY604" s="37"/>
      <c r="BGZ604" s="37"/>
      <c r="BHA604" s="37"/>
      <c r="BHB604" s="37"/>
      <c r="BHC604" s="37"/>
      <c r="BHD604" s="37"/>
      <c r="BHE604" s="37"/>
      <c r="BHF604" s="37"/>
      <c r="BHG604" s="37"/>
      <c r="BHH604" s="37"/>
      <c r="BHI604" s="37"/>
      <c r="BHJ604" s="37"/>
      <c r="BHK604" s="37"/>
      <c r="BHL604" s="37"/>
      <c r="BHM604" s="37"/>
      <c r="BHN604" s="37"/>
      <c r="BHO604" s="37"/>
      <c r="BHP604" s="37"/>
      <c r="BHQ604" s="37"/>
      <c r="BHR604" s="37"/>
      <c r="BHS604" s="37"/>
      <c r="BHT604" s="37"/>
      <c r="BHU604" s="37"/>
      <c r="BHV604" s="37"/>
      <c r="BHW604" s="37"/>
      <c r="BHX604" s="37"/>
      <c r="BHY604" s="37"/>
      <c r="BHZ604" s="37"/>
      <c r="BIA604" s="37"/>
      <c r="BIB604" s="37"/>
      <c r="BIC604" s="37"/>
      <c r="BID604" s="37"/>
      <c r="BIE604" s="37"/>
      <c r="BIF604" s="37"/>
      <c r="BIG604" s="37"/>
      <c r="BIH604" s="37"/>
      <c r="BII604" s="37"/>
      <c r="BIJ604" s="37"/>
      <c r="BIK604" s="37"/>
      <c r="BIL604" s="37"/>
      <c r="BIM604" s="37"/>
      <c r="BIN604" s="37"/>
      <c r="BIO604" s="37"/>
      <c r="BIP604" s="37"/>
      <c r="BIQ604" s="37"/>
      <c r="BIR604" s="37"/>
      <c r="BIS604" s="37"/>
      <c r="BIT604" s="37"/>
      <c r="BIU604" s="37"/>
      <c r="BIV604" s="37"/>
      <c r="BIW604" s="37"/>
      <c r="BIX604" s="37"/>
      <c r="BIY604" s="37"/>
      <c r="BIZ604" s="37"/>
      <c r="BJA604" s="37"/>
      <c r="BJB604" s="37"/>
      <c r="BJC604" s="37"/>
      <c r="BJD604" s="37"/>
      <c r="BJE604" s="37"/>
      <c r="BJF604" s="37"/>
      <c r="BJG604" s="37"/>
      <c r="BJH604" s="37"/>
      <c r="BJI604" s="37"/>
      <c r="BJJ604" s="37"/>
      <c r="BJK604" s="37"/>
      <c r="BJL604" s="37"/>
      <c r="BJM604" s="37"/>
      <c r="BJN604" s="37"/>
      <c r="BJO604" s="37"/>
      <c r="BJP604" s="37"/>
      <c r="BJQ604" s="37"/>
      <c r="BJR604" s="37"/>
      <c r="BJS604" s="37"/>
      <c r="BJT604" s="37"/>
      <c r="BJU604" s="37"/>
      <c r="BJV604" s="37"/>
      <c r="BJW604" s="37"/>
      <c r="BJX604" s="37"/>
      <c r="BJY604" s="37"/>
      <c r="BJZ604" s="37"/>
      <c r="BKA604" s="37"/>
      <c r="BKB604" s="37"/>
      <c r="BKC604" s="37"/>
      <c r="BKD604" s="37"/>
      <c r="BKE604" s="37"/>
      <c r="BKF604" s="37"/>
      <c r="BKG604" s="37"/>
      <c r="BKH604" s="37"/>
      <c r="BKI604" s="37"/>
      <c r="BKJ604" s="37"/>
      <c r="BKK604" s="37"/>
      <c r="BKL604" s="37"/>
      <c r="BKM604" s="37"/>
      <c r="BKN604" s="37"/>
      <c r="BKO604" s="37"/>
      <c r="BKP604" s="37"/>
      <c r="BKQ604" s="37"/>
      <c r="BKR604" s="37"/>
      <c r="BKS604" s="37"/>
      <c r="BKT604" s="37"/>
      <c r="BKU604" s="37"/>
      <c r="BKV604" s="37"/>
      <c r="BKW604" s="37"/>
      <c r="BKX604" s="37"/>
      <c r="BKY604" s="37"/>
      <c r="BKZ604" s="37"/>
      <c r="BLA604" s="37"/>
      <c r="BLB604" s="37"/>
      <c r="BLC604" s="37"/>
      <c r="BLD604" s="37"/>
      <c r="BLE604" s="37"/>
      <c r="BLF604" s="37"/>
      <c r="BLG604" s="37"/>
      <c r="BLH604" s="37"/>
      <c r="BLI604" s="37"/>
      <c r="BLJ604" s="37"/>
      <c r="BLK604" s="37"/>
      <c r="BLL604" s="37"/>
      <c r="BLM604" s="37"/>
      <c r="BLN604" s="37"/>
      <c r="BLO604" s="37"/>
      <c r="BLP604" s="37"/>
      <c r="BLQ604" s="37"/>
      <c r="BLR604" s="37"/>
      <c r="BLS604" s="37"/>
      <c r="BLT604" s="37"/>
      <c r="BLU604" s="37"/>
      <c r="BLV604" s="37"/>
      <c r="BLW604" s="37"/>
      <c r="BLX604" s="37"/>
      <c r="BLY604" s="37"/>
      <c r="BLZ604" s="37"/>
      <c r="BMA604" s="37"/>
      <c r="BMB604" s="37"/>
      <c r="BMC604" s="37"/>
      <c r="BMD604" s="37"/>
      <c r="BME604" s="37"/>
      <c r="BMF604" s="37"/>
      <c r="BMG604" s="37"/>
      <c r="BMH604" s="37"/>
      <c r="BMI604" s="37"/>
      <c r="BMJ604" s="37"/>
      <c r="BMK604" s="37"/>
      <c r="BML604" s="37"/>
      <c r="BMM604" s="37"/>
      <c r="BMN604" s="37"/>
      <c r="BMO604" s="37"/>
      <c r="BMP604" s="37"/>
      <c r="BMQ604" s="37"/>
      <c r="BMR604" s="37"/>
      <c r="BMS604" s="37"/>
      <c r="BMT604" s="37"/>
      <c r="BMU604" s="37"/>
      <c r="BMV604" s="37"/>
      <c r="BMW604" s="37"/>
      <c r="BMX604" s="37"/>
      <c r="BMY604" s="37"/>
      <c r="BMZ604" s="37"/>
      <c r="BNA604" s="37"/>
      <c r="BNB604" s="37"/>
      <c r="BNC604" s="37"/>
      <c r="BND604" s="37"/>
      <c r="BNE604" s="37"/>
      <c r="BNF604" s="37"/>
      <c r="BNG604" s="37"/>
      <c r="BNH604" s="37"/>
      <c r="BNI604" s="37"/>
      <c r="BNJ604" s="37"/>
      <c r="BNK604" s="37"/>
      <c r="BNL604" s="37"/>
      <c r="BNM604" s="37"/>
      <c r="BNN604" s="37"/>
      <c r="BNO604" s="37"/>
      <c r="BNP604" s="37"/>
      <c r="BNQ604" s="37"/>
      <c r="BNR604" s="37"/>
      <c r="BNS604" s="37"/>
      <c r="BNT604" s="37"/>
      <c r="BNU604" s="37"/>
      <c r="BNV604" s="37"/>
      <c r="BNW604" s="37"/>
      <c r="BNX604" s="37"/>
      <c r="BNY604" s="37"/>
      <c r="BNZ604" s="37"/>
      <c r="BOA604" s="37"/>
      <c r="BOB604" s="37"/>
      <c r="BOC604" s="37"/>
      <c r="BOD604" s="37"/>
      <c r="BOE604" s="37"/>
      <c r="BOF604" s="37"/>
      <c r="BOG604" s="37"/>
      <c r="BOH604" s="37"/>
      <c r="BOI604" s="37"/>
      <c r="BOJ604" s="37"/>
      <c r="BOK604" s="37"/>
      <c r="BOL604" s="37"/>
      <c r="BOM604" s="37"/>
      <c r="BON604" s="37"/>
      <c r="BOO604" s="37"/>
      <c r="BOP604" s="37"/>
      <c r="BOQ604" s="37"/>
      <c r="BOR604" s="37"/>
      <c r="BOS604" s="37"/>
      <c r="BOT604" s="37"/>
      <c r="BOU604" s="37"/>
      <c r="BOV604" s="37"/>
      <c r="BOW604" s="37"/>
      <c r="BOX604" s="37"/>
      <c r="BOY604" s="37"/>
      <c r="BOZ604" s="37"/>
      <c r="BPA604" s="37"/>
      <c r="BPB604" s="37"/>
      <c r="BPC604" s="37"/>
      <c r="BPD604" s="37"/>
      <c r="BPE604" s="37"/>
      <c r="BPF604" s="37"/>
      <c r="BPG604" s="37"/>
      <c r="BPH604" s="37"/>
      <c r="BPI604" s="37"/>
      <c r="BPJ604" s="37"/>
      <c r="BPK604" s="37"/>
      <c r="BPL604" s="37"/>
      <c r="BPM604" s="37"/>
      <c r="BPN604" s="37"/>
      <c r="BPO604" s="37"/>
      <c r="BPP604" s="37"/>
      <c r="BPQ604" s="37"/>
      <c r="BPR604" s="37"/>
      <c r="BPS604" s="37"/>
      <c r="BPT604" s="37"/>
      <c r="BPU604" s="37"/>
      <c r="BPV604" s="37"/>
      <c r="BPW604" s="37"/>
      <c r="BPX604" s="37"/>
      <c r="BPY604" s="37"/>
      <c r="BPZ604" s="37"/>
      <c r="BQA604" s="37"/>
      <c r="BQB604" s="37"/>
      <c r="BQC604" s="37"/>
      <c r="BQD604" s="37"/>
      <c r="BQE604" s="37"/>
      <c r="BQF604" s="37"/>
      <c r="BQG604" s="37"/>
      <c r="BQH604" s="37"/>
      <c r="BQI604" s="37"/>
      <c r="BQJ604" s="37"/>
      <c r="BQK604" s="37"/>
      <c r="BQL604" s="37"/>
      <c r="BQM604" s="37"/>
      <c r="BQN604" s="37"/>
      <c r="BQO604" s="37"/>
      <c r="BQP604" s="37"/>
      <c r="BQQ604" s="37"/>
      <c r="BQR604" s="37"/>
      <c r="BQS604" s="37"/>
      <c r="BQT604" s="37"/>
      <c r="BQU604" s="37"/>
      <c r="BQV604" s="37"/>
      <c r="BQW604" s="37"/>
      <c r="BQX604" s="37"/>
      <c r="BQY604" s="37"/>
      <c r="BQZ604" s="37"/>
      <c r="BRA604" s="37"/>
      <c r="BRB604" s="37"/>
      <c r="BRC604" s="37"/>
      <c r="BRD604" s="37"/>
      <c r="BRE604" s="37"/>
      <c r="BRF604" s="37"/>
      <c r="BRG604" s="37"/>
      <c r="BRH604" s="37"/>
      <c r="BRI604" s="37"/>
      <c r="BRJ604" s="37"/>
      <c r="BRK604" s="37"/>
      <c r="BRL604" s="37"/>
      <c r="BRM604" s="37"/>
      <c r="BRN604" s="37"/>
      <c r="BRO604" s="37"/>
      <c r="BRP604" s="37"/>
      <c r="BRQ604" s="37"/>
      <c r="BRR604" s="37"/>
      <c r="BRS604" s="37"/>
      <c r="BRT604" s="37"/>
      <c r="BRU604" s="37"/>
      <c r="BRV604" s="37"/>
      <c r="BRW604" s="37"/>
      <c r="BRX604" s="37"/>
      <c r="BRY604" s="37"/>
      <c r="BRZ604" s="37"/>
      <c r="BSA604" s="37"/>
      <c r="BSB604" s="37"/>
      <c r="BSC604" s="37"/>
      <c r="BSD604" s="37"/>
      <c r="BSE604" s="37"/>
      <c r="BSF604" s="37"/>
      <c r="BSG604" s="37"/>
      <c r="BSH604" s="37"/>
      <c r="BSI604" s="37"/>
      <c r="BSJ604" s="37"/>
      <c r="BSK604" s="37"/>
      <c r="BSL604" s="37"/>
      <c r="BSM604" s="37"/>
      <c r="BSN604" s="37"/>
      <c r="BSO604" s="37"/>
      <c r="BSP604" s="37"/>
      <c r="BSQ604" s="37"/>
      <c r="BSR604" s="37"/>
      <c r="BSS604" s="37"/>
      <c r="BST604" s="37"/>
      <c r="BSU604" s="37"/>
      <c r="BSV604" s="37"/>
      <c r="BSW604" s="37"/>
      <c r="BSX604" s="37"/>
      <c r="BSY604" s="37"/>
      <c r="BSZ604" s="37"/>
      <c r="BTA604" s="37"/>
      <c r="BTB604" s="37"/>
      <c r="BTC604" s="37"/>
      <c r="BTD604" s="37"/>
      <c r="BTE604" s="37"/>
      <c r="BTF604" s="37"/>
      <c r="BTG604" s="37"/>
      <c r="BTH604" s="37"/>
      <c r="BTI604" s="37"/>
      <c r="BTJ604" s="37"/>
      <c r="BTK604" s="37"/>
      <c r="BTL604" s="37"/>
      <c r="BTM604" s="37"/>
      <c r="BTN604" s="37"/>
      <c r="BTO604" s="37"/>
      <c r="BTP604" s="37"/>
      <c r="BTQ604" s="37"/>
      <c r="BTR604" s="37"/>
      <c r="BTS604" s="37"/>
      <c r="BTT604" s="37"/>
      <c r="BTU604" s="37"/>
      <c r="BTV604" s="37"/>
      <c r="BTW604" s="37"/>
      <c r="BTX604" s="37"/>
      <c r="BTY604" s="37"/>
      <c r="BTZ604" s="37"/>
      <c r="BUA604" s="37"/>
      <c r="BUB604" s="37"/>
      <c r="BUC604" s="37"/>
      <c r="BUD604" s="37"/>
      <c r="BUE604" s="37"/>
      <c r="BUF604" s="37"/>
      <c r="BUG604" s="37"/>
      <c r="BUH604" s="37"/>
      <c r="BUI604" s="37"/>
      <c r="BUJ604" s="37"/>
      <c r="BUK604" s="37"/>
      <c r="BUL604" s="37"/>
      <c r="BUM604" s="37"/>
      <c r="BUN604" s="37"/>
      <c r="BUO604" s="37"/>
      <c r="BUP604" s="37"/>
      <c r="BUQ604" s="37"/>
      <c r="BUR604" s="37"/>
      <c r="BUS604" s="37"/>
      <c r="BUT604" s="37"/>
      <c r="BUU604" s="37"/>
      <c r="BUV604" s="37"/>
      <c r="BUW604" s="37"/>
      <c r="BUX604" s="37"/>
      <c r="BUY604" s="37"/>
      <c r="BUZ604" s="37"/>
      <c r="BVA604" s="37"/>
      <c r="BVB604" s="37"/>
      <c r="BVC604" s="37"/>
      <c r="BVD604" s="37"/>
      <c r="BVE604" s="37"/>
      <c r="BVF604" s="37"/>
      <c r="BVG604" s="37"/>
      <c r="BVH604" s="37"/>
      <c r="BVI604" s="37"/>
      <c r="BVJ604" s="37"/>
      <c r="BVK604" s="37"/>
      <c r="BVL604" s="37"/>
      <c r="BVM604" s="37"/>
      <c r="BVN604" s="37"/>
      <c r="BVO604" s="37"/>
      <c r="BVP604" s="37"/>
      <c r="BVQ604" s="37"/>
      <c r="BVR604" s="37"/>
      <c r="BVS604" s="37"/>
      <c r="BVT604" s="37"/>
      <c r="BVU604" s="37"/>
      <c r="BVV604" s="37"/>
      <c r="BVW604" s="37"/>
      <c r="BVX604" s="37"/>
      <c r="BVY604" s="37"/>
      <c r="BVZ604" s="37"/>
      <c r="BWA604" s="37"/>
      <c r="BWB604" s="37"/>
      <c r="BWC604" s="37"/>
      <c r="BWD604" s="37"/>
      <c r="BWE604" s="37"/>
      <c r="BWF604" s="37"/>
      <c r="BWG604" s="37"/>
      <c r="BWH604" s="37"/>
      <c r="BWI604" s="37"/>
      <c r="BWJ604" s="37"/>
      <c r="BWK604" s="37"/>
      <c r="BWL604" s="37"/>
      <c r="BWM604" s="37"/>
      <c r="BWN604" s="37"/>
      <c r="BWO604" s="37"/>
      <c r="BWP604" s="37"/>
      <c r="BWQ604" s="37"/>
      <c r="BWR604" s="37"/>
      <c r="BWS604" s="37"/>
      <c r="BWT604" s="37"/>
      <c r="BWU604" s="37"/>
      <c r="BWV604" s="37"/>
      <c r="BWW604" s="37"/>
      <c r="BWX604" s="37"/>
      <c r="BWY604" s="37"/>
      <c r="BWZ604" s="37"/>
      <c r="BXA604" s="37"/>
      <c r="BXB604" s="37"/>
      <c r="BXC604" s="37"/>
      <c r="BXD604" s="37"/>
      <c r="BXE604" s="37"/>
      <c r="BXF604" s="37"/>
      <c r="BXG604" s="37"/>
      <c r="BXH604" s="37"/>
      <c r="BXI604" s="37"/>
      <c r="BXJ604" s="37"/>
      <c r="BXK604" s="37"/>
      <c r="BXL604" s="37"/>
      <c r="BXM604" s="37"/>
      <c r="BXN604" s="37"/>
      <c r="BXO604" s="37"/>
      <c r="BXP604" s="37"/>
      <c r="BXQ604" s="37"/>
      <c r="BXR604" s="37"/>
      <c r="BXS604" s="37"/>
      <c r="BXT604" s="37"/>
      <c r="BXU604" s="37"/>
      <c r="BXV604" s="37"/>
      <c r="BXW604" s="37"/>
      <c r="BXX604" s="37"/>
      <c r="BXY604" s="37"/>
      <c r="BXZ604" s="37"/>
      <c r="BYA604" s="37"/>
      <c r="BYB604" s="37"/>
      <c r="BYC604" s="37"/>
      <c r="BYD604" s="37"/>
      <c r="BYE604" s="37"/>
      <c r="BYF604" s="37"/>
      <c r="BYG604" s="37"/>
      <c r="BYH604" s="37"/>
      <c r="BYI604" s="37"/>
      <c r="BYJ604" s="37"/>
      <c r="BYK604" s="37"/>
      <c r="BYL604" s="37"/>
      <c r="BYM604" s="37"/>
      <c r="BYN604" s="37"/>
      <c r="BYO604" s="37"/>
      <c r="BYP604" s="37"/>
      <c r="BYQ604" s="37"/>
      <c r="BYR604" s="37"/>
      <c r="BYS604" s="37"/>
      <c r="BYT604" s="37"/>
      <c r="BYU604" s="37"/>
      <c r="BYV604" s="37"/>
      <c r="BYW604" s="37"/>
      <c r="BYX604" s="37"/>
      <c r="BYY604" s="37"/>
      <c r="BYZ604" s="37"/>
      <c r="BZA604" s="37"/>
      <c r="BZB604" s="37"/>
      <c r="BZC604" s="37"/>
      <c r="BZD604" s="37"/>
      <c r="BZE604" s="37"/>
      <c r="BZF604" s="37"/>
      <c r="BZG604" s="37"/>
      <c r="BZH604" s="37"/>
      <c r="BZI604" s="37"/>
      <c r="BZJ604" s="37"/>
      <c r="BZK604" s="37"/>
      <c r="BZL604" s="37"/>
      <c r="BZM604" s="37"/>
      <c r="BZN604" s="37"/>
      <c r="BZO604" s="37"/>
      <c r="BZP604" s="37"/>
      <c r="BZQ604" s="37"/>
      <c r="BZR604" s="37"/>
      <c r="BZS604" s="37"/>
      <c r="BZT604" s="37"/>
      <c r="BZU604" s="37"/>
      <c r="BZV604" s="37"/>
      <c r="BZW604" s="37"/>
      <c r="BZX604" s="37"/>
      <c r="BZY604" s="37"/>
      <c r="BZZ604" s="37"/>
      <c r="CAA604" s="37"/>
      <c r="CAB604" s="37"/>
      <c r="CAC604" s="37"/>
      <c r="CAD604" s="37"/>
      <c r="CAE604" s="37"/>
      <c r="CAF604" s="37"/>
      <c r="CAG604" s="37"/>
      <c r="CAH604" s="37"/>
      <c r="CAI604" s="37"/>
      <c r="CAJ604" s="37"/>
      <c r="CAK604" s="37"/>
      <c r="CAL604" s="37"/>
      <c r="CAM604" s="37"/>
      <c r="CAN604" s="37"/>
      <c r="CAO604" s="37"/>
      <c r="CAP604" s="37"/>
      <c r="CAQ604" s="37"/>
      <c r="CAR604" s="37"/>
      <c r="CAS604" s="37"/>
      <c r="CAT604" s="37"/>
      <c r="CAU604" s="37"/>
      <c r="CAV604" s="37"/>
      <c r="CAW604" s="37"/>
      <c r="CAX604" s="37"/>
      <c r="CAY604" s="37"/>
      <c r="CAZ604" s="37"/>
      <c r="CBA604" s="37"/>
      <c r="CBB604" s="37"/>
      <c r="CBC604" s="37"/>
      <c r="CBD604" s="37"/>
      <c r="CBE604" s="37"/>
      <c r="CBF604" s="37"/>
      <c r="CBG604" s="37"/>
      <c r="CBH604" s="37"/>
      <c r="CBI604" s="37"/>
      <c r="CBJ604" s="37"/>
      <c r="CBK604" s="37"/>
      <c r="CBL604" s="37"/>
      <c r="CBM604" s="37"/>
      <c r="CBN604" s="37"/>
      <c r="CBO604" s="37"/>
      <c r="CBP604" s="37"/>
      <c r="CBQ604" s="37"/>
      <c r="CBR604" s="37"/>
      <c r="CBS604" s="37"/>
      <c r="CBT604" s="37"/>
      <c r="CBU604" s="37"/>
      <c r="CBV604" s="37"/>
      <c r="CBW604" s="37"/>
      <c r="CBX604" s="37"/>
      <c r="CBY604" s="37"/>
      <c r="CBZ604" s="37"/>
      <c r="CCA604" s="37"/>
      <c r="CCB604" s="37"/>
      <c r="CCC604" s="37"/>
      <c r="CCD604" s="37"/>
      <c r="CCE604" s="37"/>
      <c r="CCF604" s="37"/>
      <c r="CCG604" s="37"/>
      <c r="CCH604" s="37"/>
      <c r="CCI604" s="37"/>
      <c r="CCJ604" s="37"/>
      <c r="CCK604" s="37"/>
      <c r="CCL604" s="37"/>
      <c r="CCM604" s="37"/>
      <c r="CCN604" s="37"/>
      <c r="CCO604" s="37"/>
      <c r="CCP604" s="37"/>
      <c r="CCQ604" s="37"/>
      <c r="CCR604" s="37"/>
      <c r="CCS604" s="37"/>
      <c r="CCT604" s="37"/>
      <c r="CCU604" s="37"/>
      <c r="CCV604" s="37"/>
      <c r="CCW604" s="37"/>
      <c r="CCX604" s="37"/>
      <c r="CCY604" s="37"/>
      <c r="CCZ604" s="37"/>
      <c r="CDA604" s="37"/>
      <c r="CDB604" s="37"/>
      <c r="CDC604" s="37"/>
      <c r="CDD604" s="37"/>
      <c r="CDE604" s="37"/>
      <c r="CDF604" s="37"/>
      <c r="CDG604" s="37"/>
      <c r="CDH604" s="37"/>
      <c r="CDI604" s="37"/>
      <c r="CDJ604" s="37"/>
      <c r="CDK604" s="37"/>
      <c r="CDL604" s="37"/>
      <c r="CDM604" s="37"/>
      <c r="CDN604" s="37"/>
      <c r="CDO604" s="37"/>
      <c r="CDP604" s="37"/>
      <c r="CDQ604" s="37"/>
      <c r="CDR604" s="37"/>
      <c r="CDS604" s="37"/>
      <c r="CDT604" s="37"/>
      <c r="CDU604" s="37"/>
      <c r="CDV604" s="37"/>
      <c r="CDW604" s="37"/>
      <c r="CDX604" s="37"/>
      <c r="CDY604" s="37"/>
      <c r="CDZ604" s="37"/>
      <c r="CEA604" s="37"/>
      <c r="CEB604" s="37"/>
      <c r="CEC604" s="37"/>
      <c r="CED604" s="37"/>
      <c r="CEE604" s="37"/>
      <c r="CEF604" s="37"/>
      <c r="CEG604" s="37"/>
      <c r="CEH604" s="37"/>
      <c r="CEI604" s="37"/>
      <c r="CEJ604" s="37"/>
      <c r="CEK604" s="37"/>
      <c r="CEL604" s="37"/>
      <c r="CEM604" s="37"/>
      <c r="CEN604" s="37"/>
      <c r="CEO604" s="37"/>
      <c r="CEP604" s="37"/>
      <c r="CEQ604" s="37"/>
      <c r="CER604" s="37"/>
      <c r="CES604" s="37"/>
      <c r="CET604" s="37"/>
      <c r="CEU604" s="37"/>
      <c r="CEV604" s="37"/>
      <c r="CEW604" s="37"/>
      <c r="CEX604" s="37"/>
      <c r="CEY604" s="37"/>
      <c r="CEZ604" s="37"/>
    </row>
    <row r="605" spans="1:2184" ht="15" customHeight="1">
      <c r="A605" s="927" t="s">
        <v>1013</v>
      </c>
      <c r="B605" s="294">
        <v>95111601</v>
      </c>
      <c r="C605" s="897" t="s">
        <v>997</v>
      </c>
      <c r="D605" s="899" t="s">
        <v>645</v>
      </c>
      <c r="E605" s="900" t="s">
        <v>77</v>
      </c>
      <c r="F605" s="900" t="s">
        <v>257</v>
      </c>
      <c r="G605" s="898" t="s">
        <v>998</v>
      </c>
      <c r="H605" s="901">
        <v>761904761.09000003</v>
      </c>
      <c r="I605" s="900" t="s">
        <v>999</v>
      </c>
      <c r="J605" s="900" t="s">
        <v>29</v>
      </c>
      <c r="K605" s="900" t="s">
        <v>1000</v>
      </c>
      <c r="L605" s="949" t="s">
        <v>1001</v>
      </c>
      <c r="M605" s="900" t="s">
        <v>994</v>
      </c>
    </row>
    <row r="606" spans="1:2184" ht="11.25" customHeight="1">
      <c r="A606" s="927"/>
      <c r="B606" s="294">
        <v>72141003</v>
      </c>
      <c r="C606" s="897"/>
      <c r="D606" s="899"/>
      <c r="E606" s="900"/>
      <c r="F606" s="900"/>
      <c r="G606" s="898"/>
      <c r="H606" s="901"/>
      <c r="I606" s="900"/>
      <c r="J606" s="900"/>
      <c r="K606" s="900"/>
      <c r="L606" s="949"/>
      <c r="M606" s="900"/>
    </row>
    <row r="607" spans="1:2184" ht="11.25" customHeight="1">
      <c r="A607" s="927"/>
      <c r="B607" s="294">
        <v>72141505</v>
      </c>
      <c r="C607" s="897"/>
      <c r="D607" s="899"/>
      <c r="E607" s="900"/>
      <c r="F607" s="900"/>
      <c r="G607" s="898"/>
      <c r="H607" s="901"/>
      <c r="I607" s="900"/>
      <c r="J607" s="900"/>
      <c r="K607" s="900"/>
      <c r="L607" s="949"/>
      <c r="M607" s="900"/>
    </row>
    <row r="608" spans="1:2184" ht="15" customHeight="1">
      <c r="A608" s="927"/>
      <c r="B608" s="294">
        <v>72141103</v>
      </c>
      <c r="C608" s="897"/>
      <c r="D608" s="899"/>
      <c r="E608" s="900"/>
      <c r="F608" s="900"/>
      <c r="G608" s="898"/>
      <c r="H608" s="901"/>
      <c r="I608" s="900"/>
      <c r="J608" s="900"/>
      <c r="K608" s="900"/>
      <c r="L608" s="949"/>
      <c r="M608" s="900"/>
    </row>
    <row r="609" spans="1:13" ht="22.5" customHeight="1">
      <c r="A609" s="927"/>
      <c r="B609" s="850">
        <v>80101601</v>
      </c>
      <c r="C609" s="942" t="s">
        <v>801</v>
      </c>
      <c r="D609" s="943" t="s">
        <v>140</v>
      </c>
      <c r="E609" s="950" t="s">
        <v>106</v>
      </c>
      <c r="F609" s="951" t="s">
        <v>39</v>
      </c>
      <c r="G609" s="951" t="s">
        <v>802</v>
      </c>
      <c r="H609" s="944">
        <v>977600440</v>
      </c>
      <c r="I609" s="945">
        <v>977600440</v>
      </c>
      <c r="J609" s="898"/>
      <c r="K609" s="946" t="s">
        <v>1003</v>
      </c>
      <c r="L609" s="946" t="s">
        <v>913</v>
      </c>
      <c r="M609" s="954" t="s">
        <v>765</v>
      </c>
    </row>
    <row r="610" spans="1:13" ht="15" customHeight="1">
      <c r="A610" s="927"/>
      <c r="B610" s="851"/>
      <c r="C610" s="942"/>
      <c r="D610" s="943"/>
      <c r="E610" s="950"/>
      <c r="F610" s="951"/>
      <c r="G610" s="951"/>
      <c r="H610" s="944"/>
      <c r="I610" s="945"/>
      <c r="J610" s="898"/>
      <c r="K610" s="946"/>
      <c r="L610" s="946"/>
      <c r="M610" s="954"/>
    </row>
    <row r="611" spans="1:13" ht="15.75" customHeight="1">
      <c r="A611" s="927"/>
      <c r="B611" s="852"/>
      <c r="C611" s="942"/>
      <c r="D611" s="943"/>
      <c r="E611" s="950"/>
      <c r="F611" s="951"/>
      <c r="G611" s="951"/>
      <c r="H611" s="944"/>
      <c r="I611" s="945"/>
      <c r="J611" s="898"/>
      <c r="K611" s="946"/>
      <c r="L611" s="946"/>
      <c r="M611" s="954"/>
    </row>
    <row r="612" spans="1:13" ht="22.5" customHeight="1">
      <c r="A612" s="927"/>
      <c r="B612" s="947">
        <v>81101500</v>
      </c>
      <c r="C612" s="942" t="s">
        <v>1004</v>
      </c>
      <c r="D612" s="943" t="s">
        <v>140</v>
      </c>
      <c r="E612" s="950" t="s">
        <v>106</v>
      </c>
      <c r="F612" s="850" t="s">
        <v>39</v>
      </c>
      <c r="G612" s="850" t="s">
        <v>802</v>
      </c>
      <c r="H612" s="952">
        <v>79229045.5</v>
      </c>
      <c r="I612" s="953">
        <v>79229045.5</v>
      </c>
      <c r="J612" s="898"/>
      <c r="K612" s="946" t="s">
        <v>1003</v>
      </c>
      <c r="L612" s="946" t="s">
        <v>913</v>
      </c>
      <c r="M612" s="954" t="s">
        <v>900</v>
      </c>
    </row>
    <row r="613" spans="1:13" ht="15" customHeight="1">
      <c r="A613" s="927"/>
      <c r="B613" s="948"/>
      <c r="C613" s="942"/>
      <c r="D613" s="943"/>
      <c r="E613" s="950"/>
      <c r="F613" s="852"/>
      <c r="G613" s="852"/>
      <c r="H613" s="952"/>
      <c r="I613" s="953"/>
      <c r="J613" s="898"/>
      <c r="K613" s="946"/>
      <c r="L613" s="946"/>
      <c r="M613" s="954"/>
    </row>
    <row r="614" spans="1:13" ht="22.5" customHeight="1">
      <c r="A614" s="928"/>
      <c r="B614" s="226">
        <v>48101600</v>
      </c>
      <c r="C614" s="854" t="s">
        <v>1005</v>
      </c>
      <c r="D614" s="929" t="s">
        <v>140</v>
      </c>
      <c r="E614" s="932" t="s">
        <v>77</v>
      </c>
      <c r="F614" s="929" t="s">
        <v>60</v>
      </c>
      <c r="G614" s="929" t="s">
        <v>1006</v>
      </c>
      <c r="H614" s="935">
        <v>265375220.69999999</v>
      </c>
      <c r="I614" s="938">
        <v>265375220.69999999</v>
      </c>
      <c r="J614" s="932" t="s">
        <v>29</v>
      </c>
      <c r="K614" s="932" t="s">
        <v>29</v>
      </c>
      <c r="L614" s="941" t="s">
        <v>1007</v>
      </c>
      <c r="M614" s="896" t="s">
        <v>765</v>
      </c>
    </row>
    <row r="615" spans="1:13" ht="12.75">
      <c r="A615" s="928"/>
      <c r="B615" s="227">
        <v>48101500</v>
      </c>
      <c r="C615" s="855"/>
      <c r="D615" s="930"/>
      <c r="E615" s="933"/>
      <c r="F615" s="930"/>
      <c r="G615" s="930"/>
      <c r="H615" s="936"/>
      <c r="I615" s="939"/>
      <c r="J615" s="933"/>
      <c r="K615" s="933"/>
      <c r="L615" s="941"/>
      <c r="M615" s="896"/>
    </row>
    <row r="616" spans="1:13" ht="12.75">
      <c r="A616" s="928"/>
      <c r="B616" s="227">
        <v>48101800</v>
      </c>
      <c r="C616" s="855"/>
      <c r="D616" s="930"/>
      <c r="E616" s="933"/>
      <c r="F616" s="930"/>
      <c r="G616" s="930"/>
      <c r="H616" s="936"/>
      <c r="I616" s="939"/>
      <c r="J616" s="933"/>
      <c r="K616" s="933"/>
      <c r="L616" s="941"/>
      <c r="M616" s="896"/>
    </row>
    <row r="617" spans="1:13" ht="12.75">
      <c r="A617" s="928"/>
      <c r="B617" s="227">
        <v>52141500</v>
      </c>
      <c r="C617" s="855"/>
      <c r="D617" s="930"/>
      <c r="E617" s="933"/>
      <c r="F617" s="930"/>
      <c r="G617" s="930"/>
      <c r="H617" s="936"/>
      <c r="I617" s="939"/>
      <c r="J617" s="933"/>
      <c r="K617" s="933"/>
      <c r="L617" s="941"/>
      <c r="M617" s="896"/>
    </row>
    <row r="618" spans="1:13" ht="12.75">
      <c r="A618" s="928"/>
      <c r="B618" s="227">
        <v>52141800</v>
      </c>
      <c r="C618" s="855"/>
      <c r="D618" s="930"/>
      <c r="E618" s="933"/>
      <c r="F618" s="930"/>
      <c r="G618" s="930"/>
      <c r="H618" s="936"/>
      <c r="I618" s="939"/>
      <c r="J618" s="933"/>
      <c r="K618" s="933"/>
      <c r="L618" s="941"/>
      <c r="M618" s="896"/>
    </row>
    <row r="619" spans="1:13" ht="12.75">
      <c r="A619" s="928"/>
      <c r="B619" s="227">
        <v>52161500</v>
      </c>
      <c r="C619" s="855"/>
      <c r="D619" s="930"/>
      <c r="E619" s="933"/>
      <c r="F619" s="930"/>
      <c r="G619" s="930"/>
      <c r="H619" s="936"/>
      <c r="I619" s="939"/>
      <c r="J619" s="933"/>
      <c r="K619" s="933"/>
      <c r="L619" s="941"/>
      <c r="M619" s="896"/>
    </row>
    <row r="620" spans="1:13" ht="12.75">
      <c r="A620" s="928"/>
      <c r="B620" s="227">
        <v>56101500</v>
      </c>
      <c r="C620" s="855"/>
      <c r="D620" s="930"/>
      <c r="E620" s="933"/>
      <c r="F620" s="930"/>
      <c r="G620" s="930"/>
      <c r="H620" s="936"/>
      <c r="I620" s="939"/>
      <c r="J620" s="933"/>
      <c r="K620" s="933"/>
      <c r="L620" s="941"/>
      <c r="M620" s="896"/>
    </row>
    <row r="621" spans="1:13" ht="12.75">
      <c r="A621" s="928"/>
      <c r="B621" s="228">
        <v>56112100</v>
      </c>
      <c r="C621" s="856"/>
      <c r="D621" s="931"/>
      <c r="E621" s="934"/>
      <c r="F621" s="931"/>
      <c r="G621" s="931"/>
      <c r="H621" s="937"/>
      <c r="I621" s="940"/>
      <c r="J621" s="934"/>
      <c r="K621" s="934"/>
      <c r="L621" s="941"/>
      <c r="M621" s="896"/>
    </row>
    <row r="622" spans="1:13" ht="33" customHeight="1">
      <c r="A622" s="927"/>
      <c r="B622" s="215">
        <v>21102100</v>
      </c>
      <c r="C622" s="220" t="s">
        <v>394</v>
      </c>
      <c r="D622" s="222" t="s">
        <v>576</v>
      </c>
      <c r="E622" s="229" t="s">
        <v>77</v>
      </c>
      <c r="F622" s="221" t="s">
        <v>92</v>
      </c>
      <c r="G622" s="191" t="s">
        <v>1010</v>
      </c>
      <c r="H622" s="224">
        <v>59998388</v>
      </c>
      <c r="I622" s="192">
        <v>59998388</v>
      </c>
      <c r="J622" s="225" t="s">
        <v>29</v>
      </c>
      <c r="K622" s="229" t="s">
        <v>29</v>
      </c>
      <c r="L622" s="356" t="s">
        <v>843</v>
      </c>
      <c r="M622" s="373" t="s">
        <v>765</v>
      </c>
    </row>
    <row r="623" spans="1:13" ht="37.5" customHeight="1">
      <c r="A623" s="927"/>
      <c r="B623" s="221">
        <v>49101701</v>
      </c>
      <c r="C623" s="220" t="s">
        <v>1011</v>
      </c>
      <c r="D623" s="332" t="s">
        <v>140</v>
      </c>
      <c r="E623" s="219" t="s">
        <v>77</v>
      </c>
      <c r="F623" s="220" t="s">
        <v>282</v>
      </c>
      <c r="G623" s="218" t="s">
        <v>978</v>
      </c>
      <c r="H623" s="223">
        <v>17500000</v>
      </c>
      <c r="I623" s="230">
        <v>17500000</v>
      </c>
      <c r="J623" s="225" t="s">
        <v>29</v>
      </c>
      <c r="K623" s="229" t="s">
        <v>29</v>
      </c>
      <c r="L623" s="356" t="s">
        <v>1012</v>
      </c>
      <c r="M623" s="374" t="s">
        <v>900</v>
      </c>
    </row>
    <row r="624" spans="1:13" ht="12.75" customHeight="1">
      <c r="A624" s="723" t="s">
        <v>1138</v>
      </c>
      <c r="B624" s="487">
        <v>70161700</v>
      </c>
      <c r="C624" s="902" t="s">
        <v>1008</v>
      </c>
      <c r="D624" s="905" t="s">
        <v>576</v>
      </c>
      <c r="E624" s="907" t="s">
        <v>77</v>
      </c>
      <c r="F624" s="909" t="s">
        <v>39</v>
      </c>
      <c r="G624" s="911" t="s">
        <v>1009</v>
      </c>
      <c r="H624" s="913">
        <v>95300000</v>
      </c>
      <c r="I624" s="913">
        <v>95300000</v>
      </c>
      <c r="J624" s="916" t="s">
        <v>29</v>
      </c>
      <c r="K624" s="917" t="s">
        <v>29</v>
      </c>
      <c r="L624" s="918" t="s">
        <v>849</v>
      </c>
      <c r="M624" s="878" t="s">
        <v>765</v>
      </c>
    </row>
    <row r="625" spans="1:13" ht="12.75" customHeight="1">
      <c r="A625" s="723"/>
      <c r="B625" s="488">
        <v>70161704</v>
      </c>
      <c r="C625" s="903"/>
      <c r="D625" s="906"/>
      <c r="E625" s="908"/>
      <c r="F625" s="910"/>
      <c r="G625" s="912"/>
      <c r="H625" s="914"/>
      <c r="I625" s="914"/>
      <c r="J625" s="916"/>
      <c r="K625" s="917"/>
      <c r="L625" s="918"/>
      <c r="M625" s="878"/>
    </row>
    <row r="626" spans="1:13" ht="12.75" customHeight="1">
      <c r="A626" s="723"/>
      <c r="B626" s="489">
        <v>70161601</v>
      </c>
      <c r="C626" s="904"/>
      <c r="D626" s="906"/>
      <c r="E626" s="908"/>
      <c r="F626" s="910"/>
      <c r="G626" s="912"/>
      <c r="H626" s="915"/>
      <c r="I626" s="914"/>
      <c r="J626" s="916"/>
      <c r="K626" s="917"/>
      <c r="L626" s="918"/>
      <c r="M626" s="878"/>
    </row>
    <row r="627" spans="1:13" ht="12.75">
      <c r="A627" s="723"/>
      <c r="B627" s="191">
        <v>39121000</v>
      </c>
      <c r="C627" s="889" t="s">
        <v>1014</v>
      </c>
      <c r="D627" s="920" t="s">
        <v>576</v>
      </c>
      <c r="E627" s="921" t="s">
        <v>344</v>
      </c>
      <c r="F627" s="888" t="s">
        <v>1015</v>
      </c>
      <c r="G627" s="889" t="s">
        <v>772</v>
      </c>
      <c r="H627" s="871">
        <v>7416455114.6499996</v>
      </c>
      <c r="I627" s="891">
        <v>1112468267.25</v>
      </c>
      <c r="J627" s="892">
        <v>6303986847.3999996</v>
      </c>
      <c r="K627" s="893" t="s">
        <v>1016</v>
      </c>
      <c r="L627" s="893" t="s">
        <v>1017</v>
      </c>
      <c r="M627" s="878" t="s">
        <v>765</v>
      </c>
    </row>
    <row r="628" spans="1:13" ht="12.75">
      <c r="A628" s="723"/>
      <c r="B628" s="215">
        <v>39121300</v>
      </c>
      <c r="C628" s="919"/>
      <c r="D628" s="920"/>
      <c r="E628" s="921"/>
      <c r="F628" s="888"/>
      <c r="G628" s="919"/>
      <c r="H628" s="922"/>
      <c r="I628" s="891"/>
      <c r="J628" s="892"/>
      <c r="K628" s="893"/>
      <c r="L628" s="893"/>
      <c r="M628" s="878"/>
    </row>
    <row r="629" spans="1:13" ht="12.75">
      <c r="A629" s="723"/>
      <c r="B629" s="215">
        <v>72151500</v>
      </c>
      <c r="C629" s="919"/>
      <c r="D629" s="920"/>
      <c r="E629" s="921"/>
      <c r="F629" s="888"/>
      <c r="G629" s="919"/>
      <c r="H629" s="922"/>
      <c r="I629" s="891"/>
      <c r="J629" s="892"/>
      <c r="K629" s="893"/>
      <c r="L629" s="893"/>
      <c r="M629" s="878"/>
    </row>
    <row r="630" spans="1:13" ht="12.75">
      <c r="A630" s="723"/>
      <c r="B630" s="215">
        <v>72151900</v>
      </c>
      <c r="C630" s="919"/>
      <c r="D630" s="920"/>
      <c r="E630" s="921"/>
      <c r="F630" s="888"/>
      <c r="G630" s="919"/>
      <c r="H630" s="922"/>
      <c r="I630" s="891"/>
      <c r="J630" s="892"/>
      <c r="K630" s="893"/>
      <c r="L630" s="893"/>
      <c r="M630" s="878"/>
    </row>
    <row r="631" spans="1:13" ht="12.75">
      <c r="A631" s="723"/>
      <c r="B631" s="216">
        <v>81101500</v>
      </c>
      <c r="C631" s="890"/>
      <c r="D631" s="920"/>
      <c r="E631" s="921"/>
      <c r="F631" s="888"/>
      <c r="G631" s="890"/>
      <c r="H631" s="872"/>
      <c r="I631" s="891"/>
      <c r="J631" s="892"/>
      <c r="K631" s="893"/>
      <c r="L631" s="893"/>
      <c r="M631" s="878"/>
    </row>
    <row r="632" spans="1:13" ht="33" customHeight="1">
      <c r="A632" s="723"/>
      <c r="B632" s="191">
        <v>80101600</v>
      </c>
      <c r="C632" s="883" t="s">
        <v>1018</v>
      </c>
      <c r="D632" s="884" t="s">
        <v>576</v>
      </c>
      <c r="E632" s="886" t="s">
        <v>344</v>
      </c>
      <c r="F632" s="888" t="s">
        <v>1015</v>
      </c>
      <c r="G632" s="889" t="s">
        <v>772</v>
      </c>
      <c r="H632" s="871">
        <v>364614011.35000002</v>
      </c>
      <c r="I632" s="891">
        <v>54692101.75</v>
      </c>
      <c r="J632" s="892">
        <v>309921909.60000002</v>
      </c>
      <c r="K632" s="893" t="s">
        <v>1016</v>
      </c>
      <c r="L632" s="893" t="s">
        <v>1017</v>
      </c>
      <c r="M632" s="878" t="s">
        <v>765</v>
      </c>
    </row>
    <row r="633" spans="1:13" ht="29.25" customHeight="1">
      <c r="A633" s="723"/>
      <c r="B633" s="215">
        <v>81101500</v>
      </c>
      <c r="C633" s="883"/>
      <c r="D633" s="885"/>
      <c r="E633" s="887"/>
      <c r="F633" s="888"/>
      <c r="G633" s="890"/>
      <c r="H633" s="872"/>
      <c r="I633" s="891"/>
      <c r="J633" s="892"/>
      <c r="K633" s="893"/>
      <c r="L633" s="893"/>
      <c r="M633" s="878"/>
    </row>
    <row r="634" spans="1:13" ht="63" customHeight="1">
      <c r="A634" s="723"/>
      <c r="B634" s="191">
        <v>70121600</v>
      </c>
      <c r="C634" s="818" t="s">
        <v>1019</v>
      </c>
      <c r="D634" s="818" t="s">
        <v>576</v>
      </c>
      <c r="E634" s="821" t="s">
        <v>344</v>
      </c>
      <c r="F634" s="818" t="s">
        <v>28</v>
      </c>
      <c r="G634" s="818" t="s">
        <v>1020</v>
      </c>
      <c r="H634" s="871">
        <v>1919824000</v>
      </c>
      <c r="I634" s="871">
        <v>1919824000</v>
      </c>
      <c r="J634" s="834"/>
      <c r="K634" s="818" t="s">
        <v>965</v>
      </c>
      <c r="L634" s="815" t="s">
        <v>1021</v>
      </c>
      <c r="M634" s="821" t="s">
        <v>765</v>
      </c>
    </row>
    <row r="635" spans="1:13" ht="46.5" customHeight="1">
      <c r="A635" s="723"/>
      <c r="B635" s="216">
        <v>70121700</v>
      </c>
      <c r="C635" s="820"/>
      <c r="D635" s="820"/>
      <c r="E635" s="823"/>
      <c r="F635" s="820"/>
      <c r="G635" s="820"/>
      <c r="H635" s="872"/>
      <c r="I635" s="872"/>
      <c r="J635" s="873"/>
      <c r="K635" s="820"/>
      <c r="L635" s="817"/>
      <c r="M635" s="823"/>
    </row>
    <row r="636" spans="1:13" ht="103.5" customHeight="1">
      <c r="A636" s="723"/>
      <c r="B636" s="221">
        <v>80101604</v>
      </c>
      <c r="C636" s="220" t="s">
        <v>719</v>
      </c>
      <c r="D636" s="222" t="s">
        <v>576</v>
      </c>
      <c r="E636" s="229" t="s">
        <v>344</v>
      </c>
      <c r="F636" s="220" t="s">
        <v>39</v>
      </c>
      <c r="G636" s="220" t="s">
        <v>1020</v>
      </c>
      <c r="H636" s="231">
        <v>145582204.13</v>
      </c>
      <c r="I636" s="232">
        <v>145582204.13</v>
      </c>
      <c r="J636" s="217"/>
      <c r="K636" s="355" t="s">
        <v>965</v>
      </c>
      <c r="L636" s="356" t="s">
        <v>1021</v>
      </c>
      <c r="M636" s="357" t="s">
        <v>765</v>
      </c>
    </row>
    <row r="637" spans="1:13" ht="55.5" customHeight="1">
      <c r="A637" s="723"/>
      <c r="B637" s="860">
        <v>25101801</v>
      </c>
      <c r="C637" s="850" t="s">
        <v>1022</v>
      </c>
      <c r="D637" s="854" t="s">
        <v>576</v>
      </c>
      <c r="E637" s="827" t="s">
        <v>77</v>
      </c>
      <c r="F637" s="850" t="s">
        <v>92</v>
      </c>
      <c r="G637" s="850" t="s">
        <v>566</v>
      </c>
      <c r="H637" s="879">
        <v>111866664</v>
      </c>
      <c r="I637" s="860" t="s">
        <v>1023</v>
      </c>
      <c r="J637" s="827" t="s">
        <v>29</v>
      </c>
      <c r="K637" s="827" t="s">
        <v>29</v>
      </c>
      <c r="L637" s="881" t="s">
        <v>991</v>
      </c>
      <c r="M637" s="875" t="s">
        <v>900</v>
      </c>
    </row>
    <row r="638" spans="1:13" ht="50.25" customHeight="1">
      <c r="A638" s="723"/>
      <c r="B638" s="862"/>
      <c r="C638" s="852"/>
      <c r="D638" s="856"/>
      <c r="E638" s="829"/>
      <c r="F638" s="851"/>
      <c r="G638" s="852"/>
      <c r="H638" s="880"/>
      <c r="I638" s="862"/>
      <c r="J638" s="829"/>
      <c r="K638" s="829"/>
      <c r="L638" s="882"/>
      <c r="M638" s="877"/>
    </row>
    <row r="639" spans="1:13" ht="40.5" customHeight="1">
      <c r="A639" s="723"/>
      <c r="B639" s="850">
        <v>95122700</v>
      </c>
      <c r="C639" s="850" t="s">
        <v>1024</v>
      </c>
      <c r="D639" s="854" t="s">
        <v>576</v>
      </c>
      <c r="E639" s="827" t="s">
        <v>27</v>
      </c>
      <c r="F639" s="854" t="s">
        <v>28</v>
      </c>
      <c r="G639" s="850" t="s">
        <v>566</v>
      </c>
      <c r="H639" s="866">
        <v>476000000</v>
      </c>
      <c r="I639" s="836">
        <v>476000000</v>
      </c>
      <c r="J639" s="827" t="s">
        <v>211</v>
      </c>
      <c r="K639" s="842" t="s">
        <v>1025</v>
      </c>
      <c r="L639" s="875" t="s">
        <v>1026</v>
      </c>
      <c r="M639" s="875" t="s">
        <v>765</v>
      </c>
    </row>
    <row r="640" spans="1:13" ht="15" customHeight="1">
      <c r="A640" s="723"/>
      <c r="B640" s="851"/>
      <c r="C640" s="851"/>
      <c r="D640" s="855"/>
      <c r="E640" s="828"/>
      <c r="F640" s="855"/>
      <c r="G640" s="851"/>
      <c r="H640" s="867"/>
      <c r="I640" s="837"/>
      <c r="J640" s="828"/>
      <c r="K640" s="843"/>
      <c r="L640" s="876"/>
      <c r="M640" s="876"/>
    </row>
    <row r="641" spans="1:13" ht="63.75" customHeight="1">
      <c r="A641" s="723"/>
      <c r="B641" s="852"/>
      <c r="C641" s="852"/>
      <c r="D641" s="856"/>
      <c r="E641" s="829"/>
      <c r="F641" s="856"/>
      <c r="G641" s="852"/>
      <c r="H641" s="874"/>
      <c r="I641" s="838"/>
      <c r="J641" s="829"/>
      <c r="K641" s="843"/>
      <c r="L641" s="877"/>
      <c r="M641" s="877"/>
    </row>
    <row r="642" spans="1:13" ht="22.5" customHeight="1">
      <c r="A642" s="723"/>
      <c r="B642" s="860">
        <v>81101500</v>
      </c>
      <c r="C642" s="854" t="s">
        <v>1027</v>
      </c>
      <c r="D642" s="854" t="s">
        <v>576</v>
      </c>
      <c r="E642" s="827" t="s">
        <v>27</v>
      </c>
      <c r="F642" s="850" t="s">
        <v>75</v>
      </c>
      <c r="G642" s="854" t="s">
        <v>566</v>
      </c>
      <c r="H642" s="836">
        <v>24000000</v>
      </c>
      <c r="I642" s="836">
        <v>24000000</v>
      </c>
      <c r="J642" s="827" t="s">
        <v>211</v>
      </c>
      <c r="K642" s="827" t="s">
        <v>1028</v>
      </c>
      <c r="L642" s="850" t="s">
        <v>1026</v>
      </c>
      <c r="M642" s="827" t="s">
        <v>765</v>
      </c>
    </row>
    <row r="643" spans="1:13" ht="15" customHeight="1">
      <c r="A643" s="723"/>
      <c r="B643" s="861"/>
      <c r="C643" s="855"/>
      <c r="D643" s="855"/>
      <c r="E643" s="828"/>
      <c r="F643" s="851"/>
      <c r="G643" s="855"/>
      <c r="H643" s="837"/>
      <c r="I643" s="837"/>
      <c r="J643" s="828"/>
      <c r="K643" s="828"/>
      <c r="L643" s="851"/>
      <c r="M643" s="828"/>
    </row>
    <row r="644" spans="1:13" ht="15" customHeight="1">
      <c r="A644" s="723"/>
      <c r="B644" s="861"/>
      <c r="C644" s="855"/>
      <c r="D644" s="855"/>
      <c r="E644" s="828"/>
      <c r="F644" s="851"/>
      <c r="G644" s="855"/>
      <c r="H644" s="837"/>
      <c r="I644" s="837"/>
      <c r="J644" s="828"/>
      <c r="K644" s="828"/>
      <c r="L644" s="851"/>
      <c r="M644" s="828"/>
    </row>
    <row r="645" spans="1:13" ht="15" customHeight="1">
      <c r="A645" s="723"/>
      <c r="B645" s="861"/>
      <c r="C645" s="855"/>
      <c r="D645" s="855"/>
      <c r="E645" s="828"/>
      <c r="F645" s="851"/>
      <c r="G645" s="855"/>
      <c r="H645" s="837"/>
      <c r="I645" s="837"/>
      <c r="J645" s="828"/>
      <c r="K645" s="828"/>
      <c r="L645" s="851"/>
      <c r="M645" s="828"/>
    </row>
    <row r="646" spans="1:13" ht="15" customHeight="1">
      <c r="A646" s="723"/>
      <c r="B646" s="861"/>
      <c r="C646" s="855"/>
      <c r="D646" s="855"/>
      <c r="E646" s="828"/>
      <c r="F646" s="851"/>
      <c r="G646" s="855"/>
      <c r="H646" s="837"/>
      <c r="I646" s="837"/>
      <c r="J646" s="828"/>
      <c r="K646" s="828"/>
      <c r="L646" s="851"/>
      <c r="M646" s="828"/>
    </row>
    <row r="647" spans="1:13" ht="15" customHeight="1">
      <c r="A647" s="723"/>
      <c r="B647" s="861"/>
      <c r="C647" s="855"/>
      <c r="D647" s="855"/>
      <c r="E647" s="828"/>
      <c r="F647" s="851"/>
      <c r="G647" s="855"/>
      <c r="H647" s="837"/>
      <c r="I647" s="837"/>
      <c r="J647" s="828"/>
      <c r="K647" s="828"/>
      <c r="L647" s="851"/>
      <c r="M647" s="828"/>
    </row>
    <row r="648" spans="1:13" ht="15" customHeight="1">
      <c r="A648" s="723"/>
      <c r="B648" s="861"/>
      <c r="C648" s="855"/>
      <c r="D648" s="855"/>
      <c r="E648" s="828"/>
      <c r="F648" s="851"/>
      <c r="G648" s="855"/>
      <c r="H648" s="837"/>
      <c r="I648" s="837"/>
      <c r="J648" s="828"/>
      <c r="K648" s="828"/>
      <c r="L648" s="851"/>
      <c r="M648" s="828"/>
    </row>
    <row r="649" spans="1:13" ht="15" customHeight="1">
      <c r="A649" s="723"/>
      <c r="B649" s="861"/>
      <c r="C649" s="855"/>
      <c r="D649" s="855"/>
      <c r="E649" s="828"/>
      <c r="F649" s="851"/>
      <c r="G649" s="855"/>
      <c r="H649" s="837"/>
      <c r="I649" s="837"/>
      <c r="J649" s="828"/>
      <c r="K649" s="828"/>
      <c r="L649" s="851"/>
      <c r="M649" s="828"/>
    </row>
    <row r="650" spans="1:13" ht="15.75" customHeight="1">
      <c r="A650" s="723"/>
      <c r="B650" s="862"/>
      <c r="C650" s="856"/>
      <c r="D650" s="856"/>
      <c r="E650" s="829"/>
      <c r="F650" s="852"/>
      <c r="G650" s="856"/>
      <c r="H650" s="838"/>
      <c r="I650" s="838"/>
      <c r="J650" s="829"/>
      <c r="K650" s="829"/>
      <c r="L650" s="852"/>
      <c r="M650" s="829"/>
    </row>
    <row r="651" spans="1:13" ht="33" customHeight="1">
      <c r="A651" s="723"/>
      <c r="B651" s="860">
        <v>93131801</v>
      </c>
      <c r="C651" s="850" t="s">
        <v>1029</v>
      </c>
      <c r="D651" s="854" t="s">
        <v>576</v>
      </c>
      <c r="E651" s="827" t="s">
        <v>27</v>
      </c>
      <c r="F651" s="854" t="s">
        <v>1030</v>
      </c>
      <c r="G651" s="850" t="s">
        <v>1031</v>
      </c>
      <c r="H651" s="836">
        <v>6832516427.5</v>
      </c>
      <c r="I651" s="866">
        <v>6832516427.5</v>
      </c>
      <c r="J651" s="827" t="s">
        <v>211</v>
      </c>
      <c r="K651" s="827" t="s">
        <v>1032</v>
      </c>
      <c r="L651" s="868" t="s">
        <v>1041</v>
      </c>
      <c r="M651" s="827" t="s">
        <v>765</v>
      </c>
    </row>
    <row r="652" spans="1:13" ht="12.75" customHeight="1">
      <c r="A652" s="723"/>
      <c r="B652" s="861"/>
      <c r="C652" s="851"/>
      <c r="D652" s="855"/>
      <c r="E652" s="828"/>
      <c r="F652" s="855"/>
      <c r="G652" s="851"/>
      <c r="H652" s="837"/>
      <c r="I652" s="867"/>
      <c r="J652" s="828"/>
      <c r="K652" s="828"/>
      <c r="L652" s="869"/>
      <c r="M652" s="828"/>
    </row>
    <row r="653" spans="1:13" ht="51.75" customHeight="1">
      <c r="A653" s="723"/>
      <c r="B653" s="862"/>
      <c r="C653" s="852"/>
      <c r="D653" s="856"/>
      <c r="E653" s="828"/>
      <c r="F653" s="855"/>
      <c r="G653" s="851"/>
      <c r="H653" s="837"/>
      <c r="I653" s="867"/>
      <c r="J653" s="828"/>
      <c r="K653" s="829"/>
      <c r="L653" s="870"/>
      <c r="M653" s="829"/>
    </row>
    <row r="654" spans="1:13" ht="12.75" customHeight="1">
      <c r="A654" s="723"/>
      <c r="B654" s="850">
        <v>81101500</v>
      </c>
      <c r="C654" s="842" t="s">
        <v>1033</v>
      </c>
      <c r="D654" s="854" t="s">
        <v>576</v>
      </c>
      <c r="E654" s="863" t="s">
        <v>27</v>
      </c>
      <c r="F654" s="850" t="s">
        <v>958</v>
      </c>
      <c r="G654" s="842" t="s">
        <v>1031</v>
      </c>
      <c r="H654" s="836">
        <v>473540742.5</v>
      </c>
      <c r="I654" s="836">
        <v>473540742.5</v>
      </c>
      <c r="J654" s="839" t="s">
        <v>211</v>
      </c>
      <c r="K654" s="857" t="s">
        <v>1032</v>
      </c>
      <c r="L654" s="842" t="s">
        <v>743</v>
      </c>
      <c r="M654" s="827" t="s">
        <v>900</v>
      </c>
    </row>
    <row r="655" spans="1:13" ht="15" customHeight="1">
      <c r="A655" s="723"/>
      <c r="B655" s="851"/>
      <c r="C655" s="843"/>
      <c r="D655" s="855"/>
      <c r="E655" s="864"/>
      <c r="F655" s="851"/>
      <c r="G655" s="843"/>
      <c r="H655" s="837"/>
      <c r="I655" s="837"/>
      <c r="J655" s="840"/>
      <c r="K655" s="858"/>
      <c r="L655" s="843"/>
      <c r="M655" s="828"/>
    </row>
    <row r="656" spans="1:13" ht="15" customHeight="1">
      <c r="A656" s="723"/>
      <c r="B656" s="851"/>
      <c r="C656" s="843"/>
      <c r="D656" s="855"/>
      <c r="E656" s="864"/>
      <c r="F656" s="851"/>
      <c r="G656" s="843"/>
      <c r="H656" s="837"/>
      <c r="I656" s="837"/>
      <c r="J656" s="840"/>
      <c r="K656" s="858"/>
      <c r="L656" s="843"/>
      <c r="M656" s="828"/>
    </row>
    <row r="657" spans="1:13" ht="15" customHeight="1">
      <c r="A657" s="723"/>
      <c r="B657" s="851"/>
      <c r="C657" s="843"/>
      <c r="D657" s="855"/>
      <c r="E657" s="864"/>
      <c r="F657" s="851"/>
      <c r="G657" s="843"/>
      <c r="H657" s="837"/>
      <c r="I657" s="837"/>
      <c r="J657" s="840"/>
      <c r="K657" s="858"/>
      <c r="L657" s="843"/>
      <c r="M657" s="828"/>
    </row>
    <row r="658" spans="1:13" ht="15" customHeight="1">
      <c r="A658" s="723"/>
      <c r="B658" s="851"/>
      <c r="C658" s="843"/>
      <c r="D658" s="855"/>
      <c r="E658" s="864"/>
      <c r="F658" s="851"/>
      <c r="G658" s="843"/>
      <c r="H658" s="837"/>
      <c r="I658" s="837"/>
      <c r="J658" s="840"/>
      <c r="K658" s="858"/>
      <c r="L658" s="843"/>
      <c r="M658" s="828"/>
    </row>
    <row r="659" spans="1:13" ht="15" customHeight="1">
      <c r="A659" s="723"/>
      <c r="B659" s="851"/>
      <c r="C659" s="843"/>
      <c r="D659" s="855"/>
      <c r="E659" s="864"/>
      <c r="F659" s="851"/>
      <c r="G659" s="843"/>
      <c r="H659" s="837"/>
      <c r="I659" s="837"/>
      <c r="J659" s="840"/>
      <c r="K659" s="858"/>
      <c r="L659" s="843"/>
      <c r="M659" s="828"/>
    </row>
    <row r="660" spans="1:13" ht="15" customHeight="1">
      <c r="A660" s="723"/>
      <c r="B660" s="851"/>
      <c r="C660" s="843"/>
      <c r="D660" s="855"/>
      <c r="E660" s="864"/>
      <c r="F660" s="851"/>
      <c r="G660" s="843"/>
      <c r="H660" s="837"/>
      <c r="I660" s="837"/>
      <c r="J660" s="840"/>
      <c r="K660" s="858"/>
      <c r="L660" s="843"/>
      <c r="M660" s="828"/>
    </row>
    <row r="661" spans="1:13" ht="15.75" customHeight="1">
      <c r="A661" s="723"/>
      <c r="B661" s="852"/>
      <c r="C661" s="853"/>
      <c r="D661" s="856"/>
      <c r="E661" s="865"/>
      <c r="F661" s="852"/>
      <c r="G661" s="853"/>
      <c r="H661" s="838"/>
      <c r="I661" s="838"/>
      <c r="J661" s="841"/>
      <c r="K661" s="859"/>
      <c r="L661" s="843"/>
      <c r="M661" s="829"/>
    </row>
    <row r="662" spans="1:13" ht="15" customHeight="1">
      <c r="A662" s="723"/>
      <c r="B662" s="850">
        <v>72141001</v>
      </c>
      <c r="C662" s="842" t="s">
        <v>744</v>
      </c>
      <c r="D662" s="854" t="s">
        <v>653</v>
      </c>
      <c r="E662" s="827" t="s">
        <v>1034</v>
      </c>
      <c r="F662" s="850" t="s">
        <v>741</v>
      </c>
      <c r="G662" s="850" t="s">
        <v>745</v>
      </c>
      <c r="H662" s="836">
        <v>262854471.05000001</v>
      </c>
      <c r="I662" s="836">
        <v>262854471.05000001</v>
      </c>
      <c r="J662" s="827" t="s">
        <v>29</v>
      </c>
      <c r="K662" s="821" t="s">
        <v>29</v>
      </c>
      <c r="L662" s="850" t="s">
        <v>743</v>
      </c>
      <c r="M662" s="827" t="s">
        <v>765</v>
      </c>
    </row>
    <row r="663" spans="1:13" ht="12.75" customHeight="1">
      <c r="A663" s="723"/>
      <c r="B663" s="851"/>
      <c r="C663" s="843"/>
      <c r="D663" s="855"/>
      <c r="E663" s="828"/>
      <c r="F663" s="851"/>
      <c r="G663" s="851"/>
      <c r="H663" s="837"/>
      <c r="I663" s="837"/>
      <c r="J663" s="828"/>
      <c r="K663" s="822"/>
      <c r="L663" s="851"/>
      <c r="M663" s="828"/>
    </row>
    <row r="664" spans="1:13" ht="12.75" customHeight="1">
      <c r="A664" s="723"/>
      <c r="B664" s="851"/>
      <c r="C664" s="843"/>
      <c r="D664" s="855"/>
      <c r="E664" s="828"/>
      <c r="F664" s="851"/>
      <c r="G664" s="851"/>
      <c r="H664" s="837"/>
      <c r="I664" s="837"/>
      <c r="J664" s="828"/>
      <c r="K664" s="822"/>
      <c r="L664" s="851"/>
      <c r="M664" s="828"/>
    </row>
    <row r="665" spans="1:13" ht="12.75" customHeight="1">
      <c r="A665" s="723"/>
      <c r="B665" s="851"/>
      <c r="C665" s="843"/>
      <c r="D665" s="855"/>
      <c r="E665" s="828"/>
      <c r="F665" s="851"/>
      <c r="G665" s="851"/>
      <c r="H665" s="837"/>
      <c r="I665" s="837"/>
      <c r="J665" s="828"/>
      <c r="K665" s="822"/>
      <c r="L665" s="851"/>
      <c r="M665" s="828"/>
    </row>
    <row r="666" spans="1:13" ht="12.75" customHeight="1">
      <c r="A666" s="723"/>
      <c r="B666" s="851"/>
      <c r="C666" s="843"/>
      <c r="D666" s="855"/>
      <c r="E666" s="828"/>
      <c r="F666" s="851"/>
      <c r="G666" s="851"/>
      <c r="H666" s="837"/>
      <c r="I666" s="837"/>
      <c r="J666" s="828"/>
      <c r="K666" s="822"/>
      <c r="L666" s="851"/>
      <c r="M666" s="828"/>
    </row>
    <row r="667" spans="1:13" ht="36.75" customHeight="1">
      <c r="A667" s="723"/>
      <c r="B667" s="852"/>
      <c r="C667" s="853"/>
      <c r="D667" s="856"/>
      <c r="E667" s="829"/>
      <c r="F667" s="852"/>
      <c r="G667" s="852"/>
      <c r="H667" s="838"/>
      <c r="I667" s="838"/>
      <c r="J667" s="829"/>
      <c r="K667" s="823"/>
      <c r="L667" s="852"/>
      <c r="M667" s="829"/>
    </row>
    <row r="668" spans="1:13" ht="15" customHeight="1">
      <c r="A668" s="723"/>
      <c r="B668" s="850">
        <v>81101500</v>
      </c>
      <c r="C668" s="842" t="s">
        <v>749</v>
      </c>
      <c r="D668" s="854" t="s">
        <v>653</v>
      </c>
      <c r="E668" s="827" t="s">
        <v>1034</v>
      </c>
      <c r="F668" s="850" t="s">
        <v>748</v>
      </c>
      <c r="G668" s="850" t="s">
        <v>1035</v>
      </c>
      <c r="H668" s="836">
        <v>13145525</v>
      </c>
      <c r="I668" s="836">
        <v>13145525</v>
      </c>
      <c r="J668" s="827" t="s">
        <v>29</v>
      </c>
      <c r="K668" s="225"/>
      <c r="L668" s="850" t="s">
        <v>743</v>
      </c>
      <c r="M668" s="827" t="s">
        <v>765</v>
      </c>
    </row>
    <row r="669" spans="1:13" ht="12.75">
      <c r="A669" s="723"/>
      <c r="B669" s="851"/>
      <c r="C669" s="843"/>
      <c r="D669" s="855"/>
      <c r="E669" s="828"/>
      <c r="F669" s="851"/>
      <c r="G669" s="851"/>
      <c r="H669" s="837"/>
      <c r="I669" s="837"/>
      <c r="J669" s="828"/>
      <c r="K669" s="233"/>
      <c r="L669" s="851"/>
      <c r="M669" s="828"/>
    </row>
    <row r="670" spans="1:13" ht="12.75">
      <c r="A670" s="723"/>
      <c r="B670" s="851"/>
      <c r="C670" s="843"/>
      <c r="D670" s="855"/>
      <c r="E670" s="828"/>
      <c r="F670" s="851"/>
      <c r="G670" s="851"/>
      <c r="H670" s="837"/>
      <c r="I670" s="837"/>
      <c r="J670" s="828"/>
      <c r="K670" s="233"/>
      <c r="L670" s="851"/>
      <c r="M670" s="828"/>
    </row>
    <row r="671" spans="1:13" ht="12.75">
      <c r="A671" s="723"/>
      <c r="B671" s="851"/>
      <c r="C671" s="843"/>
      <c r="D671" s="855"/>
      <c r="E671" s="828"/>
      <c r="F671" s="851"/>
      <c r="G671" s="851"/>
      <c r="H671" s="837"/>
      <c r="I671" s="837"/>
      <c r="J671" s="828"/>
      <c r="K671" s="233" t="s">
        <v>29</v>
      </c>
      <c r="L671" s="851"/>
      <c r="M671" s="828"/>
    </row>
    <row r="672" spans="1:13" ht="12.75">
      <c r="A672" s="723"/>
      <c r="B672" s="851"/>
      <c r="C672" s="843"/>
      <c r="D672" s="855"/>
      <c r="E672" s="828"/>
      <c r="F672" s="851"/>
      <c r="G672" s="851"/>
      <c r="H672" s="837"/>
      <c r="I672" s="837"/>
      <c r="J672" s="828"/>
      <c r="K672" s="233"/>
      <c r="L672" s="851"/>
      <c r="M672" s="828"/>
    </row>
    <row r="673" spans="1:13" ht="12.75">
      <c r="A673" s="723"/>
      <c r="B673" s="851"/>
      <c r="C673" s="843"/>
      <c r="D673" s="855"/>
      <c r="E673" s="828"/>
      <c r="F673" s="851"/>
      <c r="G673" s="851"/>
      <c r="H673" s="837"/>
      <c r="I673" s="837"/>
      <c r="J673" s="828"/>
      <c r="K673" s="233"/>
      <c r="L673" s="851"/>
      <c r="M673" s="828"/>
    </row>
    <row r="674" spans="1:13" ht="12.75">
      <c r="A674" s="723"/>
      <c r="B674" s="851"/>
      <c r="C674" s="843"/>
      <c r="D674" s="855"/>
      <c r="E674" s="828"/>
      <c r="F674" s="851"/>
      <c r="G674" s="851"/>
      <c r="H674" s="837"/>
      <c r="I674" s="837"/>
      <c r="J674" s="828"/>
      <c r="K674" s="233"/>
      <c r="L674" s="851"/>
      <c r="M674" s="828"/>
    </row>
    <row r="675" spans="1:13" ht="12.75">
      <c r="A675" s="723"/>
      <c r="B675" s="851"/>
      <c r="C675" s="843"/>
      <c r="D675" s="855"/>
      <c r="E675" s="828"/>
      <c r="F675" s="851"/>
      <c r="G675" s="851"/>
      <c r="H675" s="837"/>
      <c r="I675" s="837"/>
      <c r="J675" s="828"/>
      <c r="K675" s="233"/>
      <c r="L675" s="851"/>
      <c r="M675" s="828"/>
    </row>
    <row r="676" spans="1:13" ht="12.75">
      <c r="A676" s="723"/>
      <c r="B676" s="851"/>
      <c r="C676" s="843"/>
      <c r="D676" s="855"/>
      <c r="E676" s="828"/>
      <c r="F676" s="851"/>
      <c r="G676" s="851"/>
      <c r="H676" s="837"/>
      <c r="I676" s="837"/>
      <c r="J676" s="828"/>
      <c r="K676" s="233"/>
      <c r="L676" s="851"/>
      <c r="M676" s="828"/>
    </row>
    <row r="677" spans="1:13" ht="12.75">
      <c r="A677" s="723"/>
      <c r="B677" s="852"/>
      <c r="C677" s="853"/>
      <c r="D677" s="856"/>
      <c r="E677" s="829"/>
      <c r="F677" s="852"/>
      <c r="G677" s="852"/>
      <c r="H677" s="838"/>
      <c r="I677" s="838"/>
      <c r="J677" s="829"/>
      <c r="K677" s="234" t="s">
        <v>29</v>
      </c>
      <c r="L677" s="852"/>
      <c r="M677" s="829"/>
    </row>
    <row r="678" spans="1:13" ht="24" customHeight="1">
      <c r="A678" s="723"/>
      <c r="B678" s="221">
        <v>90111600</v>
      </c>
      <c r="C678" s="844" t="s">
        <v>1037</v>
      </c>
      <c r="D678" s="819" t="s">
        <v>576</v>
      </c>
      <c r="E678" s="821" t="s">
        <v>27</v>
      </c>
      <c r="F678" s="815" t="s">
        <v>179</v>
      </c>
      <c r="G678" s="815" t="s">
        <v>1038</v>
      </c>
      <c r="H678" s="846">
        <v>60000000</v>
      </c>
      <c r="I678" s="848">
        <v>60000000</v>
      </c>
      <c r="J678" s="821" t="s">
        <v>211</v>
      </c>
      <c r="K678" s="815" t="s">
        <v>1039</v>
      </c>
      <c r="L678" s="830" t="s">
        <v>1040</v>
      </c>
      <c r="M678" s="834" t="s">
        <v>765</v>
      </c>
    </row>
    <row r="679" spans="1:13" ht="90" customHeight="1">
      <c r="A679" s="723"/>
      <c r="B679" s="235">
        <v>80101504</v>
      </c>
      <c r="C679" s="845"/>
      <c r="D679" s="819"/>
      <c r="E679" s="822"/>
      <c r="F679" s="816"/>
      <c r="G679" s="816"/>
      <c r="H679" s="847"/>
      <c r="I679" s="849"/>
      <c r="J679" s="822"/>
      <c r="K679" s="816"/>
      <c r="L679" s="831"/>
      <c r="M679" s="835"/>
    </row>
    <row r="680" spans="1:13" ht="15" customHeight="1">
      <c r="A680" s="723"/>
      <c r="B680" s="812">
        <v>81111508</v>
      </c>
      <c r="C680" s="815" t="s">
        <v>1042</v>
      </c>
      <c r="D680" s="818" t="s">
        <v>1043</v>
      </c>
      <c r="E680" s="821" t="s">
        <v>163</v>
      </c>
      <c r="F680" s="815" t="s">
        <v>28</v>
      </c>
      <c r="G680" s="815" t="s">
        <v>230</v>
      </c>
      <c r="H680" s="824">
        <v>540376977</v>
      </c>
      <c r="I680" s="824">
        <v>540376977</v>
      </c>
      <c r="J680" s="827" t="s">
        <v>211</v>
      </c>
      <c r="K680" s="815" t="s">
        <v>1044</v>
      </c>
      <c r="L680" s="815" t="s">
        <v>1045</v>
      </c>
      <c r="M680" s="821" t="s">
        <v>900</v>
      </c>
    </row>
    <row r="681" spans="1:13" ht="12.75" customHeight="1">
      <c r="A681" s="723"/>
      <c r="B681" s="813"/>
      <c r="C681" s="816"/>
      <c r="D681" s="819"/>
      <c r="E681" s="822"/>
      <c r="F681" s="816"/>
      <c r="G681" s="816"/>
      <c r="H681" s="825"/>
      <c r="I681" s="825"/>
      <c r="J681" s="828"/>
      <c r="K681" s="816"/>
      <c r="L681" s="816"/>
      <c r="M681" s="822"/>
    </row>
    <row r="682" spans="1:13" ht="12.75" customHeight="1">
      <c r="A682" s="723"/>
      <c r="B682" s="813"/>
      <c r="C682" s="816"/>
      <c r="D682" s="819"/>
      <c r="E682" s="822"/>
      <c r="F682" s="816"/>
      <c r="G682" s="816"/>
      <c r="H682" s="825"/>
      <c r="I682" s="825"/>
      <c r="J682" s="828"/>
      <c r="K682" s="816"/>
      <c r="L682" s="816"/>
      <c r="M682" s="822"/>
    </row>
    <row r="683" spans="1:13" ht="12.75" customHeight="1">
      <c r="A683" s="723"/>
      <c r="B683" s="813"/>
      <c r="C683" s="816"/>
      <c r="D683" s="819"/>
      <c r="E683" s="822"/>
      <c r="F683" s="816"/>
      <c r="G683" s="816"/>
      <c r="H683" s="825"/>
      <c r="I683" s="825"/>
      <c r="J683" s="828"/>
      <c r="K683" s="816"/>
      <c r="L683" s="816"/>
      <c r="M683" s="822"/>
    </row>
    <row r="684" spans="1:13" ht="12.75" customHeight="1">
      <c r="A684" s="723"/>
      <c r="B684" s="813"/>
      <c r="C684" s="816"/>
      <c r="D684" s="819"/>
      <c r="E684" s="822"/>
      <c r="F684" s="816"/>
      <c r="G684" s="816"/>
      <c r="H684" s="825"/>
      <c r="I684" s="825"/>
      <c r="J684" s="828"/>
      <c r="K684" s="816"/>
      <c r="L684" s="816"/>
      <c r="M684" s="822"/>
    </row>
    <row r="685" spans="1:13" ht="12.75" customHeight="1">
      <c r="A685" s="723"/>
      <c r="B685" s="813"/>
      <c r="C685" s="816"/>
      <c r="D685" s="819"/>
      <c r="E685" s="822"/>
      <c r="F685" s="816"/>
      <c r="G685" s="816"/>
      <c r="H685" s="825"/>
      <c r="I685" s="825"/>
      <c r="J685" s="828"/>
      <c r="K685" s="816"/>
      <c r="L685" s="816"/>
      <c r="M685" s="822"/>
    </row>
    <row r="686" spans="1:13" ht="11.25" customHeight="1">
      <c r="A686" s="723"/>
      <c r="B686" s="814"/>
      <c r="C686" s="817"/>
      <c r="D686" s="820"/>
      <c r="E686" s="823"/>
      <c r="F686" s="817"/>
      <c r="G686" s="817"/>
      <c r="H686" s="826"/>
      <c r="I686" s="826"/>
      <c r="J686" s="829"/>
      <c r="K686" s="817"/>
      <c r="L686" s="817"/>
      <c r="M686" s="823"/>
    </row>
    <row r="687" spans="1:13" ht="21.75" customHeight="1">
      <c r="A687" s="723"/>
      <c r="B687" s="191">
        <v>82101600</v>
      </c>
      <c r="C687" s="830" t="s">
        <v>1046</v>
      </c>
      <c r="D687" s="818" t="s">
        <v>576</v>
      </c>
      <c r="E687" s="821" t="s">
        <v>77</v>
      </c>
      <c r="F687" s="815" t="s">
        <v>819</v>
      </c>
      <c r="G687" s="818" t="s">
        <v>1047</v>
      </c>
      <c r="H687" s="824">
        <v>100000000</v>
      </c>
      <c r="I687" s="832">
        <v>100000000</v>
      </c>
      <c r="J687" s="827" t="s">
        <v>29</v>
      </c>
      <c r="K687" s="821" t="s">
        <v>29</v>
      </c>
      <c r="L687" s="830" t="s">
        <v>1048</v>
      </c>
      <c r="M687" s="834" t="s">
        <v>765</v>
      </c>
    </row>
    <row r="688" spans="1:13" ht="12.75">
      <c r="A688" s="723"/>
      <c r="B688" s="215">
        <v>44121600</v>
      </c>
      <c r="C688" s="831"/>
      <c r="D688" s="819"/>
      <c r="E688" s="822"/>
      <c r="F688" s="816"/>
      <c r="G688" s="819"/>
      <c r="H688" s="825"/>
      <c r="I688" s="833"/>
      <c r="J688" s="828"/>
      <c r="K688" s="822"/>
      <c r="L688" s="831"/>
      <c r="M688" s="835"/>
    </row>
    <row r="689" spans="1:14" ht="37.5" customHeight="1">
      <c r="A689" s="723"/>
      <c r="B689" s="215">
        <v>45121500</v>
      </c>
      <c r="C689" s="831"/>
      <c r="D689" s="819"/>
      <c r="E689" s="822"/>
      <c r="F689" s="816"/>
      <c r="G689" s="819"/>
      <c r="H689" s="825"/>
      <c r="I689" s="833"/>
      <c r="J689" s="828"/>
      <c r="K689" s="822"/>
      <c r="L689" s="831"/>
      <c r="M689" s="835"/>
    </row>
    <row r="690" spans="1:14" ht="67.5" customHeight="1">
      <c r="A690" s="723"/>
      <c r="B690" s="238">
        <v>93141702</v>
      </c>
      <c r="C690" s="239" t="s">
        <v>1049</v>
      </c>
      <c r="D690" s="241" t="s">
        <v>576</v>
      </c>
      <c r="E690" s="242" t="s">
        <v>1050</v>
      </c>
      <c r="F690" s="236" t="s">
        <v>1051</v>
      </c>
      <c r="G690" s="244" t="s">
        <v>279</v>
      </c>
      <c r="H690" s="246">
        <v>40000000</v>
      </c>
      <c r="I690" s="248">
        <v>40000000</v>
      </c>
      <c r="J690" s="251" t="s">
        <v>29</v>
      </c>
      <c r="K690" s="251" t="s">
        <v>29</v>
      </c>
      <c r="L690" s="253" t="s">
        <v>283</v>
      </c>
      <c r="M690" s="375" t="s">
        <v>765</v>
      </c>
    </row>
    <row r="691" spans="1:14" ht="42" customHeight="1">
      <c r="A691" s="723"/>
      <c r="B691" s="237">
        <v>93141702</v>
      </c>
      <c r="C691" s="236" t="s">
        <v>1052</v>
      </c>
      <c r="D691" s="241" t="s">
        <v>576</v>
      </c>
      <c r="E691" s="242" t="s">
        <v>824</v>
      </c>
      <c r="F691" s="236" t="s">
        <v>819</v>
      </c>
      <c r="G691" s="244" t="s">
        <v>279</v>
      </c>
      <c r="H691" s="246">
        <v>50000000</v>
      </c>
      <c r="I691" s="248">
        <v>50000000</v>
      </c>
      <c r="J691" s="251" t="s">
        <v>29</v>
      </c>
      <c r="K691" s="251" t="s">
        <v>29</v>
      </c>
      <c r="L691" s="253" t="s">
        <v>283</v>
      </c>
      <c r="M691" s="375" t="s">
        <v>900</v>
      </c>
    </row>
    <row r="692" spans="1:14" ht="25.5">
      <c r="A692" s="723"/>
      <c r="B692" s="237">
        <v>86101702</v>
      </c>
      <c r="C692" s="236" t="s">
        <v>957</v>
      </c>
      <c r="D692" s="241" t="s">
        <v>706</v>
      </c>
      <c r="E692" s="240" t="s">
        <v>32</v>
      </c>
      <c r="F692" s="236" t="s">
        <v>1053</v>
      </c>
      <c r="G692" s="244" t="s">
        <v>304</v>
      </c>
      <c r="H692" s="246">
        <v>710000000</v>
      </c>
      <c r="I692" s="249">
        <v>710000000</v>
      </c>
      <c r="J692" s="251" t="s">
        <v>211</v>
      </c>
      <c r="K692" s="254" t="s">
        <v>1054</v>
      </c>
      <c r="L692" s="253" t="s">
        <v>815</v>
      </c>
      <c r="M692" s="375" t="s">
        <v>765</v>
      </c>
    </row>
    <row r="693" spans="1:14" ht="20.25" customHeight="1">
      <c r="A693" s="723"/>
      <c r="B693" s="299">
        <v>72121400</v>
      </c>
      <c r="C693" s="728" t="s">
        <v>1055</v>
      </c>
      <c r="D693" s="726" t="s">
        <v>576</v>
      </c>
      <c r="E693" s="753" t="s">
        <v>27</v>
      </c>
      <c r="F693" s="728" t="s">
        <v>28</v>
      </c>
      <c r="G693" s="728" t="s">
        <v>1056</v>
      </c>
      <c r="H693" s="1184">
        <v>752468438.89999998</v>
      </c>
      <c r="I693" s="1184">
        <v>91516057.950000003</v>
      </c>
      <c r="J693" s="1198">
        <v>660952380.95000005</v>
      </c>
      <c r="K693" s="753" t="s">
        <v>1057</v>
      </c>
      <c r="L693" s="745" t="s">
        <v>618</v>
      </c>
      <c r="M693" s="753" t="s">
        <v>765</v>
      </c>
    </row>
    <row r="694" spans="1:14" ht="19.5" customHeight="1">
      <c r="A694" s="723"/>
      <c r="B694" s="238">
        <v>72103300</v>
      </c>
      <c r="C694" s="729"/>
      <c r="D694" s="765"/>
      <c r="E694" s="754"/>
      <c r="F694" s="729"/>
      <c r="G694" s="729"/>
      <c r="H694" s="1196"/>
      <c r="I694" s="1196"/>
      <c r="J694" s="1199"/>
      <c r="K694" s="754"/>
      <c r="L694" s="746"/>
      <c r="M694" s="754"/>
    </row>
    <row r="695" spans="1:14" ht="18" customHeight="1">
      <c r="A695" s="723"/>
      <c r="B695" s="238">
        <v>95121700</v>
      </c>
      <c r="C695" s="729"/>
      <c r="D695" s="765"/>
      <c r="E695" s="754"/>
      <c r="F695" s="729"/>
      <c r="G695" s="729"/>
      <c r="H695" s="1196"/>
      <c r="I695" s="1196"/>
      <c r="J695" s="1199"/>
      <c r="K695" s="754"/>
      <c r="L695" s="746"/>
      <c r="M695" s="754"/>
    </row>
    <row r="696" spans="1:14" ht="18" customHeight="1">
      <c r="A696" s="723"/>
      <c r="B696" s="238">
        <v>95121900</v>
      </c>
      <c r="C696" s="730"/>
      <c r="D696" s="727"/>
      <c r="E696" s="755"/>
      <c r="F696" s="730"/>
      <c r="G696" s="730"/>
      <c r="H696" s="1185"/>
      <c r="I696" s="1185"/>
      <c r="J696" s="1200"/>
      <c r="K696" s="755"/>
      <c r="L696" s="760"/>
      <c r="M696" s="755"/>
    </row>
    <row r="697" spans="1:14" ht="21.75" customHeight="1">
      <c r="A697" s="723"/>
      <c r="B697" s="299">
        <v>81101501</v>
      </c>
      <c r="C697" s="1201" t="s">
        <v>1058</v>
      </c>
      <c r="D697" s="726" t="s">
        <v>576</v>
      </c>
      <c r="E697" s="753" t="s">
        <v>27</v>
      </c>
      <c r="F697" s="728" t="s">
        <v>75</v>
      </c>
      <c r="G697" s="728" t="s">
        <v>1002</v>
      </c>
      <c r="H697" s="1184">
        <v>38095238.100000001</v>
      </c>
      <c r="I697" s="1184">
        <v>19047619.050000001</v>
      </c>
      <c r="J697" s="1186">
        <v>19047619.050000001</v>
      </c>
      <c r="K697" s="753" t="s">
        <v>1057</v>
      </c>
      <c r="L697" s="745" t="s">
        <v>618</v>
      </c>
      <c r="M697" s="753" t="s">
        <v>765</v>
      </c>
    </row>
    <row r="698" spans="1:14" ht="19.5" customHeight="1">
      <c r="A698" s="723"/>
      <c r="B698" s="238">
        <v>80101600</v>
      </c>
      <c r="C698" s="1202"/>
      <c r="D698" s="727"/>
      <c r="E698" s="755"/>
      <c r="F698" s="730"/>
      <c r="G698" s="730"/>
      <c r="H698" s="1185"/>
      <c r="I698" s="1185"/>
      <c r="J698" s="1187"/>
      <c r="K698" s="755"/>
      <c r="L698" s="760"/>
      <c r="M698" s="755"/>
    </row>
    <row r="699" spans="1:14" ht="18.75" customHeight="1">
      <c r="A699" s="723"/>
      <c r="B699" s="299">
        <v>72101500</v>
      </c>
      <c r="C699" s="728" t="s">
        <v>1059</v>
      </c>
      <c r="D699" s="726" t="s">
        <v>576</v>
      </c>
      <c r="E699" s="753" t="s">
        <v>163</v>
      </c>
      <c r="F699" s="728" t="s">
        <v>28</v>
      </c>
      <c r="G699" s="728" t="s">
        <v>345</v>
      </c>
      <c r="H699" s="1184">
        <v>1878192483</v>
      </c>
      <c r="I699" s="1184">
        <v>1878192483</v>
      </c>
      <c r="J699" s="731">
        <v>0</v>
      </c>
      <c r="K699" s="753" t="s">
        <v>617</v>
      </c>
      <c r="L699" s="745" t="s">
        <v>618</v>
      </c>
      <c r="M699" s="753" t="s">
        <v>765</v>
      </c>
    </row>
    <row r="700" spans="1:14" ht="15.75" customHeight="1">
      <c r="A700" s="723"/>
      <c r="B700" s="238">
        <v>72121400</v>
      </c>
      <c r="C700" s="729"/>
      <c r="D700" s="765"/>
      <c r="E700" s="754"/>
      <c r="F700" s="729"/>
      <c r="G700" s="729"/>
      <c r="H700" s="1196"/>
      <c r="I700" s="1196"/>
      <c r="J700" s="1197"/>
      <c r="K700" s="754"/>
      <c r="L700" s="746"/>
      <c r="M700" s="754"/>
    </row>
    <row r="701" spans="1:14" ht="18" customHeight="1">
      <c r="A701" s="723"/>
      <c r="B701" s="238">
        <v>8310180</v>
      </c>
      <c r="C701" s="729"/>
      <c r="D701" s="765"/>
      <c r="E701" s="754"/>
      <c r="F701" s="729"/>
      <c r="G701" s="729"/>
      <c r="H701" s="1196"/>
      <c r="I701" s="1196"/>
      <c r="J701" s="1197"/>
      <c r="K701" s="754"/>
      <c r="L701" s="746"/>
      <c r="M701" s="754"/>
    </row>
    <row r="702" spans="1:14" ht="19.5" customHeight="1">
      <c r="A702" s="723"/>
      <c r="B702" s="300">
        <v>95121903</v>
      </c>
      <c r="C702" s="730"/>
      <c r="D702" s="727"/>
      <c r="E702" s="755"/>
      <c r="F702" s="730"/>
      <c r="G702" s="730"/>
      <c r="H702" s="1185"/>
      <c r="I702" s="1185"/>
      <c r="J702" s="732"/>
      <c r="K702" s="755"/>
      <c r="L702" s="760"/>
      <c r="M702" s="755"/>
    </row>
    <row r="703" spans="1:14" ht="39.75" customHeight="1">
      <c r="A703" s="723"/>
      <c r="B703" s="300">
        <v>81101500</v>
      </c>
      <c r="C703" s="236" t="s">
        <v>1060</v>
      </c>
      <c r="D703" s="241" t="s">
        <v>576</v>
      </c>
      <c r="E703" s="242" t="s">
        <v>163</v>
      </c>
      <c r="F703" s="243" t="s">
        <v>39</v>
      </c>
      <c r="G703" s="245" t="s">
        <v>345</v>
      </c>
      <c r="H703" s="247">
        <v>93909624</v>
      </c>
      <c r="I703" s="250">
        <v>93909624</v>
      </c>
      <c r="J703" s="252">
        <v>0</v>
      </c>
      <c r="K703" s="341" t="s">
        <v>617</v>
      </c>
      <c r="L703" s="236" t="s">
        <v>618</v>
      </c>
      <c r="M703" s="375" t="s">
        <v>765</v>
      </c>
      <c r="N703" s="255"/>
    </row>
    <row r="704" spans="1:14" ht="47.25" customHeight="1">
      <c r="A704" s="723"/>
      <c r="B704" s="256">
        <v>81102700</v>
      </c>
      <c r="C704" s="243" t="s">
        <v>410</v>
      </c>
      <c r="D704" s="301" t="s">
        <v>653</v>
      </c>
      <c r="E704" s="257" t="s">
        <v>494</v>
      </c>
      <c r="F704" s="243" t="s">
        <v>756</v>
      </c>
      <c r="G704" s="243" t="s">
        <v>396</v>
      </c>
      <c r="H704" s="258">
        <v>295500586</v>
      </c>
      <c r="I704" s="258">
        <v>295500586</v>
      </c>
      <c r="J704" s="240" t="s">
        <v>29</v>
      </c>
      <c r="K704" s="240" t="s">
        <v>188</v>
      </c>
      <c r="L704" s="259" t="s">
        <v>1062</v>
      </c>
      <c r="M704" s="375" t="s">
        <v>765</v>
      </c>
    </row>
    <row r="705" spans="1:13" ht="15" customHeight="1">
      <c r="A705" s="723"/>
      <c r="B705" s="304">
        <v>72141107</v>
      </c>
      <c r="C705" s="739" t="s">
        <v>1063</v>
      </c>
      <c r="D705" s="735" t="s">
        <v>576</v>
      </c>
      <c r="E705" s="720" t="s">
        <v>1064</v>
      </c>
      <c r="F705" s="739" t="s">
        <v>75</v>
      </c>
      <c r="G705" s="739" t="s">
        <v>1065</v>
      </c>
      <c r="H705" s="809">
        <v>38204051.869999997</v>
      </c>
      <c r="I705" s="809">
        <v>38204051.869999997</v>
      </c>
      <c r="J705" s="711" t="s">
        <v>1066</v>
      </c>
      <c r="K705" s="711" t="s">
        <v>187</v>
      </c>
      <c r="L705" s="748" t="s">
        <v>855</v>
      </c>
      <c r="M705" s="720" t="s">
        <v>765</v>
      </c>
    </row>
    <row r="706" spans="1:13" ht="15" customHeight="1">
      <c r="A706" s="723"/>
      <c r="B706" s="303">
        <v>72141505</v>
      </c>
      <c r="C706" s="758"/>
      <c r="D706" s="747"/>
      <c r="E706" s="721"/>
      <c r="F706" s="758"/>
      <c r="G706" s="758"/>
      <c r="H706" s="810"/>
      <c r="I706" s="810"/>
      <c r="J706" s="716"/>
      <c r="K706" s="716"/>
      <c r="L706" s="749"/>
      <c r="M706" s="721"/>
    </row>
    <row r="707" spans="1:13" ht="15" customHeight="1">
      <c r="A707" s="723"/>
      <c r="B707" s="303">
        <v>72141003</v>
      </c>
      <c r="C707" s="740"/>
      <c r="D707" s="736"/>
      <c r="E707" s="722"/>
      <c r="F707" s="740"/>
      <c r="G707" s="740"/>
      <c r="H707" s="811"/>
      <c r="I707" s="811"/>
      <c r="J707" s="712"/>
      <c r="K707" s="712"/>
      <c r="L707" s="756"/>
      <c r="M707" s="722"/>
    </row>
    <row r="708" spans="1:13" ht="15" customHeight="1">
      <c r="A708" s="723"/>
      <c r="B708" s="305">
        <v>72141003</v>
      </c>
      <c r="C708" s="739" t="s">
        <v>1068</v>
      </c>
      <c r="D708" s="735" t="s">
        <v>576</v>
      </c>
      <c r="E708" s="720" t="s">
        <v>431</v>
      </c>
      <c r="F708" s="739" t="s">
        <v>138</v>
      </c>
      <c r="G708" s="739" t="s">
        <v>483</v>
      </c>
      <c r="H708" s="809">
        <v>400000000</v>
      </c>
      <c r="I708" s="809">
        <v>400000000</v>
      </c>
      <c r="J708" s="711" t="s">
        <v>29</v>
      </c>
      <c r="K708" s="711" t="s">
        <v>187</v>
      </c>
      <c r="L708" s="748" t="s">
        <v>855</v>
      </c>
      <c r="M708" s="720" t="s">
        <v>765</v>
      </c>
    </row>
    <row r="709" spans="1:13" ht="15" customHeight="1">
      <c r="A709" s="723"/>
      <c r="B709" s="307">
        <v>72141103</v>
      </c>
      <c r="C709" s="758"/>
      <c r="D709" s="747"/>
      <c r="E709" s="721"/>
      <c r="F709" s="758"/>
      <c r="G709" s="758"/>
      <c r="H709" s="810"/>
      <c r="I709" s="810"/>
      <c r="J709" s="716"/>
      <c r="K709" s="716"/>
      <c r="L709" s="749"/>
      <c r="M709" s="721"/>
    </row>
    <row r="710" spans="1:13" ht="15" customHeight="1">
      <c r="A710" s="723"/>
      <c r="B710" s="307">
        <v>72141505</v>
      </c>
      <c r="C710" s="758"/>
      <c r="D710" s="747"/>
      <c r="E710" s="721"/>
      <c r="F710" s="758"/>
      <c r="G710" s="758"/>
      <c r="H710" s="810"/>
      <c r="I710" s="810"/>
      <c r="J710" s="716"/>
      <c r="K710" s="716"/>
      <c r="L710" s="749"/>
      <c r="M710" s="721"/>
    </row>
    <row r="711" spans="1:13" ht="15" customHeight="1">
      <c r="A711" s="723"/>
      <c r="B711" s="307">
        <v>95111503</v>
      </c>
      <c r="C711" s="740"/>
      <c r="D711" s="736"/>
      <c r="E711" s="722"/>
      <c r="F711" s="740"/>
      <c r="G711" s="740"/>
      <c r="H711" s="811"/>
      <c r="I711" s="811"/>
      <c r="J711" s="712"/>
      <c r="K711" s="712"/>
      <c r="L711" s="756"/>
      <c r="M711" s="722"/>
    </row>
    <row r="712" spans="1:13" ht="15" customHeight="1">
      <c r="A712" s="723"/>
      <c r="B712" s="305">
        <v>80101500</v>
      </c>
      <c r="C712" s="739" t="s">
        <v>1069</v>
      </c>
      <c r="D712" s="735" t="s">
        <v>576</v>
      </c>
      <c r="E712" s="720" t="s">
        <v>576</v>
      </c>
      <c r="F712" s="739" t="s">
        <v>75</v>
      </c>
      <c r="G712" s="739" t="s">
        <v>1070</v>
      </c>
      <c r="H712" s="809">
        <v>38095238.909999996</v>
      </c>
      <c r="I712" s="809">
        <v>38095238.909999996</v>
      </c>
      <c r="J712" s="711" t="s">
        <v>29</v>
      </c>
      <c r="K712" s="711" t="s">
        <v>187</v>
      </c>
      <c r="L712" s="748" t="s">
        <v>461</v>
      </c>
      <c r="M712" s="720" t="s">
        <v>765</v>
      </c>
    </row>
    <row r="713" spans="1:13" ht="16.5" customHeight="1">
      <c r="A713" s="723"/>
      <c r="B713" s="307">
        <v>80101600</v>
      </c>
      <c r="C713" s="758"/>
      <c r="D713" s="747"/>
      <c r="E713" s="721"/>
      <c r="F713" s="758"/>
      <c r="G713" s="758"/>
      <c r="H713" s="810"/>
      <c r="I713" s="810"/>
      <c r="J713" s="716"/>
      <c r="K713" s="716"/>
      <c r="L713" s="749"/>
      <c r="M713" s="721"/>
    </row>
    <row r="714" spans="1:13" ht="16.5" customHeight="1">
      <c r="A714" s="723"/>
      <c r="B714" s="306">
        <v>81101500</v>
      </c>
      <c r="C714" s="740"/>
      <c r="D714" s="736"/>
      <c r="E714" s="722"/>
      <c r="F714" s="740"/>
      <c r="G714" s="740"/>
      <c r="H714" s="811"/>
      <c r="I714" s="811"/>
      <c r="J714" s="712"/>
      <c r="K714" s="712"/>
      <c r="L714" s="756"/>
      <c r="M714" s="722"/>
    </row>
    <row r="715" spans="1:13" ht="30.75" customHeight="1">
      <c r="A715" s="723"/>
      <c r="B715" s="261">
        <v>95111600</v>
      </c>
      <c r="C715" s="748" t="s">
        <v>1071</v>
      </c>
      <c r="D715" s="735" t="s">
        <v>576</v>
      </c>
      <c r="E715" s="720" t="s">
        <v>27</v>
      </c>
      <c r="F715" s="748" t="s">
        <v>963</v>
      </c>
      <c r="G715" s="748" t="s">
        <v>1072</v>
      </c>
      <c r="H715" s="784" t="s">
        <v>1073</v>
      </c>
      <c r="I715" s="802">
        <v>571428571.5</v>
      </c>
      <c r="J715" s="781">
        <v>3238095238.5</v>
      </c>
      <c r="K715" s="720" t="s">
        <v>1074</v>
      </c>
      <c r="L715" s="748" t="s">
        <v>855</v>
      </c>
      <c r="M715" s="720" t="s">
        <v>765</v>
      </c>
    </row>
    <row r="716" spans="1:13" ht="27" customHeight="1">
      <c r="A716" s="723"/>
      <c r="B716" s="261">
        <v>72141000</v>
      </c>
      <c r="C716" s="749"/>
      <c r="D716" s="747"/>
      <c r="E716" s="721"/>
      <c r="F716" s="749"/>
      <c r="G716" s="749"/>
      <c r="H716" s="785"/>
      <c r="I716" s="803"/>
      <c r="J716" s="782"/>
      <c r="K716" s="721"/>
      <c r="L716" s="749"/>
      <c r="M716" s="721"/>
    </row>
    <row r="717" spans="1:13" ht="22.5" customHeight="1">
      <c r="A717" s="723"/>
      <c r="B717" s="261">
        <v>72141500</v>
      </c>
      <c r="C717" s="749"/>
      <c r="D717" s="747"/>
      <c r="E717" s="721"/>
      <c r="F717" s="749"/>
      <c r="G717" s="749"/>
      <c r="H717" s="785"/>
      <c r="I717" s="803"/>
      <c r="J717" s="782"/>
      <c r="K717" s="721"/>
      <c r="L717" s="749"/>
      <c r="M717" s="721"/>
    </row>
    <row r="718" spans="1:13" ht="23.25" customHeight="1">
      <c r="A718" s="723"/>
      <c r="B718" s="262">
        <v>72141100</v>
      </c>
      <c r="C718" s="756"/>
      <c r="D718" s="736"/>
      <c r="E718" s="722"/>
      <c r="F718" s="756"/>
      <c r="G718" s="756"/>
      <c r="H718" s="786"/>
      <c r="I718" s="804"/>
      <c r="J718" s="783"/>
      <c r="K718" s="722"/>
      <c r="L718" s="756"/>
      <c r="M718" s="722"/>
    </row>
    <row r="719" spans="1:13" ht="15.75" customHeight="1">
      <c r="A719" s="723"/>
      <c r="B719" s="260">
        <v>80101500</v>
      </c>
      <c r="C719" s="748" t="s">
        <v>1075</v>
      </c>
      <c r="D719" s="735" t="s">
        <v>576</v>
      </c>
      <c r="E719" s="720" t="s">
        <v>27</v>
      </c>
      <c r="F719" s="748" t="s">
        <v>1139</v>
      </c>
      <c r="G719" s="748" t="s">
        <v>1076</v>
      </c>
      <c r="H719" s="795">
        <v>195476190</v>
      </c>
      <c r="I719" s="784" t="s">
        <v>1077</v>
      </c>
      <c r="J719" s="805" t="s">
        <v>1078</v>
      </c>
      <c r="K719" s="737" t="s">
        <v>1074</v>
      </c>
      <c r="L719" s="808" t="s">
        <v>855</v>
      </c>
      <c r="M719" s="720" t="s">
        <v>765</v>
      </c>
    </row>
    <row r="720" spans="1:13" ht="15.75" customHeight="1">
      <c r="A720" s="723"/>
      <c r="B720" s="261">
        <v>80101600</v>
      </c>
      <c r="C720" s="749"/>
      <c r="D720" s="747"/>
      <c r="E720" s="721"/>
      <c r="F720" s="749"/>
      <c r="G720" s="749"/>
      <c r="H720" s="796"/>
      <c r="I720" s="785"/>
      <c r="J720" s="806"/>
      <c r="K720" s="800"/>
      <c r="L720" s="801"/>
      <c r="M720" s="721"/>
    </row>
    <row r="721" spans="1:13" ht="18.75" customHeight="1">
      <c r="A721" s="723"/>
      <c r="B721" s="262">
        <v>81101500</v>
      </c>
      <c r="C721" s="756"/>
      <c r="D721" s="736"/>
      <c r="E721" s="722"/>
      <c r="F721" s="756"/>
      <c r="G721" s="756"/>
      <c r="H721" s="797"/>
      <c r="I721" s="786"/>
      <c r="J721" s="807"/>
      <c r="K721" s="800"/>
      <c r="L721" s="801"/>
      <c r="M721" s="722"/>
    </row>
    <row r="722" spans="1:13" ht="13.5" customHeight="1">
      <c r="A722" s="723"/>
      <c r="B722" s="260">
        <v>95111600</v>
      </c>
      <c r="C722" s="748" t="s">
        <v>1079</v>
      </c>
      <c r="D722" s="735" t="s">
        <v>576</v>
      </c>
      <c r="E722" s="720" t="s">
        <v>163</v>
      </c>
      <c r="F722" s="748" t="s">
        <v>67</v>
      </c>
      <c r="G722" s="748" t="s">
        <v>1080</v>
      </c>
      <c r="H722" s="795">
        <v>9447903694</v>
      </c>
      <c r="I722" s="768">
        <v>1434661545.5999999</v>
      </c>
      <c r="J722" s="771">
        <v>8013242148.3999996</v>
      </c>
      <c r="K722" s="720" t="s">
        <v>1074</v>
      </c>
      <c r="L722" s="748" t="s">
        <v>855</v>
      </c>
      <c r="M722" s="774" t="s">
        <v>765</v>
      </c>
    </row>
    <row r="723" spans="1:13" ht="11.25" customHeight="1">
      <c r="A723" s="723"/>
      <c r="B723" s="261">
        <v>72141000</v>
      </c>
      <c r="C723" s="749"/>
      <c r="D723" s="747"/>
      <c r="E723" s="721"/>
      <c r="F723" s="749"/>
      <c r="G723" s="749"/>
      <c r="H723" s="796"/>
      <c r="I723" s="769"/>
      <c r="J723" s="772"/>
      <c r="K723" s="721"/>
      <c r="L723" s="749"/>
      <c r="M723" s="775"/>
    </row>
    <row r="724" spans="1:13" ht="13.5">
      <c r="A724" s="723"/>
      <c r="B724" s="261">
        <v>72141500</v>
      </c>
      <c r="C724" s="749"/>
      <c r="D724" s="747"/>
      <c r="E724" s="721"/>
      <c r="F724" s="749"/>
      <c r="G724" s="749"/>
      <c r="H724" s="796"/>
      <c r="I724" s="769"/>
      <c r="J724" s="772"/>
      <c r="K724" s="721"/>
      <c r="L724" s="749"/>
      <c r="M724" s="775"/>
    </row>
    <row r="725" spans="1:13" ht="13.5">
      <c r="A725" s="723"/>
      <c r="B725" s="262">
        <v>72141100</v>
      </c>
      <c r="C725" s="756"/>
      <c r="D725" s="736"/>
      <c r="E725" s="722"/>
      <c r="F725" s="756"/>
      <c r="G725" s="756"/>
      <c r="H725" s="797"/>
      <c r="I725" s="770"/>
      <c r="J725" s="773"/>
      <c r="K725" s="722"/>
      <c r="L725" s="756"/>
      <c r="M725" s="776"/>
    </row>
    <row r="726" spans="1:13" ht="13.5">
      <c r="A726" s="723"/>
      <c r="B726" s="260">
        <v>80101500</v>
      </c>
      <c r="C726" s="778" t="s">
        <v>1081</v>
      </c>
      <c r="D726" s="735" t="s">
        <v>576</v>
      </c>
      <c r="E726" s="720" t="s">
        <v>163</v>
      </c>
      <c r="F726" s="748" t="s">
        <v>1139</v>
      </c>
      <c r="G726" s="748" t="s">
        <v>1082</v>
      </c>
      <c r="H726" s="795">
        <v>472656296</v>
      </c>
      <c r="I726" s="768">
        <v>70898444.400000006</v>
      </c>
      <c r="J726" s="771">
        <v>401757851.60000002</v>
      </c>
      <c r="K726" s="720" t="s">
        <v>1074</v>
      </c>
      <c r="L726" s="748" t="s">
        <v>855</v>
      </c>
      <c r="M726" s="774" t="s">
        <v>765</v>
      </c>
    </row>
    <row r="727" spans="1:13" ht="13.5">
      <c r="A727" s="723"/>
      <c r="B727" s="261">
        <v>80101600</v>
      </c>
      <c r="C727" s="779"/>
      <c r="D727" s="747"/>
      <c r="E727" s="721"/>
      <c r="F727" s="749"/>
      <c r="G727" s="749"/>
      <c r="H727" s="796"/>
      <c r="I727" s="769"/>
      <c r="J727" s="772"/>
      <c r="K727" s="721"/>
      <c r="L727" s="749"/>
      <c r="M727" s="775"/>
    </row>
    <row r="728" spans="1:13" ht="13.5">
      <c r="A728" s="723"/>
      <c r="B728" s="262">
        <v>81101500</v>
      </c>
      <c r="C728" s="780"/>
      <c r="D728" s="736"/>
      <c r="E728" s="722"/>
      <c r="F728" s="756"/>
      <c r="G728" s="756"/>
      <c r="H728" s="797"/>
      <c r="I728" s="770"/>
      <c r="J728" s="773"/>
      <c r="K728" s="722"/>
      <c r="L728" s="756"/>
      <c r="M728" s="776"/>
    </row>
    <row r="729" spans="1:13" ht="13.5">
      <c r="A729" s="723"/>
      <c r="B729" s="260">
        <v>95111600</v>
      </c>
      <c r="C729" s="748" t="s">
        <v>1083</v>
      </c>
      <c r="D729" s="735" t="s">
        <v>576</v>
      </c>
      <c r="E729" s="720" t="s">
        <v>163</v>
      </c>
      <c r="F729" s="748" t="s">
        <v>1139</v>
      </c>
      <c r="G729" s="748" t="s">
        <v>1084</v>
      </c>
      <c r="H729" s="795">
        <v>7151000000</v>
      </c>
      <c r="I729" s="795">
        <v>1076900000</v>
      </c>
      <c r="J729" s="792">
        <v>6074100000</v>
      </c>
      <c r="K729" s="800" t="s">
        <v>1074</v>
      </c>
      <c r="L729" s="801" t="s">
        <v>855</v>
      </c>
      <c r="M729" s="774" t="s">
        <v>765</v>
      </c>
    </row>
    <row r="730" spans="1:13" ht="13.5">
      <c r="A730" s="723"/>
      <c r="B730" s="261">
        <v>72141000</v>
      </c>
      <c r="C730" s="749"/>
      <c r="D730" s="747"/>
      <c r="E730" s="721"/>
      <c r="F730" s="749"/>
      <c r="G730" s="749"/>
      <c r="H730" s="796"/>
      <c r="I730" s="796"/>
      <c r="J730" s="793"/>
      <c r="K730" s="800"/>
      <c r="L730" s="801"/>
      <c r="M730" s="775"/>
    </row>
    <row r="731" spans="1:13" ht="13.5">
      <c r="A731" s="723"/>
      <c r="B731" s="261">
        <v>72141500</v>
      </c>
      <c r="C731" s="749"/>
      <c r="D731" s="747"/>
      <c r="E731" s="721"/>
      <c r="F731" s="749"/>
      <c r="G731" s="749"/>
      <c r="H731" s="796"/>
      <c r="I731" s="796"/>
      <c r="J731" s="793"/>
      <c r="K731" s="800"/>
      <c r="L731" s="801"/>
      <c r="M731" s="775"/>
    </row>
    <row r="732" spans="1:13" ht="13.5">
      <c r="A732" s="723"/>
      <c r="B732" s="262">
        <v>72141100</v>
      </c>
      <c r="C732" s="756"/>
      <c r="D732" s="736"/>
      <c r="E732" s="722"/>
      <c r="F732" s="756"/>
      <c r="G732" s="756"/>
      <c r="H732" s="797"/>
      <c r="I732" s="797"/>
      <c r="J732" s="794"/>
      <c r="K732" s="800"/>
      <c r="L732" s="801"/>
      <c r="M732" s="776"/>
    </row>
    <row r="733" spans="1:13" ht="13.5">
      <c r="A733" s="723"/>
      <c r="B733" s="260">
        <v>80101500</v>
      </c>
      <c r="C733" s="748" t="s">
        <v>1085</v>
      </c>
      <c r="D733" s="735" t="s">
        <v>576</v>
      </c>
      <c r="E733" s="720" t="s">
        <v>163</v>
      </c>
      <c r="F733" s="748" t="s">
        <v>1139</v>
      </c>
      <c r="G733" s="748" t="s">
        <v>1086</v>
      </c>
      <c r="H733" s="784" t="s">
        <v>1087</v>
      </c>
      <c r="I733" s="795">
        <v>53100000</v>
      </c>
      <c r="J733" s="792">
        <v>300900000</v>
      </c>
      <c r="K733" s="720" t="s">
        <v>1074</v>
      </c>
      <c r="L733" s="748" t="s">
        <v>855</v>
      </c>
      <c r="M733" s="774" t="s">
        <v>765</v>
      </c>
    </row>
    <row r="734" spans="1:13" ht="13.5">
      <c r="A734" s="723"/>
      <c r="B734" s="261">
        <v>80101600</v>
      </c>
      <c r="C734" s="749"/>
      <c r="D734" s="747"/>
      <c r="E734" s="721"/>
      <c r="F734" s="749"/>
      <c r="G734" s="749"/>
      <c r="H734" s="785"/>
      <c r="I734" s="796"/>
      <c r="J734" s="793"/>
      <c r="K734" s="721"/>
      <c r="L734" s="749"/>
      <c r="M734" s="775"/>
    </row>
    <row r="735" spans="1:13" ht="13.5">
      <c r="A735" s="723"/>
      <c r="B735" s="262">
        <v>81101500</v>
      </c>
      <c r="C735" s="756"/>
      <c r="D735" s="736"/>
      <c r="E735" s="722"/>
      <c r="F735" s="756"/>
      <c r="G735" s="756"/>
      <c r="H735" s="786"/>
      <c r="I735" s="797"/>
      <c r="J735" s="794"/>
      <c r="K735" s="722"/>
      <c r="L735" s="756"/>
      <c r="M735" s="776"/>
    </row>
    <row r="736" spans="1:13" ht="13.5">
      <c r="A736" s="723"/>
      <c r="B736" s="260">
        <v>70171802</v>
      </c>
      <c r="C736" s="778" t="s">
        <v>1088</v>
      </c>
      <c r="D736" s="735" t="s">
        <v>576</v>
      </c>
      <c r="E736" s="720" t="s">
        <v>32</v>
      </c>
      <c r="F736" s="748" t="s">
        <v>28</v>
      </c>
      <c r="G736" s="748" t="s">
        <v>1089</v>
      </c>
      <c r="H736" s="768">
        <v>1904700000</v>
      </c>
      <c r="I736" s="768">
        <v>285705000</v>
      </c>
      <c r="J736" s="792">
        <v>1618995000</v>
      </c>
      <c r="K736" s="720" t="s">
        <v>1090</v>
      </c>
      <c r="L736" s="748" t="s">
        <v>855</v>
      </c>
      <c r="M736" s="774" t="s">
        <v>765</v>
      </c>
    </row>
    <row r="737" spans="1:13" ht="13.5">
      <c r="A737" s="723"/>
      <c r="B737" s="261">
        <v>72141120</v>
      </c>
      <c r="C737" s="779"/>
      <c r="D737" s="747"/>
      <c r="E737" s="721"/>
      <c r="F737" s="749"/>
      <c r="G737" s="749"/>
      <c r="H737" s="769"/>
      <c r="I737" s="769"/>
      <c r="J737" s="793"/>
      <c r="K737" s="721"/>
      <c r="L737" s="749"/>
      <c r="M737" s="775"/>
    </row>
    <row r="738" spans="1:13" ht="13.5">
      <c r="A738" s="723"/>
      <c r="B738" s="262">
        <v>72141505</v>
      </c>
      <c r="C738" s="780"/>
      <c r="D738" s="736"/>
      <c r="E738" s="722"/>
      <c r="F738" s="756"/>
      <c r="G738" s="756"/>
      <c r="H738" s="770"/>
      <c r="I738" s="770"/>
      <c r="J738" s="794"/>
      <c r="K738" s="722"/>
      <c r="L738" s="756"/>
      <c r="M738" s="776"/>
    </row>
    <row r="739" spans="1:13" ht="13.5">
      <c r="A739" s="723"/>
      <c r="B739" s="260">
        <v>80101500</v>
      </c>
      <c r="C739" s="748" t="s">
        <v>1092</v>
      </c>
      <c r="D739" s="735" t="s">
        <v>576</v>
      </c>
      <c r="E739" s="720" t="s">
        <v>32</v>
      </c>
      <c r="F739" s="748" t="s">
        <v>39</v>
      </c>
      <c r="G739" s="748" t="s">
        <v>1093</v>
      </c>
      <c r="H739" s="798">
        <v>95300000</v>
      </c>
      <c r="I739" s="795">
        <v>14295000</v>
      </c>
      <c r="J739" s="792">
        <v>81005000</v>
      </c>
      <c r="K739" s="720" t="s">
        <v>1090</v>
      </c>
      <c r="L739" s="748" t="s">
        <v>855</v>
      </c>
      <c r="M739" s="774" t="s">
        <v>765</v>
      </c>
    </row>
    <row r="740" spans="1:13" ht="13.5">
      <c r="A740" s="723"/>
      <c r="B740" s="261">
        <v>80101600</v>
      </c>
      <c r="C740" s="749"/>
      <c r="D740" s="747"/>
      <c r="E740" s="721"/>
      <c r="F740" s="749"/>
      <c r="G740" s="749"/>
      <c r="H740" s="799"/>
      <c r="I740" s="796"/>
      <c r="J740" s="793"/>
      <c r="K740" s="721"/>
      <c r="L740" s="749"/>
      <c r="M740" s="775"/>
    </row>
    <row r="741" spans="1:13" ht="13.5">
      <c r="A741" s="723"/>
      <c r="B741" s="262">
        <v>81101500</v>
      </c>
      <c r="C741" s="756"/>
      <c r="D741" s="736"/>
      <c r="E741" s="722"/>
      <c r="F741" s="756"/>
      <c r="G741" s="756"/>
      <c r="H741" s="799"/>
      <c r="I741" s="797"/>
      <c r="J741" s="794"/>
      <c r="K741" s="722"/>
      <c r="L741" s="756"/>
      <c r="M741" s="776"/>
    </row>
    <row r="742" spans="1:13" ht="25.5" customHeight="1">
      <c r="A742" s="723"/>
      <c r="B742" s="260">
        <v>95121507</v>
      </c>
      <c r="C742" s="748" t="s">
        <v>1094</v>
      </c>
      <c r="D742" s="735" t="s">
        <v>576</v>
      </c>
      <c r="E742" s="720" t="s">
        <v>27</v>
      </c>
      <c r="F742" s="790" t="s">
        <v>28</v>
      </c>
      <c r="G742" s="748" t="s">
        <v>1095</v>
      </c>
      <c r="H742" s="784" t="s">
        <v>1096</v>
      </c>
      <c r="I742" s="784" t="s">
        <v>1097</v>
      </c>
      <c r="J742" s="792">
        <v>810050000</v>
      </c>
      <c r="K742" s="720" t="s">
        <v>1090</v>
      </c>
      <c r="L742" s="748" t="s">
        <v>855</v>
      </c>
      <c r="M742" s="774" t="s">
        <v>765</v>
      </c>
    </row>
    <row r="743" spans="1:13" ht="25.5" customHeight="1">
      <c r="A743" s="723"/>
      <c r="B743" s="261">
        <v>72121101</v>
      </c>
      <c r="C743" s="749"/>
      <c r="D743" s="747"/>
      <c r="E743" s="721"/>
      <c r="F743" s="791"/>
      <c r="G743" s="749"/>
      <c r="H743" s="785"/>
      <c r="I743" s="785"/>
      <c r="J743" s="793"/>
      <c r="K743" s="721"/>
      <c r="L743" s="749"/>
      <c r="M743" s="775"/>
    </row>
    <row r="744" spans="1:13" ht="13.5">
      <c r="A744" s="723"/>
      <c r="B744" s="261">
        <v>72121400</v>
      </c>
      <c r="C744" s="749"/>
      <c r="D744" s="747"/>
      <c r="E744" s="721"/>
      <c r="F744" s="791"/>
      <c r="G744" s="749"/>
      <c r="H744" s="785"/>
      <c r="I744" s="785"/>
      <c r="J744" s="793"/>
      <c r="K744" s="721"/>
      <c r="L744" s="749"/>
      <c r="M744" s="775"/>
    </row>
    <row r="745" spans="1:13" ht="13.5">
      <c r="A745" s="723"/>
      <c r="B745" s="261">
        <v>72151900</v>
      </c>
      <c r="C745" s="749"/>
      <c r="D745" s="747"/>
      <c r="E745" s="721"/>
      <c r="F745" s="791"/>
      <c r="G745" s="749"/>
      <c r="H745" s="785"/>
      <c r="I745" s="785"/>
      <c r="J745" s="793"/>
      <c r="K745" s="721"/>
      <c r="L745" s="749"/>
      <c r="M745" s="775"/>
    </row>
    <row r="746" spans="1:13" ht="13.5">
      <c r="A746" s="723"/>
      <c r="B746" s="262">
        <v>72152900</v>
      </c>
      <c r="C746" s="756"/>
      <c r="D746" s="736"/>
      <c r="E746" s="722"/>
      <c r="F746" s="791"/>
      <c r="G746" s="756"/>
      <c r="H746" s="786"/>
      <c r="I746" s="786"/>
      <c r="J746" s="794"/>
      <c r="K746" s="722"/>
      <c r="L746" s="756"/>
      <c r="M746" s="776"/>
    </row>
    <row r="747" spans="1:13" ht="13.5">
      <c r="A747" s="723"/>
      <c r="B747" s="260">
        <v>80101500</v>
      </c>
      <c r="C747" s="748" t="s">
        <v>1098</v>
      </c>
      <c r="D747" s="735" t="s">
        <v>576</v>
      </c>
      <c r="E747" s="720" t="s">
        <v>27</v>
      </c>
      <c r="F747" s="748" t="s">
        <v>39</v>
      </c>
      <c r="G747" s="748" t="s">
        <v>1099</v>
      </c>
      <c r="H747" s="795">
        <v>47000000</v>
      </c>
      <c r="I747" s="795">
        <v>7050000</v>
      </c>
      <c r="J747" s="792">
        <v>39950000</v>
      </c>
      <c r="K747" s="720" t="s">
        <v>1090</v>
      </c>
      <c r="L747" s="748" t="s">
        <v>855</v>
      </c>
      <c r="M747" s="774" t="s">
        <v>765</v>
      </c>
    </row>
    <row r="748" spans="1:13" ht="13.5">
      <c r="A748" s="723"/>
      <c r="B748" s="261">
        <v>80101600</v>
      </c>
      <c r="C748" s="749"/>
      <c r="D748" s="747"/>
      <c r="E748" s="721"/>
      <c r="F748" s="749"/>
      <c r="G748" s="749"/>
      <c r="H748" s="796"/>
      <c r="I748" s="796"/>
      <c r="J748" s="793"/>
      <c r="K748" s="721"/>
      <c r="L748" s="749"/>
      <c r="M748" s="775"/>
    </row>
    <row r="749" spans="1:13" ht="13.5">
      <c r="A749" s="723"/>
      <c r="B749" s="262">
        <v>81101500</v>
      </c>
      <c r="C749" s="756"/>
      <c r="D749" s="736"/>
      <c r="E749" s="722"/>
      <c r="F749" s="756"/>
      <c r="G749" s="756"/>
      <c r="H749" s="797"/>
      <c r="I749" s="797"/>
      <c r="J749" s="794"/>
      <c r="K749" s="722"/>
      <c r="L749" s="756"/>
      <c r="M749" s="776"/>
    </row>
    <row r="750" spans="1:13" ht="13.5">
      <c r="A750" s="723"/>
      <c r="B750" s="260">
        <v>72102902</v>
      </c>
      <c r="C750" s="748" t="s">
        <v>1100</v>
      </c>
      <c r="D750" s="735" t="s">
        <v>576</v>
      </c>
      <c r="E750" s="720" t="s">
        <v>32</v>
      </c>
      <c r="F750" s="748" t="s">
        <v>28</v>
      </c>
      <c r="G750" s="748" t="s">
        <v>1101</v>
      </c>
      <c r="H750" s="768">
        <v>1058719661.1799999</v>
      </c>
      <c r="I750" s="768">
        <v>1058719661.1799999</v>
      </c>
      <c r="J750" s="711" t="s">
        <v>211</v>
      </c>
      <c r="K750" s="720" t="s">
        <v>1102</v>
      </c>
      <c r="L750" s="778" t="s">
        <v>1103</v>
      </c>
      <c r="M750" s="774" t="s">
        <v>765</v>
      </c>
    </row>
    <row r="751" spans="1:13" ht="13.5">
      <c r="A751" s="723"/>
      <c r="B751" s="261">
        <v>72153103</v>
      </c>
      <c r="C751" s="749"/>
      <c r="D751" s="747"/>
      <c r="E751" s="721"/>
      <c r="F751" s="749"/>
      <c r="G751" s="749"/>
      <c r="H751" s="769"/>
      <c r="I751" s="769"/>
      <c r="J751" s="716"/>
      <c r="K751" s="721"/>
      <c r="L751" s="779"/>
      <c r="M751" s="775"/>
    </row>
    <row r="752" spans="1:13" ht="13.5">
      <c r="A752" s="723"/>
      <c r="B752" s="261">
        <v>95121511</v>
      </c>
      <c r="C752" s="749"/>
      <c r="D752" s="747"/>
      <c r="E752" s="721"/>
      <c r="F752" s="749"/>
      <c r="G752" s="749"/>
      <c r="H752" s="769"/>
      <c r="I752" s="769"/>
      <c r="J752" s="716"/>
      <c r="K752" s="721"/>
      <c r="L752" s="779"/>
      <c r="M752" s="775"/>
    </row>
    <row r="753" spans="1:13" ht="13.5">
      <c r="A753" s="723"/>
      <c r="B753" s="261">
        <v>95122302</v>
      </c>
      <c r="C753" s="749"/>
      <c r="D753" s="747"/>
      <c r="E753" s="721"/>
      <c r="F753" s="749"/>
      <c r="G753" s="749"/>
      <c r="H753" s="769"/>
      <c r="I753" s="769"/>
      <c r="J753" s="716"/>
      <c r="K753" s="721"/>
      <c r="L753" s="779"/>
      <c r="M753" s="775"/>
    </row>
    <row r="754" spans="1:13" ht="13.5">
      <c r="A754" s="723"/>
      <c r="B754" s="262">
        <v>95122304</v>
      </c>
      <c r="C754" s="756"/>
      <c r="D754" s="736"/>
      <c r="E754" s="722"/>
      <c r="F754" s="756"/>
      <c r="G754" s="756"/>
      <c r="H754" s="770"/>
      <c r="I754" s="770"/>
      <c r="J754" s="712"/>
      <c r="K754" s="722"/>
      <c r="L754" s="780"/>
      <c r="M754" s="776"/>
    </row>
    <row r="755" spans="1:13" ht="13.5">
      <c r="A755" s="723"/>
      <c r="B755" s="260">
        <v>80101500</v>
      </c>
      <c r="C755" s="748" t="s">
        <v>1104</v>
      </c>
      <c r="D755" s="735" t="s">
        <v>576</v>
      </c>
      <c r="E755" s="720" t="s">
        <v>32</v>
      </c>
      <c r="F755" s="748" t="s">
        <v>39</v>
      </c>
      <c r="G755" s="748" t="s">
        <v>1101</v>
      </c>
      <c r="H755" s="768">
        <v>52935983.060000002</v>
      </c>
      <c r="I755" s="768">
        <v>52935983.060000002</v>
      </c>
      <c r="J755" s="711" t="s">
        <v>211</v>
      </c>
      <c r="K755" s="720" t="s">
        <v>1102</v>
      </c>
      <c r="L755" s="748" t="s">
        <v>1103</v>
      </c>
      <c r="M755" s="774" t="s">
        <v>765</v>
      </c>
    </row>
    <row r="756" spans="1:13" ht="13.5">
      <c r="A756" s="723"/>
      <c r="B756" s="261">
        <v>80101600</v>
      </c>
      <c r="C756" s="749"/>
      <c r="D756" s="747"/>
      <c r="E756" s="721"/>
      <c r="F756" s="749"/>
      <c r="G756" s="749"/>
      <c r="H756" s="769"/>
      <c r="I756" s="769"/>
      <c r="J756" s="716"/>
      <c r="K756" s="721"/>
      <c r="L756" s="749"/>
      <c r="M756" s="775"/>
    </row>
    <row r="757" spans="1:13" ht="13.5">
      <c r="A757" s="723"/>
      <c r="B757" s="262">
        <v>81101500</v>
      </c>
      <c r="C757" s="756"/>
      <c r="D757" s="736"/>
      <c r="E757" s="722"/>
      <c r="F757" s="756"/>
      <c r="G757" s="756"/>
      <c r="H757" s="770"/>
      <c r="I757" s="770"/>
      <c r="J757" s="712"/>
      <c r="K757" s="722"/>
      <c r="L757" s="756"/>
      <c r="M757" s="776"/>
    </row>
    <row r="758" spans="1:13" ht="13.5">
      <c r="A758" s="723"/>
      <c r="B758" s="260">
        <v>95111600</v>
      </c>
      <c r="C758" s="748" t="s">
        <v>1105</v>
      </c>
      <c r="D758" s="735" t="s">
        <v>576</v>
      </c>
      <c r="E758" s="720" t="s">
        <v>32</v>
      </c>
      <c r="F758" s="748" t="s">
        <v>28</v>
      </c>
      <c r="G758" s="263" t="s">
        <v>863</v>
      </c>
      <c r="H758" s="784" t="s">
        <v>1108</v>
      </c>
      <c r="I758" s="768">
        <v>142845000</v>
      </c>
      <c r="J758" s="771">
        <v>809455000</v>
      </c>
      <c r="K758" s="720" t="s">
        <v>965</v>
      </c>
      <c r="L758" s="778" t="s">
        <v>1091</v>
      </c>
      <c r="M758" s="774" t="s">
        <v>765</v>
      </c>
    </row>
    <row r="759" spans="1:13" ht="13.5">
      <c r="A759" s="723"/>
      <c r="B759" s="261">
        <v>72141000</v>
      </c>
      <c r="C759" s="749"/>
      <c r="D759" s="747"/>
      <c r="E759" s="721"/>
      <c r="F759" s="749"/>
      <c r="G759" s="264" t="s">
        <v>1106</v>
      </c>
      <c r="H759" s="785"/>
      <c r="I759" s="769"/>
      <c r="J759" s="772"/>
      <c r="K759" s="721"/>
      <c r="L759" s="779"/>
      <c r="M759" s="775"/>
    </row>
    <row r="760" spans="1:13" ht="13.5">
      <c r="A760" s="723"/>
      <c r="B760" s="261">
        <v>72141500</v>
      </c>
      <c r="C760" s="749"/>
      <c r="D760" s="747"/>
      <c r="E760" s="721"/>
      <c r="F760" s="749"/>
      <c r="G760" s="264" t="s">
        <v>863</v>
      </c>
      <c r="H760" s="785"/>
      <c r="I760" s="769"/>
      <c r="J760" s="772"/>
      <c r="K760" s="721"/>
      <c r="L760" s="779"/>
      <c r="M760" s="775"/>
    </row>
    <row r="761" spans="1:13" ht="13.5">
      <c r="A761" s="723"/>
      <c r="B761" s="262">
        <v>72141100</v>
      </c>
      <c r="C761" s="756"/>
      <c r="D761" s="736"/>
      <c r="E761" s="722"/>
      <c r="F761" s="756"/>
      <c r="G761" s="266" t="s">
        <v>1107</v>
      </c>
      <c r="H761" s="786"/>
      <c r="I761" s="770"/>
      <c r="J761" s="773"/>
      <c r="K761" s="722"/>
      <c r="L761" s="780"/>
      <c r="M761" s="776"/>
    </row>
    <row r="762" spans="1:13" ht="13.5">
      <c r="A762" s="723"/>
      <c r="B762" s="260">
        <v>80101500</v>
      </c>
      <c r="C762" s="748" t="s">
        <v>1109</v>
      </c>
      <c r="D762" s="735" t="s">
        <v>576</v>
      </c>
      <c r="E762" s="720" t="s">
        <v>32</v>
      </c>
      <c r="F762" s="748" t="s">
        <v>39</v>
      </c>
      <c r="G762" s="263" t="s">
        <v>863</v>
      </c>
      <c r="H762" s="768">
        <v>47700000</v>
      </c>
      <c r="I762" s="768">
        <v>7155000</v>
      </c>
      <c r="J762" s="787">
        <v>40545000</v>
      </c>
      <c r="K762" s="720" t="s">
        <v>965</v>
      </c>
      <c r="L762" s="778" t="s">
        <v>1091</v>
      </c>
      <c r="M762" s="774" t="s">
        <v>765</v>
      </c>
    </row>
    <row r="763" spans="1:13" ht="13.5">
      <c r="A763" s="723"/>
      <c r="B763" s="261">
        <v>80101600</v>
      </c>
      <c r="C763" s="749"/>
      <c r="D763" s="747"/>
      <c r="E763" s="721"/>
      <c r="F763" s="749"/>
      <c r="G763" s="264" t="s">
        <v>1110</v>
      </c>
      <c r="H763" s="769"/>
      <c r="I763" s="769"/>
      <c r="J763" s="788"/>
      <c r="K763" s="721"/>
      <c r="L763" s="779"/>
      <c r="M763" s="775"/>
    </row>
    <row r="764" spans="1:13" ht="13.5">
      <c r="A764" s="723"/>
      <c r="B764" s="261">
        <v>81101500</v>
      </c>
      <c r="C764" s="749"/>
      <c r="D764" s="747"/>
      <c r="E764" s="721"/>
      <c r="F764" s="749"/>
      <c r="G764" s="264" t="s">
        <v>863</v>
      </c>
      <c r="H764" s="769"/>
      <c r="I764" s="769"/>
      <c r="J764" s="788"/>
      <c r="K764" s="721"/>
      <c r="L764" s="779"/>
      <c r="M764" s="775"/>
    </row>
    <row r="765" spans="1:13" ht="12.75">
      <c r="A765" s="723"/>
      <c r="B765" s="267"/>
      <c r="C765" s="756"/>
      <c r="D765" s="736"/>
      <c r="E765" s="722"/>
      <c r="F765" s="756"/>
      <c r="G765" s="266" t="s">
        <v>1111</v>
      </c>
      <c r="H765" s="770"/>
      <c r="I765" s="770"/>
      <c r="J765" s="789"/>
      <c r="K765" s="722"/>
      <c r="L765" s="780"/>
      <c r="M765" s="776"/>
    </row>
    <row r="766" spans="1:13" ht="13.5">
      <c r="A766" s="723"/>
      <c r="B766" s="260">
        <v>95111600</v>
      </c>
      <c r="C766" s="748" t="s">
        <v>1112</v>
      </c>
      <c r="D766" s="735" t="s">
        <v>576</v>
      </c>
      <c r="E766" s="720" t="s">
        <v>106</v>
      </c>
      <c r="F766" s="748" t="s">
        <v>28</v>
      </c>
      <c r="G766" s="748" t="s">
        <v>1113</v>
      </c>
      <c r="H766" s="768">
        <v>7009400000</v>
      </c>
      <c r="I766" s="768">
        <v>1051410000</v>
      </c>
      <c r="J766" s="771">
        <v>5957990000</v>
      </c>
      <c r="K766" s="720" t="s">
        <v>1061</v>
      </c>
      <c r="L766" s="778" t="s">
        <v>1091</v>
      </c>
      <c r="M766" s="774" t="s">
        <v>765</v>
      </c>
    </row>
    <row r="767" spans="1:13" ht="13.5">
      <c r="A767" s="723"/>
      <c r="B767" s="261">
        <v>72141000</v>
      </c>
      <c r="C767" s="749"/>
      <c r="D767" s="747"/>
      <c r="E767" s="721"/>
      <c r="F767" s="749"/>
      <c r="G767" s="749"/>
      <c r="H767" s="769"/>
      <c r="I767" s="769"/>
      <c r="J767" s="772"/>
      <c r="K767" s="721"/>
      <c r="L767" s="779"/>
      <c r="M767" s="775"/>
    </row>
    <row r="768" spans="1:13" ht="13.5">
      <c r="A768" s="723"/>
      <c r="B768" s="261">
        <v>72141500</v>
      </c>
      <c r="C768" s="749"/>
      <c r="D768" s="747"/>
      <c r="E768" s="721"/>
      <c r="F768" s="749"/>
      <c r="G768" s="749"/>
      <c r="H768" s="769"/>
      <c r="I768" s="769"/>
      <c r="J768" s="772"/>
      <c r="K768" s="721"/>
      <c r="L768" s="779"/>
      <c r="M768" s="775"/>
    </row>
    <row r="769" spans="1:13" ht="13.5">
      <c r="A769" s="723"/>
      <c r="B769" s="262">
        <v>72141100</v>
      </c>
      <c r="C769" s="756"/>
      <c r="D769" s="736"/>
      <c r="E769" s="722"/>
      <c r="F769" s="756"/>
      <c r="G769" s="756"/>
      <c r="H769" s="770"/>
      <c r="I769" s="770"/>
      <c r="J769" s="773"/>
      <c r="K769" s="722"/>
      <c r="L769" s="780"/>
      <c r="M769" s="776"/>
    </row>
    <row r="770" spans="1:13" ht="13.5">
      <c r="A770" s="723"/>
      <c r="B770" s="260">
        <v>80101500</v>
      </c>
      <c r="C770" s="748" t="s">
        <v>1114</v>
      </c>
      <c r="D770" s="735" t="s">
        <v>576</v>
      </c>
      <c r="E770" s="720" t="s">
        <v>106</v>
      </c>
      <c r="F770" s="748" t="s">
        <v>39</v>
      </c>
      <c r="G770" s="748" t="s">
        <v>1115</v>
      </c>
      <c r="H770" s="768">
        <v>490000000</v>
      </c>
      <c r="I770" s="768">
        <v>73590000</v>
      </c>
      <c r="J770" s="781">
        <v>417010000</v>
      </c>
      <c r="K770" s="711" t="s">
        <v>1061</v>
      </c>
      <c r="L770" s="748" t="s">
        <v>1091</v>
      </c>
      <c r="M770" s="774" t="s">
        <v>765</v>
      </c>
    </row>
    <row r="771" spans="1:13" ht="13.5">
      <c r="A771" s="723"/>
      <c r="B771" s="261">
        <v>80101600</v>
      </c>
      <c r="C771" s="749"/>
      <c r="D771" s="747"/>
      <c r="E771" s="721"/>
      <c r="F771" s="749"/>
      <c r="G771" s="749"/>
      <c r="H771" s="769"/>
      <c r="I771" s="769"/>
      <c r="J771" s="782"/>
      <c r="K771" s="716"/>
      <c r="L771" s="749"/>
      <c r="M771" s="775"/>
    </row>
    <row r="772" spans="1:13" ht="13.5">
      <c r="A772" s="723"/>
      <c r="B772" s="262">
        <v>81101500</v>
      </c>
      <c r="C772" s="756"/>
      <c r="D772" s="736"/>
      <c r="E772" s="722"/>
      <c r="F772" s="756"/>
      <c r="G772" s="756"/>
      <c r="H772" s="770"/>
      <c r="I772" s="770"/>
      <c r="J772" s="783"/>
      <c r="K772" s="712"/>
      <c r="L772" s="756"/>
      <c r="M772" s="776"/>
    </row>
    <row r="773" spans="1:13" ht="13.5">
      <c r="A773" s="723"/>
      <c r="B773" s="260">
        <v>72141107</v>
      </c>
      <c r="C773" s="748" t="s">
        <v>1116</v>
      </c>
      <c r="D773" s="735" t="s">
        <v>576</v>
      </c>
      <c r="E773" s="720" t="s">
        <v>106</v>
      </c>
      <c r="F773" s="748" t="s">
        <v>28</v>
      </c>
      <c r="G773" s="748" t="s">
        <v>1117</v>
      </c>
      <c r="H773" s="768">
        <v>780000000</v>
      </c>
      <c r="I773" s="768">
        <v>117000000</v>
      </c>
      <c r="J773" s="771">
        <v>663000000</v>
      </c>
      <c r="K773" s="711" t="s">
        <v>1061</v>
      </c>
      <c r="L773" s="748" t="s">
        <v>1091</v>
      </c>
      <c r="M773" s="774" t="s">
        <v>765</v>
      </c>
    </row>
    <row r="774" spans="1:13" ht="13.5">
      <c r="A774" s="723"/>
      <c r="B774" s="261">
        <v>72141505</v>
      </c>
      <c r="C774" s="749"/>
      <c r="D774" s="747"/>
      <c r="E774" s="721"/>
      <c r="F774" s="749"/>
      <c r="G774" s="749"/>
      <c r="H774" s="769"/>
      <c r="I774" s="769"/>
      <c r="J774" s="772"/>
      <c r="K774" s="716"/>
      <c r="L774" s="749"/>
      <c r="M774" s="775"/>
    </row>
    <row r="775" spans="1:13" ht="13.5">
      <c r="A775" s="723"/>
      <c r="B775" s="262">
        <v>72141003</v>
      </c>
      <c r="C775" s="756"/>
      <c r="D775" s="736"/>
      <c r="E775" s="722"/>
      <c r="F775" s="756"/>
      <c r="G775" s="756"/>
      <c r="H775" s="770"/>
      <c r="I775" s="770"/>
      <c r="J775" s="773"/>
      <c r="K775" s="712"/>
      <c r="L775" s="756"/>
      <c r="M775" s="776"/>
    </row>
    <row r="776" spans="1:13" ht="13.5">
      <c r="A776" s="723"/>
      <c r="B776" s="260">
        <v>80101500</v>
      </c>
      <c r="C776" s="748" t="s">
        <v>1118</v>
      </c>
      <c r="D776" s="735" t="s">
        <v>576</v>
      </c>
      <c r="E776" s="766" t="s">
        <v>106</v>
      </c>
      <c r="F776" s="748" t="s">
        <v>75</v>
      </c>
      <c r="G776" s="748" t="s">
        <v>1119</v>
      </c>
      <c r="H776" s="768">
        <v>40000000</v>
      </c>
      <c r="I776" s="768">
        <v>6000000</v>
      </c>
      <c r="J776" s="777">
        <v>34000000</v>
      </c>
      <c r="K776" s="711" t="s">
        <v>1061</v>
      </c>
      <c r="L776" s="748" t="s">
        <v>1091</v>
      </c>
      <c r="M776" s="774" t="s">
        <v>765</v>
      </c>
    </row>
    <row r="777" spans="1:13" ht="13.5">
      <c r="A777" s="723"/>
      <c r="B777" s="261">
        <v>80101600</v>
      </c>
      <c r="C777" s="749"/>
      <c r="D777" s="747"/>
      <c r="E777" s="766"/>
      <c r="F777" s="749"/>
      <c r="G777" s="749"/>
      <c r="H777" s="769"/>
      <c r="I777" s="769"/>
      <c r="J777" s="777"/>
      <c r="K777" s="716"/>
      <c r="L777" s="749"/>
      <c r="M777" s="775"/>
    </row>
    <row r="778" spans="1:13" ht="13.5">
      <c r="A778" s="723"/>
      <c r="B778" s="262">
        <v>81101500</v>
      </c>
      <c r="C778" s="756"/>
      <c r="D778" s="736"/>
      <c r="E778" s="766"/>
      <c r="F778" s="756"/>
      <c r="G778" s="756"/>
      <c r="H778" s="770"/>
      <c r="I778" s="770"/>
      <c r="J778" s="777"/>
      <c r="K778" s="712"/>
      <c r="L778" s="756"/>
      <c r="M778" s="776"/>
    </row>
    <row r="779" spans="1:13" ht="12.75">
      <c r="A779" s="723"/>
      <c r="B779" s="308">
        <v>80101500</v>
      </c>
      <c r="C779" s="745" t="s">
        <v>1120</v>
      </c>
      <c r="D779" s="735" t="s">
        <v>1121</v>
      </c>
      <c r="E779" s="720" t="s">
        <v>506</v>
      </c>
      <c r="F779" s="748" t="s">
        <v>39</v>
      </c>
      <c r="G779" s="745" t="s">
        <v>863</v>
      </c>
      <c r="H779" s="745" t="s">
        <v>1122</v>
      </c>
      <c r="I779" s="741" t="s">
        <v>1123</v>
      </c>
      <c r="J779" s="711" t="s">
        <v>211</v>
      </c>
      <c r="K779" s="762" t="s">
        <v>965</v>
      </c>
      <c r="L779" s="748" t="s">
        <v>1091</v>
      </c>
      <c r="M779" s="774" t="s">
        <v>765</v>
      </c>
    </row>
    <row r="780" spans="1:13" ht="27" customHeight="1">
      <c r="A780" s="723"/>
      <c r="B780" s="309">
        <v>80101600</v>
      </c>
      <c r="C780" s="746"/>
      <c r="D780" s="747"/>
      <c r="E780" s="721"/>
      <c r="F780" s="749"/>
      <c r="G780" s="746"/>
      <c r="H780" s="746"/>
      <c r="I780" s="761"/>
      <c r="J780" s="716"/>
      <c r="K780" s="763"/>
      <c r="L780" s="749"/>
      <c r="M780" s="775"/>
    </row>
    <row r="781" spans="1:13" ht="21" customHeight="1">
      <c r="A781" s="723"/>
      <c r="B781" s="310">
        <v>81101500</v>
      </c>
      <c r="C781" s="760"/>
      <c r="D781" s="736"/>
      <c r="E781" s="722"/>
      <c r="F781" s="756"/>
      <c r="G781" s="760"/>
      <c r="H781" s="760"/>
      <c r="I781" s="742"/>
      <c r="J781" s="712"/>
      <c r="K781" s="764"/>
      <c r="L781" s="756"/>
      <c r="M781" s="775"/>
    </row>
    <row r="782" spans="1:13" ht="12.75">
      <c r="A782" s="723"/>
      <c r="B782" s="308">
        <v>80101500</v>
      </c>
      <c r="C782" s="745" t="s">
        <v>874</v>
      </c>
      <c r="D782" s="726" t="s">
        <v>576</v>
      </c>
      <c r="E782" s="766" t="s">
        <v>27</v>
      </c>
      <c r="F782" s="748" t="s">
        <v>39</v>
      </c>
      <c r="G782" s="745" t="s">
        <v>772</v>
      </c>
      <c r="H782" s="745" t="s">
        <v>1124</v>
      </c>
      <c r="I782" s="741" t="s">
        <v>1125</v>
      </c>
      <c r="J782" s="767" t="s">
        <v>1126</v>
      </c>
      <c r="K782" s="753" t="s">
        <v>1061</v>
      </c>
      <c r="L782" s="748" t="s">
        <v>1091</v>
      </c>
      <c r="M782" s="774" t="s">
        <v>765</v>
      </c>
    </row>
    <row r="783" spans="1:13" ht="12.75">
      <c r="A783" s="723"/>
      <c r="B783" s="309">
        <v>80101600</v>
      </c>
      <c r="C783" s="746"/>
      <c r="D783" s="765"/>
      <c r="E783" s="766"/>
      <c r="F783" s="749"/>
      <c r="G783" s="746"/>
      <c r="H783" s="746"/>
      <c r="I783" s="761"/>
      <c r="J783" s="767"/>
      <c r="K783" s="754"/>
      <c r="L783" s="749"/>
      <c r="M783" s="775"/>
    </row>
    <row r="784" spans="1:13" ht="20.25" customHeight="1">
      <c r="A784" s="723"/>
      <c r="B784" s="310">
        <v>81101500</v>
      </c>
      <c r="C784" s="760"/>
      <c r="D784" s="727"/>
      <c r="E784" s="766"/>
      <c r="F784" s="756"/>
      <c r="G784" s="760"/>
      <c r="H784" s="760"/>
      <c r="I784" s="742"/>
      <c r="J784" s="767"/>
      <c r="K784" s="755"/>
      <c r="L784" s="756"/>
      <c r="M784" s="775"/>
    </row>
    <row r="785" spans="1:13" ht="12.75">
      <c r="A785" s="723"/>
      <c r="B785" s="269">
        <v>80101500</v>
      </c>
      <c r="C785" s="745" t="s">
        <v>897</v>
      </c>
      <c r="D785" s="735" t="s">
        <v>576</v>
      </c>
      <c r="E785" s="720" t="s">
        <v>27</v>
      </c>
      <c r="F785" s="748" t="s">
        <v>39</v>
      </c>
      <c r="G785" s="745" t="s">
        <v>772</v>
      </c>
      <c r="H785" s="745" t="s">
        <v>1127</v>
      </c>
      <c r="I785" s="745" t="s">
        <v>1128</v>
      </c>
      <c r="J785" s="750" t="s">
        <v>1129</v>
      </c>
      <c r="K785" s="753" t="s">
        <v>1061</v>
      </c>
      <c r="L785" s="748" t="s">
        <v>1091</v>
      </c>
      <c r="M785" s="774" t="s">
        <v>765</v>
      </c>
    </row>
    <row r="786" spans="1:13" ht="12.75">
      <c r="A786" s="723"/>
      <c r="B786" s="268">
        <v>80101600</v>
      </c>
      <c r="C786" s="746"/>
      <c r="D786" s="747"/>
      <c r="E786" s="721"/>
      <c r="F786" s="749"/>
      <c r="G786" s="746"/>
      <c r="H786" s="746"/>
      <c r="I786" s="746"/>
      <c r="J786" s="751"/>
      <c r="K786" s="754"/>
      <c r="L786" s="749"/>
      <c r="M786" s="775"/>
    </row>
    <row r="787" spans="1:13" ht="13.5">
      <c r="A787" s="723"/>
      <c r="B787" s="261">
        <v>81101500</v>
      </c>
      <c r="C787" s="746"/>
      <c r="D787" s="747"/>
      <c r="E787" s="721"/>
      <c r="F787" s="749"/>
      <c r="G787" s="746"/>
      <c r="H787" s="746"/>
      <c r="I787" s="746"/>
      <c r="J787" s="752"/>
      <c r="K787" s="755"/>
      <c r="L787" s="756"/>
      <c r="M787" s="775"/>
    </row>
    <row r="788" spans="1:13" ht="12.75">
      <c r="A788" s="723"/>
      <c r="B788" s="295"/>
      <c r="C788" s="724" t="s">
        <v>974</v>
      </c>
      <c r="D788" s="735" t="s">
        <v>576</v>
      </c>
      <c r="E788" s="720" t="s">
        <v>1130</v>
      </c>
      <c r="F788" s="739" t="s">
        <v>179</v>
      </c>
      <c r="G788" s="739" t="s">
        <v>230</v>
      </c>
      <c r="H788" s="709">
        <v>277000000</v>
      </c>
      <c r="I788" s="709">
        <v>277000000</v>
      </c>
      <c r="J788" s="711" t="s">
        <v>29</v>
      </c>
      <c r="K788" s="711" t="s">
        <v>29</v>
      </c>
      <c r="L788" s="748" t="s">
        <v>757</v>
      </c>
      <c r="M788" s="720" t="s">
        <v>765</v>
      </c>
    </row>
    <row r="789" spans="1:13" ht="12.75">
      <c r="A789" s="723"/>
      <c r="B789" s="296">
        <v>43211508</v>
      </c>
      <c r="C789" s="757"/>
      <c r="D789" s="747"/>
      <c r="E789" s="721"/>
      <c r="F789" s="758"/>
      <c r="G789" s="758"/>
      <c r="H789" s="759"/>
      <c r="I789" s="759"/>
      <c r="J789" s="716"/>
      <c r="K789" s="716"/>
      <c r="L789" s="749"/>
      <c r="M789" s="721"/>
    </row>
    <row r="790" spans="1:13" ht="12.75">
      <c r="A790" s="723"/>
      <c r="B790" s="296">
        <v>41101701</v>
      </c>
      <c r="C790" s="757"/>
      <c r="D790" s="747"/>
      <c r="E790" s="721"/>
      <c r="F790" s="758"/>
      <c r="G790" s="758"/>
      <c r="H790" s="759"/>
      <c r="I790" s="759"/>
      <c r="J790" s="716"/>
      <c r="K790" s="716"/>
      <c r="L790" s="749"/>
      <c r="M790" s="721"/>
    </row>
    <row r="791" spans="1:13" ht="12.75">
      <c r="A791" s="723"/>
      <c r="B791" s="296">
        <v>56101702</v>
      </c>
      <c r="C791" s="757"/>
      <c r="D791" s="747"/>
      <c r="E791" s="721"/>
      <c r="F791" s="758"/>
      <c r="G791" s="758"/>
      <c r="H791" s="759"/>
      <c r="I791" s="759"/>
      <c r="J791" s="716"/>
      <c r="K791" s="716"/>
      <c r="L791" s="749"/>
      <c r="M791" s="721"/>
    </row>
    <row r="792" spans="1:13" ht="12.75">
      <c r="A792" s="723"/>
      <c r="B792" s="296">
        <v>43211501</v>
      </c>
      <c r="C792" s="757"/>
      <c r="D792" s="747"/>
      <c r="E792" s="721"/>
      <c r="F792" s="758"/>
      <c r="G792" s="758"/>
      <c r="H792" s="759"/>
      <c r="I792" s="759"/>
      <c r="J792" s="716"/>
      <c r="K792" s="716"/>
      <c r="L792" s="749"/>
      <c r="M792" s="721"/>
    </row>
    <row r="793" spans="1:13" ht="12.75">
      <c r="A793" s="723"/>
      <c r="B793" s="296">
        <v>43231512</v>
      </c>
      <c r="C793" s="757"/>
      <c r="D793" s="747"/>
      <c r="E793" s="721"/>
      <c r="F793" s="758"/>
      <c r="G793" s="758"/>
      <c r="H793" s="759"/>
      <c r="I793" s="759"/>
      <c r="J793" s="716"/>
      <c r="K793" s="716"/>
      <c r="L793" s="749"/>
      <c r="M793" s="721"/>
    </row>
    <row r="794" spans="1:13" ht="12.75">
      <c r="A794" s="723"/>
      <c r="B794" s="296">
        <v>43211711</v>
      </c>
      <c r="C794" s="757"/>
      <c r="D794" s="747"/>
      <c r="E794" s="721"/>
      <c r="F794" s="758"/>
      <c r="G794" s="758"/>
      <c r="H794" s="759"/>
      <c r="I794" s="759"/>
      <c r="J794" s="716"/>
      <c r="K794" s="716"/>
      <c r="L794" s="749"/>
      <c r="M794" s="721"/>
    </row>
    <row r="795" spans="1:13" ht="12.75">
      <c r="A795" s="723"/>
      <c r="B795" s="296">
        <v>43212105</v>
      </c>
      <c r="C795" s="757"/>
      <c r="D795" s="747"/>
      <c r="E795" s="721"/>
      <c r="F795" s="758"/>
      <c r="G795" s="758"/>
      <c r="H795" s="759"/>
      <c r="I795" s="759"/>
      <c r="J795" s="716"/>
      <c r="K795" s="716"/>
      <c r="L795" s="749"/>
      <c r="M795" s="721"/>
    </row>
    <row r="796" spans="1:13" ht="12.75">
      <c r="A796" s="723"/>
      <c r="B796" s="297">
        <v>56101504</v>
      </c>
      <c r="C796" s="725"/>
      <c r="D796" s="736"/>
      <c r="E796" s="722"/>
      <c r="F796" s="740"/>
      <c r="G796" s="740"/>
      <c r="H796" s="710"/>
      <c r="I796" s="710"/>
      <c r="J796" s="712"/>
      <c r="K796" s="712"/>
      <c r="L796" s="756"/>
      <c r="M796" s="722"/>
    </row>
    <row r="797" spans="1:13" ht="12.75">
      <c r="A797" s="723"/>
      <c r="B797" s="298">
        <v>32131000</v>
      </c>
      <c r="C797" s="724" t="s">
        <v>975</v>
      </c>
      <c r="D797" s="735" t="s">
        <v>576</v>
      </c>
      <c r="E797" s="720" t="s">
        <v>1130</v>
      </c>
      <c r="F797" s="739" t="s">
        <v>179</v>
      </c>
      <c r="G797" s="739" t="s">
        <v>230</v>
      </c>
      <c r="H797" s="709">
        <v>277000000</v>
      </c>
      <c r="I797" s="709">
        <v>277000000</v>
      </c>
      <c r="J797" s="711" t="s">
        <v>29</v>
      </c>
      <c r="K797" s="711" t="s">
        <v>29</v>
      </c>
      <c r="L797" s="717" t="s">
        <v>757</v>
      </c>
      <c r="M797" s="720" t="s">
        <v>765</v>
      </c>
    </row>
    <row r="798" spans="1:13" ht="12.75">
      <c r="A798" s="723"/>
      <c r="B798" s="296">
        <v>52141500</v>
      </c>
      <c r="C798" s="757"/>
      <c r="D798" s="747"/>
      <c r="E798" s="721"/>
      <c r="F798" s="758"/>
      <c r="G798" s="758"/>
      <c r="H798" s="759"/>
      <c r="I798" s="759"/>
      <c r="J798" s="716"/>
      <c r="K798" s="716"/>
      <c r="L798" s="718"/>
      <c r="M798" s="721"/>
    </row>
    <row r="799" spans="1:13" ht="12.75">
      <c r="A799" s="723"/>
      <c r="B799" s="296">
        <v>42172001</v>
      </c>
      <c r="C799" s="757"/>
      <c r="D799" s="747"/>
      <c r="E799" s="721"/>
      <c r="F799" s="758"/>
      <c r="G799" s="758"/>
      <c r="H799" s="759"/>
      <c r="I799" s="759"/>
      <c r="J799" s="716"/>
      <c r="K799" s="716"/>
      <c r="L799" s="718"/>
      <c r="M799" s="721"/>
    </row>
    <row r="800" spans="1:13" ht="12.75">
      <c r="A800" s="723"/>
      <c r="B800" s="296">
        <v>47121300</v>
      </c>
      <c r="C800" s="757"/>
      <c r="D800" s="747"/>
      <c r="E800" s="721"/>
      <c r="F800" s="758"/>
      <c r="G800" s="758"/>
      <c r="H800" s="759"/>
      <c r="I800" s="759"/>
      <c r="J800" s="716"/>
      <c r="K800" s="716"/>
      <c r="L800" s="718"/>
      <c r="M800" s="721"/>
    </row>
    <row r="801" spans="1:13" ht="12.75">
      <c r="A801" s="723"/>
      <c r="B801" s="296">
        <v>32121509</v>
      </c>
      <c r="C801" s="757"/>
      <c r="D801" s="747"/>
      <c r="E801" s="721"/>
      <c r="F801" s="758"/>
      <c r="G801" s="758"/>
      <c r="H801" s="759"/>
      <c r="I801" s="759"/>
      <c r="J801" s="716"/>
      <c r="K801" s="716"/>
      <c r="L801" s="718"/>
      <c r="M801" s="721"/>
    </row>
    <row r="802" spans="1:13" ht="12.75">
      <c r="A802" s="723"/>
      <c r="B802" s="296">
        <v>40142008</v>
      </c>
      <c r="C802" s="757"/>
      <c r="D802" s="747"/>
      <c r="E802" s="721"/>
      <c r="F802" s="758"/>
      <c r="G802" s="758"/>
      <c r="H802" s="759"/>
      <c r="I802" s="759"/>
      <c r="J802" s="716"/>
      <c r="K802" s="716"/>
      <c r="L802" s="718"/>
      <c r="M802" s="721"/>
    </row>
    <row r="803" spans="1:13" ht="12.75">
      <c r="A803" s="723"/>
      <c r="B803" s="296">
        <v>52131600</v>
      </c>
      <c r="C803" s="757"/>
      <c r="D803" s="747"/>
      <c r="E803" s="721"/>
      <c r="F803" s="758"/>
      <c r="G803" s="758"/>
      <c r="H803" s="759"/>
      <c r="I803" s="759"/>
      <c r="J803" s="716"/>
      <c r="K803" s="716"/>
      <c r="L803" s="718"/>
      <c r="M803" s="721"/>
    </row>
    <row r="804" spans="1:13" ht="12.75">
      <c r="A804" s="723"/>
      <c r="B804" s="296">
        <v>24112700</v>
      </c>
      <c r="C804" s="757"/>
      <c r="D804" s="747"/>
      <c r="E804" s="721"/>
      <c r="F804" s="758"/>
      <c r="G804" s="758"/>
      <c r="H804" s="759"/>
      <c r="I804" s="759"/>
      <c r="J804" s="716"/>
      <c r="K804" s="716"/>
      <c r="L804" s="718"/>
      <c r="M804" s="721"/>
    </row>
    <row r="805" spans="1:13" ht="12.75">
      <c r="A805" s="723"/>
      <c r="B805" s="296">
        <v>30191800</v>
      </c>
      <c r="C805" s="757"/>
      <c r="D805" s="747"/>
      <c r="E805" s="721"/>
      <c r="F805" s="758"/>
      <c r="G805" s="758"/>
      <c r="H805" s="759"/>
      <c r="I805" s="759"/>
      <c r="J805" s="716"/>
      <c r="K805" s="716"/>
      <c r="L805" s="718"/>
      <c r="M805" s="721"/>
    </row>
    <row r="806" spans="1:13" ht="12.75">
      <c r="A806" s="723"/>
      <c r="B806" s="296">
        <v>44121605</v>
      </c>
      <c r="C806" s="757"/>
      <c r="D806" s="747"/>
      <c r="E806" s="721"/>
      <c r="F806" s="758"/>
      <c r="G806" s="758"/>
      <c r="H806" s="759"/>
      <c r="I806" s="759"/>
      <c r="J806" s="716"/>
      <c r="K806" s="716"/>
      <c r="L806" s="718"/>
      <c r="M806" s="721"/>
    </row>
    <row r="807" spans="1:13" ht="12.75">
      <c r="A807" s="723"/>
      <c r="B807" s="296">
        <v>43211701</v>
      </c>
      <c r="C807" s="757"/>
      <c r="D807" s="747"/>
      <c r="E807" s="721"/>
      <c r="F807" s="758"/>
      <c r="G807" s="758"/>
      <c r="H807" s="759"/>
      <c r="I807" s="759"/>
      <c r="J807" s="716"/>
      <c r="K807" s="716"/>
      <c r="L807" s="718"/>
      <c r="M807" s="721"/>
    </row>
    <row r="808" spans="1:13" ht="12.75">
      <c r="A808" s="723"/>
      <c r="B808" s="297">
        <v>56112101</v>
      </c>
      <c r="C808" s="725"/>
      <c r="D808" s="736"/>
      <c r="E808" s="722"/>
      <c r="F808" s="740"/>
      <c r="G808" s="740"/>
      <c r="H808" s="710"/>
      <c r="I808" s="710"/>
      <c r="J808" s="712"/>
      <c r="K808" s="712"/>
      <c r="L808" s="719"/>
      <c r="M808" s="722"/>
    </row>
    <row r="809" spans="1:13" ht="11.25" customHeight="1">
      <c r="A809" s="723"/>
      <c r="B809" s="743">
        <v>80101604</v>
      </c>
      <c r="C809" s="724" t="s">
        <v>983</v>
      </c>
      <c r="D809" s="726" t="s">
        <v>576</v>
      </c>
      <c r="E809" s="720" t="s">
        <v>32</v>
      </c>
      <c r="F809" s="728" t="s">
        <v>282</v>
      </c>
      <c r="G809" s="728" t="s">
        <v>171</v>
      </c>
      <c r="H809" s="709">
        <v>27028516.620000001</v>
      </c>
      <c r="I809" s="709">
        <v>27028516.620000001</v>
      </c>
      <c r="J809" s="711" t="s">
        <v>211</v>
      </c>
      <c r="K809" s="731" t="s">
        <v>981</v>
      </c>
      <c r="L809" s="748" t="s">
        <v>757</v>
      </c>
      <c r="M809" s="720" t="s">
        <v>765</v>
      </c>
    </row>
    <row r="810" spans="1:13" ht="30.75" customHeight="1">
      <c r="A810" s="723"/>
      <c r="B810" s="744"/>
      <c r="C810" s="725"/>
      <c r="D810" s="727"/>
      <c r="E810" s="722"/>
      <c r="F810" s="730"/>
      <c r="G810" s="730"/>
      <c r="H810" s="710"/>
      <c r="I810" s="710"/>
      <c r="J810" s="712"/>
      <c r="K810" s="732"/>
      <c r="L810" s="756"/>
      <c r="M810" s="722"/>
    </row>
    <row r="811" spans="1:13" ht="11.25" customHeight="1">
      <c r="A811" s="723"/>
      <c r="B811" s="305">
        <v>72151502</v>
      </c>
      <c r="C811" s="724" t="s">
        <v>1134</v>
      </c>
      <c r="D811" s="726" t="s">
        <v>140</v>
      </c>
      <c r="E811" s="720" t="s">
        <v>27</v>
      </c>
      <c r="F811" s="728" t="s">
        <v>179</v>
      </c>
      <c r="G811" s="728" t="s">
        <v>1135</v>
      </c>
      <c r="H811" s="709">
        <v>117871055.67</v>
      </c>
      <c r="I811" s="709">
        <v>117871055.67</v>
      </c>
      <c r="J811" s="711" t="s">
        <v>211</v>
      </c>
      <c r="K811" s="731" t="s">
        <v>1136</v>
      </c>
      <c r="L811" s="717" t="s">
        <v>757</v>
      </c>
      <c r="M811" s="720" t="s">
        <v>900</v>
      </c>
    </row>
    <row r="812" spans="1:13" ht="22.5" customHeight="1">
      <c r="A812" s="723"/>
      <c r="B812" s="306">
        <v>72151505</v>
      </c>
      <c r="C812" s="725"/>
      <c r="D812" s="727"/>
      <c r="E812" s="722"/>
      <c r="F812" s="729"/>
      <c r="G812" s="730"/>
      <c r="H812" s="710"/>
      <c r="I812" s="710"/>
      <c r="J812" s="712"/>
      <c r="K812" s="732"/>
      <c r="L812" s="719"/>
      <c r="M812" s="722"/>
    </row>
    <row r="813" spans="1:13" ht="21.75" customHeight="1">
      <c r="A813" s="723"/>
      <c r="B813" s="733">
        <v>84131501</v>
      </c>
      <c r="C813" s="724" t="s">
        <v>976</v>
      </c>
      <c r="D813" s="735" t="s">
        <v>576</v>
      </c>
      <c r="E813" s="737" t="s">
        <v>985</v>
      </c>
      <c r="F813" s="265" t="s">
        <v>977</v>
      </c>
      <c r="G813" s="739" t="s">
        <v>978</v>
      </c>
      <c r="H813" s="741" t="s">
        <v>979</v>
      </c>
      <c r="I813" s="741" t="s">
        <v>979</v>
      </c>
      <c r="J813" s="711" t="s">
        <v>187</v>
      </c>
      <c r="K813" s="731" t="s">
        <v>217</v>
      </c>
      <c r="L813" s="717" t="s">
        <v>757</v>
      </c>
      <c r="M813" s="720" t="s">
        <v>765</v>
      </c>
    </row>
    <row r="814" spans="1:13" ht="34.5" customHeight="1" thickBot="1">
      <c r="A814" s="723"/>
      <c r="B814" s="734"/>
      <c r="C814" s="725"/>
      <c r="D814" s="736"/>
      <c r="E814" s="738"/>
      <c r="F814" s="302" t="s">
        <v>1137</v>
      </c>
      <c r="G814" s="740"/>
      <c r="H814" s="742"/>
      <c r="I814" s="742"/>
      <c r="J814" s="712"/>
      <c r="K814" s="732"/>
      <c r="L814" s="719"/>
      <c r="M814" s="722"/>
    </row>
    <row r="815" spans="1:13" ht="11.25" customHeight="1">
      <c r="A815" s="681" t="s">
        <v>1186</v>
      </c>
      <c r="B815" s="667">
        <v>81101513</v>
      </c>
      <c r="C815" s="665" t="s">
        <v>1140</v>
      </c>
      <c r="D815" s="667" t="s">
        <v>576</v>
      </c>
      <c r="E815" s="669" t="s">
        <v>102</v>
      </c>
      <c r="F815" s="671" t="s">
        <v>39</v>
      </c>
      <c r="G815" s="665" t="s">
        <v>1002</v>
      </c>
      <c r="H815" s="673">
        <v>183440694.80000001</v>
      </c>
      <c r="I815" s="675">
        <v>183440694.80000001</v>
      </c>
      <c r="J815" s="677"/>
      <c r="K815" s="679" t="s">
        <v>1141</v>
      </c>
      <c r="L815" s="713" t="s">
        <v>1062</v>
      </c>
      <c r="M815" s="385"/>
    </row>
    <row r="816" spans="1:13" ht="15" customHeight="1">
      <c r="A816" s="681"/>
      <c r="B816" s="702"/>
      <c r="C816" s="701"/>
      <c r="D816" s="702"/>
      <c r="E816" s="703"/>
      <c r="F816" s="704"/>
      <c r="G816" s="701"/>
      <c r="H816" s="705"/>
      <c r="I816" s="706"/>
      <c r="J816" s="707"/>
      <c r="K816" s="708"/>
      <c r="L816" s="714"/>
      <c r="M816" s="386"/>
    </row>
    <row r="817" spans="1:13" ht="15" customHeight="1">
      <c r="A817" s="681"/>
      <c r="B817" s="702"/>
      <c r="C817" s="701"/>
      <c r="D817" s="702"/>
      <c r="E817" s="703"/>
      <c r="F817" s="704"/>
      <c r="G817" s="701"/>
      <c r="H817" s="705"/>
      <c r="I817" s="706"/>
      <c r="J817" s="707"/>
      <c r="K817" s="708"/>
      <c r="L817" s="714"/>
      <c r="M817" s="386"/>
    </row>
    <row r="818" spans="1:13" ht="15" customHeight="1">
      <c r="A818" s="681"/>
      <c r="B818" s="702"/>
      <c r="C818" s="701"/>
      <c r="D818" s="702"/>
      <c r="E818" s="703"/>
      <c r="F818" s="704"/>
      <c r="G818" s="701"/>
      <c r="H818" s="705"/>
      <c r="I818" s="706"/>
      <c r="J818" s="707"/>
      <c r="K818" s="708"/>
      <c r="L818" s="714"/>
      <c r="M818" s="386"/>
    </row>
    <row r="819" spans="1:13" ht="15" customHeight="1">
      <c r="A819" s="681"/>
      <c r="B819" s="702"/>
      <c r="C819" s="701"/>
      <c r="D819" s="702"/>
      <c r="E819" s="703"/>
      <c r="F819" s="704"/>
      <c r="G819" s="701"/>
      <c r="H819" s="705"/>
      <c r="I819" s="706"/>
      <c r="J819" s="707"/>
      <c r="K819" s="708"/>
      <c r="L819" s="714"/>
      <c r="M819" s="386" t="s">
        <v>900</v>
      </c>
    </row>
    <row r="820" spans="1:13" ht="15" customHeight="1">
      <c r="A820" s="681"/>
      <c r="B820" s="702"/>
      <c r="C820" s="701"/>
      <c r="D820" s="702"/>
      <c r="E820" s="703"/>
      <c r="F820" s="704"/>
      <c r="G820" s="701"/>
      <c r="H820" s="705"/>
      <c r="I820" s="706"/>
      <c r="J820" s="707"/>
      <c r="K820" s="708"/>
      <c r="L820" s="714"/>
      <c r="M820" s="386"/>
    </row>
    <row r="821" spans="1:13" ht="15" customHeight="1">
      <c r="A821" s="681"/>
      <c r="B821" s="702"/>
      <c r="C821" s="701"/>
      <c r="D821" s="702"/>
      <c r="E821" s="703"/>
      <c r="F821" s="704"/>
      <c r="G821" s="701"/>
      <c r="H821" s="705"/>
      <c r="I821" s="706"/>
      <c r="J821" s="707"/>
      <c r="K821" s="708"/>
      <c r="L821" s="714"/>
      <c r="M821" s="386"/>
    </row>
    <row r="822" spans="1:13" ht="15" customHeight="1">
      <c r="A822" s="681"/>
      <c r="B822" s="702"/>
      <c r="C822" s="701"/>
      <c r="D822" s="702"/>
      <c r="E822" s="703"/>
      <c r="F822" s="704"/>
      <c r="G822" s="701"/>
      <c r="H822" s="705"/>
      <c r="I822" s="706"/>
      <c r="J822" s="707"/>
      <c r="K822" s="708"/>
      <c r="L822" s="714"/>
      <c r="M822" s="386"/>
    </row>
    <row r="823" spans="1:13" ht="15" customHeight="1">
      <c r="A823" s="681"/>
      <c r="B823" s="702"/>
      <c r="C823" s="701"/>
      <c r="D823" s="702"/>
      <c r="E823" s="703"/>
      <c r="F823" s="704"/>
      <c r="G823" s="701"/>
      <c r="H823" s="705"/>
      <c r="I823" s="706"/>
      <c r="J823" s="707"/>
      <c r="K823" s="708"/>
      <c r="L823" s="714"/>
      <c r="M823" s="386"/>
    </row>
    <row r="824" spans="1:13" ht="15.75" customHeight="1" thickBot="1">
      <c r="A824" s="681"/>
      <c r="B824" s="668"/>
      <c r="C824" s="666"/>
      <c r="D824" s="668"/>
      <c r="E824" s="670"/>
      <c r="F824" s="672"/>
      <c r="G824" s="666"/>
      <c r="H824" s="674"/>
      <c r="I824" s="676"/>
      <c r="J824" s="678"/>
      <c r="K824" s="680"/>
      <c r="L824" s="715"/>
      <c r="M824" s="387"/>
    </row>
    <row r="825" spans="1:13">
      <c r="A825" s="681"/>
      <c r="B825" s="667">
        <v>81101500</v>
      </c>
      <c r="C825" s="665" t="s">
        <v>1142</v>
      </c>
      <c r="D825" s="667" t="s">
        <v>576</v>
      </c>
      <c r="E825" s="669" t="s">
        <v>102</v>
      </c>
      <c r="F825" s="671" t="s">
        <v>429</v>
      </c>
      <c r="G825" s="665" t="s">
        <v>1002</v>
      </c>
      <c r="H825" s="673">
        <v>18304800</v>
      </c>
      <c r="I825" s="675">
        <v>18304800</v>
      </c>
      <c r="J825" s="677"/>
      <c r="K825" s="679" t="s">
        <v>1141</v>
      </c>
      <c r="L825" s="713" t="s">
        <v>1062</v>
      </c>
      <c r="M825" s="385"/>
    </row>
    <row r="826" spans="1:13" ht="15" customHeight="1">
      <c r="A826" s="681"/>
      <c r="B826" s="702"/>
      <c r="C826" s="701"/>
      <c r="D826" s="702"/>
      <c r="E826" s="703"/>
      <c r="F826" s="704"/>
      <c r="G826" s="701"/>
      <c r="H826" s="705"/>
      <c r="I826" s="706"/>
      <c r="J826" s="707"/>
      <c r="K826" s="708"/>
      <c r="L826" s="714"/>
      <c r="M826" s="386" t="s">
        <v>989</v>
      </c>
    </row>
    <row r="827" spans="1:13" ht="15" customHeight="1">
      <c r="A827" s="681"/>
      <c r="B827" s="702"/>
      <c r="C827" s="701"/>
      <c r="D827" s="702"/>
      <c r="E827" s="703"/>
      <c r="F827" s="704"/>
      <c r="G827" s="701"/>
      <c r="H827" s="705"/>
      <c r="I827" s="706"/>
      <c r="J827" s="707"/>
      <c r="K827" s="708"/>
      <c r="L827" s="714"/>
      <c r="M827" s="386"/>
    </row>
    <row r="828" spans="1:13" ht="15.75" customHeight="1" thickBot="1">
      <c r="A828" s="681"/>
      <c r="B828" s="668"/>
      <c r="C828" s="666"/>
      <c r="D828" s="668"/>
      <c r="E828" s="670"/>
      <c r="F828" s="672"/>
      <c r="G828" s="666"/>
      <c r="H828" s="674"/>
      <c r="I828" s="676"/>
      <c r="J828" s="678"/>
      <c r="K828" s="680"/>
      <c r="L828" s="715"/>
      <c r="M828" s="387"/>
    </row>
    <row r="829" spans="1:13" ht="21.75" customHeight="1">
      <c r="A829" s="681"/>
      <c r="B829" s="667">
        <v>45111600</v>
      </c>
      <c r="C829" s="665" t="s">
        <v>1145</v>
      </c>
      <c r="D829" s="667" t="s">
        <v>576</v>
      </c>
      <c r="E829" s="669" t="s">
        <v>27</v>
      </c>
      <c r="F829" s="671" t="s">
        <v>1146</v>
      </c>
      <c r="G829" s="665" t="s">
        <v>1144</v>
      </c>
      <c r="H829" s="673">
        <v>300000000</v>
      </c>
      <c r="I829" s="675">
        <v>300000000</v>
      </c>
      <c r="J829" s="677"/>
      <c r="K829" s="679" t="s">
        <v>1147</v>
      </c>
      <c r="L829" s="679" t="s">
        <v>991</v>
      </c>
      <c r="M829" s="679" t="s">
        <v>1187</v>
      </c>
    </row>
    <row r="830" spans="1:13" ht="12" thickBot="1">
      <c r="A830" s="681"/>
      <c r="B830" s="668"/>
      <c r="C830" s="666"/>
      <c r="D830" s="668"/>
      <c r="E830" s="670"/>
      <c r="F830" s="672"/>
      <c r="G830" s="666"/>
      <c r="H830" s="674"/>
      <c r="I830" s="676"/>
      <c r="J830" s="678"/>
      <c r="K830" s="680"/>
      <c r="L830" s="680"/>
      <c r="M830" s="680"/>
    </row>
    <row r="831" spans="1:13" ht="21.75" customHeight="1">
      <c r="A831" s="681"/>
      <c r="B831" s="667" t="s">
        <v>1148</v>
      </c>
      <c r="C831" s="665" t="s">
        <v>1149</v>
      </c>
      <c r="D831" s="667" t="s">
        <v>576</v>
      </c>
      <c r="E831" s="669" t="s">
        <v>27</v>
      </c>
      <c r="F831" s="671" t="s">
        <v>1146</v>
      </c>
      <c r="G831" s="665" t="s">
        <v>68</v>
      </c>
      <c r="H831" s="673">
        <v>150000000</v>
      </c>
      <c r="I831" s="675">
        <v>150000000</v>
      </c>
      <c r="J831" s="677"/>
      <c r="K831" s="679" t="s">
        <v>1147</v>
      </c>
      <c r="L831" s="679" t="s">
        <v>991</v>
      </c>
      <c r="M831" s="679" t="s">
        <v>1187</v>
      </c>
    </row>
    <row r="832" spans="1:13" ht="12" thickBot="1">
      <c r="A832" s="681"/>
      <c r="B832" s="668"/>
      <c r="C832" s="666"/>
      <c r="D832" s="668"/>
      <c r="E832" s="670"/>
      <c r="F832" s="672"/>
      <c r="G832" s="666"/>
      <c r="H832" s="674"/>
      <c r="I832" s="676"/>
      <c r="J832" s="678"/>
      <c r="K832" s="680"/>
      <c r="L832" s="680"/>
      <c r="M832" s="680"/>
    </row>
    <row r="833" spans="1:14">
      <c r="A833" s="681"/>
      <c r="B833" s="382">
        <v>43211500</v>
      </c>
      <c r="C833" s="665" t="s">
        <v>1150</v>
      </c>
      <c r="D833" s="667" t="s">
        <v>576</v>
      </c>
      <c r="E833" s="669" t="s">
        <v>157</v>
      </c>
      <c r="F833" s="671" t="s">
        <v>92</v>
      </c>
      <c r="G833" s="665" t="s">
        <v>1151</v>
      </c>
      <c r="H833" s="673">
        <v>100000000</v>
      </c>
      <c r="I833" s="675">
        <v>100000000</v>
      </c>
      <c r="J833" s="677"/>
      <c r="K833" s="679" t="s">
        <v>29</v>
      </c>
      <c r="L833" s="679" t="s">
        <v>991</v>
      </c>
      <c r="M833" s="679" t="s">
        <v>1187</v>
      </c>
    </row>
    <row r="834" spans="1:14">
      <c r="A834" s="681"/>
      <c r="B834" s="383">
        <v>45111600</v>
      </c>
      <c r="C834" s="701"/>
      <c r="D834" s="702"/>
      <c r="E834" s="703"/>
      <c r="F834" s="704"/>
      <c r="G834" s="701"/>
      <c r="H834" s="705"/>
      <c r="I834" s="706"/>
      <c r="J834" s="707"/>
      <c r="K834" s="708"/>
      <c r="L834" s="708"/>
      <c r="M834" s="708"/>
    </row>
    <row r="835" spans="1:14">
      <c r="A835" s="681"/>
      <c r="B835" s="383">
        <v>46171600</v>
      </c>
      <c r="C835" s="701"/>
      <c r="D835" s="702"/>
      <c r="E835" s="703"/>
      <c r="F835" s="704"/>
      <c r="G835" s="701"/>
      <c r="H835" s="705"/>
      <c r="I835" s="706"/>
      <c r="J835" s="707"/>
      <c r="K835" s="708"/>
      <c r="L835" s="708"/>
      <c r="M835" s="708"/>
    </row>
    <row r="836" spans="1:14" ht="12" thickBot="1">
      <c r="A836" s="681"/>
      <c r="B836" s="388"/>
      <c r="C836" s="666"/>
      <c r="D836" s="668"/>
      <c r="E836" s="670"/>
      <c r="F836" s="672"/>
      <c r="G836" s="666"/>
      <c r="H836" s="674"/>
      <c r="I836" s="676"/>
      <c r="J836" s="678"/>
      <c r="K836" s="680"/>
      <c r="L836" s="680"/>
      <c r="M836" s="680"/>
    </row>
    <row r="837" spans="1:14" ht="21.75" customHeight="1">
      <c r="A837" s="681"/>
      <c r="B837" s="383">
        <v>15101505</v>
      </c>
      <c r="C837" s="665" t="s">
        <v>1152</v>
      </c>
      <c r="D837" s="667" t="s">
        <v>576</v>
      </c>
      <c r="E837" s="669" t="s">
        <v>985</v>
      </c>
      <c r="F837" s="671" t="s">
        <v>92</v>
      </c>
      <c r="G837" s="665" t="s">
        <v>68</v>
      </c>
      <c r="H837" s="673">
        <v>80000000</v>
      </c>
      <c r="I837" s="675">
        <v>80000000</v>
      </c>
      <c r="J837" s="677"/>
      <c r="K837" s="679" t="s">
        <v>29</v>
      </c>
      <c r="L837" s="679" t="s">
        <v>991</v>
      </c>
      <c r="M837" s="679" t="s">
        <v>1187</v>
      </c>
    </row>
    <row r="838" spans="1:14" ht="18.75" customHeight="1" thickBot="1">
      <c r="A838" s="681"/>
      <c r="B838" s="388">
        <v>15101506</v>
      </c>
      <c r="C838" s="666"/>
      <c r="D838" s="668"/>
      <c r="E838" s="670"/>
      <c r="F838" s="672"/>
      <c r="G838" s="666"/>
      <c r="H838" s="674"/>
      <c r="I838" s="676"/>
      <c r="J838" s="678"/>
      <c r="K838" s="680"/>
      <c r="L838" s="680"/>
      <c r="M838" s="680"/>
    </row>
    <row r="839" spans="1:14" ht="33" customHeight="1" thickBot="1">
      <c r="A839" s="681"/>
      <c r="B839" s="399">
        <v>72153600</v>
      </c>
      <c r="C839" s="398" t="s">
        <v>1153</v>
      </c>
      <c r="D839" s="397" t="s">
        <v>576</v>
      </c>
      <c r="E839" s="397" t="s">
        <v>42</v>
      </c>
      <c r="F839" s="397" t="s">
        <v>819</v>
      </c>
      <c r="G839" s="397" t="s">
        <v>68</v>
      </c>
      <c r="H839" s="396">
        <v>102679703</v>
      </c>
      <c r="I839" s="396">
        <v>102679703</v>
      </c>
      <c r="J839" s="400"/>
      <c r="K839" s="401" t="s">
        <v>29</v>
      </c>
      <c r="L839" s="401" t="s">
        <v>991</v>
      </c>
      <c r="M839" s="384" t="s">
        <v>1187</v>
      </c>
    </row>
    <row r="840" spans="1:14" ht="42" customHeight="1" thickBot="1">
      <c r="A840" s="681"/>
      <c r="B840" s="402">
        <v>92101700</v>
      </c>
      <c r="C840" s="391" t="s">
        <v>1161</v>
      </c>
      <c r="D840" s="390" t="s">
        <v>576</v>
      </c>
      <c r="E840" s="390" t="s">
        <v>77</v>
      </c>
      <c r="F840" s="390" t="s">
        <v>819</v>
      </c>
      <c r="G840" s="390" t="s">
        <v>1162</v>
      </c>
      <c r="H840" s="393">
        <v>45000000</v>
      </c>
      <c r="I840" s="393">
        <v>45000000</v>
      </c>
      <c r="J840" s="394"/>
      <c r="K840" s="395" t="s">
        <v>29</v>
      </c>
      <c r="L840" s="395" t="s">
        <v>991</v>
      </c>
      <c r="M840" s="384" t="s">
        <v>1187</v>
      </c>
    </row>
    <row r="841" spans="1:14" ht="35.25" customHeight="1" thickBot="1">
      <c r="A841" s="681"/>
      <c r="B841" s="402">
        <v>95122700</v>
      </c>
      <c r="C841" s="391" t="s">
        <v>1163</v>
      </c>
      <c r="D841" s="390" t="s">
        <v>576</v>
      </c>
      <c r="E841" s="390" t="s">
        <v>344</v>
      </c>
      <c r="F841" s="390" t="s">
        <v>819</v>
      </c>
      <c r="G841" s="390" t="s">
        <v>68</v>
      </c>
      <c r="H841" s="393">
        <v>196116501.55000001</v>
      </c>
      <c r="I841" s="393">
        <v>196116501.55000001</v>
      </c>
      <c r="J841" s="394"/>
      <c r="K841" s="395" t="s">
        <v>1160</v>
      </c>
      <c r="L841" s="395" t="s">
        <v>1026</v>
      </c>
      <c r="M841" s="384" t="s">
        <v>1187</v>
      </c>
    </row>
    <row r="842" spans="1:14" ht="39" customHeight="1" thickBot="1">
      <c r="A842" s="681"/>
      <c r="B842" s="402">
        <v>95122700</v>
      </c>
      <c r="C842" s="391" t="s">
        <v>1164</v>
      </c>
      <c r="D842" s="390" t="s">
        <v>576</v>
      </c>
      <c r="E842" s="390" t="s">
        <v>27</v>
      </c>
      <c r="F842" s="390" t="s">
        <v>28</v>
      </c>
      <c r="G842" s="390" t="s">
        <v>68</v>
      </c>
      <c r="H842" s="393">
        <v>428571428.57999998</v>
      </c>
      <c r="I842" s="393">
        <v>428571428.57999998</v>
      </c>
      <c r="J842" s="394"/>
      <c r="K842" s="395" t="s">
        <v>1165</v>
      </c>
      <c r="L842" s="395" t="s">
        <v>1026</v>
      </c>
      <c r="M842" s="384" t="s">
        <v>1187</v>
      </c>
    </row>
    <row r="843" spans="1:14" ht="27" customHeight="1">
      <c r="A843" s="681"/>
      <c r="B843" s="667">
        <v>81101500</v>
      </c>
      <c r="C843" s="665" t="s">
        <v>1166</v>
      </c>
      <c r="D843" s="667" t="s">
        <v>576</v>
      </c>
      <c r="E843" s="669" t="s">
        <v>143</v>
      </c>
      <c r="F843" s="671" t="s">
        <v>75</v>
      </c>
      <c r="G843" s="665" t="s">
        <v>317</v>
      </c>
      <c r="H843" s="673">
        <v>26929002</v>
      </c>
      <c r="I843" s="675">
        <v>26929002</v>
      </c>
      <c r="J843" s="677"/>
      <c r="K843" s="679" t="s">
        <v>617</v>
      </c>
      <c r="L843" s="679" t="s">
        <v>618</v>
      </c>
      <c r="M843" s="679" t="s">
        <v>1187</v>
      </c>
    </row>
    <row r="844" spans="1:14" ht="25.5" customHeight="1" thickBot="1">
      <c r="A844" s="681"/>
      <c r="B844" s="668"/>
      <c r="C844" s="666"/>
      <c r="D844" s="668"/>
      <c r="E844" s="670"/>
      <c r="F844" s="672"/>
      <c r="G844" s="666"/>
      <c r="H844" s="674"/>
      <c r="I844" s="676"/>
      <c r="J844" s="678"/>
      <c r="K844" s="680"/>
      <c r="L844" s="680"/>
      <c r="M844" s="680"/>
    </row>
    <row r="845" spans="1:14">
      <c r="A845" s="681"/>
      <c r="B845" s="485">
        <v>72103300</v>
      </c>
      <c r="C845" s="683" t="s">
        <v>1169</v>
      </c>
      <c r="D845" s="686" t="s">
        <v>576</v>
      </c>
      <c r="E845" s="683" t="s">
        <v>106</v>
      </c>
      <c r="F845" s="683" t="s">
        <v>179</v>
      </c>
      <c r="G845" s="689" t="s">
        <v>317</v>
      </c>
      <c r="H845" s="692">
        <v>117714796</v>
      </c>
      <c r="I845" s="695">
        <v>117714796</v>
      </c>
      <c r="J845" s="686"/>
      <c r="K845" s="698"/>
      <c r="L845" s="698" t="s">
        <v>618</v>
      </c>
      <c r="M845" s="698" t="s">
        <v>1187</v>
      </c>
      <c r="N845" s="37"/>
    </row>
    <row r="846" spans="1:14">
      <c r="A846" s="681"/>
      <c r="B846" s="485">
        <v>72121200</v>
      </c>
      <c r="C846" s="684"/>
      <c r="D846" s="687"/>
      <c r="E846" s="684"/>
      <c r="F846" s="684"/>
      <c r="G846" s="690"/>
      <c r="H846" s="693"/>
      <c r="I846" s="696"/>
      <c r="J846" s="687"/>
      <c r="K846" s="699"/>
      <c r="L846" s="699"/>
      <c r="M846" s="699"/>
      <c r="N846" s="37"/>
    </row>
    <row r="847" spans="1:14" ht="27.75" customHeight="1" thickBot="1">
      <c r="A847" s="681"/>
      <c r="B847" s="486">
        <v>72121400</v>
      </c>
      <c r="C847" s="685"/>
      <c r="D847" s="688"/>
      <c r="E847" s="685"/>
      <c r="F847" s="685"/>
      <c r="G847" s="691"/>
      <c r="H847" s="694"/>
      <c r="I847" s="697"/>
      <c r="J847" s="688"/>
      <c r="K847" s="700"/>
      <c r="L847" s="700"/>
      <c r="M847" s="700"/>
      <c r="N847" s="37"/>
    </row>
    <row r="848" spans="1:14" ht="39" customHeight="1" thickBot="1">
      <c r="A848" s="681"/>
      <c r="B848" s="388">
        <v>52152000</v>
      </c>
      <c r="C848" s="391" t="s">
        <v>1171</v>
      </c>
      <c r="D848" s="403" t="s">
        <v>576</v>
      </c>
      <c r="E848" s="391" t="s">
        <v>27</v>
      </c>
      <c r="F848" s="391" t="s">
        <v>60</v>
      </c>
      <c r="G848" s="389" t="s">
        <v>557</v>
      </c>
      <c r="H848" s="417">
        <v>500000000</v>
      </c>
      <c r="I848" s="404">
        <v>500000000</v>
      </c>
      <c r="J848" s="403" t="s">
        <v>211</v>
      </c>
      <c r="K848" s="392" t="s">
        <v>1172</v>
      </c>
      <c r="L848" s="387" t="s">
        <v>602</v>
      </c>
      <c r="M848" s="384" t="s">
        <v>1187</v>
      </c>
    </row>
    <row r="849" spans="1:13" ht="44.25" customHeight="1" thickBot="1">
      <c r="A849" s="681"/>
      <c r="B849" s="405">
        <v>49221500</v>
      </c>
      <c r="C849" s="398" t="s">
        <v>1173</v>
      </c>
      <c r="D849" s="406" t="s">
        <v>576</v>
      </c>
      <c r="E849" s="398" t="s">
        <v>32</v>
      </c>
      <c r="F849" s="398" t="s">
        <v>60</v>
      </c>
      <c r="G849" s="407" t="s">
        <v>1174</v>
      </c>
      <c r="H849" s="418">
        <v>331004519</v>
      </c>
      <c r="I849" s="408">
        <v>331004519</v>
      </c>
      <c r="J849" s="406" t="s">
        <v>211</v>
      </c>
      <c r="K849" s="409" t="s">
        <v>1090</v>
      </c>
      <c r="L849" s="410" t="s">
        <v>602</v>
      </c>
      <c r="M849" s="384" t="s">
        <v>1187</v>
      </c>
    </row>
    <row r="850" spans="1:13" ht="41.25" customHeight="1" thickBot="1">
      <c r="A850" s="681"/>
      <c r="B850" s="388">
        <v>47101514</v>
      </c>
      <c r="C850" s="391" t="s">
        <v>1175</v>
      </c>
      <c r="D850" s="403" t="s">
        <v>576</v>
      </c>
      <c r="E850" s="391" t="s">
        <v>32</v>
      </c>
      <c r="F850" s="391" t="s">
        <v>60</v>
      </c>
      <c r="G850" s="389" t="s">
        <v>1176</v>
      </c>
      <c r="H850" s="417">
        <v>500000000</v>
      </c>
      <c r="I850" s="404">
        <v>75000000</v>
      </c>
      <c r="J850" s="403" t="s">
        <v>211</v>
      </c>
      <c r="K850" s="392" t="s">
        <v>1090</v>
      </c>
      <c r="L850" s="387" t="s">
        <v>1177</v>
      </c>
      <c r="M850" s="384" t="s">
        <v>1187</v>
      </c>
    </row>
    <row r="851" spans="1:13" ht="59.25" customHeight="1" thickBot="1">
      <c r="A851" s="681"/>
      <c r="B851" s="411" t="s">
        <v>1178</v>
      </c>
      <c r="C851" s="412" t="s">
        <v>1179</v>
      </c>
      <c r="D851" s="413" t="s">
        <v>576</v>
      </c>
      <c r="E851" s="413" t="s">
        <v>42</v>
      </c>
      <c r="F851" s="412" t="s">
        <v>39</v>
      </c>
      <c r="G851" s="412" t="s">
        <v>1180</v>
      </c>
      <c r="H851" s="414">
        <v>50000000</v>
      </c>
      <c r="I851" s="414">
        <v>50000000</v>
      </c>
      <c r="J851" s="413"/>
      <c r="K851" s="413" t="s">
        <v>1074</v>
      </c>
      <c r="L851" s="440" t="s">
        <v>1181</v>
      </c>
      <c r="M851" s="384" t="s">
        <v>1187</v>
      </c>
    </row>
    <row r="852" spans="1:13">
      <c r="A852" s="681"/>
      <c r="B852" s="382">
        <v>72151502</v>
      </c>
      <c r="C852" s="665" t="s">
        <v>1182</v>
      </c>
      <c r="D852" s="667" t="s">
        <v>576</v>
      </c>
      <c r="E852" s="669" t="s">
        <v>27</v>
      </c>
      <c r="F852" s="671" t="s">
        <v>179</v>
      </c>
      <c r="G852" s="665" t="s">
        <v>1183</v>
      </c>
      <c r="H852" s="673">
        <v>118665706.67</v>
      </c>
      <c r="I852" s="675">
        <v>118665706.67</v>
      </c>
      <c r="J852" s="677"/>
      <c r="K852" s="679" t="s">
        <v>1184</v>
      </c>
      <c r="L852" s="679" t="s">
        <v>1185</v>
      </c>
      <c r="M852" s="679" t="s">
        <v>1187</v>
      </c>
    </row>
    <row r="853" spans="1:13" ht="28.5" customHeight="1" thickBot="1">
      <c r="A853" s="682"/>
      <c r="B853" s="388">
        <v>72151505</v>
      </c>
      <c r="C853" s="666"/>
      <c r="D853" s="668"/>
      <c r="E853" s="670"/>
      <c r="F853" s="672"/>
      <c r="G853" s="666"/>
      <c r="H853" s="674"/>
      <c r="I853" s="676"/>
      <c r="J853" s="678"/>
      <c r="K853" s="680"/>
      <c r="L853" s="680"/>
      <c r="M853" s="680"/>
    </row>
    <row r="854" spans="1:13">
      <c r="A854" s="630" t="s">
        <v>1214</v>
      </c>
      <c r="B854" s="567">
        <v>81101513</v>
      </c>
      <c r="C854" s="647" t="s">
        <v>1190</v>
      </c>
      <c r="D854" s="596" t="s">
        <v>576</v>
      </c>
      <c r="E854" s="596" t="s">
        <v>106</v>
      </c>
      <c r="F854" s="596" t="s">
        <v>39</v>
      </c>
      <c r="G854" s="596" t="s">
        <v>396</v>
      </c>
      <c r="H854" s="659">
        <v>319237800</v>
      </c>
      <c r="I854" s="659">
        <v>319237800</v>
      </c>
      <c r="J854" s="662"/>
      <c r="K854" s="596" t="s">
        <v>1141</v>
      </c>
      <c r="L854" s="596" t="s">
        <v>1062</v>
      </c>
      <c r="M854" s="596" t="s">
        <v>994</v>
      </c>
    </row>
    <row r="855" spans="1:13" ht="15" customHeight="1">
      <c r="A855" s="631"/>
      <c r="B855" s="568"/>
      <c r="C855" s="648"/>
      <c r="D855" s="597"/>
      <c r="E855" s="597"/>
      <c r="F855" s="597"/>
      <c r="G855" s="597"/>
      <c r="H855" s="660"/>
      <c r="I855" s="660"/>
      <c r="J855" s="663"/>
      <c r="K855" s="597"/>
      <c r="L855" s="597"/>
      <c r="M855" s="597"/>
    </row>
    <row r="856" spans="1:13" ht="15.75" customHeight="1" thickBot="1">
      <c r="A856" s="631"/>
      <c r="B856" s="569"/>
      <c r="C856" s="649"/>
      <c r="D856" s="598"/>
      <c r="E856" s="598"/>
      <c r="F856" s="598"/>
      <c r="G856" s="598"/>
      <c r="H856" s="661"/>
      <c r="I856" s="661"/>
      <c r="J856" s="664"/>
      <c r="K856" s="598"/>
      <c r="L856" s="598"/>
      <c r="M856" s="598"/>
    </row>
    <row r="857" spans="1:13" ht="11.25" customHeight="1">
      <c r="A857" s="631"/>
      <c r="B857" s="567">
        <v>81101500</v>
      </c>
      <c r="C857" s="656" t="s">
        <v>1191</v>
      </c>
      <c r="D857" s="596" t="s">
        <v>576</v>
      </c>
      <c r="E857" s="596" t="s">
        <v>106</v>
      </c>
      <c r="F857" s="596" t="s">
        <v>1192</v>
      </c>
      <c r="G857" s="596" t="s">
        <v>396</v>
      </c>
      <c r="H857" s="650">
        <v>40020000</v>
      </c>
      <c r="I857" s="659">
        <v>40020000</v>
      </c>
      <c r="J857" s="662"/>
      <c r="K857" s="596" t="s">
        <v>1141</v>
      </c>
      <c r="L857" s="596" t="s">
        <v>1062</v>
      </c>
      <c r="M857" s="596" t="s">
        <v>994</v>
      </c>
    </row>
    <row r="858" spans="1:13" ht="15" customHeight="1">
      <c r="A858" s="631"/>
      <c r="B858" s="568"/>
      <c r="C858" s="657"/>
      <c r="D858" s="597"/>
      <c r="E858" s="597"/>
      <c r="F858" s="597"/>
      <c r="G858" s="597"/>
      <c r="H858" s="651"/>
      <c r="I858" s="660"/>
      <c r="J858" s="663"/>
      <c r="K858" s="597"/>
      <c r="L858" s="597"/>
      <c r="M858" s="597"/>
    </row>
    <row r="859" spans="1:13" ht="27" customHeight="1" thickBot="1">
      <c r="A859" s="631"/>
      <c r="B859" s="569"/>
      <c r="C859" s="658"/>
      <c r="D859" s="598"/>
      <c r="E859" s="598"/>
      <c r="F859" s="598"/>
      <c r="G859" s="598"/>
      <c r="H859" s="652"/>
      <c r="I859" s="661"/>
      <c r="J859" s="664"/>
      <c r="K859" s="598"/>
      <c r="L859" s="598"/>
      <c r="M859" s="598"/>
    </row>
    <row r="860" spans="1:13">
      <c r="A860" s="631"/>
      <c r="B860" s="567">
        <v>81101513</v>
      </c>
      <c r="C860" s="656" t="s">
        <v>1193</v>
      </c>
      <c r="D860" s="596" t="s">
        <v>576</v>
      </c>
      <c r="E860" s="596" t="s">
        <v>102</v>
      </c>
      <c r="F860" s="596" t="s">
        <v>39</v>
      </c>
      <c r="G860" s="596" t="s">
        <v>396</v>
      </c>
      <c r="H860" s="650">
        <v>90000000</v>
      </c>
      <c r="I860" s="659">
        <v>90000000</v>
      </c>
      <c r="J860" s="662"/>
      <c r="K860" s="596" t="s">
        <v>1141</v>
      </c>
      <c r="L860" s="596" t="s">
        <v>1062</v>
      </c>
      <c r="M860" s="596" t="s">
        <v>994</v>
      </c>
    </row>
    <row r="861" spans="1:13" ht="15" customHeight="1">
      <c r="A861" s="631"/>
      <c r="B861" s="568"/>
      <c r="C861" s="657"/>
      <c r="D861" s="597"/>
      <c r="E861" s="597"/>
      <c r="F861" s="597"/>
      <c r="G861" s="597"/>
      <c r="H861" s="651"/>
      <c r="I861" s="660"/>
      <c r="J861" s="663"/>
      <c r="K861" s="597"/>
      <c r="L861" s="597"/>
      <c r="M861" s="597"/>
    </row>
    <row r="862" spans="1:13" ht="22.5" customHeight="1" thickBot="1">
      <c r="A862" s="631"/>
      <c r="B862" s="569"/>
      <c r="C862" s="658"/>
      <c r="D862" s="598"/>
      <c r="E862" s="598"/>
      <c r="F862" s="598"/>
      <c r="G862" s="598"/>
      <c r="H862" s="652"/>
      <c r="I862" s="661"/>
      <c r="J862" s="664"/>
      <c r="K862" s="598"/>
      <c r="L862" s="598"/>
      <c r="M862" s="598"/>
    </row>
    <row r="863" spans="1:13">
      <c r="A863" s="631"/>
      <c r="B863" s="567">
        <v>81101500</v>
      </c>
      <c r="C863" s="656" t="s">
        <v>1194</v>
      </c>
      <c r="D863" s="596" t="s">
        <v>576</v>
      </c>
      <c r="E863" s="596" t="s">
        <v>102</v>
      </c>
      <c r="F863" s="596" t="s">
        <v>1192</v>
      </c>
      <c r="G863" s="596" t="s">
        <v>396</v>
      </c>
      <c r="H863" s="650">
        <v>10000000</v>
      </c>
      <c r="I863" s="659">
        <v>10000000</v>
      </c>
      <c r="J863" s="662"/>
      <c r="K863" s="596" t="s">
        <v>1141</v>
      </c>
      <c r="L863" s="596" t="s">
        <v>1062</v>
      </c>
      <c r="M863" s="596" t="s">
        <v>994</v>
      </c>
    </row>
    <row r="864" spans="1:13" ht="15" customHeight="1">
      <c r="A864" s="631"/>
      <c r="B864" s="568"/>
      <c r="C864" s="657"/>
      <c r="D864" s="597"/>
      <c r="E864" s="597"/>
      <c r="F864" s="597"/>
      <c r="G864" s="597"/>
      <c r="H864" s="651"/>
      <c r="I864" s="660"/>
      <c r="J864" s="663"/>
      <c r="K864" s="597"/>
      <c r="L864" s="597"/>
      <c r="M864" s="597"/>
    </row>
    <row r="865" spans="1:13" ht="25.5" customHeight="1" thickBot="1">
      <c r="A865" s="631"/>
      <c r="B865" s="569"/>
      <c r="C865" s="658"/>
      <c r="D865" s="598"/>
      <c r="E865" s="598"/>
      <c r="F865" s="598"/>
      <c r="G865" s="598"/>
      <c r="H865" s="652"/>
      <c r="I865" s="661"/>
      <c r="J865" s="664"/>
      <c r="K865" s="598"/>
      <c r="L865" s="598"/>
      <c r="M865" s="598"/>
    </row>
    <row r="866" spans="1:13">
      <c r="A866" s="631"/>
      <c r="B866" s="567">
        <v>81101500</v>
      </c>
      <c r="C866" s="656" t="s">
        <v>1195</v>
      </c>
      <c r="D866" s="596" t="s">
        <v>576</v>
      </c>
      <c r="E866" s="596" t="s">
        <v>42</v>
      </c>
      <c r="F866" s="596" t="s">
        <v>1196</v>
      </c>
      <c r="G866" s="596" t="s">
        <v>1197</v>
      </c>
      <c r="H866" s="650">
        <v>17445969</v>
      </c>
      <c r="I866" s="659">
        <v>17445969</v>
      </c>
      <c r="J866" s="662"/>
      <c r="K866" s="596" t="s">
        <v>1141</v>
      </c>
      <c r="L866" s="596" t="s">
        <v>1062</v>
      </c>
      <c r="M866" s="596" t="s">
        <v>994</v>
      </c>
    </row>
    <row r="867" spans="1:13" ht="15" customHeight="1">
      <c r="A867" s="631"/>
      <c r="B867" s="568"/>
      <c r="C867" s="657"/>
      <c r="D867" s="597"/>
      <c r="E867" s="597"/>
      <c r="F867" s="597"/>
      <c r="G867" s="597"/>
      <c r="H867" s="651"/>
      <c r="I867" s="660"/>
      <c r="J867" s="663"/>
      <c r="K867" s="597"/>
      <c r="L867" s="597"/>
      <c r="M867" s="597"/>
    </row>
    <row r="868" spans="1:13" ht="24.75" customHeight="1" thickBot="1">
      <c r="A868" s="631"/>
      <c r="B868" s="569"/>
      <c r="C868" s="658"/>
      <c r="D868" s="598"/>
      <c r="E868" s="598"/>
      <c r="F868" s="598"/>
      <c r="G868" s="598"/>
      <c r="H868" s="652"/>
      <c r="I868" s="661"/>
      <c r="J868" s="664"/>
      <c r="K868" s="598"/>
      <c r="L868" s="598"/>
      <c r="M868" s="598"/>
    </row>
    <row r="869" spans="1:13">
      <c r="A869" s="631"/>
      <c r="B869" s="567">
        <v>81101513</v>
      </c>
      <c r="C869" s="647" t="s">
        <v>1198</v>
      </c>
      <c r="D869" s="596" t="s">
        <v>576</v>
      </c>
      <c r="E869" s="596" t="s">
        <v>102</v>
      </c>
      <c r="F869" s="596" t="s">
        <v>39</v>
      </c>
      <c r="G869" s="596" t="s">
        <v>1002</v>
      </c>
      <c r="H869" s="650">
        <v>79460000</v>
      </c>
      <c r="I869" s="650">
        <v>79460000</v>
      </c>
      <c r="J869" s="653"/>
      <c r="K869" s="596" t="s">
        <v>1141</v>
      </c>
      <c r="L869" s="596" t="s">
        <v>1062</v>
      </c>
      <c r="M869" s="596" t="s">
        <v>994</v>
      </c>
    </row>
    <row r="870" spans="1:13" ht="15" customHeight="1">
      <c r="A870" s="631"/>
      <c r="B870" s="568"/>
      <c r="C870" s="648"/>
      <c r="D870" s="597"/>
      <c r="E870" s="597"/>
      <c r="F870" s="597"/>
      <c r="G870" s="597"/>
      <c r="H870" s="651"/>
      <c r="I870" s="651"/>
      <c r="J870" s="654"/>
      <c r="K870" s="597"/>
      <c r="L870" s="597"/>
      <c r="M870" s="597"/>
    </row>
    <row r="871" spans="1:13" ht="15.75" customHeight="1" thickBot="1">
      <c r="A871" s="631"/>
      <c r="B871" s="569"/>
      <c r="C871" s="649"/>
      <c r="D871" s="598"/>
      <c r="E871" s="598"/>
      <c r="F871" s="598"/>
      <c r="G871" s="598"/>
      <c r="H871" s="652"/>
      <c r="I871" s="652"/>
      <c r="J871" s="655"/>
      <c r="K871" s="598"/>
      <c r="L871" s="598"/>
      <c r="M871" s="598"/>
    </row>
    <row r="872" spans="1:13">
      <c r="A872" s="631"/>
      <c r="B872" s="567">
        <v>95111601</v>
      </c>
      <c r="C872" s="647" t="s">
        <v>1199</v>
      </c>
      <c r="D872" s="596" t="s">
        <v>576</v>
      </c>
      <c r="E872" s="596" t="s">
        <v>42</v>
      </c>
      <c r="F872" s="596" t="s">
        <v>28</v>
      </c>
      <c r="G872" s="596" t="s">
        <v>1197</v>
      </c>
      <c r="H872" s="650">
        <v>351496188</v>
      </c>
      <c r="I872" s="650">
        <v>351496188</v>
      </c>
      <c r="J872" s="653"/>
      <c r="K872" s="596" t="s">
        <v>1141</v>
      </c>
      <c r="L872" s="596" t="s">
        <v>1062</v>
      </c>
      <c r="M872" s="596" t="s">
        <v>994</v>
      </c>
    </row>
    <row r="873" spans="1:13" ht="15" customHeight="1">
      <c r="A873" s="631"/>
      <c r="B873" s="568"/>
      <c r="C873" s="648"/>
      <c r="D873" s="597"/>
      <c r="E873" s="597"/>
      <c r="F873" s="597"/>
      <c r="G873" s="597"/>
      <c r="H873" s="651"/>
      <c r="I873" s="651"/>
      <c r="J873" s="654"/>
      <c r="K873" s="597"/>
      <c r="L873" s="597"/>
      <c r="M873" s="597"/>
    </row>
    <row r="874" spans="1:13" ht="15.75" customHeight="1" thickBot="1">
      <c r="A874" s="631"/>
      <c r="B874" s="569"/>
      <c r="C874" s="649"/>
      <c r="D874" s="598"/>
      <c r="E874" s="598"/>
      <c r="F874" s="598"/>
      <c r="G874" s="598"/>
      <c r="H874" s="652"/>
      <c r="I874" s="652"/>
      <c r="J874" s="655"/>
      <c r="K874" s="598"/>
      <c r="L874" s="598"/>
      <c r="M874" s="598"/>
    </row>
    <row r="875" spans="1:13">
      <c r="A875" s="631"/>
      <c r="B875" s="436">
        <v>93141506</v>
      </c>
      <c r="C875" s="617" t="s">
        <v>1131</v>
      </c>
      <c r="D875" s="601" t="s">
        <v>576</v>
      </c>
      <c r="E875" s="633" t="s">
        <v>77</v>
      </c>
      <c r="F875" s="613" t="s">
        <v>75</v>
      </c>
      <c r="G875" s="613" t="s">
        <v>230</v>
      </c>
      <c r="H875" s="639">
        <v>40000000</v>
      </c>
      <c r="I875" s="639">
        <v>40000000</v>
      </c>
      <c r="J875" s="642" t="s">
        <v>29</v>
      </c>
      <c r="K875" s="633" t="s">
        <v>1000</v>
      </c>
      <c r="L875" s="633" t="s">
        <v>757</v>
      </c>
      <c r="M875" s="633" t="s">
        <v>994</v>
      </c>
    </row>
    <row r="876" spans="1:13" ht="30" customHeight="1" thickBot="1">
      <c r="A876" s="631"/>
      <c r="B876" s="437">
        <v>90141603</v>
      </c>
      <c r="C876" s="619"/>
      <c r="D876" s="623"/>
      <c r="E876" s="635"/>
      <c r="F876" s="615"/>
      <c r="G876" s="615"/>
      <c r="H876" s="641"/>
      <c r="I876" s="641"/>
      <c r="J876" s="644"/>
      <c r="K876" s="635"/>
      <c r="L876" s="635"/>
      <c r="M876" s="635"/>
    </row>
    <row r="877" spans="1:13">
      <c r="A877" s="631"/>
      <c r="B877" s="438">
        <v>91111703</v>
      </c>
      <c r="C877" s="617" t="s">
        <v>1132</v>
      </c>
      <c r="D877" s="601" t="s">
        <v>576</v>
      </c>
      <c r="E877" s="633" t="s">
        <v>985</v>
      </c>
      <c r="F877" s="613" t="s">
        <v>75</v>
      </c>
      <c r="G877" s="613" t="s">
        <v>1133</v>
      </c>
      <c r="H877" s="639">
        <v>30000000</v>
      </c>
      <c r="I877" s="639">
        <v>30000000</v>
      </c>
      <c r="J877" s="642" t="s">
        <v>29</v>
      </c>
      <c r="K877" s="633" t="s">
        <v>1000</v>
      </c>
      <c r="L877" s="633" t="s">
        <v>757</v>
      </c>
      <c r="M877" s="596" t="s">
        <v>994</v>
      </c>
    </row>
    <row r="878" spans="1:13">
      <c r="A878" s="631"/>
      <c r="B878" s="438">
        <v>53111601</v>
      </c>
      <c r="C878" s="618"/>
      <c r="D878" s="602"/>
      <c r="E878" s="634"/>
      <c r="F878" s="614"/>
      <c r="G878" s="614"/>
      <c r="H878" s="640"/>
      <c r="I878" s="640"/>
      <c r="J878" s="643"/>
      <c r="K878" s="634"/>
      <c r="L878" s="634"/>
      <c r="M878" s="597"/>
    </row>
    <row r="879" spans="1:13" ht="12" thickBot="1">
      <c r="A879" s="631"/>
      <c r="B879" s="439">
        <v>53111602</v>
      </c>
      <c r="C879" s="619"/>
      <c r="D879" s="623"/>
      <c r="E879" s="635"/>
      <c r="F879" s="615"/>
      <c r="G879" s="615"/>
      <c r="H879" s="641"/>
      <c r="I879" s="641"/>
      <c r="J879" s="644"/>
      <c r="K879" s="635"/>
      <c r="L879" s="635"/>
      <c r="M879" s="598"/>
    </row>
    <row r="880" spans="1:13">
      <c r="A880" s="631"/>
      <c r="B880" s="645" t="s">
        <v>1200</v>
      </c>
      <c r="C880" s="617" t="s">
        <v>758</v>
      </c>
      <c r="D880" s="601" t="s">
        <v>576</v>
      </c>
      <c r="E880" s="633" t="s">
        <v>1201</v>
      </c>
      <c r="F880" s="603" t="s">
        <v>179</v>
      </c>
      <c r="G880" s="613" t="s">
        <v>980</v>
      </c>
      <c r="H880" s="639">
        <v>49999997.020000003</v>
      </c>
      <c r="I880" s="639">
        <v>49999997.020000003</v>
      </c>
      <c r="J880" s="642" t="s">
        <v>29</v>
      </c>
      <c r="K880" s="633" t="s">
        <v>1000</v>
      </c>
      <c r="L880" s="633" t="s">
        <v>757</v>
      </c>
      <c r="M880" s="633" t="s">
        <v>994</v>
      </c>
    </row>
    <row r="881" spans="1:13" ht="20.25" customHeight="1" thickBot="1">
      <c r="A881" s="631"/>
      <c r="B881" s="646"/>
      <c r="C881" s="619"/>
      <c r="D881" s="623"/>
      <c r="E881" s="635"/>
      <c r="F881" s="616"/>
      <c r="G881" s="615"/>
      <c r="H881" s="641"/>
      <c r="I881" s="641"/>
      <c r="J881" s="644"/>
      <c r="K881" s="635"/>
      <c r="L881" s="635"/>
      <c r="M881" s="635"/>
    </row>
    <row r="882" spans="1:13">
      <c r="A882" s="631"/>
      <c r="B882" s="438">
        <v>72102900</v>
      </c>
      <c r="C882" s="617" t="s">
        <v>1202</v>
      </c>
      <c r="D882" s="601" t="s">
        <v>1203</v>
      </c>
      <c r="E882" s="633" t="s">
        <v>1204</v>
      </c>
      <c r="F882" s="603" t="s">
        <v>179</v>
      </c>
      <c r="G882" s="613" t="s">
        <v>1205</v>
      </c>
      <c r="H882" s="639">
        <v>78999999.659999996</v>
      </c>
      <c r="I882" s="639">
        <v>78999999.659999996</v>
      </c>
      <c r="J882" s="642" t="s">
        <v>29</v>
      </c>
      <c r="K882" s="633" t="s">
        <v>1000</v>
      </c>
      <c r="L882" s="633" t="s">
        <v>757</v>
      </c>
      <c r="M882" s="633" t="s">
        <v>994</v>
      </c>
    </row>
    <row r="883" spans="1:13">
      <c r="A883" s="631"/>
      <c r="B883" s="438">
        <v>72101500</v>
      </c>
      <c r="C883" s="618"/>
      <c r="D883" s="602"/>
      <c r="E883" s="634"/>
      <c r="F883" s="604"/>
      <c r="G883" s="614"/>
      <c r="H883" s="640"/>
      <c r="I883" s="640"/>
      <c r="J883" s="643"/>
      <c r="K883" s="634"/>
      <c r="L883" s="634"/>
      <c r="M883" s="634"/>
    </row>
    <row r="884" spans="1:13">
      <c r="A884" s="631"/>
      <c r="B884" s="438">
        <v>81101500</v>
      </c>
      <c r="C884" s="618"/>
      <c r="D884" s="602"/>
      <c r="E884" s="634"/>
      <c r="F884" s="604"/>
      <c r="G884" s="614"/>
      <c r="H884" s="640"/>
      <c r="I884" s="640"/>
      <c r="J884" s="643"/>
      <c r="K884" s="634"/>
      <c r="L884" s="634"/>
      <c r="M884" s="634"/>
    </row>
    <row r="885" spans="1:13" ht="12" thickBot="1">
      <c r="A885" s="631"/>
      <c r="B885" s="439"/>
      <c r="C885" s="619"/>
      <c r="D885" s="623"/>
      <c r="E885" s="635"/>
      <c r="F885" s="616"/>
      <c r="G885" s="615"/>
      <c r="H885" s="641"/>
      <c r="I885" s="641"/>
      <c r="J885" s="644"/>
      <c r="K885" s="635"/>
      <c r="L885" s="635"/>
      <c r="M885" s="635"/>
    </row>
    <row r="886" spans="1:13">
      <c r="A886" s="631"/>
      <c r="B886" s="627">
        <v>60131700</v>
      </c>
      <c r="C886" s="617" t="s">
        <v>1206</v>
      </c>
      <c r="D886" s="601" t="s">
        <v>576</v>
      </c>
      <c r="E886" s="613" t="s">
        <v>1050</v>
      </c>
      <c r="F886" s="603" t="s">
        <v>92</v>
      </c>
      <c r="G886" s="617" t="s">
        <v>279</v>
      </c>
      <c r="H886" s="620">
        <v>90000000</v>
      </c>
      <c r="I886" s="620">
        <v>90000000</v>
      </c>
      <c r="J886" s="636" t="s">
        <v>29</v>
      </c>
      <c r="K886" s="431"/>
      <c r="L886" s="633" t="s">
        <v>1213</v>
      </c>
      <c r="M886" s="613" t="s">
        <v>994</v>
      </c>
    </row>
    <row r="887" spans="1:13" ht="15" customHeight="1">
      <c r="A887" s="631"/>
      <c r="B887" s="628"/>
      <c r="C887" s="618"/>
      <c r="D887" s="602"/>
      <c r="E887" s="614"/>
      <c r="F887" s="604"/>
      <c r="G887" s="618"/>
      <c r="H887" s="621"/>
      <c r="I887" s="621"/>
      <c r="J887" s="637"/>
      <c r="K887" s="432"/>
      <c r="L887" s="634"/>
      <c r="M887" s="614"/>
    </row>
    <row r="888" spans="1:13" ht="15" customHeight="1">
      <c r="A888" s="631"/>
      <c r="B888" s="628"/>
      <c r="C888" s="618"/>
      <c r="D888" s="602"/>
      <c r="E888" s="614"/>
      <c r="F888" s="604"/>
      <c r="G888" s="618"/>
      <c r="H888" s="621"/>
      <c r="I888" s="621"/>
      <c r="J888" s="637"/>
      <c r="K888" s="432"/>
      <c r="L888" s="634"/>
      <c r="M888" s="614"/>
    </row>
    <row r="889" spans="1:13" ht="15" customHeight="1">
      <c r="A889" s="631"/>
      <c r="B889" s="628"/>
      <c r="C889" s="618"/>
      <c r="D889" s="602"/>
      <c r="E889" s="614"/>
      <c r="F889" s="604"/>
      <c r="G889" s="618"/>
      <c r="H889" s="621"/>
      <c r="I889" s="621"/>
      <c r="J889" s="637"/>
      <c r="K889" s="432"/>
      <c r="L889" s="634"/>
      <c r="M889" s="614"/>
    </row>
    <row r="890" spans="1:13" ht="15" customHeight="1">
      <c r="A890" s="631"/>
      <c r="B890" s="628"/>
      <c r="C890" s="618"/>
      <c r="D890" s="602"/>
      <c r="E890" s="614"/>
      <c r="F890" s="604"/>
      <c r="G890" s="618"/>
      <c r="H890" s="621"/>
      <c r="I890" s="621"/>
      <c r="J890" s="637"/>
      <c r="K890" s="432"/>
      <c r="L890" s="634"/>
      <c r="M890" s="614"/>
    </row>
    <row r="891" spans="1:13" ht="15" customHeight="1">
      <c r="A891" s="631"/>
      <c r="B891" s="628"/>
      <c r="C891" s="618"/>
      <c r="D891" s="602"/>
      <c r="E891" s="614"/>
      <c r="F891" s="604"/>
      <c r="G891" s="618"/>
      <c r="H891" s="621"/>
      <c r="I891" s="621"/>
      <c r="J891" s="637"/>
      <c r="K891" s="432"/>
      <c r="L891" s="634"/>
      <c r="M891" s="614"/>
    </row>
    <row r="892" spans="1:13" ht="15" customHeight="1">
      <c r="A892" s="631"/>
      <c r="B892" s="628"/>
      <c r="C892" s="618"/>
      <c r="D892" s="602"/>
      <c r="E892" s="614"/>
      <c r="F892" s="604"/>
      <c r="G892" s="618"/>
      <c r="H892" s="621"/>
      <c r="I892" s="621"/>
      <c r="J892" s="637"/>
      <c r="K892" s="432"/>
      <c r="L892" s="634"/>
      <c r="M892" s="614"/>
    </row>
    <row r="893" spans="1:13" ht="15" customHeight="1">
      <c r="A893" s="631"/>
      <c r="B893" s="628"/>
      <c r="C893" s="618"/>
      <c r="D893" s="602"/>
      <c r="E893" s="614"/>
      <c r="F893" s="604"/>
      <c r="G893" s="618"/>
      <c r="H893" s="621"/>
      <c r="I893" s="621"/>
      <c r="J893" s="637"/>
      <c r="K893" s="432"/>
      <c r="L893" s="634"/>
      <c r="M893" s="614"/>
    </row>
    <row r="894" spans="1:13" ht="15" customHeight="1">
      <c r="A894" s="631"/>
      <c r="B894" s="628"/>
      <c r="C894" s="618"/>
      <c r="D894" s="602"/>
      <c r="E894" s="614"/>
      <c r="F894" s="604"/>
      <c r="G894" s="618"/>
      <c r="H894" s="621"/>
      <c r="I894" s="621"/>
      <c r="J894" s="637"/>
      <c r="K894" s="432"/>
      <c r="L894" s="634"/>
      <c r="M894" s="614"/>
    </row>
    <row r="895" spans="1:13" ht="15.75" customHeight="1" thickBot="1">
      <c r="A895" s="631"/>
      <c r="B895" s="629"/>
      <c r="C895" s="619"/>
      <c r="D895" s="623"/>
      <c r="E895" s="615"/>
      <c r="F895" s="616"/>
      <c r="G895" s="619"/>
      <c r="H895" s="622"/>
      <c r="I895" s="622"/>
      <c r="J895" s="638"/>
      <c r="K895" s="435" t="s">
        <v>1000</v>
      </c>
      <c r="L895" s="635"/>
      <c r="M895" s="615"/>
    </row>
    <row r="896" spans="1:13">
      <c r="A896" s="631"/>
      <c r="B896" s="627">
        <v>86131601</v>
      </c>
      <c r="C896" s="617" t="s">
        <v>381</v>
      </c>
      <c r="D896" s="601" t="s">
        <v>576</v>
      </c>
      <c r="E896" s="613" t="s">
        <v>824</v>
      </c>
      <c r="F896" s="603" t="s">
        <v>1196</v>
      </c>
      <c r="G896" s="617" t="s">
        <v>279</v>
      </c>
      <c r="H896" s="620">
        <v>27700000</v>
      </c>
      <c r="I896" s="620">
        <v>27700000</v>
      </c>
      <c r="J896" s="636" t="s">
        <v>29</v>
      </c>
      <c r="K896" s="434"/>
      <c r="L896" s="613" t="s">
        <v>1213</v>
      </c>
      <c r="M896" s="613" t="s">
        <v>1187</v>
      </c>
    </row>
    <row r="897" spans="1:13" ht="15" customHeight="1">
      <c r="A897" s="631"/>
      <c r="B897" s="628"/>
      <c r="C897" s="618"/>
      <c r="D897" s="602"/>
      <c r="E897" s="614"/>
      <c r="F897" s="604"/>
      <c r="G897" s="618"/>
      <c r="H897" s="621"/>
      <c r="I897" s="621"/>
      <c r="J897" s="637"/>
      <c r="K897" s="434"/>
      <c r="L897" s="614"/>
      <c r="M897" s="614"/>
    </row>
    <row r="898" spans="1:13" ht="15" customHeight="1">
      <c r="A898" s="631"/>
      <c r="B898" s="628"/>
      <c r="C898" s="618"/>
      <c r="D898" s="602"/>
      <c r="E898" s="614"/>
      <c r="F898" s="604"/>
      <c r="G898" s="618"/>
      <c r="H898" s="621"/>
      <c r="I898" s="621"/>
      <c r="J898" s="637"/>
      <c r="K898" s="434"/>
      <c r="L898" s="614"/>
      <c r="M898" s="614"/>
    </row>
    <row r="899" spans="1:13" ht="15" customHeight="1">
      <c r="A899" s="631"/>
      <c r="B899" s="628"/>
      <c r="C899" s="618"/>
      <c r="D899" s="602"/>
      <c r="E899" s="614"/>
      <c r="F899" s="604"/>
      <c r="G899" s="618"/>
      <c r="H899" s="621"/>
      <c r="I899" s="621"/>
      <c r="J899" s="637"/>
      <c r="K899" s="434"/>
      <c r="L899" s="614"/>
      <c r="M899" s="614"/>
    </row>
    <row r="900" spans="1:13" ht="15" customHeight="1">
      <c r="A900" s="631"/>
      <c r="B900" s="628"/>
      <c r="C900" s="618"/>
      <c r="D900" s="602"/>
      <c r="E900" s="614"/>
      <c r="F900" s="604"/>
      <c r="G900" s="618"/>
      <c r="H900" s="621"/>
      <c r="I900" s="621"/>
      <c r="J900" s="637"/>
      <c r="K900" s="434"/>
      <c r="L900" s="614"/>
      <c r="M900" s="614"/>
    </row>
    <row r="901" spans="1:13" ht="15.75" customHeight="1" thickBot="1">
      <c r="A901" s="631"/>
      <c r="B901" s="629"/>
      <c r="C901" s="619"/>
      <c r="D901" s="623"/>
      <c r="E901" s="615"/>
      <c r="F901" s="616"/>
      <c r="G901" s="619"/>
      <c r="H901" s="622"/>
      <c r="I901" s="622"/>
      <c r="J901" s="638"/>
      <c r="K901" s="435" t="s">
        <v>1000</v>
      </c>
      <c r="L901" s="615"/>
      <c r="M901" s="615"/>
    </row>
    <row r="902" spans="1:13">
      <c r="A902" s="631"/>
      <c r="B902" s="627">
        <v>93141702</v>
      </c>
      <c r="C902" s="617" t="s">
        <v>1207</v>
      </c>
      <c r="D902" s="601" t="s">
        <v>576</v>
      </c>
      <c r="E902" s="613" t="s">
        <v>839</v>
      </c>
      <c r="F902" s="603" t="s">
        <v>75</v>
      </c>
      <c r="G902" s="617" t="s">
        <v>279</v>
      </c>
      <c r="H902" s="620">
        <v>30000000</v>
      </c>
      <c r="I902" s="620">
        <v>30000000</v>
      </c>
      <c r="J902" s="636" t="s">
        <v>29</v>
      </c>
      <c r="K902" s="434"/>
      <c r="L902" s="613" t="s">
        <v>1213</v>
      </c>
      <c r="M902" s="613" t="s">
        <v>1187</v>
      </c>
    </row>
    <row r="903" spans="1:13" ht="15" customHeight="1">
      <c r="A903" s="631"/>
      <c r="B903" s="628"/>
      <c r="C903" s="618"/>
      <c r="D903" s="602"/>
      <c r="E903" s="614"/>
      <c r="F903" s="604"/>
      <c r="G903" s="618"/>
      <c r="H903" s="621"/>
      <c r="I903" s="621"/>
      <c r="J903" s="637"/>
      <c r="K903" s="434"/>
      <c r="L903" s="614"/>
      <c r="M903" s="614"/>
    </row>
    <row r="904" spans="1:13" ht="15" customHeight="1">
      <c r="A904" s="631"/>
      <c r="B904" s="628"/>
      <c r="C904" s="618"/>
      <c r="D904" s="602"/>
      <c r="E904" s="614"/>
      <c r="F904" s="604"/>
      <c r="G904" s="618"/>
      <c r="H904" s="621"/>
      <c r="I904" s="621"/>
      <c r="J904" s="637"/>
      <c r="K904" s="434"/>
      <c r="L904" s="614"/>
      <c r="M904" s="614"/>
    </row>
    <row r="905" spans="1:13" ht="15" customHeight="1">
      <c r="A905" s="631"/>
      <c r="B905" s="628"/>
      <c r="C905" s="618"/>
      <c r="D905" s="602"/>
      <c r="E905" s="614"/>
      <c r="F905" s="604"/>
      <c r="G905" s="618"/>
      <c r="H905" s="621"/>
      <c r="I905" s="621"/>
      <c r="J905" s="637"/>
      <c r="K905" s="434"/>
      <c r="L905" s="614"/>
      <c r="M905" s="614"/>
    </row>
    <row r="906" spans="1:13" ht="15" customHeight="1">
      <c r="A906" s="631"/>
      <c r="B906" s="628"/>
      <c r="C906" s="618"/>
      <c r="D906" s="602"/>
      <c r="E906" s="614"/>
      <c r="F906" s="604"/>
      <c r="G906" s="618"/>
      <c r="H906" s="621"/>
      <c r="I906" s="621"/>
      <c r="J906" s="637"/>
      <c r="K906" s="434"/>
      <c r="L906" s="614"/>
      <c r="M906" s="614"/>
    </row>
    <row r="907" spans="1:13" ht="15.75" customHeight="1" thickBot="1">
      <c r="A907" s="631"/>
      <c r="B907" s="629"/>
      <c r="C907" s="619"/>
      <c r="D907" s="623"/>
      <c r="E907" s="615"/>
      <c r="F907" s="616"/>
      <c r="G907" s="619"/>
      <c r="H907" s="622"/>
      <c r="I907" s="622"/>
      <c r="J907" s="638"/>
      <c r="K907" s="435" t="s">
        <v>1000</v>
      </c>
      <c r="L907" s="615"/>
      <c r="M907" s="615"/>
    </row>
    <row r="908" spans="1:13">
      <c r="A908" s="631"/>
      <c r="B908" s="627">
        <v>93141702</v>
      </c>
      <c r="C908" s="603" t="s">
        <v>826</v>
      </c>
      <c r="D908" s="601" t="s">
        <v>576</v>
      </c>
      <c r="E908" s="613" t="s">
        <v>1208</v>
      </c>
      <c r="F908" s="603" t="s">
        <v>1209</v>
      </c>
      <c r="G908" s="617" t="s">
        <v>279</v>
      </c>
      <c r="H908" s="620">
        <v>60000000</v>
      </c>
      <c r="I908" s="620">
        <v>60000000</v>
      </c>
      <c r="J908" s="636" t="s">
        <v>29</v>
      </c>
      <c r="K908" s="433"/>
      <c r="L908" s="613" t="s">
        <v>1213</v>
      </c>
      <c r="M908" s="613" t="s">
        <v>1187</v>
      </c>
    </row>
    <row r="909" spans="1:13" ht="15" customHeight="1">
      <c r="A909" s="631"/>
      <c r="B909" s="628"/>
      <c r="C909" s="604"/>
      <c r="D909" s="602"/>
      <c r="E909" s="614"/>
      <c r="F909" s="604"/>
      <c r="G909" s="618"/>
      <c r="H909" s="621"/>
      <c r="I909" s="621"/>
      <c r="J909" s="637"/>
      <c r="K909" s="434"/>
      <c r="L909" s="614"/>
      <c r="M909" s="614"/>
    </row>
    <row r="910" spans="1:13" ht="15" customHeight="1">
      <c r="A910" s="631"/>
      <c r="B910" s="628"/>
      <c r="C910" s="604"/>
      <c r="D910" s="602"/>
      <c r="E910" s="614"/>
      <c r="F910" s="604"/>
      <c r="G910" s="618"/>
      <c r="H910" s="621"/>
      <c r="I910" s="621"/>
      <c r="J910" s="637"/>
      <c r="K910" s="434"/>
      <c r="L910" s="614"/>
      <c r="M910" s="614"/>
    </row>
    <row r="911" spans="1:13" ht="15" customHeight="1">
      <c r="A911" s="631"/>
      <c r="B911" s="628"/>
      <c r="C911" s="604"/>
      <c r="D911" s="602"/>
      <c r="E911" s="614"/>
      <c r="F911" s="604"/>
      <c r="G911" s="618"/>
      <c r="H911" s="621"/>
      <c r="I911" s="621"/>
      <c r="J911" s="637"/>
      <c r="K911" s="434"/>
      <c r="L911" s="614"/>
      <c r="M911" s="614"/>
    </row>
    <row r="912" spans="1:13" ht="15" customHeight="1">
      <c r="A912" s="631"/>
      <c r="B912" s="628"/>
      <c r="C912" s="604"/>
      <c r="D912" s="602"/>
      <c r="E912" s="614"/>
      <c r="F912" s="604"/>
      <c r="G912" s="618"/>
      <c r="H912" s="621"/>
      <c r="I912" s="621"/>
      <c r="J912" s="637"/>
      <c r="K912" s="434"/>
      <c r="L912" s="614"/>
      <c r="M912" s="614"/>
    </row>
    <row r="913" spans="1:13" ht="15" customHeight="1">
      <c r="A913" s="631"/>
      <c r="B913" s="628"/>
      <c r="C913" s="604"/>
      <c r="D913" s="602"/>
      <c r="E913" s="614"/>
      <c r="F913" s="604"/>
      <c r="G913" s="618"/>
      <c r="H913" s="621"/>
      <c r="I913" s="621"/>
      <c r="J913" s="637"/>
      <c r="K913" s="434"/>
      <c r="L913" s="614"/>
      <c r="M913" s="614"/>
    </row>
    <row r="914" spans="1:13" ht="15" customHeight="1">
      <c r="A914" s="631"/>
      <c r="B914" s="628"/>
      <c r="C914" s="604"/>
      <c r="D914" s="602"/>
      <c r="E914" s="614"/>
      <c r="F914" s="604"/>
      <c r="G914" s="618"/>
      <c r="H914" s="621"/>
      <c r="I914" s="621"/>
      <c r="J914" s="637"/>
      <c r="K914" s="432"/>
      <c r="L914" s="614"/>
      <c r="M914" s="614"/>
    </row>
    <row r="915" spans="1:13" ht="15.75" customHeight="1" thickBot="1">
      <c r="A915" s="631"/>
      <c r="B915" s="629"/>
      <c r="C915" s="616"/>
      <c r="D915" s="623"/>
      <c r="E915" s="615"/>
      <c r="F915" s="616"/>
      <c r="G915" s="619"/>
      <c r="H915" s="622"/>
      <c r="I915" s="622"/>
      <c r="J915" s="638"/>
      <c r="K915" s="435" t="s">
        <v>1000</v>
      </c>
      <c r="L915" s="615"/>
      <c r="M915" s="615"/>
    </row>
    <row r="916" spans="1:13">
      <c r="A916" s="631"/>
      <c r="B916" s="627">
        <v>93141702</v>
      </c>
      <c r="C916" s="603" t="s">
        <v>827</v>
      </c>
      <c r="D916" s="601" t="s">
        <v>576</v>
      </c>
      <c r="E916" s="613" t="s">
        <v>1050</v>
      </c>
      <c r="F916" s="603" t="s">
        <v>67</v>
      </c>
      <c r="G916" s="617" t="s">
        <v>279</v>
      </c>
      <c r="H916" s="620">
        <v>70000000</v>
      </c>
      <c r="I916" s="620">
        <v>70000000</v>
      </c>
      <c r="J916" s="636" t="s">
        <v>29</v>
      </c>
      <c r="K916" s="434"/>
      <c r="L916" s="613" t="s">
        <v>1213</v>
      </c>
      <c r="M916" s="613" t="s">
        <v>1187</v>
      </c>
    </row>
    <row r="917" spans="1:13" ht="15" customHeight="1">
      <c r="A917" s="631"/>
      <c r="B917" s="628"/>
      <c r="C917" s="604"/>
      <c r="D917" s="602"/>
      <c r="E917" s="614"/>
      <c r="F917" s="604"/>
      <c r="G917" s="618"/>
      <c r="H917" s="621"/>
      <c r="I917" s="621"/>
      <c r="J917" s="637"/>
      <c r="K917" s="434"/>
      <c r="L917" s="614"/>
      <c r="M917" s="614"/>
    </row>
    <row r="918" spans="1:13" ht="15" customHeight="1">
      <c r="A918" s="631"/>
      <c r="B918" s="628"/>
      <c r="C918" s="604"/>
      <c r="D918" s="602"/>
      <c r="E918" s="614"/>
      <c r="F918" s="604"/>
      <c r="G918" s="618"/>
      <c r="H918" s="621"/>
      <c r="I918" s="621"/>
      <c r="J918" s="637"/>
      <c r="K918" s="434"/>
      <c r="L918" s="614"/>
      <c r="M918" s="614"/>
    </row>
    <row r="919" spans="1:13" ht="15" customHeight="1">
      <c r="A919" s="631"/>
      <c r="B919" s="628"/>
      <c r="C919" s="604"/>
      <c r="D919" s="602"/>
      <c r="E919" s="614"/>
      <c r="F919" s="604"/>
      <c r="G919" s="618"/>
      <c r="H919" s="621"/>
      <c r="I919" s="621"/>
      <c r="J919" s="637"/>
      <c r="K919" s="434"/>
      <c r="L919" s="614"/>
      <c r="M919" s="614"/>
    </row>
    <row r="920" spans="1:13" ht="15" customHeight="1">
      <c r="A920" s="631"/>
      <c r="B920" s="628"/>
      <c r="C920" s="604"/>
      <c r="D920" s="602"/>
      <c r="E920" s="614"/>
      <c r="F920" s="604"/>
      <c r="G920" s="618"/>
      <c r="H920" s="621"/>
      <c r="I920" s="621"/>
      <c r="J920" s="637"/>
      <c r="K920" s="434"/>
      <c r="L920" s="614"/>
      <c r="M920" s="614"/>
    </row>
    <row r="921" spans="1:13" ht="15" customHeight="1">
      <c r="A921" s="631"/>
      <c r="B921" s="628"/>
      <c r="C921" s="604"/>
      <c r="D921" s="602"/>
      <c r="E921" s="614"/>
      <c r="F921" s="604"/>
      <c r="G921" s="618"/>
      <c r="H921" s="621"/>
      <c r="I921" s="621"/>
      <c r="J921" s="637"/>
      <c r="K921" s="434"/>
      <c r="L921" s="614"/>
      <c r="M921" s="614"/>
    </row>
    <row r="922" spans="1:13" ht="15" customHeight="1">
      <c r="A922" s="631"/>
      <c r="B922" s="628"/>
      <c r="C922" s="604"/>
      <c r="D922" s="602"/>
      <c r="E922" s="614"/>
      <c r="F922" s="604"/>
      <c r="G922" s="618"/>
      <c r="H922" s="621"/>
      <c r="I922" s="621"/>
      <c r="J922" s="637"/>
      <c r="K922" s="434"/>
      <c r="L922" s="614"/>
      <c r="M922" s="614"/>
    </row>
    <row r="923" spans="1:13" ht="15.75" customHeight="1" thickBot="1">
      <c r="A923" s="631"/>
      <c r="B923" s="629"/>
      <c r="C923" s="616"/>
      <c r="D923" s="623"/>
      <c r="E923" s="615"/>
      <c r="F923" s="616"/>
      <c r="G923" s="619"/>
      <c r="H923" s="622"/>
      <c r="I923" s="622"/>
      <c r="J923" s="638"/>
      <c r="K923" s="435" t="s">
        <v>1000</v>
      </c>
      <c r="L923" s="615"/>
      <c r="M923" s="615"/>
    </row>
    <row r="924" spans="1:13">
      <c r="A924" s="631"/>
      <c r="B924" s="627">
        <v>93141702</v>
      </c>
      <c r="C924" s="603" t="s">
        <v>829</v>
      </c>
      <c r="D924" s="601" t="s">
        <v>576</v>
      </c>
      <c r="E924" s="613" t="s">
        <v>1050</v>
      </c>
      <c r="F924" s="603" t="s">
        <v>67</v>
      </c>
      <c r="G924" s="617" t="s">
        <v>279</v>
      </c>
      <c r="H924" s="620">
        <v>60000000</v>
      </c>
      <c r="I924" s="620">
        <v>60000000</v>
      </c>
      <c r="J924" s="636" t="s">
        <v>29</v>
      </c>
      <c r="K924" s="434"/>
      <c r="L924" s="613" t="s">
        <v>1213</v>
      </c>
      <c r="M924" s="613" t="s">
        <v>1187</v>
      </c>
    </row>
    <row r="925" spans="1:13" ht="15" customHeight="1">
      <c r="A925" s="631"/>
      <c r="B925" s="628"/>
      <c r="C925" s="604"/>
      <c r="D925" s="602"/>
      <c r="E925" s="614"/>
      <c r="F925" s="604"/>
      <c r="G925" s="618"/>
      <c r="H925" s="621"/>
      <c r="I925" s="621"/>
      <c r="J925" s="637"/>
      <c r="K925" s="434"/>
      <c r="L925" s="614"/>
      <c r="M925" s="614"/>
    </row>
    <row r="926" spans="1:13" ht="15" customHeight="1">
      <c r="A926" s="631"/>
      <c r="B926" s="628"/>
      <c r="C926" s="604"/>
      <c r="D926" s="602"/>
      <c r="E926" s="614"/>
      <c r="F926" s="604"/>
      <c r="G926" s="618"/>
      <c r="H926" s="621"/>
      <c r="I926" s="621"/>
      <c r="J926" s="637"/>
      <c r="K926" s="434"/>
      <c r="L926" s="614"/>
      <c r="M926" s="614"/>
    </row>
    <row r="927" spans="1:13" ht="15" customHeight="1">
      <c r="A927" s="631"/>
      <c r="B927" s="628"/>
      <c r="C927" s="604"/>
      <c r="D927" s="602"/>
      <c r="E927" s="614"/>
      <c r="F927" s="604"/>
      <c r="G927" s="618"/>
      <c r="H927" s="621"/>
      <c r="I927" s="621"/>
      <c r="J927" s="637"/>
      <c r="K927" s="434"/>
      <c r="L927" s="614"/>
      <c r="M927" s="614"/>
    </row>
    <row r="928" spans="1:13" ht="15" customHeight="1">
      <c r="A928" s="631"/>
      <c r="B928" s="628"/>
      <c r="C928" s="604"/>
      <c r="D928" s="602"/>
      <c r="E928" s="614"/>
      <c r="F928" s="604"/>
      <c r="G928" s="618"/>
      <c r="H928" s="621"/>
      <c r="I928" s="621"/>
      <c r="J928" s="637"/>
      <c r="K928" s="434"/>
      <c r="L928" s="614"/>
      <c r="M928" s="614"/>
    </row>
    <row r="929" spans="1:13" ht="15" customHeight="1">
      <c r="A929" s="631"/>
      <c r="B929" s="628"/>
      <c r="C929" s="604"/>
      <c r="D929" s="602"/>
      <c r="E929" s="614"/>
      <c r="F929" s="604"/>
      <c r="G929" s="618"/>
      <c r="H929" s="621"/>
      <c r="I929" s="621"/>
      <c r="J929" s="637"/>
      <c r="K929" s="434"/>
      <c r="L929" s="614"/>
      <c r="M929" s="614"/>
    </row>
    <row r="930" spans="1:13" ht="15" customHeight="1">
      <c r="A930" s="631"/>
      <c r="B930" s="628"/>
      <c r="C930" s="604"/>
      <c r="D930" s="602"/>
      <c r="E930" s="614"/>
      <c r="F930" s="604"/>
      <c r="G930" s="618"/>
      <c r="H930" s="621"/>
      <c r="I930" s="621"/>
      <c r="J930" s="637"/>
      <c r="K930" s="434"/>
      <c r="L930" s="614"/>
      <c r="M930" s="614"/>
    </row>
    <row r="931" spans="1:13" ht="15" customHeight="1">
      <c r="A931" s="631"/>
      <c r="B931" s="628"/>
      <c r="C931" s="604"/>
      <c r="D931" s="602"/>
      <c r="E931" s="614"/>
      <c r="F931" s="604"/>
      <c r="G931" s="618"/>
      <c r="H931" s="621"/>
      <c r="I931" s="621"/>
      <c r="J931" s="637"/>
      <c r="K931" s="432"/>
      <c r="L931" s="614"/>
      <c r="M931" s="614"/>
    </row>
    <row r="932" spans="1:13" ht="15.75" customHeight="1" thickBot="1">
      <c r="A932" s="631"/>
      <c r="B932" s="629"/>
      <c r="C932" s="616"/>
      <c r="D932" s="623"/>
      <c r="E932" s="615"/>
      <c r="F932" s="616"/>
      <c r="G932" s="619"/>
      <c r="H932" s="622"/>
      <c r="I932" s="622"/>
      <c r="J932" s="638"/>
      <c r="K932" s="435" t="s">
        <v>1000</v>
      </c>
      <c r="L932" s="615"/>
      <c r="M932" s="615"/>
    </row>
    <row r="933" spans="1:13">
      <c r="A933" s="631"/>
      <c r="B933" s="627">
        <v>93141702</v>
      </c>
      <c r="C933" s="603" t="s">
        <v>831</v>
      </c>
      <c r="D933" s="601" t="s">
        <v>576</v>
      </c>
      <c r="E933" s="613" t="s">
        <v>1210</v>
      </c>
      <c r="F933" s="603" t="s">
        <v>75</v>
      </c>
      <c r="G933" s="617" t="s">
        <v>279</v>
      </c>
      <c r="H933" s="620">
        <v>35000000</v>
      </c>
      <c r="I933" s="620">
        <v>35000000</v>
      </c>
      <c r="J933" s="601" t="s">
        <v>29</v>
      </c>
      <c r="K933" s="434"/>
      <c r="L933" s="613" t="s">
        <v>283</v>
      </c>
      <c r="M933" s="613" t="s">
        <v>1187</v>
      </c>
    </row>
    <row r="934" spans="1:13" ht="15" customHeight="1">
      <c r="A934" s="631"/>
      <c r="B934" s="628"/>
      <c r="C934" s="604"/>
      <c r="D934" s="602"/>
      <c r="E934" s="614"/>
      <c r="F934" s="604"/>
      <c r="G934" s="618"/>
      <c r="H934" s="621"/>
      <c r="I934" s="621"/>
      <c r="J934" s="602"/>
      <c r="K934" s="434"/>
      <c r="L934" s="614"/>
      <c r="M934" s="614"/>
    </row>
    <row r="935" spans="1:13" ht="15" customHeight="1">
      <c r="A935" s="631"/>
      <c r="B935" s="628"/>
      <c r="C935" s="604"/>
      <c r="D935" s="602"/>
      <c r="E935" s="614"/>
      <c r="F935" s="604"/>
      <c r="G935" s="618"/>
      <c r="H935" s="621"/>
      <c r="I935" s="621"/>
      <c r="J935" s="602"/>
      <c r="K935" s="434"/>
      <c r="L935" s="614"/>
      <c r="M935" s="614"/>
    </row>
    <row r="936" spans="1:13" ht="15" customHeight="1">
      <c r="A936" s="631"/>
      <c r="B936" s="628"/>
      <c r="C936" s="604"/>
      <c r="D936" s="602"/>
      <c r="E936" s="614"/>
      <c r="F936" s="604"/>
      <c r="G936" s="618"/>
      <c r="H936" s="621"/>
      <c r="I936" s="621"/>
      <c r="J936" s="602"/>
      <c r="K936" s="434"/>
      <c r="L936" s="614"/>
      <c r="M936" s="614"/>
    </row>
    <row r="937" spans="1:13" ht="15" customHeight="1">
      <c r="A937" s="631"/>
      <c r="B937" s="628"/>
      <c r="C937" s="604"/>
      <c r="D937" s="602"/>
      <c r="E937" s="614"/>
      <c r="F937" s="604"/>
      <c r="G937" s="618"/>
      <c r="H937" s="621"/>
      <c r="I937" s="621"/>
      <c r="J937" s="602"/>
      <c r="K937" s="434"/>
      <c r="L937" s="614"/>
      <c r="M937" s="614"/>
    </row>
    <row r="938" spans="1:13" ht="15" customHeight="1">
      <c r="A938" s="631"/>
      <c r="B938" s="628"/>
      <c r="C938" s="604"/>
      <c r="D938" s="602"/>
      <c r="E938" s="614"/>
      <c r="F938" s="604"/>
      <c r="G938" s="618"/>
      <c r="H938" s="621"/>
      <c r="I938" s="621"/>
      <c r="J938" s="602"/>
      <c r="K938" s="434"/>
      <c r="L938" s="614"/>
      <c r="M938" s="614"/>
    </row>
    <row r="939" spans="1:13" ht="15" customHeight="1">
      <c r="A939" s="631"/>
      <c r="B939" s="628"/>
      <c r="C939" s="604"/>
      <c r="D939" s="602"/>
      <c r="E939" s="614"/>
      <c r="F939" s="604"/>
      <c r="G939" s="618"/>
      <c r="H939" s="621"/>
      <c r="I939" s="621"/>
      <c r="J939" s="602"/>
      <c r="K939" s="434"/>
      <c r="L939" s="614"/>
      <c r="M939" s="614"/>
    </row>
    <row r="940" spans="1:13" ht="15" customHeight="1">
      <c r="A940" s="631"/>
      <c r="B940" s="628"/>
      <c r="C940" s="604"/>
      <c r="D940" s="602"/>
      <c r="E940" s="614"/>
      <c r="F940" s="604"/>
      <c r="G940" s="618"/>
      <c r="H940" s="621"/>
      <c r="I940" s="621"/>
      <c r="J940" s="602"/>
      <c r="K940" s="434"/>
      <c r="L940" s="614"/>
      <c r="M940" s="614"/>
    </row>
    <row r="941" spans="1:13" ht="15.75" customHeight="1" thickBot="1">
      <c r="A941" s="631"/>
      <c r="B941" s="629"/>
      <c r="C941" s="616"/>
      <c r="D941" s="623"/>
      <c r="E941" s="615"/>
      <c r="F941" s="616"/>
      <c r="G941" s="619"/>
      <c r="H941" s="622"/>
      <c r="I941" s="622"/>
      <c r="J941" s="623"/>
      <c r="K941" s="435" t="s">
        <v>1000</v>
      </c>
      <c r="L941" s="615"/>
      <c r="M941" s="615"/>
    </row>
    <row r="942" spans="1:13">
      <c r="A942" s="631"/>
      <c r="B942" s="627">
        <v>93141702</v>
      </c>
      <c r="C942" s="603" t="s">
        <v>1211</v>
      </c>
      <c r="D942" s="601" t="s">
        <v>576</v>
      </c>
      <c r="E942" s="613" t="s">
        <v>1212</v>
      </c>
      <c r="F942" s="603" t="s">
        <v>1196</v>
      </c>
      <c r="G942" s="617" t="s">
        <v>279</v>
      </c>
      <c r="H942" s="620">
        <v>40000000</v>
      </c>
      <c r="I942" s="620">
        <v>40000000</v>
      </c>
      <c r="J942" s="601" t="s">
        <v>29</v>
      </c>
      <c r="K942" s="433"/>
      <c r="L942" s="613" t="s">
        <v>283</v>
      </c>
      <c r="M942" s="613" t="s">
        <v>1187</v>
      </c>
    </row>
    <row r="943" spans="1:13" ht="15" customHeight="1">
      <c r="A943" s="631"/>
      <c r="B943" s="628"/>
      <c r="C943" s="604"/>
      <c r="D943" s="602"/>
      <c r="E943" s="614"/>
      <c r="F943" s="604"/>
      <c r="G943" s="618"/>
      <c r="H943" s="621"/>
      <c r="I943" s="621"/>
      <c r="J943" s="602"/>
      <c r="K943" s="434"/>
      <c r="L943" s="614"/>
      <c r="M943" s="614"/>
    </row>
    <row r="944" spans="1:13" ht="15" customHeight="1">
      <c r="A944" s="631"/>
      <c r="B944" s="628"/>
      <c r="C944" s="604"/>
      <c r="D944" s="602"/>
      <c r="E944" s="614"/>
      <c r="F944" s="604"/>
      <c r="G944" s="618"/>
      <c r="H944" s="621"/>
      <c r="I944" s="621"/>
      <c r="J944" s="602"/>
      <c r="K944" s="434"/>
      <c r="L944" s="614"/>
      <c r="M944" s="614"/>
    </row>
    <row r="945" spans="1:13" ht="15" customHeight="1">
      <c r="A945" s="631"/>
      <c r="B945" s="628"/>
      <c r="C945" s="604"/>
      <c r="D945" s="602"/>
      <c r="E945" s="614"/>
      <c r="F945" s="604"/>
      <c r="G945" s="618"/>
      <c r="H945" s="621"/>
      <c r="I945" s="621"/>
      <c r="J945" s="602"/>
      <c r="K945" s="434"/>
      <c r="L945" s="614"/>
      <c r="M945" s="614"/>
    </row>
    <row r="946" spans="1:13" ht="15" customHeight="1">
      <c r="A946" s="631"/>
      <c r="B946" s="628"/>
      <c r="C946" s="604"/>
      <c r="D946" s="602"/>
      <c r="E946" s="614"/>
      <c r="F946" s="604"/>
      <c r="G946" s="618"/>
      <c r="H946" s="621"/>
      <c r="I946" s="621"/>
      <c r="J946" s="602"/>
      <c r="K946" s="434"/>
      <c r="L946" s="614"/>
      <c r="M946" s="614"/>
    </row>
    <row r="947" spans="1:13" ht="15" customHeight="1">
      <c r="A947" s="631"/>
      <c r="B947" s="628"/>
      <c r="C947" s="604"/>
      <c r="D947" s="602"/>
      <c r="E947" s="614"/>
      <c r="F947" s="604"/>
      <c r="G947" s="618"/>
      <c r="H947" s="621"/>
      <c r="I947" s="621"/>
      <c r="J947" s="602"/>
      <c r="K947" s="434"/>
      <c r="L947" s="614"/>
      <c r="M947" s="614"/>
    </row>
    <row r="948" spans="1:13" ht="15" customHeight="1">
      <c r="A948" s="631"/>
      <c r="B948" s="628"/>
      <c r="C948" s="604"/>
      <c r="D948" s="602"/>
      <c r="E948" s="614"/>
      <c r="F948" s="604"/>
      <c r="G948" s="618"/>
      <c r="H948" s="621"/>
      <c r="I948" s="621"/>
      <c r="J948" s="602"/>
      <c r="K948" s="434"/>
      <c r="L948" s="614"/>
      <c r="M948" s="614"/>
    </row>
    <row r="949" spans="1:13" ht="15" customHeight="1">
      <c r="A949" s="631"/>
      <c r="B949" s="628"/>
      <c r="C949" s="604"/>
      <c r="D949" s="602"/>
      <c r="E949" s="614"/>
      <c r="F949" s="604"/>
      <c r="G949" s="618"/>
      <c r="H949" s="621"/>
      <c r="I949" s="621"/>
      <c r="J949" s="602"/>
      <c r="K949" s="434"/>
      <c r="L949" s="614"/>
      <c r="M949" s="614"/>
    </row>
    <row r="950" spans="1:13" ht="15.75" customHeight="1" thickBot="1">
      <c r="A950" s="631"/>
      <c r="B950" s="629"/>
      <c r="C950" s="616"/>
      <c r="D950" s="623"/>
      <c r="E950" s="615"/>
      <c r="F950" s="616"/>
      <c r="G950" s="619"/>
      <c r="H950" s="622"/>
      <c r="I950" s="622"/>
      <c r="J950" s="623"/>
      <c r="K950" s="435" t="s">
        <v>1000</v>
      </c>
      <c r="L950" s="615"/>
      <c r="M950" s="615"/>
    </row>
    <row r="951" spans="1:13">
      <c r="A951" s="631"/>
      <c r="B951" s="627">
        <v>93141702</v>
      </c>
      <c r="C951" s="603" t="s">
        <v>834</v>
      </c>
      <c r="D951" s="601" t="s">
        <v>576</v>
      </c>
      <c r="E951" s="613" t="s">
        <v>833</v>
      </c>
      <c r="F951" s="603" t="s">
        <v>1209</v>
      </c>
      <c r="G951" s="617" t="s">
        <v>279</v>
      </c>
      <c r="H951" s="620">
        <v>50000000</v>
      </c>
      <c r="I951" s="620">
        <v>50000000</v>
      </c>
      <c r="J951" s="601" t="s">
        <v>29</v>
      </c>
      <c r="K951" s="434"/>
      <c r="L951" s="613" t="s">
        <v>280</v>
      </c>
      <c r="M951" s="613" t="s">
        <v>1187</v>
      </c>
    </row>
    <row r="952" spans="1:13" ht="15" customHeight="1">
      <c r="A952" s="631"/>
      <c r="B952" s="628"/>
      <c r="C952" s="604"/>
      <c r="D952" s="602"/>
      <c r="E952" s="614"/>
      <c r="F952" s="604"/>
      <c r="G952" s="618"/>
      <c r="H952" s="621"/>
      <c r="I952" s="621"/>
      <c r="J952" s="602"/>
      <c r="K952" s="434"/>
      <c r="L952" s="614"/>
      <c r="M952" s="614"/>
    </row>
    <row r="953" spans="1:13" ht="15" customHeight="1">
      <c r="A953" s="631"/>
      <c r="B953" s="628"/>
      <c r="C953" s="604"/>
      <c r="D953" s="602"/>
      <c r="E953" s="614"/>
      <c r="F953" s="604"/>
      <c r="G953" s="618"/>
      <c r="H953" s="621"/>
      <c r="I953" s="621"/>
      <c r="J953" s="602"/>
      <c r="K953" s="434"/>
      <c r="L953" s="614"/>
      <c r="M953" s="614"/>
    </row>
    <row r="954" spans="1:13" ht="15" customHeight="1">
      <c r="A954" s="631"/>
      <c r="B954" s="628"/>
      <c r="C954" s="604"/>
      <c r="D954" s="602"/>
      <c r="E954" s="614"/>
      <c r="F954" s="604"/>
      <c r="G954" s="618"/>
      <c r="H954" s="621"/>
      <c r="I954" s="621"/>
      <c r="J954" s="602"/>
      <c r="K954" s="434"/>
      <c r="L954" s="614"/>
      <c r="M954" s="614"/>
    </row>
    <row r="955" spans="1:13" ht="15" customHeight="1">
      <c r="A955" s="631"/>
      <c r="B955" s="628"/>
      <c r="C955" s="604"/>
      <c r="D955" s="602"/>
      <c r="E955" s="614"/>
      <c r="F955" s="604"/>
      <c r="G955" s="618"/>
      <c r="H955" s="621"/>
      <c r="I955" s="621"/>
      <c r="J955" s="602"/>
      <c r="K955" s="434"/>
      <c r="L955" s="614"/>
      <c r="M955" s="614"/>
    </row>
    <row r="956" spans="1:13" ht="15" customHeight="1">
      <c r="A956" s="631"/>
      <c r="B956" s="628"/>
      <c r="C956" s="604"/>
      <c r="D956" s="602"/>
      <c r="E956" s="614"/>
      <c r="F956" s="604"/>
      <c r="G956" s="618"/>
      <c r="H956" s="621"/>
      <c r="I956" s="621"/>
      <c r="J956" s="602"/>
      <c r="K956" s="434"/>
      <c r="L956" s="614"/>
      <c r="M956" s="614"/>
    </row>
    <row r="957" spans="1:13" ht="15" customHeight="1">
      <c r="A957" s="631"/>
      <c r="B957" s="628"/>
      <c r="C957" s="604"/>
      <c r="D957" s="602"/>
      <c r="E957" s="614"/>
      <c r="F957" s="604"/>
      <c r="G957" s="618"/>
      <c r="H957" s="621"/>
      <c r="I957" s="621"/>
      <c r="J957" s="602"/>
      <c r="K957" s="434"/>
      <c r="L957" s="614"/>
      <c r="M957" s="614"/>
    </row>
    <row r="958" spans="1:13" ht="15.75" customHeight="1" thickBot="1">
      <c r="A958" s="631"/>
      <c r="B958" s="629"/>
      <c r="C958" s="616"/>
      <c r="D958" s="623"/>
      <c r="E958" s="615"/>
      <c r="F958" s="616"/>
      <c r="G958" s="619"/>
      <c r="H958" s="622"/>
      <c r="I958" s="622"/>
      <c r="J958" s="623"/>
      <c r="K958" s="435" t="s">
        <v>1000</v>
      </c>
      <c r="L958" s="615"/>
      <c r="M958" s="615"/>
    </row>
    <row r="959" spans="1:13">
      <c r="A959" s="631"/>
      <c r="B959" s="627">
        <v>93141702</v>
      </c>
      <c r="C959" s="603" t="s">
        <v>836</v>
      </c>
      <c r="D959" s="601" t="s">
        <v>576</v>
      </c>
      <c r="E959" s="613" t="s">
        <v>1210</v>
      </c>
      <c r="F959" s="603" t="s">
        <v>1209</v>
      </c>
      <c r="G959" s="617" t="s">
        <v>279</v>
      </c>
      <c r="H959" s="620">
        <v>50000000</v>
      </c>
      <c r="I959" s="620">
        <v>50000000</v>
      </c>
      <c r="J959" s="601" t="s">
        <v>29</v>
      </c>
      <c r="K959" s="434"/>
      <c r="L959" s="613" t="s">
        <v>280</v>
      </c>
      <c r="M959" s="624" t="s">
        <v>1187</v>
      </c>
    </row>
    <row r="960" spans="1:13" ht="15" customHeight="1">
      <c r="A960" s="631"/>
      <c r="B960" s="628"/>
      <c r="C960" s="604"/>
      <c r="D960" s="602"/>
      <c r="E960" s="614"/>
      <c r="F960" s="604"/>
      <c r="G960" s="618"/>
      <c r="H960" s="621"/>
      <c r="I960" s="621"/>
      <c r="J960" s="602"/>
      <c r="K960" s="434"/>
      <c r="L960" s="614"/>
      <c r="M960" s="625"/>
    </row>
    <row r="961" spans="1:13" ht="15" customHeight="1">
      <c r="A961" s="631"/>
      <c r="B961" s="628"/>
      <c r="C961" s="604"/>
      <c r="D961" s="602"/>
      <c r="E961" s="614"/>
      <c r="F961" s="604"/>
      <c r="G961" s="618"/>
      <c r="H961" s="621"/>
      <c r="I961" s="621"/>
      <c r="J961" s="602"/>
      <c r="K961" s="434"/>
      <c r="L961" s="614"/>
      <c r="M961" s="625"/>
    </row>
    <row r="962" spans="1:13" ht="15" customHeight="1">
      <c r="A962" s="631"/>
      <c r="B962" s="628"/>
      <c r="C962" s="604"/>
      <c r="D962" s="602"/>
      <c r="E962" s="614"/>
      <c r="F962" s="604"/>
      <c r="G962" s="618"/>
      <c r="H962" s="621"/>
      <c r="I962" s="621"/>
      <c r="J962" s="602"/>
      <c r="K962" s="434"/>
      <c r="L962" s="614"/>
      <c r="M962" s="625"/>
    </row>
    <row r="963" spans="1:13" ht="15" customHeight="1">
      <c r="A963" s="631"/>
      <c r="B963" s="628"/>
      <c r="C963" s="604"/>
      <c r="D963" s="602"/>
      <c r="E963" s="614"/>
      <c r="F963" s="604"/>
      <c r="G963" s="618"/>
      <c r="H963" s="621"/>
      <c r="I963" s="621"/>
      <c r="J963" s="602"/>
      <c r="K963" s="434"/>
      <c r="L963" s="614"/>
      <c r="M963" s="625"/>
    </row>
    <row r="964" spans="1:13" ht="15" customHeight="1">
      <c r="A964" s="631"/>
      <c r="B964" s="628"/>
      <c r="C964" s="604"/>
      <c r="D964" s="602"/>
      <c r="E964" s="614"/>
      <c r="F964" s="604"/>
      <c r="G964" s="618"/>
      <c r="H964" s="621"/>
      <c r="I964" s="621"/>
      <c r="J964" s="602"/>
      <c r="K964" s="434"/>
      <c r="L964" s="614"/>
      <c r="M964" s="625"/>
    </row>
    <row r="965" spans="1:13" ht="15" customHeight="1">
      <c r="A965" s="631"/>
      <c r="B965" s="628"/>
      <c r="C965" s="604"/>
      <c r="D965" s="602"/>
      <c r="E965" s="614"/>
      <c r="F965" s="604"/>
      <c r="G965" s="618"/>
      <c r="H965" s="621"/>
      <c r="I965" s="621"/>
      <c r="J965" s="602"/>
      <c r="K965" s="434"/>
      <c r="L965" s="614"/>
      <c r="M965" s="625"/>
    </row>
    <row r="966" spans="1:13" ht="15.75" customHeight="1" thickBot="1">
      <c r="A966" s="631"/>
      <c r="B966" s="629"/>
      <c r="C966" s="616"/>
      <c r="D966" s="623"/>
      <c r="E966" s="615"/>
      <c r="F966" s="616"/>
      <c r="G966" s="619"/>
      <c r="H966" s="622"/>
      <c r="I966" s="622"/>
      <c r="J966" s="623"/>
      <c r="K966" s="435" t="s">
        <v>1000</v>
      </c>
      <c r="L966" s="615"/>
      <c r="M966" s="626"/>
    </row>
    <row r="967" spans="1:13" ht="15" customHeight="1">
      <c r="A967" s="631"/>
      <c r="B967" s="599">
        <v>83121500</v>
      </c>
      <c r="C967" s="573" t="s">
        <v>287</v>
      </c>
      <c r="D967" s="601" t="s">
        <v>576</v>
      </c>
      <c r="E967" s="596" t="s">
        <v>833</v>
      </c>
      <c r="F967" s="603" t="s">
        <v>1209</v>
      </c>
      <c r="G967" s="573" t="s">
        <v>612</v>
      </c>
      <c r="H967" s="605">
        <v>60000000</v>
      </c>
      <c r="I967" s="605">
        <v>60000000</v>
      </c>
      <c r="J967" s="607" t="s">
        <v>29</v>
      </c>
      <c r="K967" s="609" t="s">
        <v>1000</v>
      </c>
      <c r="L967" s="596" t="s">
        <v>283</v>
      </c>
      <c r="M967" s="611" t="s">
        <v>1187</v>
      </c>
    </row>
    <row r="968" spans="1:13" ht="15" customHeight="1">
      <c r="A968" s="631"/>
      <c r="B968" s="600"/>
      <c r="C968" s="574"/>
      <c r="D968" s="602"/>
      <c r="E968" s="597"/>
      <c r="F968" s="604"/>
      <c r="G968" s="574"/>
      <c r="H968" s="606"/>
      <c r="I968" s="606"/>
      <c r="J968" s="608"/>
      <c r="K968" s="610"/>
      <c r="L968" s="597"/>
      <c r="M968" s="612"/>
    </row>
    <row r="969" spans="1:13" ht="15" customHeight="1">
      <c r="A969" s="631"/>
      <c r="B969" s="600"/>
      <c r="C969" s="574"/>
      <c r="D969" s="602"/>
      <c r="E969" s="597"/>
      <c r="F969" s="604"/>
      <c r="G969" s="574"/>
      <c r="H969" s="606"/>
      <c r="I969" s="606"/>
      <c r="J969" s="608"/>
      <c r="K969" s="610"/>
      <c r="L969" s="597"/>
      <c r="M969" s="612"/>
    </row>
    <row r="970" spans="1:13" ht="15" customHeight="1">
      <c r="A970" s="631"/>
      <c r="B970" s="600"/>
      <c r="C970" s="574"/>
      <c r="D970" s="602"/>
      <c r="E970" s="597"/>
      <c r="F970" s="604"/>
      <c r="G970" s="574"/>
      <c r="H970" s="606"/>
      <c r="I970" s="606"/>
      <c r="J970" s="608"/>
      <c r="K970" s="610"/>
      <c r="L970" s="597"/>
      <c r="M970" s="612"/>
    </row>
    <row r="971" spans="1:13" ht="15" customHeight="1">
      <c r="A971" s="631"/>
      <c r="B971" s="600"/>
      <c r="C971" s="574"/>
      <c r="D971" s="602"/>
      <c r="E971" s="597"/>
      <c r="F971" s="604"/>
      <c r="G971" s="574"/>
      <c r="H971" s="606"/>
      <c r="I971" s="606"/>
      <c r="J971" s="608"/>
      <c r="K971" s="610"/>
      <c r="L971" s="597"/>
      <c r="M971" s="612"/>
    </row>
    <row r="972" spans="1:13" ht="15.75" customHeight="1">
      <c r="A972" s="632"/>
      <c r="B972" s="600"/>
      <c r="C972" s="574"/>
      <c r="D972" s="602"/>
      <c r="E972" s="597"/>
      <c r="F972" s="604"/>
      <c r="G972" s="574"/>
      <c r="H972" s="606"/>
      <c r="I972" s="606"/>
      <c r="J972" s="608"/>
      <c r="K972" s="610"/>
      <c r="L972" s="597"/>
      <c r="M972" s="612"/>
    </row>
    <row r="973" spans="1:13" ht="63.75" customHeight="1">
      <c r="A973" s="582" t="s">
        <v>1246</v>
      </c>
      <c r="B973" s="457">
        <v>45121521</v>
      </c>
      <c r="C973" s="446" t="s">
        <v>1157</v>
      </c>
      <c r="D973" s="446" t="s">
        <v>576</v>
      </c>
      <c r="E973" s="446" t="s">
        <v>27</v>
      </c>
      <c r="F973" s="446" t="s">
        <v>940</v>
      </c>
      <c r="G973" s="446" t="s">
        <v>1154</v>
      </c>
      <c r="H973" s="452">
        <v>699999993.20000005</v>
      </c>
      <c r="I973" s="452">
        <v>699999993.20000005</v>
      </c>
      <c r="J973" s="446"/>
      <c r="K973" s="447" t="s">
        <v>1156</v>
      </c>
      <c r="L973" s="447" t="s">
        <v>991</v>
      </c>
      <c r="M973" s="454" t="s">
        <v>994</v>
      </c>
    </row>
    <row r="974" spans="1:13" ht="33.75">
      <c r="A974" s="583"/>
      <c r="B974" s="457">
        <v>25101700</v>
      </c>
      <c r="C974" s="446" t="s">
        <v>1158</v>
      </c>
      <c r="D974" s="446" t="s">
        <v>576</v>
      </c>
      <c r="E974" s="446" t="s">
        <v>27</v>
      </c>
      <c r="F974" s="446" t="s">
        <v>28</v>
      </c>
      <c r="G974" s="446" t="s">
        <v>68</v>
      </c>
      <c r="H974" s="452">
        <v>420000000</v>
      </c>
      <c r="I974" s="452">
        <v>420000000</v>
      </c>
      <c r="J974" s="446" t="s">
        <v>211</v>
      </c>
      <c r="K974" s="447" t="s">
        <v>1147</v>
      </c>
      <c r="L974" s="447" t="s">
        <v>991</v>
      </c>
      <c r="M974" s="454" t="s">
        <v>994</v>
      </c>
    </row>
    <row r="975" spans="1:13" ht="44.25" customHeight="1">
      <c r="A975" s="583"/>
      <c r="B975" s="457">
        <v>45121521</v>
      </c>
      <c r="C975" s="446" t="s">
        <v>1159</v>
      </c>
      <c r="D975" s="446" t="s">
        <v>576</v>
      </c>
      <c r="E975" s="446" t="s">
        <v>27</v>
      </c>
      <c r="F975" s="446" t="s">
        <v>92</v>
      </c>
      <c r="G975" s="446" t="s">
        <v>68</v>
      </c>
      <c r="H975" s="452">
        <v>649999040.44000006</v>
      </c>
      <c r="I975" s="452">
        <v>649999040.44000006</v>
      </c>
      <c r="J975" s="446" t="s">
        <v>211</v>
      </c>
      <c r="K975" s="447" t="s">
        <v>1147</v>
      </c>
      <c r="L975" s="447" t="s">
        <v>991</v>
      </c>
      <c r="M975" s="454" t="s">
        <v>994</v>
      </c>
    </row>
    <row r="976" spans="1:13" ht="40.5" customHeight="1">
      <c r="A976" s="583"/>
      <c r="B976" s="457">
        <v>92101504</v>
      </c>
      <c r="C976" s="446" t="s">
        <v>1216</v>
      </c>
      <c r="D976" s="446" t="s">
        <v>576</v>
      </c>
      <c r="E976" s="446" t="s">
        <v>32</v>
      </c>
      <c r="F976" s="446" t="s">
        <v>179</v>
      </c>
      <c r="G976" s="446" t="s">
        <v>68</v>
      </c>
      <c r="H976" s="449">
        <v>50000000</v>
      </c>
      <c r="I976" s="449">
        <v>50000000</v>
      </c>
      <c r="J976" s="441" t="s">
        <v>211</v>
      </c>
      <c r="K976" s="453" t="s">
        <v>1218</v>
      </c>
      <c r="L976" s="448" t="s">
        <v>1219</v>
      </c>
      <c r="M976" s="454" t="s">
        <v>994</v>
      </c>
    </row>
    <row r="977" spans="1:13" ht="29.25" customHeight="1">
      <c r="A977" s="583"/>
      <c r="B977" s="458">
        <v>92101504</v>
      </c>
      <c r="C977" s="446" t="s">
        <v>1217</v>
      </c>
      <c r="D977" s="446" t="s">
        <v>576</v>
      </c>
      <c r="E977" s="446" t="s">
        <v>77</v>
      </c>
      <c r="F977" s="446" t="s">
        <v>75</v>
      </c>
      <c r="G977" s="446" t="s">
        <v>68</v>
      </c>
      <c r="H977" s="452">
        <v>20000000</v>
      </c>
      <c r="I977" s="452">
        <v>20000000</v>
      </c>
      <c r="J977" s="446" t="s">
        <v>211</v>
      </c>
      <c r="K977" s="447" t="s">
        <v>1218</v>
      </c>
      <c r="L977" s="447" t="s">
        <v>359</v>
      </c>
      <c r="M977" s="454" t="s">
        <v>994</v>
      </c>
    </row>
    <row r="978" spans="1:13" ht="15.75" customHeight="1">
      <c r="A978" s="583"/>
      <c r="B978" s="459">
        <v>43211503</v>
      </c>
      <c r="C978" s="561" t="s">
        <v>1155</v>
      </c>
      <c r="D978" s="549" t="s">
        <v>576</v>
      </c>
      <c r="E978" s="585" t="s">
        <v>102</v>
      </c>
      <c r="F978" s="549" t="s">
        <v>60</v>
      </c>
      <c r="G978" s="549" t="s">
        <v>1154</v>
      </c>
      <c r="H978" s="590">
        <v>99999999.359999999</v>
      </c>
      <c r="I978" s="590">
        <v>99999999.359999999</v>
      </c>
      <c r="J978" s="585" t="s">
        <v>211</v>
      </c>
      <c r="K978" s="549" t="s">
        <v>1156</v>
      </c>
      <c r="L978" s="549" t="s">
        <v>991</v>
      </c>
      <c r="M978" s="588" t="s">
        <v>994</v>
      </c>
    </row>
    <row r="979" spans="1:13" ht="15.75" customHeight="1">
      <c r="A979" s="583"/>
      <c r="B979" s="460">
        <v>45111616</v>
      </c>
      <c r="C979" s="561"/>
      <c r="D979" s="549"/>
      <c r="E979" s="585"/>
      <c r="F979" s="549"/>
      <c r="G979" s="549"/>
      <c r="H979" s="590"/>
      <c r="I979" s="590"/>
      <c r="J979" s="585"/>
      <c r="K979" s="549"/>
      <c r="L979" s="549"/>
      <c r="M979" s="588"/>
    </row>
    <row r="980" spans="1:13" ht="11.25" customHeight="1">
      <c r="A980" s="583"/>
      <c r="B980" s="460">
        <v>45121504</v>
      </c>
      <c r="C980" s="561"/>
      <c r="D980" s="549"/>
      <c r="E980" s="585"/>
      <c r="F980" s="549"/>
      <c r="G980" s="549"/>
      <c r="H980" s="590"/>
      <c r="I980" s="590"/>
      <c r="J980" s="585"/>
      <c r="K980" s="549"/>
      <c r="L980" s="549"/>
      <c r="M980" s="588"/>
    </row>
    <row r="981" spans="1:13" ht="15.75" customHeight="1">
      <c r="A981" s="583"/>
      <c r="B981" s="460">
        <v>52161547</v>
      </c>
      <c r="C981" s="561"/>
      <c r="D981" s="549"/>
      <c r="E981" s="585"/>
      <c r="F981" s="549"/>
      <c r="G981" s="549"/>
      <c r="H981" s="590"/>
      <c r="I981" s="590"/>
      <c r="J981" s="585"/>
      <c r="K981" s="549"/>
      <c r="L981" s="549"/>
      <c r="M981" s="588"/>
    </row>
    <row r="982" spans="1:13" ht="15.75" customHeight="1" thickBot="1">
      <c r="A982" s="583"/>
      <c r="B982" s="461">
        <v>60141012</v>
      </c>
      <c r="C982" s="561"/>
      <c r="D982" s="549"/>
      <c r="E982" s="585"/>
      <c r="F982" s="549"/>
      <c r="G982" s="549"/>
      <c r="H982" s="590"/>
      <c r="I982" s="590"/>
      <c r="J982" s="585"/>
      <c r="K982" s="549"/>
      <c r="L982" s="549"/>
      <c r="M982" s="588"/>
    </row>
    <row r="983" spans="1:13" ht="15.75" customHeight="1">
      <c r="A983" s="583"/>
      <c r="B983" s="567" t="s">
        <v>1237</v>
      </c>
      <c r="C983" s="570" t="s">
        <v>1238</v>
      </c>
      <c r="D983" s="570" t="s">
        <v>1239</v>
      </c>
      <c r="E983" s="444" t="s">
        <v>1240</v>
      </c>
      <c r="F983" s="570" t="s">
        <v>75</v>
      </c>
      <c r="G983" s="573" t="s">
        <v>1241</v>
      </c>
      <c r="H983" s="576">
        <v>13183627.09</v>
      </c>
      <c r="I983" s="576">
        <v>13183627.09</v>
      </c>
      <c r="J983" s="570" t="s">
        <v>29</v>
      </c>
      <c r="K983" s="579" t="s">
        <v>29</v>
      </c>
      <c r="L983" s="570" t="s">
        <v>743</v>
      </c>
      <c r="M983" s="570" t="s">
        <v>994</v>
      </c>
    </row>
    <row r="984" spans="1:13" ht="15.75" customHeight="1">
      <c r="A984" s="583"/>
      <c r="B984" s="568"/>
      <c r="C984" s="571"/>
      <c r="D984" s="571"/>
      <c r="E984" s="443" t="s">
        <v>77</v>
      </c>
      <c r="F984" s="571"/>
      <c r="G984" s="574"/>
      <c r="H984" s="577"/>
      <c r="I984" s="577"/>
      <c r="J984" s="571"/>
      <c r="K984" s="580"/>
      <c r="L984" s="571"/>
      <c r="M984" s="571"/>
    </row>
    <row r="985" spans="1:13" ht="15.75" customHeight="1" thickBot="1">
      <c r="A985" s="583"/>
      <c r="B985" s="569"/>
      <c r="C985" s="572"/>
      <c r="D985" s="572"/>
      <c r="E985" s="445"/>
      <c r="F985" s="572"/>
      <c r="G985" s="575"/>
      <c r="H985" s="578"/>
      <c r="I985" s="578"/>
      <c r="J985" s="572"/>
      <c r="K985" s="581"/>
      <c r="L985" s="572"/>
      <c r="M985" s="572"/>
    </row>
    <row r="986" spans="1:13" ht="29.25" customHeight="1">
      <c r="A986" s="583"/>
      <c r="B986" s="591" t="s">
        <v>1220</v>
      </c>
      <c r="C986" s="593" t="s">
        <v>1221</v>
      </c>
      <c r="D986" s="593" t="s">
        <v>706</v>
      </c>
      <c r="E986" s="593" t="s">
        <v>77</v>
      </c>
      <c r="F986" s="593" t="s">
        <v>75</v>
      </c>
      <c r="G986" s="593" t="s">
        <v>145</v>
      </c>
      <c r="H986" s="595">
        <v>40000000</v>
      </c>
      <c r="I986" s="595">
        <v>40000000</v>
      </c>
      <c r="J986" s="594" t="s">
        <v>29</v>
      </c>
      <c r="K986" s="593" t="s">
        <v>29</v>
      </c>
      <c r="L986" s="593" t="s">
        <v>1222</v>
      </c>
      <c r="M986" s="555" t="s">
        <v>994</v>
      </c>
    </row>
    <row r="987" spans="1:13" ht="15" customHeight="1">
      <c r="A987" s="583"/>
      <c r="B987" s="592"/>
      <c r="C987" s="593"/>
      <c r="D987" s="593"/>
      <c r="E987" s="593"/>
      <c r="F987" s="593"/>
      <c r="G987" s="593"/>
      <c r="H987" s="595"/>
      <c r="I987" s="595"/>
      <c r="J987" s="594"/>
      <c r="K987" s="593"/>
      <c r="L987" s="593"/>
      <c r="M987" s="555"/>
    </row>
    <row r="988" spans="1:13" ht="15" customHeight="1">
      <c r="A988" s="583"/>
      <c r="B988" s="592"/>
      <c r="C988" s="593"/>
      <c r="D988" s="593"/>
      <c r="E988" s="593"/>
      <c r="F988" s="593"/>
      <c r="G988" s="593"/>
      <c r="H988" s="595"/>
      <c r="I988" s="595"/>
      <c r="J988" s="594"/>
      <c r="K988" s="593"/>
      <c r="L988" s="593"/>
      <c r="M988" s="555"/>
    </row>
    <row r="989" spans="1:13" ht="15" customHeight="1">
      <c r="A989" s="583"/>
      <c r="B989" s="592"/>
      <c r="C989" s="593"/>
      <c r="D989" s="593"/>
      <c r="E989" s="593"/>
      <c r="F989" s="593"/>
      <c r="G989" s="593"/>
      <c r="H989" s="595"/>
      <c r="I989" s="595"/>
      <c r="J989" s="594"/>
      <c r="K989" s="593"/>
      <c r="L989" s="593"/>
      <c r="M989" s="555"/>
    </row>
    <row r="990" spans="1:13" ht="15" customHeight="1">
      <c r="A990" s="583"/>
      <c r="B990" s="592"/>
      <c r="C990" s="593"/>
      <c r="D990" s="593"/>
      <c r="E990" s="593"/>
      <c r="F990" s="593"/>
      <c r="G990" s="593"/>
      <c r="H990" s="595"/>
      <c r="I990" s="595"/>
      <c r="J990" s="594"/>
      <c r="K990" s="593"/>
      <c r="L990" s="593"/>
      <c r="M990" s="555"/>
    </row>
    <row r="991" spans="1:13" ht="15.75" customHeight="1">
      <c r="A991" s="583"/>
      <c r="B991" s="592"/>
      <c r="C991" s="593"/>
      <c r="D991" s="593"/>
      <c r="E991" s="593"/>
      <c r="F991" s="593"/>
      <c r="G991" s="593"/>
      <c r="H991" s="595"/>
      <c r="I991" s="595"/>
      <c r="J991" s="594"/>
      <c r="K991" s="593"/>
      <c r="L991" s="593"/>
      <c r="M991" s="555"/>
    </row>
    <row r="992" spans="1:13" ht="11.25" customHeight="1">
      <c r="A992" s="583"/>
      <c r="B992" s="589" t="s">
        <v>1223</v>
      </c>
      <c r="C992" s="585" t="s">
        <v>1232</v>
      </c>
      <c r="D992" s="585" t="s">
        <v>653</v>
      </c>
      <c r="E992" s="585" t="s">
        <v>176</v>
      </c>
      <c r="F992" s="585" t="s">
        <v>28</v>
      </c>
      <c r="G992" s="585" t="s">
        <v>483</v>
      </c>
      <c r="H992" s="590">
        <v>952380000</v>
      </c>
      <c r="I992" s="590">
        <v>952380000</v>
      </c>
      <c r="J992" s="585" t="s">
        <v>444</v>
      </c>
      <c r="K992" s="549" t="s">
        <v>1224</v>
      </c>
      <c r="L992" s="585" t="s">
        <v>1225</v>
      </c>
      <c r="M992" s="588" t="s">
        <v>994</v>
      </c>
    </row>
    <row r="993" spans="1:13" ht="18" customHeight="1">
      <c r="A993" s="583"/>
      <c r="B993" s="589"/>
      <c r="C993" s="585"/>
      <c r="D993" s="585"/>
      <c r="E993" s="585"/>
      <c r="F993" s="585"/>
      <c r="G993" s="585"/>
      <c r="H993" s="590"/>
      <c r="I993" s="590"/>
      <c r="J993" s="585"/>
      <c r="K993" s="549"/>
      <c r="L993" s="585"/>
      <c r="M993" s="588"/>
    </row>
    <row r="994" spans="1:13" ht="11.25" customHeight="1">
      <c r="A994" s="583"/>
      <c r="B994" s="589" t="s">
        <v>1226</v>
      </c>
      <c r="C994" s="585" t="s">
        <v>1233</v>
      </c>
      <c r="D994" s="585" t="s">
        <v>653</v>
      </c>
      <c r="E994" s="585" t="s">
        <v>176</v>
      </c>
      <c r="F994" s="585" t="s">
        <v>586</v>
      </c>
      <c r="G994" s="585" t="s">
        <v>483</v>
      </c>
      <c r="H994" s="590">
        <v>47620000</v>
      </c>
      <c r="I994" s="590">
        <v>47620000</v>
      </c>
      <c r="J994" s="585" t="s">
        <v>444</v>
      </c>
      <c r="K994" s="549" t="s">
        <v>1224</v>
      </c>
      <c r="L994" s="585" t="s">
        <v>1225</v>
      </c>
      <c r="M994" s="588" t="s">
        <v>994</v>
      </c>
    </row>
    <row r="995" spans="1:13" ht="11.25" customHeight="1">
      <c r="A995" s="583"/>
      <c r="B995" s="589"/>
      <c r="C995" s="585"/>
      <c r="D995" s="585"/>
      <c r="E995" s="585"/>
      <c r="F995" s="585"/>
      <c r="G995" s="585"/>
      <c r="H995" s="590"/>
      <c r="I995" s="590"/>
      <c r="J995" s="585"/>
      <c r="K995" s="549"/>
      <c r="L995" s="585"/>
      <c r="M995" s="588"/>
    </row>
    <row r="996" spans="1:13" ht="11.25" customHeight="1">
      <c r="A996" s="583"/>
      <c r="B996" s="589"/>
      <c r="C996" s="585"/>
      <c r="D996" s="585"/>
      <c r="E996" s="585"/>
      <c r="F996" s="585"/>
      <c r="G996" s="585"/>
      <c r="H996" s="590"/>
      <c r="I996" s="590"/>
      <c r="J996" s="585"/>
      <c r="K996" s="549"/>
      <c r="L996" s="585"/>
      <c r="M996" s="588"/>
    </row>
    <row r="997" spans="1:13" ht="11.25" customHeight="1">
      <c r="A997" s="583"/>
      <c r="B997" s="589" t="s">
        <v>1227</v>
      </c>
      <c r="C997" s="585" t="s">
        <v>682</v>
      </c>
      <c r="D997" s="585" t="s">
        <v>653</v>
      </c>
      <c r="E997" s="585" t="s">
        <v>180</v>
      </c>
      <c r="F997" s="585" t="s">
        <v>28</v>
      </c>
      <c r="G997" s="585" t="s">
        <v>676</v>
      </c>
      <c r="H997" s="590">
        <v>3799332006</v>
      </c>
      <c r="I997" s="590">
        <v>3799332006</v>
      </c>
      <c r="J997" s="585" t="s">
        <v>444</v>
      </c>
      <c r="K997" s="585" t="s">
        <v>683</v>
      </c>
      <c r="L997" s="585" t="s">
        <v>1225</v>
      </c>
      <c r="M997" s="588" t="s">
        <v>994</v>
      </c>
    </row>
    <row r="998" spans="1:13" ht="21.75" customHeight="1">
      <c r="A998" s="583"/>
      <c r="B998" s="589"/>
      <c r="C998" s="585"/>
      <c r="D998" s="585"/>
      <c r="E998" s="585"/>
      <c r="F998" s="585"/>
      <c r="G998" s="585"/>
      <c r="H998" s="590"/>
      <c r="I998" s="590"/>
      <c r="J998" s="585"/>
      <c r="K998" s="585"/>
      <c r="L998" s="585"/>
      <c r="M998" s="588"/>
    </row>
    <row r="999" spans="1:13" ht="21.75" customHeight="1">
      <c r="A999" s="583"/>
      <c r="B999" s="589" t="s">
        <v>1226</v>
      </c>
      <c r="C999" s="585" t="s">
        <v>684</v>
      </c>
      <c r="D999" s="585" t="s">
        <v>653</v>
      </c>
      <c r="E999" s="585" t="s">
        <v>180</v>
      </c>
      <c r="F999" s="585" t="s">
        <v>586</v>
      </c>
      <c r="G999" s="585" t="s">
        <v>676</v>
      </c>
      <c r="H999" s="590">
        <v>189966600</v>
      </c>
      <c r="I999" s="590">
        <v>189966600</v>
      </c>
      <c r="J999" s="585" t="s">
        <v>444</v>
      </c>
      <c r="K999" s="585" t="s">
        <v>683</v>
      </c>
      <c r="L999" s="585" t="s">
        <v>1225</v>
      </c>
      <c r="M999" s="588" t="s">
        <v>994</v>
      </c>
    </row>
    <row r="1000" spans="1:13" ht="11.25" customHeight="1">
      <c r="A1000" s="583"/>
      <c r="B1000" s="589"/>
      <c r="C1000" s="585"/>
      <c r="D1000" s="585"/>
      <c r="E1000" s="585"/>
      <c r="F1000" s="585"/>
      <c r="G1000" s="585"/>
      <c r="H1000" s="590"/>
      <c r="I1000" s="590"/>
      <c r="J1000" s="585"/>
      <c r="K1000" s="585"/>
      <c r="L1000" s="585"/>
      <c r="M1000" s="588"/>
    </row>
    <row r="1001" spans="1:13" ht="11.25" customHeight="1">
      <c r="A1001" s="583"/>
      <c r="B1001" s="589" t="s">
        <v>1226</v>
      </c>
      <c r="C1001" s="585" t="s">
        <v>1234</v>
      </c>
      <c r="D1001" s="585" t="s">
        <v>653</v>
      </c>
      <c r="E1001" s="585" t="s">
        <v>431</v>
      </c>
      <c r="F1001" s="585" t="s">
        <v>75</v>
      </c>
      <c r="G1001" s="585" t="s">
        <v>1067</v>
      </c>
      <c r="H1001" s="590">
        <v>21428100</v>
      </c>
      <c r="I1001" s="590">
        <v>21428100</v>
      </c>
      <c r="J1001" s="585" t="s">
        <v>29</v>
      </c>
      <c r="K1001" s="585"/>
      <c r="L1001" s="585" t="s">
        <v>1228</v>
      </c>
      <c r="M1001" s="588" t="s">
        <v>994</v>
      </c>
    </row>
    <row r="1002" spans="1:13" ht="15" customHeight="1">
      <c r="A1002" s="583"/>
      <c r="B1002" s="589"/>
      <c r="C1002" s="585"/>
      <c r="D1002" s="585"/>
      <c r="E1002" s="585"/>
      <c r="F1002" s="585"/>
      <c r="G1002" s="585"/>
      <c r="H1002" s="590"/>
      <c r="I1002" s="590"/>
      <c r="J1002" s="585"/>
      <c r="K1002" s="585"/>
      <c r="L1002" s="585"/>
      <c r="M1002" s="588"/>
    </row>
    <row r="1003" spans="1:13" ht="15" customHeight="1">
      <c r="A1003" s="583"/>
      <c r="B1003" s="589"/>
      <c r="C1003" s="585"/>
      <c r="D1003" s="585"/>
      <c r="E1003" s="585"/>
      <c r="F1003" s="585"/>
      <c r="G1003" s="585"/>
      <c r="H1003" s="590"/>
      <c r="I1003" s="590"/>
      <c r="J1003" s="585"/>
      <c r="K1003" s="585"/>
      <c r="L1003" s="585"/>
      <c r="M1003" s="588"/>
    </row>
    <row r="1004" spans="1:13" ht="15.75" customHeight="1">
      <c r="A1004" s="583"/>
      <c r="B1004" s="589"/>
      <c r="C1004" s="585"/>
      <c r="D1004" s="585"/>
      <c r="E1004" s="585"/>
      <c r="F1004" s="585"/>
      <c r="G1004" s="585"/>
      <c r="H1004" s="590"/>
      <c r="I1004" s="590"/>
      <c r="J1004" s="585"/>
      <c r="K1004" s="585"/>
      <c r="L1004" s="585"/>
      <c r="M1004" s="588"/>
    </row>
    <row r="1005" spans="1:13" ht="11.25" customHeight="1">
      <c r="A1005" s="583"/>
      <c r="B1005" s="561">
        <v>721003300</v>
      </c>
      <c r="C1005" s="549" t="s">
        <v>1230</v>
      </c>
      <c r="D1005" s="585" t="s">
        <v>576</v>
      </c>
      <c r="E1005" s="585" t="s">
        <v>27</v>
      </c>
      <c r="F1005" s="585" t="s">
        <v>179</v>
      </c>
      <c r="G1005" s="565" t="s">
        <v>1236</v>
      </c>
      <c r="H1005" s="586">
        <v>118724834.16</v>
      </c>
      <c r="I1005" s="586">
        <v>118724834.16</v>
      </c>
      <c r="J1005" s="585" t="s">
        <v>211</v>
      </c>
      <c r="K1005" s="587" t="s">
        <v>1090</v>
      </c>
      <c r="L1005" s="585" t="s">
        <v>1231</v>
      </c>
      <c r="M1005" s="588" t="s">
        <v>994</v>
      </c>
    </row>
    <row r="1006" spans="1:13" ht="49.5" customHeight="1" thickBot="1">
      <c r="A1006" s="583"/>
      <c r="B1006" s="561"/>
      <c r="C1006" s="549"/>
      <c r="D1006" s="585"/>
      <c r="E1006" s="585"/>
      <c r="F1006" s="585"/>
      <c r="G1006" s="566"/>
      <c r="H1006" s="586"/>
      <c r="I1006" s="586"/>
      <c r="J1006" s="585"/>
      <c r="K1006" s="587"/>
      <c r="L1006" s="585"/>
      <c r="M1006" s="588"/>
    </row>
    <row r="1007" spans="1:13" ht="45.75" thickBot="1">
      <c r="A1007" s="584"/>
      <c r="B1007" s="455">
        <v>77101700</v>
      </c>
      <c r="C1007" s="455" t="s">
        <v>1242</v>
      </c>
      <c r="D1007" s="455" t="s">
        <v>576</v>
      </c>
      <c r="E1007" s="455" t="s">
        <v>27</v>
      </c>
      <c r="F1007" s="455" t="s">
        <v>179</v>
      </c>
      <c r="G1007" s="455" t="s">
        <v>1243</v>
      </c>
      <c r="H1007" s="456">
        <v>80760000</v>
      </c>
      <c r="I1007" s="456">
        <v>80760000</v>
      </c>
      <c r="J1007" s="455" t="s">
        <v>211</v>
      </c>
      <c r="K1007" s="455" t="s">
        <v>1244</v>
      </c>
      <c r="L1007" s="455" t="s">
        <v>1245</v>
      </c>
      <c r="M1007" s="455" t="s">
        <v>994</v>
      </c>
    </row>
    <row r="1008" spans="1:13" ht="11.25" customHeight="1">
      <c r="A1008" s="1229" t="s">
        <v>1269</v>
      </c>
      <c r="B1008" s="466">
        <v>72121201</v>
      </c>
      <c r="C1008" s="570" t="s">
        <v>1247</v>
      </c>
      <c r="D1008" s="570" t="s">
        <v>653</v>
      </c>
      <c r="E1008" s="570" t="s">
        <v>506</v>
      </c>
      <c r="F1008" s="570" t="s">
        <v>624</v>
      </c>
      <c r="G1008" s="570" t="s">
        <v>962</v>
      </c>
      <c r="H1008" s="576">
        <v>934575264</v>
      </c>
      <c r="I1008" s="576">
        <v>934575264</v>
      </c>
      <c r="J1008" s="570" t="s">
        <v>444</v>
      </c>
      <c r="K1008" s="570" t="s">
        <v>1248</v>
      </c>
      <c r="L1008" s="570" t="s">
        <v>1249</v>
      </c>
      <c r="M1008" s="570" t="s">
        <v>1187</v>
      </c>
    </row>
    <row r="1009" spans="1:13" ht="15">
      <c r="A1009" s="1230"/>
      <c r="B1009" s="467"/>
      <c r="C1009" s="571"/>
      <c r="D1009" s="571"/>
      <c r="E1009" s="571"/>
      <c r="F1009" s="571"/>
      <c r="G1009" s="571"/>
      <c r="H1009" s="577"/>
      <c r="I1009" s="577"/>
      <c r="J1009" s="571"/>
      <c r="K1009" s="571"/>
      <c r="L1009" s="571"/>
      <c r="M1009" s="571"/>
    </row>
    <row r="1010" spans="1:13">
      <c r="A1010" s="1230"/>
      <c r="B1010" s="468">
        <v>93141902</v>
      </c>
      <c r="C1010" s="571"/>
      <c r="D1010" s="571"/>
      <c r="E1010" s="571"/>
      <c r="F1010" s="571"/>
      <c r="G1010" s="571"/>
      <c r="H1010" s="577"/>
      <c r="I1010" s="577"/>
      <c r="J1010" s="571"/>
      <c r="K1010" s="571"/>
      <c r="L1010" s="571"/>
      <c r="M1010" s="571"/>
    </row>
    <row r="1011" spans="1:13" ht="12" thickBot="1">
      <c r="A1011" s="1230"/>
      <c r="B1011" s="445"/>
      <c r="C1011" s="572"/>
      <c r="D1011" s="572"/>
      <c r="E1011" s="572"/>
      <c r="F1011" s="572"/>
      <c r="G1011" s="572"/>
      <c r="H1011" s="578"/>
      <c r="I1011" s="578"/>
      <c r="J1011" s="572"/>
      <c r="K1011" s="572"/>
      <c r="L1011" s="572"/>
      <c r="M1011" s="572"/>
    </row>
    <row r="1012" spans="1:13" ht="33" customHeight="1">
      <c r="A1012" s="1230"/>
      <c r="B1012" s="1224">
        <v>80101603</v>
      </c>
      <c r="C1012" s="570" t="s">
        <v>1250</v>
      </c>
      <c r="D1012" s="570" t="s">
        <v>653</v>
      </c>
      <c r="E1012" s="570" t="s">
        <v>506</v>
      </c>
      <c r="F1012" s="570" t="s">
        <v>425</v>
      </c>
      <c r="G1012" s="570" t="s">
        <v>962</v>
      </c>
      <c r="H1012" s="576">
        <v>65420269</v>
      </c>
      <c r="I1012" s="576">
        <v>65420269</v>
      </c>
      <c r="J1012" s="570" t="s">
        <v>456</v>
      </c>
      <c r="K1012" s="570" t="s">
        <v>1248</v>
      </c>
      <c r="L1012" s="570" t="s">
        <v>1249</v>
      </c>
      <c r="M1012" s="570" t="s">
        <v>1187</v>
      </c>
    </row>
    <row r="1013" spans="1:13" ht="12" thickBot="1">
      <c r="A1013" s="1230"/>
      <c r="B1013" s="1225"/>
      <c r="C1013" s="572"/>
      <c r="D1013" s="572"/>
      <c r="E1013" s="572"/>
      <c r="F1013" s="572"/>
      <c r="G1013" s="572"/>
      <c r="H1013" s="578"/>
      <c r="I1013" s="578"/>
      <c r="J1013" s="572"/>
      <c r="K1013" s="572"/>
      <c r="L1013" s="572"/>
      <c r="M1013" s="572"/>
    </row>
    <row r="1014" spans="1:13" ht="22.5">
      <c r="A1014" s="1230"/>
      <c r="B1014" s="1226">
        <v>72101507</v>
      </c>
      <c r="C1014" s="570" t="s">
        <v>1229</v>
      </c>
      <c r="D1014" s="570" t="s">
        <v>576</v>
      </c>
      <c r="E1014" s="570" t="s">
        <v>77</v>
      </c>
      <c r="F1014" s="570" t="s">
        <v>75</v>
      </c>
      <c r="G1014" s="444" t="s">
        <v>1251</v>
      </c>
      <c r="H1014" s="576">
        <v>40039998.299999997</v>
      </c>
      <c r="I1014" s="576">
        <v>40039998.299999997</v>
      </c>
      <c r="J1014" s="570" t="s">
        <v>187</v>
      </c>
      <c r="K1014" s="570" t="s">
        <v>187</v>
      </c>
      <c r="L1014" s="570" t="s">
        <v>982</v>
      </c>
      <c r="M1014" s="570" t="s">
        <v>1187</v>
      </c>
    </row>
    <row r="1015" spans="1:13">
      <c r="A1015" s="1230"/>
      <c r="B1015" s="1227"/>
      <c r="C1015" s="571"/>
      <c r="D1015" s="571"/>
      <c r="E1015" s="571"/>
      <c r="F1015" s="571"/>
      <c r="G1015" s="443"/>
      <c r="H1015" s="577"/>
      <c r="I1015" s="577"/>
      <c r="J1015" s="571"/>
      <c r="K1015" s="571"/>
      <c r="L1015" s="571"/>
      <c r="M1015" s="571"/>
    </row>
    <row r="1016" spans="1:13" ht="23.25" thickBot="1">
      <c r="A1016" s="1230"/>
      <c r="B1016" s="1228"/>
      <c r="C1016" s="572"/>
      <c r="D1016" s="572"/>
      <c r="E1016" s="572"/>
      <c r="F1016" s="572"/>
      <c r="G1016" s="445" t="s">
        <v>1252</v>
      </c>
      <c r="H1016" s="578"/>
      <c r="I1016" s="578"/>
      <c r="J1016" s="572"/>
      <c r="K1016" s="572"/>
      <c r="L1016" s="572"/>
      <c r="M1016" s="572"/>
    </row>
    <row r="1017" spans="1:13" ht="21.75" customHeight="1">
      <c r="A1017" s="1230"/>
      <c r="B1017" s="468">
        <v>84131503</v>
      </c>
      <c r="C1017" s="570" t="s">
        <v>1254</v>
      </c>
      <c r="D1017" s="570" t="s">
        <v>576</v>
      </c>
      <c r="E1017" s="570" t="s">
        <v>157</v>
      </c>
      <c r="F1017" s="570" t="s">
        <v>75</v>
      </c>
      <c r="G1017" s="570" t="s">
        <v>230</v>
      </c>
      <c r="H1017" s="576">
        <v>31055300</v>
      </c>
      <c r="I1017" s="576">
        <v>31055300</v>
      </c>
      <c r="J1017" s="570" t="s">
        <v>184</v>
      </c>
      <c r="K1017" s="570" t="s">
        <v>184</v>
      </c>
      <c r="L1017" s="570" t="s">
        <v>982</v>
      </c>
      <c r="M1017" s="570" t="s">
        <v>989</v>
      </c>
    </row>
    <row r="1018" spans="1:13" ht="12" thickBot="1">
      <c r="A1018" s="1230"/>
      <c r="B1018" s="469">
        <v>84130000</v>
      </c>
      <c r="C1018" s="572"/>
      <c r="D1018" s="572"/>
      <c r="E1018" s="572"/>
      <c r="F1018" s="572"/>
      <c r="G1018" s="572"/>
      <c r="H1018" s="578"/>
      <c r="I1018" s="578"/>
      <c r="J1018" s="572"/>
      <c r="K1018" s="572"/>
      <c r="L1018" s="572"/>
      <c r="M1018" s="572"/>
    </row>
    <row r="1019" spans="1:13" ht="42.75" customHeight="1" thickBot="1">
      <c r="A1019" s="1230"/>
      <c r="B1019" s="455">
        <v>93141702</v>
      </c>
      <c r="C1019" s="455" t="s">
        <v>1256</v>
      </c>
      <c r="D1019" s="455" t="s">
        <v>706</v>
      </c>
      <c r="E1019" s="455" t="s">
        <v>1210</v>
      </c>
      <c r="F1019" s="455" t="s">
        <v>75</v>
      </c>
      <c r="G1019" s="455" t="s">
        <v>279</v>
      </c>
      <c r="H1019" s="456">
        <v>40000000</v>
      </c>
      <c r="I1019" s="456">
        <v>40000000</v>
      </c>
      <c r="J1019" s="455" t="s">
        <v>29</v>
      </c>
      <c r="K1019" s="455"/>
      <c r="L1019" s="455" t="s">
        <v>283</v>
      </c>
      <c r="M1019" s="455" t="s">
        <v>1187</v>
      </c>
    </row>
    <row r="1020" spans="1:13" ht="49.5" customHeight="1" thickBot="1">
      <c r="A1020" s="1230"/>
      <c r="B1020" s="445">
        <v>81101500</v>
      </c>
      <c r="C1020" s="445" t="s">
        <v>1257</v>
      </c>
      <c r="D1020" s="445" t="s">
        <v>706</v>
      </c>
      <c r="E1020" s="445" t="s">
        <v>143</v>
      </c>
      <c r="F1020" s="445" t="s">
        <v>75</v>
      </c>
      <c r="G1020" s="445" t="s">
        <v>635</v>
      </c>
      <c r="H1020" s="463">
        <v>29573765.609999999</v>
      </c>
      <c r="I1020" s="463">
        <v>29573765.609999999</v>
      </c>
      <c r="J1020" s="445" t="s">
        <v>444</v>
      </c>
      <c r="K1020" s="445" t="s">
        <v>617</v>
      </c>
      <c r="L1020" s="445" t="s">
        <v>618</v>
      </c>
      <c r="M1020" s="445" t="s">
        <v>1187</v>
      </c>
    </row>
    <row r="1021" spans="1:13">
      <c r="A1021" s="1230"/>
      <c r="B1021" s="1226">
        <v>95121700</v>
      </c>
      <c r="C1021" s="570" t="s">
        <v>1258</v>
      </c>
      <c r="D1021" s="570" t="s">
        <v>706</v>
      </c>
      <c r="E1021" s="570" t="s">
        <v>27</v>
      </c>
      <c r="F1021" s="570" t="s">
        <v>28</v>
      </c>
      <c r="G1021" s="570" t="s">
        <v>396</v>
      </c>
      <c r="H1021" s="1232">
        <v>580000000</v>
      </c>
      <c r="I1021" s="576">
        <v>580000000</v>
      </c>
      <c r="J1021" s="570" t="s">
        <v>211</v>
      </c>
      <c r="K1021" s="570" t="s">
        <v>1259</v>
      </c>
      <c r="L1021" s="570" t="s">
        <v>1260</v>
      </c>
      <c r="M1021" s="570" t="s">
        <v>900</v>
      </c>
    </row>
    <row r="1022" spans="1:13">
      <c r="A1022" s="1230"/>
      <c r="B1022" s="1227"/>
      <c r="C1022" s="571"/>
      <c r="D1022" s="571"/>
      <c r="E1022" s="571"/>
      <c r="F1022" s="571"/>
      <c r="G1022" s="571"/>
      <c r="H1022" s="1233"/>
      <c r="I1022" s="577"/>
      <c r="J1022" s="571"/>
      <c r="K1022" s="571"/>
      <c r="L1022" s="571"/>
      <c r="M1022" s="571"/>
    </row>
    <row r="1023" spans="1:13">
      <c r="A1023" s="1230"/>
      <c r="B1023" s="1227"/>
      <c r="C1023" s="571"/>
      <c r="D1023" s="571"/>
      <c r="E1023" s="571"/>
      <c r="F1023" s="571"/>
      <c r="G1023" s="571"/>
      <c r="H1023" s="1233"/>
      <c r="I1023" s="577"/>
      <c r="J1023" s="571"/>
      <c r="K1023" s="571"/>
      <c r="L1023" s="571"/>
      <c r="M1023" s="571"/>
    </row>
    <row r="1024" spans="1:13">
      <c r="A1024" s="1230"/>
      <c r="B1024" s="1227"/>
      <c r="C1024" s="571"/>
      <c r="D1024" s="571"/>
      <c r="E1024" s="571"/>
      <c r="F1024" s="571"/>
      <c r="G1024" s="571"/>
      <c r="H1024" s="1233"/>
      <c r="I1024" s="577"/>
      <c r="J1024" s="571"/>
      <c r="K1024" s="571"/>
      <c r="L1024" s="571"/>
      <c r="M1024" s="571"/>
    </row>
    <row r="1025" spans="1:13">
      <c r="A1025" s="1230"/>
      <c r="B1025" s="1227"/>
      <c r="C1025" s="571"/>
      <c r="D1025" s="571"/>
      <c r="E1025" s="571"/>
      <c r="F1025" s="571"/>
      <c r="G1025" s="571"/>
      <c r="H1025" s="1233"/>
      <c r="I1025" s="577"/>
      <c r="J1025" s="571"/>
      <c r="K1025" s="571"/>
      <c r="L1025" s="571"/>
      <c r="M1025" s="571"/>
    </row>
    <row r="1026" spans="1:13">
      <c r="A1026" s="1230"/>
      <c r="B1026" s="1227"/>
      <c r="C1026" s="571"/>
      <c r="D1026" s="571"/>
      <c r="E1026" s="571"/>
      <c r="F1026" s="571"/>
      <c r="G1026" s="571"/>
      <c r="H1026" s="1233"/>
      <c r="I1026" s="577"/>
      <c r="J1026" s="571"/>
      <c r="K1026" s="571"/>
      <c r="L1026" s="571"/>
      <c r="M1026" s="571"/>
    </row>
    <row r="1027" spans="1:13" ht="4.5" customHeight="1" thickBot="1">
      <c r="A1027" s="1230"/>
      <c r="B1027" s="1228"/>
      <c r="C1027" s="572"/>
      <c r="D1027" s="572"/>
      <c r="E1027" s="572"/>
      <c r="F1027" s="572"/>
      <c r="G1027" s="572"/>
      <c r="H1027" s="1234"/>
      <c r="I1027" s="578"/>
      <c r="J1027" s="572"/>
      <c r="K1027" s="572"/>
      <c r="L1027" s="572"/>
      <c r="M1027" s="572"/>
    </row>
    <row r="1028" spans="1:13">
      <c r="A1028" s="1230"/>
      <c r="B1028" s="1226">
        <v>95121900</v>
      </c>
      <c r="C1028" s="570" t="s">
        <v>1261</v>
      </c>
      <c r="D1028" s="570" t="s">
        <v>706</v>
      </c>
      <c r="E1028" s="570" t="s">
        <v>64</v>
      </c>
      <c r="F1028" s="570" t="s">
        <v>28</v>
      </c>
      <c r="G1028" s="570" t="s">
        <v>396</v>
      </c>
      <c r="H1028" s="1232">
        <v>1170000000</v>
      </c>
      <c r="I1028" s="1232">
        <v>1170000000</v>
      </c>
      <c r="J1028" s="570" t="s">
        <v>211</v>
      </c>
      <c r="K1028" s="570" t="s">
        <v>1259</v>
      </c>
      <c r="L1028" s="570" t="s">
        <v>1260</v>
      </c>
      <c r="M1028" s="570" t="s">
        <v>900</v>
      </c>
    </row>
    <row r="1029" spans="1:13">
      <c r="A1029" s="1230"/>
      <c r="B1029" s="1227"/>
      <c r="C1029" s="571"/>
      <c r="D1029" s="571"/>
      <c r="E1029" s="571"/>
      <c r="F1029" s="571"/>
      <c r="G1029" s="571"/>
      <c r="H1029" s="1233"/>
      <c r="I1029" s="1233"/>
      <c r="J1029" s="571"/>
      <c r="K1029" s="571"/>
      <c r="L1029" s="571"/>
      <c r="M1029" s="571"/>
    </row>
    <row r="1030" spans="1:13" ht="12" thickBot="1">
      <c r="A1030" s="1230"/>
      <c r="B1030" s="1228"/>
      <c r="C1030" s="572"/>
      <c r="D1030" s="572"/>
      <c r="E1030" s="572"/>
      <c r="F1030" s="572"/>
      <c r="G1030" s="572"/>
      <c r="H1030" s="1234"/>
      <c r="I1030" s="1234"/>
      <c r="J1030" s="572"/>
      <c r="K1030" s="572"/>
      <c r="L1030" s="572"/>
      <c r="M1030" s="572"/>
    </row>
    <row r="1031" spans="1:13" ht="34.5" thickBot="1">
      <c r="A1031" s="1230"/>
      <c r="B1031" s="455" t="s">
        <v>1263</v>
      </c>
      <c r="C1031" s="455" t="s">
        <v>898</v>
      </c>
      <c r="D1031" s="455" t="s">
        <v>576</v>
      </c>
      <c r="E1031" s="455" t="s">
        <v>163</v>
      </c>
      <c r="F1031" s="455" t="s">
        <v>28</v>
      </c>
      <c r="G1031" s="455" t="s">
        <v>1264</v>
      </c>
      <c r="H1031" s="464">
        <v>29563771779</v>
      </c>
      <c r="I1031" s="464">
        <v>29563771779</v>
      </c>
      <c r="J1031" s="455" t="s">
        <v>211</v>
      </c>
      <c r="K1031" s="455" t="s">
        <v>1265</v>
      </c>
      <c r="L1031" s="455" t="s">
        <v>855</v>
      </c>
      <c r="M1031" s="455" t="s">
        <v>1187</v>
      </c>
    </row>
    <row r="1032" spans="1:13" ht="34.5" thickBot="1">
      <c r="A1032" s="1231"/>
      <c r="B1032" s="445" t="s">
        <v>1266</v>
      </c>
      <c r="C1032" s="445" t="s">
        <v>1267</v>
      </c>
      <c r="D1032" s="445" t="s">
        <v>576</v>
      </c>
      <c r="E1032" s="445" t="s">
        <v>163</v>
      </c>
      <c r="F1032" s="445" t="s">
        <v>39</v>
      </c>
      <c r="G1032" s="445" t="s">
        <v>1268</v>
      </c>
      <c r="H1032" s="465">
        <v>1478188589</v>
      </c>
      <c r="I1032" s="465">
        <v>1478188589</v>
      </c>
      <c r="J1032" s="445" t="s">
        <v>211</v>
      </c>
      <c r="K1032" s="445" t="s">
        <v>1265</v>
      </c>
      <c r="L1032" s="445" t="s">
        <v>855</v>
      </c>
      <c r="M1032" s="445" t="s">
        <v>1187</v>
      </c>
    </row>
    <row r="1033" spans="1:13">
      <c r="A1033" s="1235" t="s">
        <v>1275</v>
      </c>
      <c r="B1033" s="1237">
        <v>72101507</v>
      </c>
      <c r="C1033" s="570" t="s">
        <v>1253</v>
      </c>
      <c r="D1033" s="570" t="s">
        <v>576</v>
      </c>
      <c r="E1033" s="570" t="s">
        <v>27</v>
      </c>
      <c r="F1033" s="570" t="s">
        <v>179</v>
      </c>
      <c r="G1033" s="471" t="s">
        <v>1270</v>
      </c>
      <c r="H1033" s="576">
        <v>118665706.67</v>
      </c>
      <c r="I1033" s="576">
        <v>118665706.67</v>
      </c>
      <c r="J1033" s="570" t="s">
        <v>211</v>
      </c>
      <c r="K1033" s="570" t="s">
        <v>1090</v>
      </c>
      <c r="L1033" s="570" t="s">
        <v>1231</v>
      </c>
      <c r="M1033" s="570" t="s">
        <v>1187</v>
      </c>
    </row>
    <row r="1034" spans="1:13" ht="45.75" customHeight="1" thickBot="1">
      <c r="A1034" s="1236"/>
      <c r="B1034" s="1238"/>
      <c r="C1034" s="572"/>
      <c r="D1034" s="572"/>
      <c r="E1034" s="572"/>
      <c r="F1034" s="572"/>
      <c r="G1034" s="472" t="s">
        <v>1271</v>
      </c>
      <c r="H1034" s="578"/>
      <c r="I1034" s="578"/>
      <c r="J1034" s="572"/>
      <c r="K1034" s="572"/>
      <c r="L1034" s="572"/>
      <c r="M1034" s="572"/>
    </row>
    <row r="1035" spans="1:13">
      <c r="A1035" s="1236"/>
      <c r="B1035" s="1226">
        <v>80101504</v>
      </c>
      <c r="C1035" s="570" t="s">
        <v>1262</v>
      </c>
      <c r="D1035" s="1239" t="s">
        <v>576</v>
      </c>
      <c r="E1035" s="570" t="s">
        <v>32</v>
      </c>
      <c r="F1035" s="570" t="s">
        <v>819</v>
      </c>
      <c r="G1035" s="570" t="s">
        <v>99</v>
      </c>
      <c r="H1035" s="1232">
        <v>380000000</v>
      </c>
      <c r="I1035" s="1232">
        <v>380000000</v>
      </c>
      <c r="J1035" s="570" t="s">
        <v>397</v>
      </c>
      <c r="K1035" s="570" t="s">
        <v>1259</v>
      </c>
      <c r="L1035" s="570" t="s">
        <v>1272</v>
      </c>
      <c r="M1035" s="570" t="s">
        <v>994</v>
      </c>
    </row>
    <row r="1036" spans="1:13">
      <c r="A1036" s="1236"/>
      <c r="B1036" s="1227"/>
      <c r="C1036" s="571"/>
      <c r="D1036" s="1240"/>
      <c r="E1036" s="571"/>
      <c r="F1036" s="571"/>
      <c r="G1036" s="571"/>
      <c r="H1036" s="1233"/>
      <c r="I1036" s="1233"/>
      <c r="J1036" s="571"/>
      <c r="K1036" s="571"/>
      <c r="L1036" s="571"/>
      <c r="M1036" s="571"/>
    </row>
    <row r="1037" spans="1:13" ht="19.5" customHeight="1" thickBot="1">
      <c r="A1037" s="1236"/>
      <c r="B1037" s="1228"/>
      <c r="C1037" s="572"/>
      <c r="D1037" s="1241"/>
      <c r="E1037" s="572"/>
      <c r="F1037" s="572"/>
      <c r="G1037" s="572"/>
      <c r="H1037" s="1234"/>
      <c r="I1037" s="1234"/>
      <c r="J1037" s="572"/>
      <c r="K1037" s="572"/>
      <c r="L1037" s="572"/>
      <c r="M1037" s="572"/>
    </row>
    <row r="1038" spans="1:13" ht="58.5" customHeight="1" thickBot="1">
      <c r="A1038" s="1236"/>
      <c r="B1038" s="481">
        <v>93141500</v>
      </c>
      <c r="C1038" s="481" t="s">
        <v>1273</v>
      </c>
      <c r="D1038" s="490" t="s">
        <v>576</v>
      </c>
      <c r="E1038" s="481" t="s">
        <v>157</v>
      </c>
      <c r="F1038" s="481" t="s">
        <v>819</v>
      </c>
      <c r="G1038" s="481" t="s">
        <v>1274</v>
      </c>
      <c r="H1038" s="495">
        <v>99995480.620000005</v>
      </c>
      <c r="I1038" s="495">
        <v>99995480.620000005</v>
      </c>
      <c r="J1038" s="481" t="s">
        <v>29</v>
      </c>
      <c r="K1038" s="481"/>
      <c r="L1038" s="481" t="s">
        <v>1272</v>
      </c>
      <c r="M1038" s="470" t="s">
        <v>989</v>
      </c>
    </row>
    <row r="1039" spans="1:13" ht="34.5" thickBot="1">
      <c r="A1039" s="543" t="s">
        <v>1336</v>
      </c>
      <c r="B1039" s="476">
        <v>81101500</v>
      </c>
      <c r="C1039" s="479" t="s">
        <v>1276</v>
      </c>
      <c r="D1039" s="479" t="s">
        <v>706</v>
      </c>
      <c r="E1039" s="479" t="s">
        <v>143</v>
      </c>
      <c r="F1039" s="479" t="s">
        <v>39</v>
      </c>
      <c r="G1039" s="479" t="s">
        <v>345</v>
      </c>
      <c r="H1039" s="493">
        <v>71109215</v>
      </c>
      <c r="I1039" s="493">
        <v>71109215</v>
      </c>
      <c r="J1039" s="479" t="s">
        <v>211</v>
      </c>
      <c r="K1039" s="479" t="s">
        <v>617</v>
      </c>
      <c r="L1039" s="479" t="s">
        <v>618</v>
      </c>
      <c r="M1039" s="510" t="s">
        <v>1187</v>
      </c>
    </row>
    <row r="1040" spans="1:13" ht="54" customHeight="1">
      <c r="A1040" s="544"/>
      <c r="B1040" s="549" t="s">
        <v>1277</v>
      </c>
      <c r="C1040" s="555" t="s">
        <v>1170</v>
      </c>
      <c r="D1040" s="558" t="s">
        <v>706</v>
      </c>
      <c r="E1040" s="555" t="s">
        <v>106</v>
      </c>
      <c r="F1040" s="555" t="s">
        <v>1139</v>
      </c>
      <c r="G1040" s="562" t="s">
        <v>1278</v>
      </c>
      <c r="H1040" s="557">
        <v>136830306.75999999</v>
      </c>
      <c r="I1040" s="557">
        <v>136830306.75999999</v>
      </c>
      <c r="J1040" s="555" t="s">
        <v>211</v>
      </c>
      <c r="K1040" s="555" t="s">
        <v>1279</v>
      </c>
      <c r="L1040" s="555" t="s">
        <v>618</v>
      </c>
      <c r="M1040" s="541" t="s">
        <v>1187</v>
      </c>
    </row>
    <row r="1041" spans="1:13">
      <c r="A1041" s="544"/>
      <c r="B1041" s="549"/>
      <c r="C1041" s="555"/>
      <c r="D1041" s="558"/>
      <c r="E1041" s="555"/>
      <c r="F1041" s="555"/>
      <c r="G1041" s="562"/>
      <c r="H1041" s="557"/>
      <c r="I1041" s="557"/>
      <c r="J1041" s="555"/>
      <c r="K1041" s="555"/>
      <c r="L1041" s="555"/>
      <c r="M1041" s="564"/>
    </row>
    <row r="1042" spans="1:13">
      <c r="A1042" s="544"/>
      <c r="B1042" s="549"/>
      <c r="C1042" s="555"/>
      <c r="D1042" s="558"/>
      <c r="E1042" s="555"/>
      <c r="F1042" s="555"/>
      <c r="G1042" s="562"/>
      <c r="H1042" s="557"/>
      <c r="I1042" s="557"/>
      <c r="J1042" s="555"/>
      <c r="K1042" s="555"/>
      <c r="L1042" s="555"/>
      <c r="M1042" s="564"/>
    </row>
    <row r="1043" spans="1:13">
      <c r="A1043" s="544"/>
      <c r="B1043" s="549"/>
      <c r="C1043" s="555"/>
      <c r="D1043" s="558"/>
      <c r="E1043" s="555"/>
      <c r="F1043" s="555"/>
      <c r="G1043" s="562"/>
      <c r="H1043" s="557"/>
      <c r="I1043" s="557"/>
      <c r="J1043" s="555"/>
      <c r="K1043" s="555"/>
      <c r="L1043" s="555"/>
      <c r="M1043" s="564"/>
    </row>
    <row r="1044" spans="1:13" ht="12" thickBot="1">
      <c r="A1044" s="544"/>
      <c r="B1044" s="546"/>
      <c r="C1044" s="555"/>
      <c r="D1044" s="558"/>
      <c r="E1044" s="555"/>
      <c r="F1044" s="555"/>
      <c r="G1044" s="563"/>
      <c r="H1044" s="557"/>
      <c r="I1044" s="557"/>
      <c r="J1044" s="555"/>
      <c r="K1044" s="555"/>
      <c r="L1044" s="555"/>
      <c r="M1044" s="542"/>
    </row>
    <row r="1045" spans="1:13" ht="27.75">
      <c r="A1045" s="544"/>
      <c r="B1045" s="504">
        <v>72153900</v>
      </c>
      <c r="C1045" s="553" t="s">
        <v>1167</v>
      </c>
      <c r="D1045" s="558" t="s">
        <v>706</v>
      </c>
      <c r="E1045" s="555" t="s">
        <v>32</v>
      </c>
      <c r="F1045" s="559" t="s">
        <v>179</v>
      </c>
      <c r="G1045" s="473" t="s">
        <v>1281</v>
      </c>
      <c r="H1045" s="560">
        <v>142954255.93000001</v>
      </c>
      <c r="I1045" s="557">
        <v>142954255.93000001</v>
      </c>
      <c r="J1045" s="555" t="s">
        <v>211</v>
      </c>
      <c r="K1045" s="555" t="s">
        <v>1279</v>
      </c>
      <c r="L1045" s="555" t="s">
        <v>618</v>
      </c>
      <c r="M1045" s="541" t="s">
        <v>1187</v>
      </c>
    </row>
    <row r="1046" spans="1:13" ht="22.5">
      <c r="A1046" s="544"/>
      <c r="B1046" s="505" t="s">
        <v>1280</v>
      </c>
      <c r="C1046" s="553"/>
      <c r="D1046" s="558"/>
      <c r="E1046" s="555"/>
      <c r="F1046" s="559"/>
      <c r="G1046" s="474" t="s">
        <v>1282</v>
      </c>
      <c r="H1046" s="560"/>
      <c r="I1046" s="557"/>
      <c r="J1046" s="555"/>
      <c r="K1046" s="555"/>
      <c r="L1046" s="555"/>
      <c r="M1046" s="564"/>
    </row>
    <row r="1047" spans="1:13" ht="15.75" thickBot="1">
      <c r="A1047" s="544"/>
      <c r="B1047" s="506"/>
      <c r="C1047" s="553"/>
      <c r="D1047" s="558"/>
      <c r="E1047" s="555"/>
      <c r="F1047" s="559"/>
      <c r="G1047" s="503"/>
      <c r="H1047" s="560"/>
      <c r="I1047" s="557"/>
      <c r="J1047" s="555"/>
      <c r="K1047" s="555"/>
      <c r="L1047" s="555"/>
      <c r="M1047" s="542"/>
    </row>
    <row r="1048" spans="1:13" ht="33.75">
      <c r="A1048" s="544"/>
      <c r="B1048" s="548" t="s">
        <v>1283</v>
      </c>
      <c r="C1048" s="555" t="s">
        <v>1168</v>
      </c>
      <c r="D1048" s="558" t="s">
        <v>706</v>
      </c>
      <c r="E1048" s="555" t="s">
        <v>102</v>
      </c>
      <c r="F1048" s="559" t="s">
        <v>1139</v>
      </c>
      <c r="G1048" s="473" t="s">
        <v>1284</v>
      </c>
      <c r="H1048" s="560">
        <v>86487853.349999994</v>
      </c>
      <c r="I1048" s="557">
        <v>86487853.349999994</v>
      </c>
      <c r="J1048" s="555" t="s">
        <v>211</v>
      </c>
      <c r="K1048" s="555" t="s">
        <v>1286</v>
      </c>
      <c r="L1048" s="555" t="s">
        <v>618</v>
      </c>
      <c r="M1048" s="541" t="s">
        <v>1187</v>
      </c>
    </row>
    <row r="1049" spans="1:13" ht="23.25" thickBot="1">
      <c r="A1049" s="544"/>
      <c r="B1049" s="549"/>
      <c r="C1049" s="555"/>
      <c r="D1049" s="558"/>
      <c r="E1049" s="555"/>
      <c r="F1049" s="559"/>
      <c r="G1049" s="475" t="s">
        <v>1285</v>
      </c>
      <c r="H1049" s="560"/>
      <c r="I1049" s="557"/>
      <c r="J1049" s="555"/>
      <c r="K1049" s="555"/>
      <c r="L1049" s="555"/>
      <c r="M1049" s="542"/>
    </row>
    <row r="1050" spans="1:13" ht="33" customHeight="1">
      <c r="A1050" s="544"/>
      <c r="B1050" s="561" t="s">
        <v>1287</v>
      </c>
      <c r="C1050" s="555" t="s">
        <v>1288</v>
      </c>
      <c r="D1050" s="558" t="s">
        <v>706</v>
      </c>
      <c r="E1050" s="555" t="s">
        <v>27</v>
      </c>
      <c r="F1050" s="555" t="s">
        <v>179</v>
      </c>
      <c r="G1050" s="554" t="s">
        <v>1289</v>
      </c>
      <c r="H1050" s="557">
        <v>222942333</v>
      </c>
      <c r="I1050" s="557">
        <v>222942333</v>
      </c>
      <c r="J1050" s="555" t="s">
        <v>444</v>
      </c>
      <c r="K1050" s="555" t="s">
        <v>1290</v>
      </c>
      <c r="L1050" s="555" t="s">
        <v>1291</v>
      </c>
      <c r="M1050" s="541" t="s">
        <v>1187</v>
      </c>
    </row>
    <row r="1051" spans="1:13">
      <c r="A1051" s="544"/>
      <c r="B1051" s="561"/>
      <c r="C1051" s="555"/>
      <c r="D1051" s="558"/>
      <c r="E1051" s="555"/>
      <c r="F1051" s="555"/>
      <c r="G1051" s="555"/>
      <c r="H1051" s="557"/>
      <c r="I1051" s="557"/>
      <c r="J1051" s="555"/>
      <c r="K1051" s="555"/>
      <c r="L1051" s="555"/>
      <c r="M1051" s="564"/>
    </row>
    <row r="1052" spans="1:13" ht="23.25" customHeight="1">
      <c r="A1052" s="544"/>
      <c r="B1052" s="549">
        <v>90101500</v>
      </c>
      <c r="C1052" s="549" t="s">
        <v>1292</v>
      </c>
      <c r="D1052" s="550" t="s">
        <v>706</v>
      </c>
      <c r="E1052" s="551" t="s">
        <v>1293</v>
      </c>
      <c r="F1052" s="551" t="s">
        <v>60</v>
      </c>
      <c r="G1052" s="479"/>
      <c r="H1052" s="492">
        <v>8637784517</v>
      </c>
      <c r="I1052" s="492">
        <v>4733093750</v>
      </c>
      <c r="J1052" s="493">
        <v>4146148127</v>
      </c>
      <c r="K1052" s="551" t="s">
        <v>1294</v>
      </c>
      <c r="L1052" s="551" t="s">
        <v>1332</v>
      </c>
      <c r="M1052" s="546" t="s">
        <v>989</v>
      </c>
    </row>
    <row r="1053" spans="1:13" ht="22.5">
      <c r="A1053" s="544"/>
      <c r="B1053" s="549"/>
      <c r="C1053" s="549"/>
      <c r="D1053" s="550"/>
      <c r="E1053" s="551"/>
      <c r="F1053" s="551"/>
      <c r="G1053" s="479" t="s">
        <v>1296</v>
      </c>
      <c r="H1053" s="492">
        <v>4280379959</v>
      </c>
      <c r="I1053" s="20"/>
      <c r="J1053" s="480"/>
      <c r="K1053" s="551"/>
      <c r="L1053" s="551"/>
      <c r="M1053" s="547"/>
    </row>
    <row r="1054" spans="1:13" ht="42" customHeight="1">
      <c r="A1054" s="544"/>
      <c r="B1054" s="546"/>
      <c r="C1054" s="549"/>
      <c r="D1054" s="550"/>
      <c r="E1054" s="551"/>
      <c r="F1054" s="551"/>
      <c r="G1054" s="479" t="s">
        <v>1297</v>
      </c>
      <c r="H1054" s="493">
        <v>452713791</v>
      </c>
      <c r="I1054" s="493">
        <v>4146148127</v>
      </c>
      <c r="J1054" s="480"/>
      <c r="K1054" s="551"/>
      <c r="L1054" s="551"/>
      <c r="M1054" s="548"/>
    </row>
    <row r="1055" spans="1:13" ht="29.25" customHeight="1" thickBot="1">
      <c r="A1055" s="544"/>
      <c r="B1055" s="477">
        <v>80101700</v>
      </c>
      <c r="C1055" s="502" t="s">
        <v>1298</v>
      </c>
      <c r="D1055" s="491" t="s">
        <v>706</v>
      </c>
      <c r="E1055" s="479" t="s">
        <v>106</v>
      </c>
      <c r="F1055" s="479" t="s">
        <v>39</v>
      </c>
      <c r="G1055" s="479" t="s">
        <v>1295</v>
      </c>
      <c r="H1055" s="493">
        <v>199457360</v>
      </c>
      <c r="I1055" s="493">
        <v>199457360</v>
      </c>
      <c r="J1055" s="479"/>
      <c r="K1055" s="479" t="s">
        <v>1294</v>
      </c>
      <c r="L1055" s="479" t="s">
        <v>1332</v>
      </c>
      <c r="M1055" s="511" t="s">
        <v>989</v>
      </c>
    </row>
    <row r="1056" spans="1:13" ht="21.75" customHeight="1">
      <c r="A1056" s="544"/>
      <c r="B1056" s="507">
        <v>84131503</v>
      </c>
      <c r="C1056" s="552" t="s">
        <v>1255</v>
      </c>
      <c r="D1056" s="554" t="s">
        <v>576</v>
      </c>
      <c r="E1056" s="554" t="s">
        <v>157</v>
      </c>
      <c r="F1056" s="554" t="s">
        <v>179</v>
      </c>
      <c r="G1056" s="554" t="s">
        <v>230</v>
      </c>
      <c r="H1056" s="556">
        <v>119260478</v>
      </c>
      <c r="I1056" s="556">
        <v>119260478</v>
      </c>
      <c r="J1056" s="554" t="s">
        <v>187</v>
      </c>
      <c r="K1056" s="554"/>
      <c r="L1056" s="554" t="s">
        <v>982</v>
      </c>
      <c r="M1056" s="541" t="s">
        <v>1187</v>
      </c>
    </row>
    <row r="1057" spans="1:13" ht="12" thickBot="1">
      <c r="A1057" s="544"/>
      <c r="B1057" s="508">
        <v>84131505</v>
      </c>
      <c r="C1057" s="553"/>
      <c r="D1057" s="555"/>
      <c r="E1057" s="555"/>
      <c r="F1057" s="555"/>
      <c r="G1057" s="555"/>
      <c r="H1057" s="557"/>
      <c r="I1057" s="557"/>
      <c r="J1057" s="555"/>
      <c r="K1057" s="555"/>
      <c r="L1057" s="555"/>
      <c r="M1057" s="542"/>
    </row>
    <row r="1058" spans="1:13" ht="35.25" customHeight="1" thickBot="1">
      <c r="A1058" s="544"/>
      <c r="B1058" s="509" t="s">
        <v>1299</v>
      </c>
      <c r="C1058" s="497" t="s">
        <v>1143</v>
      </c>
      <c r="D1058" s="498" t="s">
        <v>706</v>
      </c>
      <c r="E1058" s="498" t="s">
        <v>32</v>
      </c>
      <c r="F1058" s="498" t="s">
        <v>179</v>
      </c>
      <c r="G1058" s="498" t="s">
        <v>1154</v>
      </c>
      <c r="H1058" s="499">
        <v>50000000</v>
      </c>
      <c r="I1058" s="499">
        <v>50000000</v>
      </c>
      <c r="J1058" s="494" t="s">
        <v>211</v>
      </c>
      <c r="K1058" s="494" t="s">
        <v>1300</v>
      </c>
      <c r="L1058" s="494" t="s">
        <v>1036</v>
      </c>
      <c r="M1058" s="510" t="s">
        <v>1187</v>
      </c>
    </row>
    <row r="1059" spans="1:13" ht="36" customHeight="1" thickBot="1">
      <c r="A1059" s="544"/>
      <c r="B1059" s="446">
        <v>50190000</v>
      </c>
      <c r="C1059" s="497" t="s">
        <v>926</v>
      </c>
      <c r="D1059" s="498" t="s">
        <v>706</v>
      </c>
      <c r="E1059" s="498" t="s">
        <v>42</v>
      </c>
      <c r="F1059" s="498" t="s">
        <v>60</v>
      </c>
      <c r="G1059" s="498" t="s">
        <v>1154</v>
      </c>
      <c r="H1059" s="499">
        <v>60000000</v>
      </c>
      <c r="I1059" s="499">
        <v>60000000</v>
      </c>
      <c r="J1059" s="494" t="s">
        <v>211</v>
      </c>
      <c r="K1059" s="494" t="s">
        <v>1300</v>
      </c>
      <c r="L1059" s="494" t="s">
        <v>1036</v>
      </c>
      <c r="M1059" s="511" t="s">
        <v>1335</v>
      </c>
    </row>
    <row r="1060" spans="1:13" ht="45.75" thickBot="1">
      <c r="A1060" s="544"/>
      <c r="B1060" s="446">
        <v>72151511</v>
      </c>
      <c r="C1060" s="497" t="s">
        <v>1301</v>
      </c>
      <c r="D1060" s="498" t="s">
        <v>706</v>
      </c>
      <c r="E1060" s="498" t="s">
        <v>102</v>
      </c>
      <c r="F1060" s="498" t="s">
        <v>179</v>
      </c>
      <c r="G1060" s="498" t="s">
        <v>1302</v>
      </c>
      <c r="H1060" s="499">
        <v>217010012.83000001</v>
      </c>
      <c r="I1060" s="499">
        <v>217010012.83000001</v>
      </c>
      <c r="J1060" s="494" t="s">
        <v>211</v>
      </c>
      <c r="K1060" s="494" t="s">
        <v>1303</v>
      </c>
      <c r="L1060" s="494" t="s">
        <v>1036</v>
      </c>
      <c r="M1060" s="511" t="s">
        <v>1335</v>
      </c>
    </row>
    <row r="1061" spans="1:13" ht="34.5" thickBot="1">
      <c r="A1061" s="544"/>
      <c r="B1061" s="446">
        <v>81101500</v>
      </c>
      <c r="C1061" s="497" t="s">
        <v>1304</v>
      </c>
      <c r="D1061" s="498" t="s">
        <v>706</v>
      </c>
      <c r="E1061" s="498" t="s">
        <v>27</v>
      </c>
      <c r="F1061" s="498" t="s">
        <v>75</v>
      </c>
      <c r="G1061" s="498" t="s">
        <v>1305</v>
      </c>
      <c r="H1061" s="499">
        <v>21428571.420000002</v>
      </c>
      <c r="I1061" s="499">
        <v>21428571.420000002</v>
      </c>
      <c r="J1061" s="494" t="s">
        <v>211</v>
      </c>
      <c r="K1061" s="494" t="s">
        <v>1303</v>
      </c>
      <c r="L1061" s="494" t="s">
        <v>1333</v>
      </c>
      <c r="M1061" s="511" t="s">
        <v>1187</v>
      </c>
    </row>
    <row r="1062" spans="1:13" ht="34.5" thickBot="1">
      <c r="A1062" s="544"/>
      <c r="B1062" s="446">
        <v>81101500</v>
      </c>
      <c r="C1062" s="497" t="s">
        <v>1306</v>
      </c>
      <c r="D1062" s="498" t="s">
        <v>706</v>
      </c>
      <c r="E1062" s="498" t="s">
        <v>102</v>
      </c>
      <c r="F1062" s="498" t="s">
        <v>75</v>
      </c>
      <c r="G1062" s="498" t="s">
        <v>1154</v>
      </c>
      <c r="H1062" s="499">
        <v>14285714.289999999</v>
      </c>
      <c r="I1062" s="499">
        <v>14285714.289999999</v>
      </c>
      <c r="J1062" s="494" t="s">
        <v>211</v>
      </c>
      <c r="K1062" s="494" t="s">
        <v>1303</v>
      </c>
      <c r="L1062" s="494" t="s">
        <v>1333</v>
      </c>
      <c r="M1062" s="510" t="s">
        <v>1187</v>
      </c>
    </row>
    <row r="1063" spans="1:13" ht="33" customHeight="1" thickBot="1">
      <c r="A1063" s="544"/>
      <c r="B1063" s="446">
        <v>95122700</v>
      </c>
      <c r="C1063" s="497" t="s">
        <v>1307</v>
      </c>
      <c r="D1063" s="498" t="s">
        <v>706</v>
      </c>
      <c r="E1063" s="498" t="s">
        <v>102</v>
      </c>
      <c r="F1063" s="498" t="s">
        <v>28</v>
      </c>
      <c r="G1063" s="498" t="s">
        <v>1154</v>
      </c>
      <c r="H1063" s="499">
        <v>285714285.70999998</v>
      </c>
      <c r="I1063" s="499">
        <v>285714285.70999998</v>
      </c>
      <c r="J1063" s="494" t="s">
        <v>211</v>
      </c>
      <c r="K1063" s="494" t="s">
        <v>1303</v>
      </c>
      <c r="L1063" s="494" t="s">
        <v>1333</v>
      </c>
      <c r="M1063" s="511" t="s">
        <v>1187</v>
      </c>
    </row>
    <row r="1064" spans="1:13" ht="45.75" thickBot="1">
      <c r="A1064" s="544"/>
      <c r="B1064" s="446">
        <v>70171803</v>
      </c>
      <c r="C1064" s="497" t="s">
        <v>1308</v>
      </c>
      <c r="D1064" s="498" t="s">
        <v>706</v>
      </c>
      <c r="E1064" s="498" t="s">
        <v>985</v>
      </c>
      <c r="F1064" s="498" t="s">
        <v>67</v>
      </c>
      <c r="G1064" s="498" t="s">
        <v>1309</v>
      </c>
      <c r="H1064" s="499">
        <v>122986833</v>
      </c>
      <c r="I1064" s="499">
        <v>122986833</v>
      </c>
      <c r="J1064" s="494" t="s">
        <v>29</v>
      </c>
      <c r="K1064" s="494" t="s">
        <v>29</v>
      </c>
      <c r="L1064" s="494" t="s">
        <v>1333</v>
      </c>
      <c r="M1064" s="510" t="s">
        <v>994</v>
      </c>
    </row>
    <row r="1065" spans="1:13" ht="34.5" thickBot="1">
      <c r="A1065" s="544"/>
      <c r="B1065" s="446">
        <v>70171803</v>
      </c>
      <c r="C1065" s="497" t="s">
        <v>1310</v>
      </c>
      <c r="D1065" s="498" t="s">
        <v>706</v>
      </c>
      <c r="E1065" s="498" t="s">
        <v>985</v>
      </c>
      <c r="F1065" s="498" t="s">
        <v>1196</v>
      </c>
      <c r="G1065" s="498" t="s">
        <v>1311</v>
      </c>
      <c r="H1065" s="499">
        <v>26900000</v>
      </c>
      <c r="I1065" s="499">
        <v>26900000</v>
      </c>
      <c r="J1065" s="494" t="s">
        <v>29</v>
      </c>
      <c r="K1065" s="494" t="s">
        <v>29</v>
      </c>
      <c r="L1065" s="494" t="s">
        <v>1333</v>
      </c>
      <c r="M1065" s="511" t="s">
        <v>1187</v>
      </c>
    </row>
    <row r="1066" spans="1:13" ht="23.25" thickBot="1">
      <c r="A1066" s="544"/>
      <c r="B1066" s="446">
        <v>95122700</v>
      </c>
      <c r="C1066" s="497" t="s">
        <v>1024</v>
      </c>
      <c r="D1066" s="498" t="s">
        <v>706</v>
      </c>
      <c r="E1066" s="498" t="s">
        <v>27</v>
      </c>
      <c r="F1066" s="498" t="s">
        <v>67</v>
      </c>
      <c r="G1066" s="498" t="s">
        <v>1154</v>
      </c>
      <c r="H1066" s="499">
        <v>500000000</v>
      </c>
      <c r="I1066" s="499">
        <v>500000000</v>
      </c>
      <c r="J1066" s="494" t="s">
        <v>211</v>
      </c>
      <c r="K1066" s="494" t="s">
        <v>1300</v>
      </c>
      <c r="L1066" s="494" t="s">
        <v>1333</v>
      </c>
      <c r="M1066" s="510" t="s">
        <v>1335</v>
      </c>
    </row>
    <row r="1067" spans="1:13" ht="34.5" thickBot="1">
      <c r="A1067" s="544"/>
      <c r="B1067" s="446" t="s">
        <v>1312</v>
      </c>
      <c r="C1067" s="497" t="s">
        <v>1313</v>
      </c>
      <c r="D1067" s="498" t="s">
        <v>706</v>
      </c>
      <c r="E1067" s="498" t="s">
        <v>344</v>
      </c>
      <c r="F1067" s="498" t="s">
        <v>92</v>
      </c>
      <c r="G1067" s="498" t="s">
        <v>1314</v>
      </c>
      <c r="H1067" s="499">
        <v>172948022</v>
      </c>
      <c r="I1067" s="499">
        <v>172948022</v>
      </c>
      <c r="J1067" s="494" t="s">
        <v>211</v>
      </c>
      <c r="K1067" s="494" t="s">
        <v>1300</v>
      </c>
      <c r="L1067" s="494" t="s">
        <v>1333</v>
      </c>
      <c r="M1067" s="511" t="s">
        <v>1187</v>
      </c>
    </row>
    <row r="1068" spans="1:13" ht="37.5" customHeight="1" thickBot="1">
      <c r="A1068" s="544"/>
      <c r="B1068" s="476" t="s">
        <v>1315</v>
      </c>
      <c r="C1068" s="478" t="s">
        <v>1316</v>
      </c>
      <c r="D1068" s="500" t="s">
        <v>1317</v>
      </c>
      <c r="E1068" s="500" t="s">
        <v>1318</v>
      </c>
      <c r="F1068" s="478" t="s">
        <v>697</v>
      </c>
      <c r="G1068" s="478" t="s">
        <v>495</v>
      </c>
      <c r="H1068" s="501">
        <v>30070930</v>
      </c>
      <c r="I1068" s="501">
        <v>30070930</v>
      </c>
      <c r="J1068" s="500" t="s">
        <v>187</v>
      </c>
      <c r="K1068" s="500"/>
      <c r="L1068" s="478" t="s">
        <v>1334</v>
      </c>
      <c r="M1068" s="512" t="s">
        <v>994</v>
      </c>
    </row>
    <row r="1069" spans="1:13" ht="30" customHeight="1" thickBot="1">
      <c r="A1069" s="544"/>
      <c r="B1069" s="476" t="s">
        <v>1319</v>
      </c>
      <c r="C1069" s="478" t="s">
        <v>1320</v>
      </c>
      <c r="D1069" s="500" t="s">
        <v>1317</v>
      </c>
      <c r="E1069" s="500" t="s">
        <v>1321</v>
      </c>
      <c r="F1069" s="478" t="s">
        <v>697</v>
      </c>
      <c r="G1069" s="478" t="s">
        <v>495</v>
      </c>
      <c r="H1069" s="501">
        <v>33346086</v>
      </c>
      <c r="I1069" s="501">
        <v>33346086</v>
      </c>
      <c r="J1069" s="500" t="s">
        <v>187</v>
      </c>
      <c r="K1069" s="500"/>
      <c r="L1069" s="478" t="s">
        <v>1334</v>
      </c>
      <c r="M1069" s="513" t="s">
        <v>994</v>
      </c>
    </row>
    <row r="1070" spans="1:13" ht="31.5" customHeight="1" thickBot="1">
      <c r="A1070" s="544"/>
      <c r="B1070" s="476" t="s">
        <v>1322</v>
      </c>
      <c r="C1070" s="478" t="s">
        <v>1323</v>
      </c>
      <c r="D1070" s="500" t="s">
        <v>1317</v>
      </c>
      <c r="E1070" s="500" t="s">
        <v>1321</v>
      </c>
      <c r="F1070" s="478" t="s">
        <v>697</v>
      </c>
      <c r="G1070" s="478" t="s">
        <v>495</v>
      </c>
      <c r="H1070" s="501">
        <v>37979370</v>
      </c>
      <c r="I1070" s="501">
        <v>37979370</v>
      </c>
      <c r="J1070" s="500" t="s">
        <v>187</v>
      </c>
      <c r="K1070" s="500"/>
      <c r="L1070" s="478" t="s">
        <v>1103</v>
      </c>
      <c r="M1070" s="513" t="s">
        <v>989</v>
      </c>
    </row>
    <row r="1071" spans="1:13" ht="30.75" customHeight="1" thickBot="1">
      <c r="A1071" s="544"/>
      <c r="B1071" s="476" t="s">
        <v>1324</v>
      </c>
      <c r="C1071" s="478" t="s">
        <v>1325</v>
      </c>
      <c r="D1071" s="500" t="s">
        <v>1317</v>
      </c>
      <c r="E1071" s="500" t="s">
        <v>1321</v>
      </c>
      <c r="F1071" s="478" t="s">
        <v>697</v>
      </c>
      <c r="G1071" s="478" t="s">
        <v>495</v>
      </c>
      <c r="H1071" s="501">
        <v>40000000</v>
      </c>
      <c r="I1071" s="501">
        <v>40000000</v>
      </c>
      <c r="J1071" s="500" t="s">
        <v>187</v>
      </c>
      <c r="K1071" s="500"/>
      <c r="L1071" s="478" t="s">
        <v>1103</v>
      </c>
      <c r="M1071" s="513" t="s">
        <v>989</v>
      </c>
    </row>
    <row r="1072" spans="1:13" ht="30" customHeight="1" thickBot="1">
      <c r="A1072" s="544"/>
      <c r="B1072" s="476" t="s">
        <v>1326</v>
      </c>
      <c r="C1072" s="478" t="s">
        <v>675</v>
      </c>
      <c r="D1072" s="500" t="s">
        <v>1317</v>
      </c>
      <c r="E1072" s="500" t="s">
        <v>186</v>
      </c>
      <c r="F1072" s="478" t="s">
        <v>1327</v>
      </c>
      <c r="G1072" s="478" t="s">
        <v>676</v>
      </c>
      <c r="H1072" s="501">
        <v>299999255</v>
      </c>
      <c r="I1072" s="501">
        <v>299999255</v>
      </c>
      <c r="J1072" s="500" t="s">
        <v>444</v>
      </c>
      <c r="K1072" s="478" t="s">
        <v>677</v>
      </c>
      <c r="L1072" s="478" t="s">
        <v>1334</v>
      </c>
      <c r="M1072" s="512" t="s">
        <v>994</v>
      </c>
    </row>
    <row r="1073" spans="1:13" ht="28.5" customHeight="1" thickBot="1">
      <c r="A1073" s="544"/>
      <c r="B1073" s="476" t="s">
        <v>1328</v>
      </c>
      <c r="C1073" s="478" t="s">
        <v>678</v>
      </c>
      <c r="D1073" s="500" t="s">
        <v>1317</v>
      </c>
      <c r="E1073" s="500" t="s">
        <v>186</v>
      </c>
      <c r="F1073" s="478" t="s">
        <v>697</v>
      </c>
      <c r="G1073" s="478" t="s">
        <v>676</v>
      </c>
      <c r="H1073" s="501">
        <v>15000000</v>
      </c>
      <c r="I1073" s="501">
        <v>15000000</v>
      </c>
      <c r="J1073" s="500" t="s">
        <v>444</v>
      </c>
      <c r="K1073" s="478" t="s">
        <v>677</v>
      </c>
      <c r="L1073" s="478" t="s">
        <v>1334</v>
      </c>
      <c r="M1073" s="513" t="s">
        <v>1187</v>
      </c>
    </row>
    <row r="1074" spans="1:13" ht="45.75" customHeight="1">
      <c r="A1074" s="545"/>
      <c r="B1074" s="514" t="s">
        <v>1329</v>
      </c>
      <c r="C1074" s="515" t="s">
        <v>1330</v>
      </c>
      <c r="D1074" s="484" t="s">
        <v>1317</v>
      </c>
      <c r="E1074" s="484" t="s">
        <v>1318</v>
      </c>
      <c r="F1074" s="515" t="s">
        <v>1331</v>
      </c>
      <c r="G1074" s="515" t="s">
        <v>480</v>
      </c>
      <c r="H1074" s="516">
        <v>305000000</v>
      </c>
      <c r="I1074" s="516">
        <v>305000000</v>
      </c>
      <c r="J1074" s="484" t="s">
        <v>187</v>
      </c>
      <c r="K1074" s="484"/>
      <c r="L1074" s="515" t="s">
        <v>855</v>
      </c>
      <c r="M1074" s="529" t="s">
        <v>1187</v>
      </c>
    </row>
    <row r="1075" spans="1:13" ht="22.5">
      <c r="A1075" s="1242" t="s">
        <v>1355</v>
      </c>
      <c r="B1075" s="482">
        <v>93141501</v>
      </c>
      <c r="C1075" s="483" t="s">
        <v>1215</v>
      </c>
      <c r="D1075" s="483" t="s">
        <v>706</v>
      </c>
      <c r="E1075" s="483" t="s">
        <v>32</v>
      </c>
      <c r="F1075" s="483" t="s">
        <v>179</v>
      </c>
      <c r="G1075" s="483" t="s">
        <v>1038</v>
      </c>
      <c r="H1075" s="496">
        <v>100000000</v>
      </c>
      <c r="I1075" s="496">
        <v>100000000</v>
      </c>
      <c r="J1075" s="483" t="s">
        <v>211</v>
      </c>
      <c r="K1075" s="483" t="s">
        <v>1338</v>
      </c>
      <c r="L1075" s="518" t="s">
        <v>1339</v>
      </c>
      <c r="M1075" s="518" t="s">
        <v>1187</v>
      </c>
    </row>
    <row r="1076" spans="1:13" ht="22.5">
      <c r="A1076" s="1243"/>
      <c r="B1076" s="482">
        <v>80111500</v>
      </c>
      <c r="C1076" s="483" t="s">
        <v>1340</v>
      </c>
      <c r="D1076" s="483" t="s">
        <v>706</v>
      </c>
      <c r="E1076" s="483" t="s">
        <v>32</v>
      </c>
      <c r="F1076" s="483" t="s">
        <v>179</v>
      </c>
      <c r="G1076" s="483" t="s">
        <v>1341</v>
      </c>
      <c r="H1076" s="496">
        <v>60000000</v>
      </c>
      <c r="I1076" s="496">
        <v>60000000</v>
      </c>
      <c r="J1076" s="483" t="s">
        <v>211</v>
      </c>
      <c r="K1076" s="483" t="s">
        <v>1342</v>
      </c>
      <c r="L1076" s="518" t="s">
        <v>1343</v>
      </c>
      <c r="M1076" s="518" t="s">
        <v>1187</v>
      </c>
    </row>
    <row r="1077" spans="1:13" ht="45">
      <c r="A1077" s="1243"/>
      <c r="B1077" s="482">
        <v>92101504</v>
      </c>
      <c r="C1077" s="483" t="s">
        <v>1344</v>
      </c>
      <c r="D1077" s="483" t="s">
        <v>706</v>
      </c>
      <c r="E1077" s="483" t="s">
        <v>77</v>
      </c>
      <c r="F1077" s="483" t="s">
        <v>75</v>
      </c>
      <c r="G1077" s="483" t="s">
        <v>1305</v>
      </c>
      <c r="H1077" s="496">
        <v>20000000</v>
      </c>
      <c r="I1077" s="496">
        <v>20000000</v>
      </c>
      <c r="J1077" s="483" t="s">
        <v>211</v>
      </c>
      <c r="K1077" s="483" t="s">
        <v>1342</v>
      </c>
      <c r="L1077" s="518" t="s">
        <v>1343</v>
      </c>
      <c r="M1077" s="518" t="s">
        <v>1187</v>
      </c>
    </row>
    <row r="1078" spans="1:13" ht="33.75">
      <c r="A1078" s="1243"/>
      <c r="B1078" s="482">
        <v>93141503</v>
      </c>
      <c r="C1078" s="483" t="s">
        <v>1345</v>
      </c>
      <c r="D1078" s="483" t="s">
        <v>706</v>
      </c>
      <c r="E1078" s="483" t="s">
        <v>27</v>
      </c>
      <c r="F1078" s="483" t="s">
        <v>179</v>
      </c>
      <c r="G1078" s="483" t="s">
        <v>1346</v>
      </c>
      <c r="H1078" s="496">
        <v>140000000</v>
      </c>
      <c r="I1078" s="496">
        <v>140000000</v>
      </c>
      <c r="J1078" s="483" t="s">
        <v>211</v>
      </c>
      <c r="K1078" s="483" t="s">
        <v>1347</v>
      </c>
      <c r="L1078" s="518" t="s">
        <v>1348</v>
      </c>
      <c r="M1078" s="518" t="s">
        <v>1187</v>
      </c>
    </row>
    <row r="1079" spans="1:13" ht="45">
      <c r="A1079" s="1243"/>
      <c r="B1079" s="482">
        <v>92120000</v>
      </c>
      <c r="C1079" s="483" t="s">
        <v>1349</v>
      </c>
      <c r="D1079" s="483" t="s">
        <v>706</v>
      </c>
      <c r="E1079" s="483" t="s">
        <v>32</v>
      </c>
      <c r="F1079" s="483" t="s">
        <v>67</v>
      </c>
      <c r="G1079" s="483" t="s">
        <v>1350</v>
      </c>
      <c r="H1079" s="496">
        <v>665000000</v>
      </c>
      <c r="I1079" s="496">
        <v>665000000</v>
      </c>
      <c r="J1079" s="483" t="s">
        <v>211</v>
      </c>
      <c r="K1079" s="483" t="s">
        <v>1351</v>
      </c>
      <c r="L1079" s="518" t="s">
        <v>1352</v>
      </c>
      <c r="M1079" s="518" t="s">
        <v>1187</v>
      </c>
    </row>
    <row r="1080" spans="1:13" ht="22.5">
      <c r="A1080" s="1243"/>
      <c r="B1080" s="515">
        <v>55101531</v>
      </c>
      <c r="C1080" s="483" t="s">
        <v>986</v>
      </c>
      <c r="D1080" s="483" t="s">
        <v>706</v>
      </c>
      <c r="E1080" s="483" t="s">
        <v>157</v>
      </c>
      <c r="F1080" s="483" t="s">
        <v>75</v>
      </c>
      <c r="G1080" s="483" t="s">
        <v>230</v>
      </c>
      <c r="H1080" s="496">
        <v>6900000</v>
      </c>
      <c r="I1080" s="496">
        <v>6900000</v>
      </c>
      <c r="J1080" s="483" t="s">
        <v>29</v>
      </c>
      <c r="K1080" s="483" t="s">
        <v>29</v>
      </c>
      <c r="L1080" s="518" t="s">
        <v>982</v>
      </c>
      <c r="M1080" s="518" t="s">
        <v>1187</v>
      </c>
    </row>
    <row r="1081" spans="1:13">
      <c r="A1081" s="1243"/>
      <c r="B1081" s="515">
        <v>90101603</v>
      </c>
      <c r="C1081" s="553" t="s">
        <v>1353</v>
      </c>
      <c r="D1081" s="555" t="s">
        <v>706</v>
      </c>
      <c r="E1081" s="555" t="s">
        <v>157</v>
      </c>
      <c r="F1081" s="555" t="s">
        <v>75</v>
      </c>
      <c r="G1081" s="555" t="s">
        <v>230</v>
      </c>
      <c r="H1081" s="557">
        <v>40000000</v>
      </c>
      <c r="I1081" s="557">
        <v>40000000</v>
      </c>
      <c r="J1081" s="555" t="s">
        <v>173</v>
      </c>
      <c r="K1081" s="555" t="s">
        <v>29</v>
      </c>
      <c r="L1081" s="555" t="s">
        <v>982</v>
      </c>
      <c r="M1081" s="555" t="s">
        <v>1354</v>
      </c>
    </row>
    <row r="1082" spans="1:13">
      <c r="A1082" s="1243"/>
      <c r="B1082" s="517">
        <v>80141902</v>
      </c>
      <c r="C1082" s="553"/>
      <c r="D1082" s="555"/>
      <c r="E1082" s="555"/>
      <c r="F1082" s="555"/>
      <c r="G1082" s="555"/>
      <c r="H1082" s="557"/>
      <c r="I1082" s="557"/>
      <c r="J1082" s="555"/>
      <c r="K1082" s="555"/>
      <c r="L1082" s="555"/>
      <c r="M1082" s="555"/>
    </row>
    <row r="1083" spans="1:13">
      <c r="A1083" s="1243"/>
      <c r="B1083" s="517">
        <v>82151705</v>
      </c>
      <c r="C1083" s="1244"/>
      <c r="D1083" s="1245"/>
      <c r="E1083" s="1245"/>
      <c r="F1083" s="1245"/>
      <c r="G1083" s="1245"/>
      <c r="H1083" s="1246"/>
      <c r="I1083" s="1246"/>
      <c r="J1083" s="1245"/>
      <c r="K1083" s="1245"/>
      <c r="L1083" s="555"/>
      <c r="M1083" s="555"/>
    </row>
    <row r="1084" spans="1:13" ht="33.75">
      <c r="A1084" s="538" t="s">
        <v>1377</v>
      </c>
      <c r="B1084" s="535">
        <v>93141909</v>
      </c>
      <c r="C1084" s="519" t="s">
        <v>1356</v>
      </c>
      <c r="D1084" s="519" t="s">
        <v>706</v>
      </c>
      <c r="E1084" s="519" t="s">
        <v>344</v>
      </c>
      <c r="F1084" s="519" t="s">
        <v>67</v>
      </c>
      <c r="G1084" s="519" t="s">
        <v>1357</v>
      </c>
      <c r="H1084" s="520">
        <v>2000000000</v>
      </c>
      <c r="I1084" s="520">
        <v>300000000</v>
      </c>
      <c r="J1084" s="519" t="s">
        <v>211</v>
      </c>
      <c r="K1084" s="519" t="s">
        <v>1338</v>
      </c>
      <c r="L1084" s="519" t="s">
        <v>1358</v>
      </c>
      <c r="M1084" s="519" t="s">
        <v>1187</v>
      </c>
    </row>
    <row r="1085" spans="1:13" ht="22.5">
      <c r="A1085" s="539"/>
      <c r="B1085" s="535">
        <v>82101503</v>
      </c>
      <c r="C1085" s="519" t="s">
        <v>1359</v>
      </c>
      <c r="D1085" s="519" t="s">
        <v>1360</v>
      </c>
      <c r="E1085" s="519" t="s">
        <v>1361</v>
      </c>
      <c r="F1085" s="519" t="s">
        <v>1362</v>
      </c>
      <c r="G1085" s="519" t="s">
        <v>99</v>
      </c>
      <c r="H1085" s="492">
        <v>15000000</v>
      </c>
      <c r="I1085" s="492">
        <v>15000000</v>
      </c>
      <c r="J1085" s="519" t="s">
        <v>29</v>
      </c>
      <c r="K1085" s="519"/>
      <c r="L1085" s="519" t="s">
        <v>982</v>
      </c>
      <c r="M1085" s="519" t="s">
        <v>989</v>
      </c>
    </row>
    <row r="1086" spans="1:13" ht="33.75">
      <c r="A1086" s="539"/>
      <c r="B1086" s="535">
        <v>721003300</v>
      </c>
      <c r="C1086" s="519" t="s">
        <v>1363</v>
      </c>
      <c r="D1086" s="519" t="s">
        <v>1317</v>
      </c>
      <c r="E1086" s="519" t="s">
        <v>1364</v>
      </c>
      <c r="F1086" s="519" t="s">
        <v>75</v>
      </c>
      <c r="G1086" s="519" t="s">
        <v>1235</v>
      </c>
      <c r="H1086" s="520">
        <v>40039998.299999997</v>
      </c>
      <c r="I1086" s="520">
        <v>40039998.299999997</v>
      </c>
      <c r="J1086" s="519" t="s">
        <v>173</v>
      </c>
      <c r="K1086" s="519"/>
      <c r="L1086" s="519" t="s">
        <v>982</v>
      </c>
      <c r="M1086" s="519" t="s">
        <v>1187</v>
      </c>
    </row>
    <row r="1087" spans="1:13" ht="16.5" customHeight="1">
      <c r="A1087" s="539"/>
      <c r="B1087" s="535">
        <v>86131601</v>
      </c>
      <c r="C1087" s="519" t="s">
        <v>384</v>
      </c>
      <c r="D1087" s="519" t="s">
        <v>706</v>
      </c>
      <c r="E1087" s="519" t="s">
        <v>1367</v>
      </c>
      <c r="F1087" s="519" t="s">
        <v>1368</v>
      </c>
      <c r="G1087" s="519" t="s">
        <v>279</v>
      </c>
      <c r="H1087" s="492">
        <v>15000000</v>
      </c>
      <c r="I1087" s="492">
        <v>15000000</v>
      </c>
      <c r="J1087" s="519"/>
      <c r="K1087" s="519" t="s">
        <v>29</v>
      </c>
      <c r="L1087" s="519" t="s">
        <v>283</v>
      </c>
      <c r="M1087" s="519" t="s">
        <v>994</v>
      </c>
    </row>
    <row r="1088" spans="1:13" ht="24.75" customHeight="1">
      <c r="A1088" s="539"/>
      <c r="B1088" s="536">
        <v>93141702</v>
      </c>
      <c r="C1088" s="533" t="s">
        <v>1369</v>
      </c>
      <c r="D1088" s="533" t="s">
        <v>1370</v>
      </c>
      <c r="E1088" s="533" t="s">
        <v>1371</v>
      </c>
      <c r="F1088" s="533" t="s">
        <v>1051</v>
      </c>
      <c r="G1088" s="533" t="s">
        <v>279</v>
      </c>
      <c r="H1088" s="537">
        <v>40000000</v>
      </c>
      <c r="I1088" s="537">
        <v>40000000</v>
      </c>
      <c r="J1088" s="533"/>
      <c r="K1088" s="533" t="s">
        <v>29</v>
      </c>
      <c r="L1088" s="533" t="s">
        <v>1372</v>
      </c>
      <c r="M1088" s="533" t="s">
        <v>1373</v>
      </c>
    </row>
    <row r="1089" spans="1:13" ht="52.5" customHeight="1">
      <c r="A1089" s="540"/>
      <c r="B1089" s="534" t="s">
        <v>1374</v>
      </c>
      <c r="C1089" s="532" t="s">
        <v>1375</v>
      </c>
      <c r="D1089" s="532" t="s">
        <v>706</v>
      </c>
      <c r="E1089" s="532" t="s">
        <v>157</v>
      </c>
      <c r="F1089" s="532" t="s">
        <v>75</v>
      </c>
      <c r="G1089" s="532" t="s">
        <v>800</v>
      </c>
      <c r="H1089" s="492">
        <v>40000000</v>
      </c>
      <c r="I1089" s="492">
        <v>40000000</v>
      </c>
      <c r="J1089" s="532"/>
      <c r="K1089" s="532" t="s">
        <v>29</v>
      </c>
      <c r="L1089" s="532" t="s">
        <v>662</v>
      </c>
      <c r="M1089" s="532" t="s">
        <v>1187</v>
      </c>
    </row>
    <row r="1090" spans="1:13">
      <c r="M1090" s="22"/>
    </row>
    <row r="1091" spans="1:13">
      <c r="M1091" s="22"/>
    </row>
    <row r="1092" spans="1:13">
      <c r="M1092" s="22"/>
    </row>
    <row r="1093" spans="1:13">
      <c r="M1093" s="22"/>
    </row>
  </sheetData>
  <mergeCells count="2679">
    <mergeCell ref="L1033:L1034"/>
    <mergeCell ref="M1033:M1034"/>
    <mergeCell ref="B1035:B1037"/>
    <mergeCell ref="C1035:C1037"/>
    <mergeCell ref="D1035:D1037"/>
    <mergeCell ref="E1035:E1037"/>
    <mergeCell ref="A1075:A1083"/>
    <mergeCell ref="G1035:G1037"/>
    <mergeCell ref="H1035:H1037"/>
    <mergeCell ref="I1035:I1037"/>
    <mergeCell ref="J1035:J1037"/>
    <mergeCell ref="K1035:K1037"/>
    <mergeCell ref="L1035:L1037"/>
    <mergeCell ref="M1035:M1037"/>
    <mergeCell ref="C1081:C1083"/>
    <mergeCell ref="D1081:D1083"/>
    <mergeCell ref="E1081:E1083"/>
    <mergeCell ref="F1081:F1083"/>
    <mergeCell ref="G1081:G1083"/>
    <mergeCell ref="H1081:H1083"/>
    <mergeCell ref="I1081:I1083"/>
    <mergeCell ref="J1081:J1083"/>
    <mergeCell ref="K1081:K1083"/>
    <mergeCell ref="L1081:L1083"/>
    <mergeCell ref="M1081:M1083"/>
    <mergeCell ref="M1045:M1047"/>
    <mergeCell ref="C1050:C1051"/>
    <mergeCell ref="D1050:D1051"/>
    <mergeCell ref="E1050:E1051"/>
    <mergeCell ref="F1050:F1051"/>
    <mergeCell ref="G1050:G1051"/>
    <mergeCell ref="H1050:H1051"/>
    <mergeCell ref="C1017:C1018"/>
    <mergeCell ref="D1017:D1018"/>
    <mergeCell ref="E1017:E1018"/>
    <mergeCell ref="F1017:F1018"/>
    <mergeCell ref="G1017:G1018"/>
    <mergeCell ref="H1017:H1018"/>
    <mergeCell ref="I1017:I1018"/>
    <mergeCell ref="A1033:A1038"/>
    <mergeCell ref="B1033:B1034"/>
    <mergeCell ref="C1033:C1034"/>
    <mergeCell ref="D1033:D1034"/>
    <mergeCell ref="E1033:E1034"/>
    <mergeCell ref="F1033:F1034"/>
    <mergeCell ref="H1033:H1034"/>
    <mergeCell ref="I1033:I1034"/>
    <mergeCell ref="J1033:J1034"/>
    <mergeCell ref="K1033:K1034"/>
    <mergeCell ref="F1035:F1037"/>
    <mergeCell ref="J1017:J1018"/>
    <mergeCell ref="K1017:K1018"/>
    <mergeCell ref="F1028:F1030"/>
    <mergeCell ref="G1028:G1030"/>
    <mergeCell ref="H1028:H1030"/>
    <mergeCell ref="I1028:I1030"/>
    <mergeCell ref="J1028:J1030"/>
    <mergeCell ref="K1028:K1030"/>
    <mergeCell ref="L1017:L1018"/>
    <mergeCell ref="M1017:M1018"/>
    <mergeCell ref="B1014:B1016"/>
    <mergeCell ref="C1014:C1016"/>
    <mergeCell ref="D1014:D1016"/>
    <mergeCell ref="E1014:E1016"/>
    <mergeCell ref="F1014:F1016"/>
    <mergeCell ref="H1014:H1016"/>
    <mergeCell ref="I1014:I1016"/>
    <mergeCell ref="J1014:J1016"/>
    <mergeCell ref="K1014:K1016"/>
    <mergeCell ref="L1014:L1016"/>
    <mergeCell ref="M1014:M1016"/>
    <mergeCell ref="A1008:A1032"/>
    <mergeCell ref="B1021:B1027"/>
    <mergeCell ref="C1021:C1027"/>
    <mergeCell ref="D1021:D1027"/>
    <mergeCell ref="E1021:E1027"/>
    <mergeCell ref="F1021:F1027"/>
    <mergeCell ref="G1021:G1027"/>
    <mergeCell ref="H1021:H1027"/>
    <mergeCell ref="I1021:I1027"/>
    <mergeCell ref="J1021:J1027"/>
    <mergeCell ref="K1021:K1027"/>
    <mergeCell ref="L1021:L1027"/>
    <mergeCell ref="M1021:M1027"/>
    <mergeCell ref="B1028:B1030"/>
    <mergeCell ref="C1028:C1030"/>
    <mergeCell ref="D1028:D1030"/>
    <mergeCell ref="E1028:E1030"/>
    <mergeCell ref="C1008:C1011"/>
    <mergeCell ref="D1008:D1011"/>
    <mergeCell ref="E1008:E1011"/>
    <mergeCell ref="F1008:F1011"/>
    <mergeCell ref="G1008:G1011"/>
    <mergeCell ref="H1008:H1011"/>
    <mergeCell ref="I1008:I1011"/>
    <mergeCell ref="J1008:J1011"/>
    <mergeCell ref="K1008:K1011"/>
    <mergeCell ref="L1008:L1011"/>
    <mergeCell ref="M1008:M1011"/>
    <mergeCell ref="B1012:B1013"/>
    <mergeCell ref="C1012:C1013"/>
    <mergeCell ref="D1012:D1013"/>
    <mergeCell ref="E1012:E1013"/>
    <mergeCell ref="F1012:F1013"/>
    <mergeCell ref="G1012:G1013"/>
    <mergeCell ref="H1012:H1013"/>
    <mergeCell ref="I1012:I1013"/>
    <mergeCell ref="J1012:J1013"/>
    <mergeCell ref="K1012:K1013"/>
    <mergeCell ref="L1012:L1013"/>
    <mergeCell ref="M1012:M1013"/>
    <mergeCell ref="L1028:L1030"/>
    <mergeCell ref="M1028:M1030"/>
    <mergeCell ref="M747:M749"/>
    <mergeCell ref="M755:M757"/>
    <mergeCell ref="M779:M781"/>
    <mergeCell ref="M782:M784"/>
    <mergeCell ref="M785:M787"/>
    <mergeCell ref="K307:K309"/>
    <mergeCell ref="L307:L309"/>
    <mergeCell ref="M307:M309"/>
    <mergeCell ref="K304:K306"/>
    <mergeCell ref="L304:L306"/>
    <mergeCell ref="M304:M306"/>
    <mergeCell ref="M712:M714"/>
    <mergeCell ref="L533:L534"/>
    <mergeCell ref="L535:L536"/>
    <mergeCell ref="L537:L538"/>
    <mergeCell ref="L539:L540"/>
    <mergeCell ref="L541:L542"/>
    <mergeCell ref="L543:L544"/>
    <mergeCell ref="L545:L546"/>
    <mergeCell ref="L547:L548"/>
    <mergeCell ref="L549:L550"/>
    <mergeCell ref="L551:L552"/>
    <mergeCell ref="M568:M569"/>
    <mergeCell ref="M559:M565"/>
    <mergeCell ref="M315:M317"/>
    <mergeCell ref="K310:K314"/>
    <mergeCell ref="L310:L314"/>
    <mergeCell ref="M310:M314"/>
    <mergeCell ref="M401:M402"/>
    <mergeCell ref="M403:M404"/>
    <mergeCell ref="M715:M718"/>
    <mergeCell ref="M719:M721"/>
    <mergeCell ref="M722:M725"/>
    <mergeCell ref="M726:M728"/>
    <mergeCell ref="M729:M732"/>
    <mergeCell ref="M733:M735"/>
    <mergeCell ref="M739:M741"/>
    <mergeCell ref="M742:M746"/>
    <mergeCell ref="H304:H306"/>
    <mergeCell ref="H307:H309"/>
    <mergeCell ref="I307:I309"/>
    <mergeCell ref="J307:J309"/>
    <mergeCell ref="H310:H314"/>
    <mergeCell ref="I310:I314"/>
    <mergeCell ref="J310:J314"/>
    <mergeCell ref="H322:H324"/>
    <mergeCell ref="I322:I324"/>
    <mergeCell ref="J322:J324"/>
    <mergeCell ref="H592:H593"/>
    <mergeCell ref="I592:I593"/>
    <mergeCell ref="J592:J593"/>
    <mergeCell ref="K592:K593"/>
    <mergeCell ref="H594:H596"/>
    <mergeCell ref="I381:I383"/>
    <mergeCell ref="I399:I400"/>
    <mergeCell ref="M407:M408"/>
    <mergeCell ref="M399:M400"/>
    <mergeCell ref="H297:H299"/>
    <mergeCell ref="H300:H303"/>
    <mergeCell ref="K300:K303"/>
    <mergeCell ref="L300:L303"/>
    <mergeCell ref="M300:M303"/>
    <mergeCell ref="K297:K299"/>
    <mergeCell ref="L297:L299"/>
    <mergeCell ref="M297:M299"/>
    <mergeCell ref="I297:I299"/>
    <mergeCell ref="J297:J299"/>
    <mergeCell ref="I300:I303"/>
    <mergeCell ref="J300:J303"/>
    <mergeCell ref="I304:I306"/>
    <mergeCell ref="J304:J306"/>
    <mergeCell ref="K322:K324"/>
    <mergeCell ref="L322:L324"/>
    <mergeCell ref="M322:M324"/>
    <mergeCell ref="K318:K321"/>
    <mergeCell ref="L318:L321"/>
    <mergeCell ref="M318:M321"/>
    <mergeCell ref="K315:K317"/>
    <mergeCell ref="L315:L317"/>
    <mergeCell ref="H315:H317"/>
    <mergeCell ref="I315:I317"/>
    <mergeCell ref="H318:H321"/>
    <mergeCell ref="I318:I321"/>
    <mergeCell ref="J318:J321"/>
    <mergeCell ref="C310:C314"/>
    <mergeCell ref="C315:C317"/>
    <mergeCell ref="C318:C321"/>
    <mergeCell ref="F322:F324"/>
    <mergeCell ref="G322:G324"/>
    <mergeCell ref="G318:G321"/>
    <mergeCell ref="G315:G317"/>
    <mergeCell ref="G310:G314"/>
    <mergeCell ref="G307:G309"/>
    <mergeCell ref="G304:G306"/>
    <mergeCell ref="G300:G303"/>
    <mergeCell ref="G297:G299"/>
    <mergeCell ref="D315:D317"/>
    <mergeCell ref="D318:D321"/>
    <mergeCell ref="D322:D324"/>
    <mergeCell ref="E322:E324"/>
    <mergeCell ref="E318:E321"/>
    <mergeCell ref="K286:K288"/>
    <mergeCell ref="L286:L288"/>
    <mergeCell ref="M286:M288"/>
    <mergeCell ref="I286:I288"/>
    <mergeCell ref="I289:I292"/>
    <mergeCell ref="H286:H288"/>
    <mergeCell ref="H289:H292"/>
    <mergeCell ref="C293:C296"/>
    <mergeCell ref="F286:F288"/>
    <mergeCell ref="F289:F292"/>
    <mergeCell ref="F293:F296"/>
    <mergeCell ref="H293:H296"/>
    <mergeCell ref="D286:D288"/>
    <mergeCell ref="D289:D292"/>
    <mergeCell ref="E286:E288"/>
    <mergeCell ref="E289:E292"/>
    <mergeCell ref="D293:D296"/>
    <mergeCell ref="E293:E296"/>
    <mergeCell ref="C286:C288"/>
    <mergeCell ref="C289:C292"/>
    <mergeCell ref="G293:G296"/>
    <mergeCell ref="G289:G292"/>
    <mergeCell ref="G286:G288"/>
    <mergeCell ref="K293:K296"/>
    <mergeCell ref="L293:L296"/>
    <mergeCell ref="M293:M296"/>
    <mergeCell ref="I293:I296"/>
    <mergeCell ref="J293:J296"/>
    <mergeCell ref="E271:E273"/>
    <mergeCell ref="F271:F273"/>
    <mergeCell ref="G271:G273"/>
    <mergeCell ref="H271:H273"/>
    <mergeCell ref="I271:I273"/>
    <mergeCell ref="J271:J273"/>
    <mergeCell ref="K271:K273"/>
    <mergeCell ref="L271:L273"/>
    <mergeCell ref="M271:M273"/>
    <mergeCell ref="J274:J277"/>
    <mergeCell ref="K274:K277"/>
    <mergeCell ref="L274:L277"/>
    <mergeCell ref="M274:M277"/>
    <mergeCell ref="C278:C281"/>
    <mergeCell ref="D278:D281"/>
    <mergeCell ref="E278:E281"/>
    <mergeCell ref="F278:F281"/>
    <mergeCell ref="G278:G281"/>
    <mergeCell ref="H278:H281"/>
    <mergeCell ref="I278:I281"/>
    <mergeCell ref="J278:J281"/>
    <mergeCell ref="K278:K281"/>
    <mergeCell ref="L278:L281"/>
    <mergeCell ref="M278:M281"/>
    <mergeCell ref="C271:C273"/>
    <mergeCell ref="I274:I277"/>
    <mergeCell ref="D271:D273"/>
    <mergeCell ref="C238:C241"/>
    <mergeCell ref="D238:D241"/>
    <mergeCell ref="E238:E241"/>
    <mergeCell ref="F238:F241"/>
    <mergeCell ref="G238:G241"/>
    <mergeCell ref="H238:H241"/>
    <mergeCell ref="I238:I241"/>
    <mergeCell ref="J238:J241"/>
    <mergeCell ref="K238:K241"/>
    <mergeCell ref="L238:L241"/>
    <mergeCell ref="M238:M241"/>
    <mergeCell ref="M266:M268"/>
    <mergeCell ref="C269:C270"/>
    <mergeCell ref="D269:D270"/>
    <mergeCell ref="E269:E270"/>
    <mergeCell ref="F269:F270"/>
    <mergeCell ref="G269:G270"/>
    <mergeCell ref="H269:H270"/>
    <mergeCell ref="I269:I270"/>
    <mergeCell ref="J269:J270"/>
    <mergeCell ref="K269:K270"/>
    <mergeCell ref="L269:L270"/>
    <mergeCell ref="M269:M270"/>
    <mergeCell ref="K257:K260"/>
    <mergeCell ref="L257:L260"/>
    <mergeCell ref="K245:K248"/>
    <mergeCell ref="L245:L248"/>
    <mergeCell ref="K249:K252"/>
    <mergeCell ref="L249:L252"/>
    <mergeCell ref="G253:G256"/>
    <mergeCell ref="H253:H256"/>
    <mergeCell ref="M242:M244"/>
    <mergeCell ref="M232:M234"/>
    <mergeCell ref="E229:E231"/>
    <mergeCell ref="F229:F231"/>
    <mergeCell ref="C235:C237"/>
    <mergeCell ref="D235:D237"/>
    <mergeCell ref="E235:E237"/>
    <mergeCell ref="F235:F237"/>
    <mergeCell ref="G235:G237"/>
    <mergeCell ref="H235:H237"/>
    <mergeCell ref="I235:I237"/>
    <mergeCell ref="J235:J237"/>
    <mergeCell ref="K235:K237"/>
    <mergeCell ref="L235:L237"/>
    <mergeCell ref="M235:M237"/>
    <mergeCell ref="C232:C234"/>
    <mergeCell ref="D232:D234"/>
    <mergeCell ref="D229:D231"/>
    <mergeCell ref="M221:M224"/>
    <mergeCell ref="C225:C228"/>
    <mergeCell ref="D225:D228"/>
    <mergeCell ref="E225:E228"/>
    <mergeCell ref="F225:F228"/>
    <mergeCell ref="G225:G228"/>
    <mergeCell ref="H225:H228"/>
    <mergeCell ref="I225:I228"/>
    <mergeCell ref="J225:J228"/>
    <mergeCell ref="K225:K228"/>
    <mergeCell ref="L225:L228"/>
    <mergeCell ref="M225:M228"/>
    <mergeCell ref="G229:G231"/>
    <mergeCell ref="H229:H231"/>
    <mergeCell ref="I229:I231"/>
    <mergeCell ref="J229:J231"/>
    <mergeCell ref="K229:K231"/>
    <mergeCell ref="L229:L231"/>
    <mergeCell ref="M229:M231"/>
    <mergeCell ref="C229:C231"/>
    <mergeCell ref="M693:M696"/>
    <mergeCell ref="C697:C698"/>
    <mergeCell ref="D697:D698"/>
    <mergeCell ref="E697:E698"/>
    <mergeCell ref="C708:C711"/>
    <mergeCell ref="D708:D711"/>
    <mergeCell ref="E708:E711"/>
    <mergeCell ref="F708:F711"/>
    <mergeCell ref="G708:G711"/>
    <mergeCell ref="H708:H711"/>
    <mergeCell ref="I708:I711"/>
    <mergeCell ref="J708:J711"/>
    <mergeCell ref="K708:K711"/>
    <mergeCell ref="L708:L711"/>
    <mergeCell ref="M708:M711"/>
    <mergeCell ref="H705:H707"/>
    <mergeCell ref="I705:I707"/>
    <mergeCell ref="J705:J707"/>
    <mergeCell ref="K705:K707"/>
    <mergeCell ref="L705:L707"/>
    <mergeCell ref="C699:C702"/>
    <mergeCell ref="D699:D702"/>
    <mergeCell ref="E699:E702"/>
    <mergeCell ref="F699:F702"/>
    <mergeCell ref="G699:G702"/>
    <mergeCell ref="H699:H702"/>
    <mergeCell ref="I699:I702"/>
    <mergeCell ref="J699:J702"/>
    <mergeCell ref="K699:K702"/>
    <mergeCell ref="L699:L702"/>
    <mergeCell ref="M699:M702"/>
    <mergeCell ref="C705:C707"/>
    <mergeCell ref="D705:D707"/>
    <mergeCell ref="E705:E707"/>
    <mergeCell ref="F705:F707"/>
    <mergeCell ref="G705:G707"/>
    <mergeCell ref="M705:M707"/>
    <mergeCell ref="M697:M698"/>
    <mergeCell ref="L586:L589"/>
    <mergeCell ref="L590:L591"/>
    <mergeCell ref="M601:M602"/>
    <mergeCell ref="M603:M604"/>
    <mergeCell ref="L559:L565"/>
    <mergeCell ref="A389:A395"/>
    <mergeCell ref="A396:A422"/>
    <mergeCell ref="A424:A458"/>
    <mergeCell ref="A459:A554"/>
    <mergeCell ref="L459:L460"/>
    <mergeCell ref="L462:L463"/>
    <mergeCell ref="L464:L465"/>
    <mergeCell ref="L466:L467"/>
    <mergeCell ref="L470:L471"/>
    <mergeCell ref="L472:L473"/>
    <mergeCell ref="L474:L475"/>
    <mergeCell ref="B399:B400"/>
    <mergeCell ref="L553:L554"/>
    <mergeCell ref="C399:C400"/>
    <mergeCell ref="E399:E400"/>
    <mergeCell ref="F399:F400"/>
    <mergeCell ref="G399:G400"/>
    <mergeCell ref="H399:H400"/>
    <mergeCell ref="L592:L593"/>
    <mergeCell ref="E597:E600"/>
    <mergeCell ref="C693:C696"/>
    <mergeCell ref="D693:D696"/>
    <mergeCell ref="E693:E696"/>
    <mergeCell ref="F693:F696"/>
    <mergeCell ref="G693:G696"/>
    <mergeCell ref="H693:H696"/>
    <mergeCell ref="B405:B406"/>
    <mergeCell ref="L407:L408"/>
    <mergeCell ref="C411:C414"/>
    <mergeCell ref="D411:D414"/>
    <mergeCell ref="E411:E414"/>
    <mergeCell ref="F411:F414"/>
    <mergeCell ref="G411:G414"/>
    <mergeCell ref="H411:H414"/>
    <mergeCell ref="K411:K414"/>
    <mergeCell ref="L411:L414"/>
    <mergeCell ref="I407:I408"/>
    <mergeCell ref="J407:J408"/>
    <mergeCell ref="H407:H408"/>
    <mergeCell ref="F697:F698"/>
    <mergeCell ref="G697:G698"/>
    <mergeCell ref="H697:H698"/>
    <mergeCell ref="I697:I698"/>
    <mergeCell ref="J697:J698"/>
    <mergeCell ref="K697:K698"/>
    <mergeCell ref="L697:L698"/>
    <mergeCell ref="I693:I696"/>
    <mergeCell ref="J693:J696"/>
    <mergeCell ref="K693:K696"/>
    <mergeCell ref="L693:L696"/>
    <mergeCell ref="B401:B402"/>
    <mergeCell ref="C401:C402"/>
    <mergeCell ref="E401:E402"/>
    <mergeCell ref="F401:F402"/>
    <mergeCell ref="G401:G402"/>
    <mergeCell ref="H401:H402"/>
    <mergeCell ref="J401:J402"/>
    <mergeCell ref="K401:K402"/>
    <mergeCell ref="L381:L383"/>
    <mergeCell ref="J381:J383"/>
    <mergeCell ref="J399:J400"/>
    <mergeCell ref="K399:K400"/>
    <mergeCell ref="B403:B404"/>
    <mergeCell ref="D403:D404"/>
    <mergeCell ref="E403:E404"/>
    <mergeCell ref="F403:F404"/>
    <mergeCell ref="G403:G404"/>
    <mergeCell ref="B245:B248"/>
    <mergeCell ref="C245:C248"/>
    <mergeCell ref="D245:D248"/>
    <mergeCell ref="E245:E248"/>
    <mergeCell ref="F245:F248"/>
    <mergeCell ref="G245:G248"/>
    <mergeCell ref="H245:H248"/>
    <mergeCell ref="I245:I248"/>
    <mergeCell ref="B257:B260"/>
    <mergeCell ref="C257:C260"/>
    <mergeCell ref="D257:D260"/>
    <mergeCell ref="E257:E260"/>
    <mergeCell ref="F257:F260"/>
    <mergeCell ref="G257:G260"/>
    <mergeCell ref="H257:H260"/>
    <mergeCell ref="I257:I260"/>
    <mergeCell ref="J257:J260"/>
    <mergeCell ref="J245:J248"/>
    <mergeCell ref="B249:B252"/>
    <mergeCell ref="C249:C252"/>
    <mergeCell ref="D249:D252"/>
    <mergeCell ref="E249:E252"/>
    <mergeCell ref="F249:F252"/>
    <mergeCell ref="G249:G252"/>
    <mergeCell ref="H249:H252"/>
    <mergeCell ref="I249:I252"/>
    <mergeCell ref="J249:J252"/>
    <mergeCell ref="B253:B256"/>
    <mergeCell ref="C253:C256"/>
    <mergeCell ref="D253:D256"/>
    <mergeCell ref="E253:E256"/>
    <mergeCell ref="F253:F256"/>
    <mergeCell ref="C325:C326"/>
    <mergeCell ref="D325:D326"/>
    <mergeCell ref="E325:E326"/>
    <mergeCell ref="G325:G326"/>
    <mergeCell ref="H325:H326"/>
    <mergeCell ref="I325:I326"/>
    <mergeCell ref="C282:C285"/>
    <mergeCell ref="D282:D285"/>
    <mergeCell ref="E282:E285"/>
    <mergeCell ref="F282:F285"/>
    <mergeCell ref="G282:G285"/>
    <mergeCell ref="H282:H285"/>
    <mergeCell ref="I282:I285"/>
    <mergeCell ref="C297:C299"/>
    <mergeCell ref="C300:C303"/>
    <mergeCell ref="D297:D299"/>
    <mergeCell ref="E297:E299"/>
    <mergeCell ref="D300:D303"/>
    <mergeCell ref="E315:E317"/>
    <mergeCell ref="E310:E314"/>
    <mergeCell ref="E307:E309"/>
    <mergeCell ref="E304:E306"/>
    <mergeCell ref="E300:E303"/>
    <mergeCell ref="F304:F306"/>
    <mergeCell ref="F307:F309"/>
    <mergeCell ref="F310:F314"/>
    <mergeCell ref="F315:F317"/>
    <mergeCell ref="F297:F299"/>
    <mergeCell ref="F300:F303"/>
    <mergeCell ref="F318:F321"/>
    <mergeCell ref="C304:C306"/>
    <mergeCell ref="C307:C309"/>
    <mergeCell ref="A325:A356"/>
    <mergeCell ref="A357:A388"/>
    <mergeCell ref="B153:B159"/>
    <mergeCell ref="D153:D159"/>
    <mergeCell ref="E153:E159"/>
    <mergeCell ref="F153:F159"/>
    <mergeCell ref="C153:C159"/>
    <mergeCell ref="H164:H165"/>
    <mergeCell ref="B167:B171"/>
    <mergeCell ref="C167:C171"/>
    <mergeCell ref="D167:D171"/>
    <mergeCell ref="E167:E171"/>
    <mergeCell ref="F167:F171"/>
    <mergeCell ref="I167:I171"/>
    <mergeCell ref="L167:L171"/>
    <mergeCell ref="J164:J166"/>
    <mergeCell ref="F160:F163"/>
    <mergeCell ref="E232:E234"/>
    <mergeCell ref="F232:F234"/>
    <mergeCell ref="G232:G234"/>
    <mergeCell ref="H232:H234"/>
    <mergeCell ref="I232:I234"/>
    <mergeCell ref="J232:J234"/>
    <mergeCell ref="K232:K234"/>
    <mergeCell ref="I221:I224"/>
    <mergeCell ref="J221:J224"/>
    <mergeCell ref="K221:K224"/>
    <mergeCell ref="L221:L224"/>
    <mergeCell ref="C266:C268"/>
    <mergeCell ref="D266:D268"/>
    <mergeCell ref="E266:E268"/>
    <mergeCell ref="F266:F268"/>
    <mergeCell ref="A221:A322"/>
    <mergeCell ref="L232:L234"/>
    <mergeCell ref="C261:C265"/>
    <mergeCell ref="D261:D265"/>
    <mergeCell ref="E261:E265"/>
    <mergeCell ref="F261:F265"/>
    <mergeCell ref="G261:G265"/>
    <mergeCell ref="H261:H265"/>
    <mergeCell ref="I261:I265"/>
    <mergeCell ref="J261:J265"/>
    <mergeCell ref="K261:K265"/>
    <mergeCell ref="L261:L265"/>
    <mergeCell ref="I253:I256"/>
    <mergeCell ref="J253:J256"/>
    <mergeCell ref="K253:K256"/>
    <mergeCell ref="L253:L256"/>
    <mergeCell ref="G266:G268"/>
    <mergeCell ref="H266:H268"/>
    <mergeCell ref="I266:I268"/>
    <mergeCell ref="J266:J268"/>
    <mergeCell ref="K266:K268"/>
    <mergeCell ref="L266:L268"/>
    <mergeCell ref="C274:C277"/>
    <mergeCell ref="D274:D277"/>
    <mergeCell ref="E274:E277"/>
    <mergeCell ref="F274:F277"/>
    <mergeCell ref="G274:G277"/>
    <mergeCell ref="H274:H277"/>
    <mergeCell ref="C322:C324"/>
    <mergeCell ref="D304:D306"/>
    <mergeCell ref="D307:D309"/>
    <mergeCell ref="D310:D314"/>
    <mergeCell ref="F218:F219"/>
    <mergeCell ref="L99:L103"/>
    <mergeCell ref="J104:J120"/>
    <mergeCell ref="B104:B120"/>
    <mergeCell ref="C104:C120"/>
    <mergeCell ref="D104:D120"/>
    <mergeCell ref="E104:E120"/>
    <mergeCell ref="B99:B103"/>
    <mergeCell ref="C99:C103"/>
    <mergeCell ref="D99:D103"/>
    <mergeCell ref="E99:E103"/>
    <mergeCell ref="L104:L120"/>
    <mergeCell ref="F99:F103"/>
    <mergeCell ref="E122:E126"/>
    <mergeCell ref="F122:F126"/>
    <mergeCell ref="F104:F120"/>
    <mergeCell ref="A19:A127"/>
    <mergeCell ref="A128:A152"/>
    <mergeCell ref="I129:I130"/>
    <mergeCell ref="J129:J130"/>
    <mergeCell ref="K129:K130"/>
    <mergeCell ref="A153:A212"/>
    <mergeCell ref="A213:A220"/>
    <mergeCell ref="I218:I219"/>
    <mergeCell ref="L218:L219"/>
    <mergeCell ref="I153:I159"/>
    <mergeCell ref="G218:G219"/>
    <mergeCell ref="H218:H219"/>
    <mergeCell ref="J218:J219"/>
    <mergeCell ref="K218:K219"/>
    <mergeCell ref="J153:J159"/>
    <mergeCell ref="K153:K159"/>
    <mergeCell ref="J167:J171"/>
    <mergeCell ref="K167:K171"/>
    <mergeCell ref="I164:I166"/>
    <mergeCell ref="F5:I9"/>
    <mergeCell ref="F11:I15"/>
    <mergeCell ref="B122:B126"/>
    <mergeCell ref="C122:C126"/>
    <mergeCell ref="D122:D126"/>
    <mergeCell ref="I122:I126"/>
    <mergeCell ref="J122:J126"/>
    <mergeCell ref="K122:K126"/>
    <mergeCell ref="K104:K120"/>
    <mergeCell ref="I104:I120"/>
    <mergeCell ref="I99:I103"/>
    <mergeCell ref="J99:J103"/>
    <mergeCell ref="K99:K103"/>
    <mergeCell ref="B160:B163"/>
    <mergeCell ref="C160:C163"/>
    <mergeCell ref="D160:D163"/>
    <mergeCell ref="E160:E163"/>
    <mergeCell ref="K164:K166"/>
    <mergeCell ref="B164:B166"/>
    <mergeCell ref="C164:C166"/>
    <mergeCell ref="D164:D166"/>
    <mergeCell ref="B325:B326"/>
    <mergeCell ref="L164:L166"/>
    <mergeCell ref="H242:H244"/>
    <mergeCell ref="I242:I244"/>
    <mergeCell ref="J242:J244"/>
    <mergeCell ref="B242:B244"/>
    <mergeCell ref="C242:C244"/>
    <mergeCell ref="D242:D244"/>
    <mergeCell ref="E242:E244"/>
    <mergeCell ref="F242:F244"/>
    <mergeCell ref="G242:G244"/>
    <mergeCell ref="K242:K244"/>
    <mergeCell ref="L242:L244"/>
    <mergeCell ref="H160:H161"/>
    <mergeCell ref="G160:G161"/>
    <mergeCell ref="E164:E166"/>
    <mergeCell ref="F164:F166"/>
    <mergeCell ref="G164:G165"/>
    <mergeCell ref="C221:C224"/>
    <mergeCell ref="D221:D224"/>
    <mergeCell ref="E221:E224"/>
    <mergeCell ref="F221:F224"/>
    <mergeCell ref="G221:G224"/>
    <mergeCell ref="H221:H224"/>
    <mergeCell ref="I160:I163"/>
    <mergeCell ref="J160:J163"/>
    <mergeCell ref="K160:K163"/>
    <mergeCell ref="L160:L163"/>
    <mergeCell ref="B218:B219"/>
    <mergeCell ref="C218:C219"/>
    <mergeCell ref="D218:D219"/>
    <mergeCell ref="E218:E219"/>
    <mergeCell ref="B327:B330"/>
    <mergeCell ref="C327:C330"/>
    <mergeCell ref="D327:D330"/>
    <mergeCell ref="E327:E330"/>
    <mergeCell ref="G327:G330"/>
    <mergeCell ref="H327:H330"/>
    <mergeCell ref="I327:I330"/>
    <mergeCell ref="J327:J330"/>
    <mergeCell ref="K327:K330"/>
    <mergeCell ref="L327:L330"/>
    <mergeCell ref="B331:B332"/>
    <mergeCell ref="C331:C332"/>
    <mergeCell ref="D331:D332"/>
    <mergeCell ref="E331:E332"/>
    <mergeCell ref="G331:G332"/>
    <mergeCell ref="H331:H332"/>
    <mergeCell ref="I331:I332"/>
    <mergeCell ref="J331:J332"/>
    <mergeCell ref="K331:K332"/>
    <mergeCell ref="L331:L332"/>
    <mergeCell ref="B333:B334"/>
    <mergeCell ref="C333:C334"/>
    <mergeCell ref="D333:D334"/>
    <mergeCell ref="E333:E334"/>
    <mergeCell ref="G333:G334"/>
    <mergeCell ref="H333:H334"/>
    <mergeCell ref="I333:I334"/>
    <mergeCell ref="J333:J334"/>
    <mergeCell ref="K333:K334"/>
    <mergeCell ref="L333:L334"/>
    <mergeCell ref="B335:B336"/>
    <mergeCell ref="C335:C336"/>
    <mergeCell ref="D335:D336"/>
    <mergeCell ref="E335:E336"/>
    <mergeCell ref="G335:G336"/>
    <mergeCell ref="H335:H336"/>
    <mergeCell ref="I335:I336"/>
    <mergeCell ref="J335:J336"/>
    <mergeCell ref="K335:K336"/>
    <mergeCell ref="L335:L336"/>
    <mergeCell ref="B337:B338"/>
    <mergeCell ref="C337:C338"/>
    <mergeCell ref="D337:D338"/>
    <mergeCell ref="E337:E338"/>
    <mergeCell ref="G337:G338"/>
    <mergeCell ref="H337:H338"/>
    <mergeCell ref="I337:I338"/>
    <mergeCell ref="J337:J338"/>
    <mergeCell ref="K337:K338"/>
    <mergeCell ref="L337:L338"/>
    <mergeCell ref="J349:J350"/>
    <mergeCell ref="K349:K350"/>
    <mergeCell ref="B339:B340"/>
    <mergeCell ref="C339:C340"/>
    <mergeCell ref="D339:D340"/>
    <mergeCell ref="E339:E340"/>
    <mergeCell ref="G339:G340"/>
    <mergeCell ref="H339:H340"/>
    <mergeCell ref="I339:I340"/>
    <mergeCell ref="J339:J340"/>
    <mergeCell ref="K339:K340"/>
    <mergeCell ref="L339:L340"/>
    <mergeCell ref="B341:B344"/>
    <mergeCell ref="C341:C344"/>
    <mergeCell ref="D341:D344"/>
    <mergeCell ref="E341:E344"/>
    <mergeCell ref="G341:G344"/>
    <mergeCell ref="H341:H344"/>
    <mergeCell ref="I341:I344"/>
    <mergeCell ref="J341:J344"/>
    <mergeCell ref="K341:K344"/>
    <mergeCell ref="L341:L344"/>
    <mergeCell ref="B345:B348"/>
    <mergeCell ref="C345:C348"/>
    <mergeCell ref="D345:D348"/>
    <mergeCell ref="E345:E348"/>
    <mergeCell ref="F345:F348"/>
    <mergeCell ref="G345:G348"/>
    <mergeCell ref="H345:H348"/>
    <mergeCell ref="I345:I348"/>
    <mergeCell ref="J345:J348"/>
    <mergeCell ref="K345:K348"/>
    <mergeCell ref="L345:L348"/>
    <mergeCell ref="B349:B350"/>
    <mergeCell ref="C349:C350"/>
    <mergeCell ref="D349:D350"/>
    <mergeCell ref="E349:E350"/>
    <mergeCell ref="F349:F350"/>
    <mergeCell ref="G349:G350"/>
    <mergeCell ref="H349:H350"/>
    <mergeCell ref="I349:I350"/>
    <mergeCell ref="L368:L369"/>
    <mergeCell ref="H366:H367"/>
    <mergeCell ref="I366:I367"/>
    <mergeCell ref="J366:J367"/>
    <mergeCell ref="K366:K367"/>
    <mergeCell ref="L366:L367"/>
    <mergeCell ref="G368:G369"/>
    <mergeCell ref="H368:H369"/>
    <mergeCell ref="I368:I369"/>
    <mergeCell ref="J368:J369"/>
    <mergeCell ref="B354:B355"/>
    <mergeCell ref="B352:B353"/>
    <mergeCell ref="C352:C353"/>
    <mergeCell ref="D352:D353"/>
    <mergeCell ref="E352:E353"/>
    <mergeCell ref="F352:F353"/>
    <mergeCell ref="G352:G353"/>
    <mergeCell ref="H352:H353"/>
    <mergeCell ref="I352:I353"/>
    <mergeCell ref="J352:J353"/>
    <mergeCell ref="K352:K353"/>
    <mergeCell ref="L352:L353"/>
    <mergeCell ref="C354:C355"/>
    <mergeCell ref="D354:D355"/>
    <mergeCell ref="E354:E355"/>
    <mergeCell ref="F354:F355"/>
    <mergeCell ref="G354:G355"/>
    <mergeCell ref="G366:G367"/>
    <mergeCell ref="H354:H355"/>
    <mergeCell ref="I354:I355"/>
    <mergeCell ref="J354:J355"/>
    <mergeCell ref="K354:K355"/>
    <mergeCell ref="B368:B369"/>
    <mergeCell ref="C368:C369"/>
    <mergeCell ref="D368:D369"/>
    <mergeCell ref="E368:E369"/>
    <mergeCell ref="F368:F369"/>
    <mergeCell ref="B366:B367"/>
    <mergeCell ref="C366:C367"/>
    <mergeCell ref="D366:D367"/>
    <mergeCell ref="E366:E367"/>
    <mergeCell ref="F366:F367"/>
    <mergeCell ref="L409:L410"/>
    <mergeCell ref="E407:E408"/>
    <mergeCell ref="F407:F408"/>
    <mergeCell ref="G407:G408"/>
    <mergeCell ref="C377:C379"/>
    <mergeCell ref="D377:D379"/>
    <mergeCell ref="E377:E379"/>
    <mergeCell ref="F377:F379"/>
    <mergeCell ref="G377:G379"/>
    <mergeCell ref="H377:H379"/>
    <mergeCell ref="I377:I379"/>
    <mergeCell ref="J377:J379"/>
    <mergeCell ref="K377:K379"/>
    <mergeCell ref="C381:C383"/>
    <mergeCell ref="D381:D383"/>
    <mergeCell ref="E381:E383"/>
    <mergeCell ref="K381:K383"/>
    <mergeCell ref="G381:G383"/>
    <mergeCell ref="H381:H383"/>
    <mergeCell ref="H405:H406"/>
    <mergeCell ref="I405:I406"/>
    <mergeCell ref="J405:J406"/>
    <mergeCell ref="K405:K406"/>
    <mergeCell ref="K407:K408"/>
    <mergeCell ref="K409:K410"/>
    <mergeCell ref="C403:C404"/>
    <mergeCell ref="E371:E372"/>
    <mergeCell ref="F371:F372"/>
    <mergeCell ref="G371:G372"/>
    <mergeCell ref="H371:H372"/>
    <mergeCell ref="C409:C410"/>
    <mergeCell ref="D409:D410"/>
    <mergeCell ref="E409:E410"/>
    <mergeCell ref="F409:F410"/>
    <mergeCell ref="G409:G410"/>
    <mergeCell ref="H409:H410"/>
    <mergeCell ref="I409:I410"/>
    <mergeCell ref="J409:J410"/>
    <mergeCell ref="J403:J404"/>
    <mergeCell ref="K403:K404"/>
    <mergeCell ref="J447:J449"/>
    <mergeCell ref="B447:B449"/>
    <mergeCell ref="F415:F416"/>
    <mergeCell ref="G415:G416"/>
    <mergeCell ref="H415:H417"/>
    <mergeCell ref="I415:I417"/>
    <mergeCell ref="B409:B410"/>
    <mergeCell ref="L405:L406"/>
    <mergeCell ref="M354:M355"/>
    <mergeCell ref="M366:M367"/>
    <mergeCell ref="M368:M369"/>
    <mergeCell ref="K368:K369"/>
    <mergeCell ref="I371:I372"/>
    <mergeCell ref="J371:J372"/>
    <mergeCell ref="K371:K372"/>
    <mergeCell ref="L354:L355"/>
    <mergeCell ref="C387:C388"/>
    <mergeCell ref="D387:D388"/>
    <mergeCell ref="E387:E388"/>
    <mergeCell ref="F387:F388"/>
    <mergeCell ref="G387:G388"/>
    <mergeCell ref="H387:H388"/>
    <mergeCell ref="I387:I388"/>
    <mergeCell ref="J387:J388"/>
    <mergeCell ref="K387:K388"/>
    <mergeCell ref="M371:M372"/>
    <mergeCell ref="L387:L388"/>
    <mergeCell ref="C405:C406"/>
    <mergeCell ref="D405:D406"/>
    <mergeCell ref="E405:E406"/>
    <mergeCell ref="F405:F406"/>
    <mergeCell ref="G405:G406"/>
    <mergeCell ref="B415:B417"/>
    <mergeCell ref="C415:C417"/>
    <mergeCell ref="D415:D417"/>
    <mergeCell ref="E415:E417"/>
    <mergeCell ref="J415:J417"/>
    <mergeCell ref="H421:H422"/>
    <mergeCell ref="I421:I422"/>
    <mergeCell ref="J421:J422"/>
    <mergeCell ref="B407:B408"/>
    <mergeCell ref="C407:C408"/>
    <mergeCell ref="D407:D408"/>
    <mergeCell ref="B421:B422"/>
    <mergeCell ref="C421:C422"/>
    <mergeCell ref="B444:B446"/>
    <mergeCell ref="C444:C446"/>
    <mergeCell ref="D444:D446"/>
    <mergeCell ref="E444:E446"/>
    <mergeCell ref="F444:F446"/>
    <mergeCell ref="I444:I446"/>
    <mergeCell ref="J444:J446"/>
    <mergeCell ref="B371:B372"/>
    <mergeCell ref="C371:C372"/>
    <mergeCell ref="D371:D372"/>
    <mergeCell ref="D421:D422"/>
    <mergeCell ref="E421:E422"/>
    <mergeCell ref="F421:F422"/>
    <mergeCell ref="M451:M452"/>
    <mergeCell ref="M444:M446"/>
    <mergeCell ref="M447:M449"/>
    <mergeCell ref="M421:M422"/>
    <mergeCell ref="I451:I452"/>
    <mergeCell ref="J451:J452"/>
    <mergeCell ref="K451:K452"/>
    <mergeCell ref="L451:L452"/>
    <mergeCell ref="K447:K449"/>
    <mergeCell ref="L447:L449"/>
    <mergeCell ref="C447:C449"/>
    <mergeCell ref="D447:D449"/>
    <mergeCell ref="E447:E449"/>
    <mergeCell ref="F447:F449"/>
    <mergeCell ref="I447:I449"/>
    <mergeCell ref="K421:K422"/>
    <mergeCell ref="L421:L422"/>
    <mergeCell ref="K444:K446"/>
    <mergeCell ref="L444:L446"/>
    <mergeCell ref="M405:M406"/>
    <mergeCell ref="L415:L417"/>
    <mergeCell ref="B451:B452"/>
    <mergeCell ref="C451:C452"/>
    <mergeCell ref="D451:D452"/>
    <mergeCell ref="E451:E452"/>
    <mergeCell ref="F451:F452"/>
    <mergeCell ref="M245:M248"/>
    <mergeCell ref="M249:M252"/>
    <mergeCell ref="M253:M256"/>
    <mergeCell ref="M257:M260"/>
    <mergeCell ref="M325:M326"/>
    <mergeCell ref="M327:M330"/>
    <mergeCell ref="M331:M332"/>
    <mergeCell ref="M333:M334"/>
    <mergeCell ref="M335:M336"/>
    <mergeCell ref="M337:M338"/>
    <mergeCell ref="M339:M340"/>
    <mergeCell ref="M341:M344"/>
    <mergeCell ref="M345:M348"/>
    <mergeCell ref="M349:M350"/>
    <mergeCell ref="H403:H404"/>
    <mergeCell ref="I403:I404"/>
    <mergeCell ref="M352:M353"/>
    <mergeCell ref="L377:L379"/>
    <mergeCell ref="M261:M265"/>
    <mergeCell ref="J315:J317"/>
    <mergeCell ref="J325:J326"/>
    <mergeCell ref="K325:K326"/>
    <mergeCell ref="L325:L326"/>
    <mergeCell ref="J282:J285"/>
    <mergeCell ref="K282:K285"/>
    <mergeCell ref="L282:L285"/>
    <mergeCell ref="M282:M285"/>
    <mergeCell ref="J286:J288"/>
    <mergeCell ref="J289:J292"/>
    <mergeCell ref="K289:K292"/>
    <mergeCell ref="L289:L292"/>
    <mergeCell ref="M289:M292"/>
    <mergeCell ref="B549:B550"/>
    <mergeCell ref="F551:F552"/>
    <mergeCell ref="E551:E552"/>
    <mergeCell ref="D551:D552"/>
    <mergeCell ref="C551:C552"/>
    <mergeCell ref="B551:B552"/>
    <mergeCell ref="K553:K554"/>
    <mergeCell ref="J553:J554"/>
    <mergeCell ref="I553:I554"/>
    <mergeCell ref="H553:H554"/>
    <mergeCell ref="B553:B554"/>
    <mergeCell ref="M409:M410"/>
    <mergeCell ref="M411:M414"/>
    <mergeCell ref="M415:M417"/>
    <mergeCell ref="H549:H550"/>
    <mergeCell ref="K551:K552"/>
    <mergeCell ref="J551:J552"/>
    <mergeCell ref="I551:I552"/>
    <mergeCell ref="H551:H552"/>
    <mergeCell ref="G547:G548"/>
    <mergeCell ref="B541:B542"/>
    <mergeCell ref="F543:F544"/>
    <mergeCell ref="E543:E544"/>
    <mergeCell ref="D543:D544"/>
    <mergeCell ref="C543:C544"/>
    <mergeCell ref="B543:B544"/>
    <mergeCell ref="K545:K546"/>
    <mergeCell ref="J545:J546"/>
    <mergeCell ref="I545:I546"/>
    <mergeCell ref="H545:H546"/>
    <mergeCell ref="K547:K548"/>
    <mergeCell ref="J547:J548"/>
    <mergeCell ref="M218:M219"/>
    <mergeCell ref="G421:G422"/>
    <mergeCell ref="I411:I414"/>
    <mergeCell ref="J411:J414"/>
    <mergeCell ref="G549:G550"/>
    <mergeCell ref="F549:F550"/>
    <mergeCell ref="E549:E550"/>
    <mergeCell ref="D549:D550"/>
    <mergeCell ref="C549:C550"/>
    <mergeCell ref="G551:G552"/>
    <mergeCell ref="G553:G554"/>
    <mergeCell ref="F553:F554"/>
    <mergeCell ref="E553:E554"/>
    <mergeCell ref="D553:D554"/>
    <mergeCell ref="C553:C554"/>
    <mergeCell ref="K549:K550"/>
    <mergeCell ref="J549:J550"/>
    <mergeCell ref="I549:I550"/>
    <mergeCell ref="I547:I548"/>
    <mergeCell ref="H547:H548"/>
    <mergeCell ref="D533:D534"/>
    <mergeCell ref="C533:C534"/>
    <mergeCell ref="G529:G530"/>
    <mergeCell ref="K529:K530"/>
    <mergeCell ref="J529:J530"/>
    <mergeCell ref="I529:I530"/>
    <mergeCell ref="H529:H530"/>
    <mergeCell ref="H535:H536"/>
    <mergeCell ref="G535:G536"/>
    <mergeCell ref="F535:F536"/>
    <mergeCell ref="E535:E536"/>
    <mergeCell ref="D535:D536"/>
    <mergeCell ref="B545:B546"/>
    <mergeCell ref="F547:F548"/>
    <mergeCell ref="E547:E548"/>
    <mergeCell ref="D547:D548"/>
    <mergeCell ref="C547:C548"/>
    <mergeCell ref="B547:B548"/>
    <mergeCell ref="G545:G546"/>
    <mergeCell ref="F545:F546"/>
    <mergeCell ref="E545:E546"/>
    <mergeCell ref="D545:D546"/>
    <mergeCell ref="C545:C546"/>
    <mergeCell ref="G543:G544"/>
    <mergeCell ref="K537:K538"/>
    <mergeCell ref="J537:J538"/>
    <mergeCell ref="I537:I538"/>
    <mergeCell ref="H537:H538"/>
    <mergeCell ref="K539:K540"/>
    <mergeCell ref="G537:G538"/>
    <mergeCell ref="F537:F538"/>
    <mergeCell ref="E537:E538"/>
    <mergeCell ref="D537:D538"/>
    <mergeCell ref="C537:C538"/>
    <mergeCell ref="B537:B538"/>
    <mergeCell ref="K541:K542"/>
    <mergeCell ref="J541:J542"/>
    <mergeCell ref="I541:I542"/>
    <mergeCell ref="H541:H542"/>
    <mergeCell ref="K543:K544"/>
    <mergeCell ref="J543:J544"/>
    <mergeCell ref="I543:I544"/>
    <mergeCell ref="H543:H544"/>
    <mergeCell ref="E541:E542"/>
    <mergeCell ref="C535:C536"/>
    <mergeCell ref="B535:B536"/>
    <mergeCell ref="J539:J540"/>
    <mergeCell ref="I539:I540"/>
    <mergeCell ref="H539:H540"/>
    <mergeCell ref="G539:G540"/>
    <mergeCell ref="G541:G542"/>
    <mergeCell ref="F541:F542"/>
    <mergeCell ref="F539:F540"/>
    <mergeCell ref="E539:E540"/>
    <mergeCell ref="D539:D540"/>
    <mergeCell ref="C539:C540"/>
    <mergeCell ref="B539:B540"/>
    <mergeCell ref="H531:H532"/>
    <mergeCell ref="G531:G532"/>
    <mergeCell ref="G533:G534"/>
    <mergeCell ref="K533:K534"/>
    <mergeCell ref="J533:J534"/>
    <mergeCell ref="I533:I534"/>
    <mergeCell ref="H533:H534"/>
    <mergeCell ref="K535:K536"/>
    <mergeCell ref="J535:J536"/>
    <mergeCell ref="D541:D542"/>
    <mergeCell ref="C541:C542"/>
    <mergeCell ref="F529:F530"/>
    <mergeCell ref="E529:E530"/>
    <mergeCell ref="D529:D530"/>
    <mergeCell ref="C529:C530"/>
    <mergeCell ref="B529:B530"/>
    <mergeCell ref="F531:F532"/>
    <mergeCell ref="E531:E532"/>
    <mergeCell ref="D531:D532"/>
    <mergeCell ref="C531:C532"/>
    <mergeCell ref="B531:B532"/>
    <mergeCell ref="F533:F534"/>
    <mergeCell ref="E533:E534"/>
    <mergeCell ref="B533:B534"/>
    <mergeCell ref="K531:K532"/>
    <mergeCell ref="J531:J532"/>
    <mergeCell ref="I531:I532"/>
    <mergeCell ref="G525:G526"/>
    <mergeCell ref="I523:I524"/>
    <mergeCell ref="H523:H524"/>
    <mergeCell ref="K525:K526"/>
    <mergeCell ref="J525:J526"/>
    <mergeCell ref="I525:I526"/>
    <mergeCell ref="H525:H526"/>
    <mergeCell ref="B523:B524"/>
    <mergeCell ref="F525:F526"/>
    <mergeCell ref="E525:E526"/>
    <mergeCell ref="D525:D526"/>
    <mergeCell ref="C525:C526"/>
    <mergeCell ref="B525:B526"/>
    <mergeCell ref="K527:K528"/>
    <mergeCell ref="J527:J528"/>
    <mergeCell ref="I527:I528"/>
    <mergeCell ref="H527:H528"/>
    <mergeCell ref="G527:G528"/>
    <mergeCell ref="F527:F528"/>
    <mergeCell ref="E527:E528"/>
    <mergeCell ref="D527:D528"/>
    <mergeCell ref="C527:C528"/>
    <mergeCell ref="B527:B528"/>
    <mergeCell ref="G519:G520"/>
    <mergeCell ref="K517:K518"/>
    <mergeCell ref="J517:J518"/>
    <mergeCell ref="I517:I518"/>
    <mergeCell ref="H517:H518"/>
    <mergeCell ref="K519:K520"/>
    <mergeCell ref="J519:J520"/>
    <mergeCell ref="I519:I520"/>
    <mergeCell ref="H519:H520"/>
    <mergeCell ref="B517:B518"/>
    <mergeCell ref="F519:F520"/>
    <mergeCell ref="E519:E520"/>
    <mergeCell ref="D519:D520"/>
    <mergeCell ref="C519:C520"/>
    <mergeCell ref="B519:B520"/>
    <mergeCell ref="G521:G522"/>
    <mergeCell ref="G523:G524"/>
    <mergeCell ref="F523:F524"/>
    <mergeCell ref="E523:E524"/>
    <mergeCell ref="D523:D524"/>
    <mergeCell ref="C523:C524"/>
    <mergeCell ref="K521:K522"/>
    <mergeCell ref="J521:J522"/>
    <mergeCell ref="I521:I522"/>
    <mergeCell ref="H521:H522"/>
    <mergeCell ref="F521:F522"/>
    <mergeCell ref="E521:E522"/>
    <mergeCell ref="D521:D522"/>
    <mergeCell ref="C521:C522"/>
    <mergeCell ref="B521:B522"/>
    <mergeCell ref="K523:K524"/>
    <mergeCell ref="J523:J524"/>
    <mergeCell ref="G513:G514"/>
    <mergeCell ref="K511:K512"/>
    <mergeCell ref="J511:J512"/>
    <mergeCell ref="I511:I512"/>
    <mergeCell ref="H511:H512"/>
    <mergeCell ref="K513:K514"/>
    <mergeCell ref="J513:J514"/>
    <mergeCell ref="I513:I514"/>
    <mergeCell ref="H513:H514"/>
    <mergeCell ref="B511:B512"/>
    <mergeCell ref="F513:F514"/>
    <mergeCell ref="E513:E514"/>
    <mergeCell ref="D513:D514"/>
    <mergeCell ref="C513:C514"/>
    <mergeCell ref="B513:B514"/>
    <mergeCell ref="G515:G516"/>
    <mergeCell ref="G517:G518"/>
    <mergeCell ref="F517:F518"/>
    <mergeCell ref="E517:E518"/>
    <mergeCell ref="D517:D518"/>
    <mergeCell ref="C517:C518"/>
    <mergeCell ref="K515:K516"/>
    <mergeCell ref="J515:J516"/>
    <mergeCell ref="I515:I516"/>
    <mergeCell ref="H515:H516"/>
    <mergeCell ref="F515:F516"/>
    <mergeCell ref="E515:E516"/>
    <mergeCell ref="D515:D516"/>
    <mergeCell ref="C515:C516"/>
    <mergeCell ref="B515:B516"/>
    <mergeCell ref="E511:E512"/>
    <mergeCell ref="D511:D512"/>
    <mergeCell ref="C511:C512"/>
    <mergeCell ref="K507:K508"/>
    <mergeCell ref="J507:J508"/>
    <mergeCell ref="I507:I508"/>
    <mergeCell ref="H507:H508"/>
    <mergeCell ref="F507:F508"/>
    <mergeCell ref="E507:E508"/>
    <mergeCell ref="D507:D508"/>
    <mergeCell ref="C507:C508"/>
    <mergeCell ref="B507:B508"/>
    <mergeCell ref="K505:K506"/>
    <mergeCell ref="J505:J506"/>
    <mergeCell ref="I505:I506"/>
    <mergeCell ref="H505:H506"/>
    <mergeCell ref="B505:B506"/>
    <mergeCell ref="J509:J510"/>
    <mergeCell ref="E503:E504"/>
    <mergeCell ref="D503:D504"/>
    <mergeCell ref="C503:C504"/>
    <mergeCell ref="B503:B504"/>
    <mergeCell ref="H499:H500"/>
    <mergeCell ref="G499:G500"/>
    <mergeCell ref="G501:G502"/>
    <mergeCell ref="F501:F502"/>
    <mergeCell ref="F499:F500"/>
    <mergeCell ref="E499:E500"/>
    <mergeCell ref="D499:D500"/>
    <mergeCell ref="C499:C500"/>
    <mergeCell ref="B499:B500"/>
    <mergeCell ref="G503:G504"/>
    <mergeCell ref="H503:H504"/>
    <mergeCell ref="H501:H502"/>
    <mergeCell ref="H509:H510"/>
    <mergeCell ref="B509:B510"/>
    <mergeCell ref="F509:F510"/>
    <mergeCell ref="E509:E510"/>
    <mergeCell ref="G509:G510"/>
    <mergeCell ref="D509:D510"/>
    <mergeCell ref="C509:C510"/>
    <mergeCell ref="E505:E506"/>
    <mergeCell ref="D505:D506"/>
    <mergeCell ref="C505:C506"/>
    <mergeCell ref="G507:G508"/>
    <mergeCell ref="B501:B502"/>
    <mergeCell ref="E501:E502"/>
    <mergeCell ref="D501:D502"/>
    <mergeCell ref="C501:C502"/>
    <mergeCell ref="H478:H479"/>
    <mergeCell ref="G476:G477"/>
    <mergeCell ref="F476:F477"/>
    <mergeCell ref="E476:E477"/>
    <mergeCell ref="I476:I477"/>
    <mergeCell ref="B466:B467"/>
    <mergeCell ref="I464:I465"/>
    <mergeCell ref="H464:H465"/>
    <mergeCell ref="D497:D498"/>
    <mergeCell ref="C497:C498"/>
    <mergeCell ref="B497:B498"/>
    <mergeCell ref="E497:E498"/>
    <mergeCell ref="C488:C489"/>
    <mergeCell ref="B488:B489"/>
    <mergeCell ref="D495:D496"/>
    <mergeCell ref="C495:C496"/>
    <mergeCell ref="B495:B496"/>
    <mergeCell ref="F495:F496"/>
    <mergeCell ref="E495:E496"/>
    <mergeCell ref="H495:H496"/>
    <mergeCell ref="G495:G496"/>
    <mergeCell ref="C472:C473"/>
    <mergeCell ref="B472:B473"/>
    <mergeCell ref="E470:E471"/>
    <mergeCell ref="D486:D487"/>
    <mergeCell ref="C486:C487"/>
    <mergeCell ref="B486:B487"/>
    <mergeCell ref="E459:E460"/>
    <mergeCell ref="E464:E465"/>
    <mergeCell ref="D480:D481"/>
    <mergeCell ref="B480:B481"/>
    <mergeCell ref="G482:G483"/>
    <mergeCell ref="F482:F483"/>
    <mergeCell ref="E482:E483"/>
    <mergeCell ref="D482:D483"/>
    <mergeCell ref="B482:B483"/>
    <mergeCell ref="G480:G481"/>
    <mergeCell ref="F480:F481"/>
    <mergeCell ref="E480:E481"/>
    <mergeCell ref="G478:G479"/>
    <mergeCell ref="F478:F479"/>
    <mergeCell ref="E478:E479"/>
    <mergeCell ref="D478:D479"/>
    <mergeCell ref="B478:B479"/>
    <mergeCell ref="C459:C460"/>
    <mergeCell ref="D459:D460"/>
    <mergeCell ref="C462:C463"/>
    <mergeCell ref="B462:B463"/>
    <mergeCell ref="H486:H487"/>
    <mergeCell ref="G486:G487"/>
    <mergeCell ref="F486:F487"/>
    <mergeCell ref="G488:G489"/>
    <mergeCell ref="F488:F489"/>
    <mergeCell ref="E488:E489"/>
    <mergeCell ref="D488:D489"/>
    <mergeCell ref="E486:E487"/>
    <mergeCell ref="H476:H477"/>
    <mergeCell ref="B459:B460"/>
    <mergeCell ref="K459:K460"/>
    <mergeCell ref="J459:J460"/>
    <mergeCell ref="G472:G473"/>
    <mergeCell ref="K470:K471"/>
    <mergeCell ref="J470:J471"/>
    <mergeCell ref="K472:K473"/>
    <mergeCell ref="J472:J473"/>
    <mergeCell ref="I472:I473"/>
    <mergeCell ref="H472:H473"/>
    <mergeCell ref="D470:D471"/>
    <mergeCell ref="C470:C471"/>
    <mergeCell ref="B470:B471"/>
    <mergeCell ref="F472:F473"/>
    <mergeCell ref="E472:E473"/>
    <mergeCell ref="D472:D473"/>
    <mergeCell ref="D464:D465"/>
    <mergeCell ref="E466:E467"/>
    <mergeCell ref="D466:D467"/>
    <mergeCell ref="C466:C467"/>
    <mergeCell ref="I470:I471"/>
    <mergeCell ref="H470:H471"/>
    <mergeCell ref="H459:H460"/>
    <mergeCell ref="E462:E463"/>
    <mergeCell ref="E474:E475"/>
    <mergeCell ref="I474:I475"/>
    <mergeCell ref="H474:H475"/>
    <mergeCell ref="K474:K475"/>
    <mergeCell ref="D476:D477"/>
    <mergeCell ref="B476:B477"/>
    <mergeCell ref="C464:C465"/>
    <mergeCell ref="B464:B465"/>
    <mergeCell ref="K476:K477"/>
    <mergeCell ref="J476:J477"/>
    <mergeCell ref="D474:D475"/>
    <mergeCell ref="C474:C475"/>
    <mergeCell ref="B474:B475"/>
    <mergeCell ref="D462:D463"/>
    <mergeCell ref="G470:G471"/>
    <mergeCell ref="F470:F471"/>
    <mergeCell ref="J474:J475"/>
    <mergeCell ref="M472:M473"/>
    <mergeCell ref="J478:J479"/>
    <mergeCell ref="I478:I479"/>
    <mergeCell ref="K480:K481"/>
    <mergeCell ref="J480:J481"/>
    <mergeCell ref="I480:I481"/>
    <mergeCell ref="H480:H481"/>
    <mergeCell ref="H482:H483"/>
    <mergeCell ref="K482:K483"/>
    <mergeCell ref="J482:J483"/>
    <mergeCell ref="I482:I483"/>
    <mergeCell ref="M501:M502"/>
    <mergeCell ref="M470:M471"/>
    <mergeCell ref="M466:M467"/>
    <mergeCell ref="M474:M475"/>
    <mergeCell ref="K464:K465"/>
    <mergeCell ref="J464:J465"/>
    <mergeCell ref="K466:K467"/>
    <mergeCell ref="J466:J467"/>
    <mergeCell ref="I466:I467"/>
    <mergeCell ref="H466:H467"/>
    <mergeCell ref="L495:L496"/>
    <mergeCell ref="K495:K496"/>
    <mergeCell ref="J495:J496"/>
    <mergeCell ref="M488:M489"/>
    <mergeCell ref="M495:M496"/>
    <mergeCell ref="K478:K479"/>
    <mergeCell ref="I495:I496"/>
    <mergeCell ref="K497:K498"/>
    <mergeCell ref="I499:I500"/>
    <mergeCell ref="K486:K487"/>
    <mergeCell ref="J486:J487"/>
    <mergeCell ref="M505:M506"/>
    <mergeCell ref="M507:M508"/>
    <mergeCell ref="M509:M510"/>
    <mergeCell ref="M476:M477"/>
    <mergeCell ref="M535:M536"/>
    <mergeCell ref="M537:M538"/>
    <mergeCell ref="M539:M540"/>
    <mergeCell ref="M541:M542"/>
    <mergeCell ref="M543:M544"/>
    <mergeCell ref="M478:M479"/>
    <mergeCell ref="M480:M481"/>
    <mergeCell ref="M482:M483"/>
    <mergeCell ref="M486:M487"/>
    <mergeCell ref="K488:K489"/>
    <mergeCell ref="J488:J489"/>
    <mergeCell ref="I488:I489"/>
    <mergeCell ref="K501:K502"/>
    <mergeCell ref="J501:J502"/>
    <mergeCell ref="I501:I502"/>
    <mergeCell ref="K503:K504"/>
    <mergeCell ref="J503:J504"/>
    <mergeCell ref="I503:I504"/>
    <mergeCell ref="M497:M498"/>
    <mergeCell ref="M499:M500"/>
    <mergeCell ref="M503:M504"/>
    <mergeCell ref="L503:L504"/>
    <mergeCell ref="K509:K510"/>
    <mergeCell ref="L519:L520"/>
    <mergeCell ref="L517:L518"/>
    <mergeCell ref="L515:L516"/>
    <mergeCell ref="L513:L514"/>
    <mergeCell ref="L511:L512"/>
    <mergeCell ref="M545:M546"/>
    <mergeCell ref="M547:M548"/>
    <mergeCell ref="M549:M550"/>
    <mergeCell ref="M551:M552"/>
    <mergeCell ref="M553:M554"/>
    <mergeCell ref="M511:M512"/>
    <mergeCell ref="M513:M514"/>
    <mergeCell ref="M515:M516"/>
    <mergeCell ref="M527:M528"/>
    <mergeCell ref="M529:M530"/>
    <mergeCell ref="M531:M532"/>
    <mergeCell ref="M533:M534"/>
    <mergeCell ref="M523:M524"/>
    <mergeCell ref="M525:M526"/>
    <mergeCell ref="M517:M518"/>
    <mergeCell ref="M519:M520"/>
    <mergeCell ref="M521:M522"/>
    <mergeCell ref="L509:L510"/>
    <mergeCell ref="G459:G460"/>
    <mergeCell ref="F459:F460"/>
    <mergeCell ref="F497:F498"/>
    <mergeCell ref="L507:L508"/>
    <mergeCell ref="G466:G467"/>
    <mergeCell ref="F466:F467"/>
    <mergeCell ref="J497:J498"/>
    <mergeCell ref="I497:I498"/>
    <mergeCell ref="H497:H498"/>
    <mergeCell ref="K499:K500"/>
    <mergeCell ref="G497:G498"/>
    <mergeCell ref="G505:G506"/>
    <mergeCell ref="F505:F506"/>
    <mergeCell ref="G511:G512"/>
    <mergeCell ref="F511:F512"/>
    <mergeCell ref="G462:G463"/>
    <mergeCell ref="G464:G465"/>
    <mergeCell ref="F464:F465"/>
    <mergeCell ref="G474:G475"/>
    <mergeCell ref="F474:F475"/>
    <mergeCell ref="J499:J500"/>
    <mergeCell ref="I459:I460"/>
    <mergeCell ref="I509:I510"/>
    <mergeCell ref="H488:H489"/>
    <mergeCell ref="F503:F504"/>
    <mergeCell ref="K462:K463"/>
    <mergeCell ref="J462:J463"/>
    <mergeCell ref="I462:I463"/>
    <mergeCell ref="H462:H463"/>
    <mergeCell ref="F462:F463"/>
    <mergeCell ref="I486:I487"/>
    <mergeCell ref="B603:B604"/>
    <mergeCell ref="C603:C604"/>
    <mergeCell ref="D603:D604"/>
    <mergeCell ref="E603:E604"/>
    <mergeCell ref="F603:F604"/>
    <mergeCell ref="G603:G604"/>
    <mergeCell ref="H603:H604"/>
    <mergeCell ref="I603:I604"/>
    <mergeCell ref="J603:J604"/>
    <mergeCell ref="K603:K604"/>
    <mergeCell ref="L531:L532"/>
    <mergeCell ref="L122:L123"/>
    <mergeCell ref="L527:L528"/>
    <mergeCell ref="L529:L530"/>
    <mergeCell ref="L521:L522"/>
    <mergeCell ref="L523:L524"/>
    <mergeCell ref="L525:L526"/>
    <mergeCell ref="L403:L404"/>
    <mergeCell ref="L401:L402"/>
    <mergeCell ref="L399:L400"/>
    <mergeCell ref="L153:L159"/>
    <mergeCell ref="L349:L350"/>
    <mergeCell ref="L497:L498"/>
    <mergeCell ref="L129:L130"/>
    <mergeCell ref="L476:L477"/>
    <mergeCell ref="L478:L479"/>
    <mergeCell ref="L480:L481"/>
    <mergeCell ref="L482:L483"/>
    <mergeCell ref="L486:L487"/>
    <mergeCell ref="L488:L489"/>
    <mergeCell ref="K415:K417"/>
    <mergeCell ref="B597:B600"/>
    <mergeCell ref="I597:I600"/>
    <mergeCell ref="J597:J600"/>
    <mergeCell ref="K597:K600"/>
    <mergeCell ref="D590:D591"/>
    <mergeCell ref="E590:E591"/>
    <mergeCell ref="F590:F591"/>
    <mergeCell ref="B594:B596"/>
    <mergeCell ref="C594:C596"/>
    <mergeCell ref="D594:D596"/>
    <mergeCell ref="E594:E596"/>
    <mergeCell ref="G594:G596"/>
    <mergeCell ref="I586:I589"/>
    <mergeCell ref="J586:J589"/>
    <mergeCell ref="K586:K589"/>
    <mergeCell ref="C586:C589"/>
    <mergeCell ref="D586:D589"/>
    <mergeCell ref="E586:E589"/>
    <mergeCell ref="F586:F589"/>
    <mergeCell ref="G586:G589"/>
    <mergeCell ref="H586:H589"/>
    <mergeCell ref="G590:G591"/>
    <mergeCell ref="H590:H591"/>
    <mergeCell ref="I590:I591"/>
    <mergeCell ref="J590:J591"/>
    <mergeCell ref="K590:K591"/>
    <mergeCell ref="B590:B591"/>
    <mergeCell ref="C590:C591"/>
    <mergeCell ref="D597:D600"/>
    <mergeCell ref="B592:B593"/>
    <mergeCell ref="F594:F596"/>
    <mergeCell ref="K594:K596"/>
    <mergeCell ref="C597:C600"/>
    <mergeCell ref="M580:M581"/>
    <mergeCell ref="B584:B585"/>
    <mergeCell ref="C584:C585"/>
    <mergeCell ref="D584:D585"/>
    <mergeCell ref="E584:E585"/>
    <mergeCell ref="F584:F585"/>
    <mergeCell ref="I580:I581"/>
    <mergeCell ref="J580:J581"/>
    <mergeCell ref="K580:K581"/>
    <mergeCell ref="B582:B583"/>
    <mergeCell ref="C582:C583"/>
    <mergeCell ref="D582:D583"/>
    <mergeCell ref="E582:E583"/>
    <mergeCell ref="F582:F583"/>
    <mergeCell ref="G582:G583"/>
    <mergeCell ref="B580:B581"/>
    <mergeCell ref="C580:C581"/>
    <mergeCell ref="D580:D581"/>
    <mergeCell ref="E580:E581"/>
    <mergeCell ref="F580:F581"/>
    <mergeCell ref="L580:L581"/>
    <mergeCell ref="I584:I585"/>
    <mergeCell ref="J584:J585"/>
    <mergeCell ref="K584:K585"/>
    <mergeCell ref="L584:L585"/>
    <mergeCell ref="H582:H583"/>
    <mergeCell ref="I582:I583"/>
    <mergeCell ref="J582:J583"/>
    <mergeCell ref="M570:M571"/>
    <mergeCell ref="B568:B569"/>
    <mergeCell ref="C568:C569"/>
    <mergeCell ref="D568:D569"/>
    <mergeCell ref="C572:C573"/>
    <mergeCell ref="M572:M573"/>
    <mergeCell ref="B572:B573"/>
    <mergeCell ref="F572:F573"/>
    <mergeCell ref="M574:M575"/>
    <mergeCell ref="B576:B577"/>
    <mergeCell ref="C576:C577"/>
    <mergeCell ref="D576:D577"/>
    <mergeCell ref="E576:E577"/>
    <mergeCell ref="F576:F577"/>
    <mergeCell ref="G576:G577"/>
    <mergeCell ref="H576:H577"/>
    <mergeCell ref="I576:I577"/>
    <mergeCell ref="J576:J577"/>
    <mergeCell ref="K576:K577"/>
    <mergeCell ref="L576:L577"/>
    <mergeCell ref="I574:I575"/>
    <mergeCell ref="J574:J575"/>
    <mergeCell ref="B574:B575"/>
    <mergeCell ref="C574:C575"/>
    <mergeCell ref="D574:D575"/>
    <mergeCell ref="E574:E575"/>
    <mergeCell ref="F574:F575"/>
    <mergeCell ref="G574:G575"/>
    <mergeCell ref="H574:H575"/>
    <mergeCell ref="F568:F569"/>
    <mergeCell ref="G568:G569"/>
    <mergeCell ref="H568:H569"/>
    <mergeCell ref="A555:A604"/>
    <mergeCell ref="H559:H565"/>
    <mergeCell ref="I559:I565"/>
    <mergeCell ref="J559:J565"/>
    <mergeCell ref="L555:L556"/>
    <mergeCell ref="B559:B565"/>
    <mergeCell ref="C559:C565"/>
    <mergeCell ref="D559:D565"/>
    <mergeCell ref="E559:E565"/>
    <mergeCell ref="F559:F565"/>
    <mergeCell ref="G559:G565"/>
    <mergeCell ref="B557:B558"/>
    <mergeCell ref="C557:C558"/>
    <mergeCell ref="D557:D558"/>
    <mergeCell ref="E557:E558"/>
    <mergeCell ref="F557:F558"/>
    <mergeCell ref="G557:G558"/>
    <mergeCell ref="D572:D573"/>
    <mergeCell ref="E572:E573"/>
    <mergeCell ref="B570:B571"/>
    <mergeCell ref="C570:C571"/>
    <mergeCell ref="D570:D571"/>
    <mergeCell ref="E570:E571"/>
    <mergeCell ref="F570:F571"/>
    <mergeCell ref="G570:G571"/>
    <mergeCell ref="H570:H571"/>
    <mergeCell ref="I570:I571"/>
    <mergeCell ref="B555:B556"/>
    <mergeCell ref="C555:C556"/>
    <mergeCell ref="D555:D556"/>
    <mergeCell ref="F597:F600"/>
    <mergeCell ref="G597:G600"/>
    <mergeCell ref="E555:E556"/>
    <mergeCell ref="L597:L600"/>
    <mergeCell ref="L557:L558"/>
    <mergeCell ref="G555:G556"/>
    <mergeCell ref="H557:H558"/>
    <mergeCell ref="K559:K565"/>
    <mergeCell ref="K557:K558"/>
    <mergeCell ref="L572:L573"/>
    <mergeCell ref="B566:B567"/>
    <mergeCell ref="C566:C567"/>
    <mergeCell ref="D566:D567"/>
    <mergeCell ref="E566:E567"/>
    <mergeCell ref="I555:I556"/>
    <mergeCell ref="J555:J556"/>
    <mergeCell ref="K555:K556"/>
    <mergeCell ref="C592:C593"/>
    <mergeCell ref="D592:D593"/>
    <mergeCell ref="E592:E593"/>
    <mergeCell ref="F592:F593"/>
    <mergeCell ref="F566:F567"/>
    <mergeCell ref="G566:G567"/>
    <mergeCell ref="H566:H567"/>
    <mergeCell ref="I566:I567"/>
    <mergeCell ref="J566:J567"/>
    <mergeCell ref="K566:K567"/>
    <mergeCell ref="L566:L567"/>
    <mergeCell ref="I557:I558"/>
    <mergeCell ref="J557:J558"/>
    <mergeCell ref="E568:E569"/>
    <mergeCell ref="I568:I569"/>
    <mergeCell ref="J568:J569"/>
    <mergeCell ref="H597:H600"/>
    <mergeCell ref="M555:M556"/>
    <mergeCell ref="H555:H556"/>
    <mergeCell ref="L594:L596"/>
    <mergeCell ref="M592:M593"/>
    <mergeCell ref="M566:M567"/>
    <mergeCell ref="G572:G573"/>
    <mergeCell ref="H572:H573"/>
    <mergeCell ref="I572:I573"/>
    <mergeCell ref="J572:J573"/>
    <mergeCell ref="K572:K573"/>
    <mergeCell ref="K568:K569"/>
    <mergeCell ref="L568:L569"/>
    <mergeCell ref="K574:K575"/>
    <mergeCell ref="L574:L575"/>
    <mergeCell ref="H580:H581"/>
    <mergeCell ref="G584:G585"/>
    <mergeCell ref="H584:H585"/>
    <mergeCell ref="M582:M583"/>
    <mergeCell ref="M584:M585"/>
    <mergeCell ref="M586:M589"/>
    <mergeCell ref="M590:M591"/>
    <mergeCell ref="M594:M596"/>
    <mergeCell ref="I594:I596"/>
    <mergeCell ref="J594:J596"/>
    <mergeCell ref="M576:M577"/>
    <mergeCell ref="M557:M558"/>
    <mergeCell ref="K582:K583"/>
    <mergeCell ref="L582:L583"/>
    <mergeCell ref="G592:G593"/>
    <mergeCell ref="J570:J571"/>
    <mergeCell ref="K570:K571"/>
    <mergeCell ref="L570:L571"/>
    <mergeCell ref="E612:E613"/>
    <mergeCell ref="F612:F613"/>
    <mergeCell ref="G612:G613"/>
    <mergeCell ref="H612:H613"/>
    <mergeCell ref="I612:I613"/>
    <mergeCell ref="J612:J613"/>
    <mergeCell ref="K612:K613"/>
    <mergeCell ref="L612:L613"/>
    <mergeCell ref="M605:M608"/>
    <mergeCell ref="M609:M611"/>
    <mergeCell ref="M612:M613"/>
    <mergeCell ref="D601:D602"/>
    <mergeCell ref="E601:E602"/>
    <mergeCell ref="G601:G602"/>
    <mergeCell ref="H601:H602"/>
    <mergeCell ref="I601:I602"/>
    <mergeCell ref="J601:J602"/>
    <mergeCell ref="K601:K602"/>
    <mergeCell ref="M597:M600"/>
    <mergeCell ref="L601:L602"/>
    <mergeCell ref="F601:F602"/>
    <mergeCell ref="L603:L604"/>
    <mergeCell ref="A605:A623"/>
    <mergeCell ref="C614:C621"/>
    <mergeCell ref="D614:D621"/>
    <mergeCell ref="E614:E621"/>
    <mergeCell ref="F614:F621"/>
    <mergeCell ref="G614:G621"/>
    <mergeCell ref="H614:H621"/>
    <mergeCell ref="I614:I621"/>
    <mergeCell ref="J614:J621"/>
    <mergeCell ref="K614:K621"/>
    <mergeCell ref="L614:L621"/>
    <mergeCell ref="B609:B611"/>
    <mergeCell ref="C609:C611"/>
    <mergeCell ref="D609:D611"/>
    <mergeCell ref="H609:H611"/>
    <mergeCell ref="I609:I611"/>
    <mergeCell ref="J609:J611"/>
    <mergeCell ref="K609:K611"/>
    <mergeCell ref="B612:B613"/>
    <mergeCell ref="C612:C613"/>
    <mergeCell ref="J605:J608"/>
    <mergeCell ref="K605:K608"/>
    <mergeCell ref="L605:L608"/>
    <mergeCell ref="L609:L611"/>
    <mergeCell ref="E609:E611"/>
    <mergeCell ref="F609:F611"/>
    <mergeCell ref="G609:G611"/>
    <mergeCell ref="D612:D613"/>
    <mergeCell ref="B601:B602"/>
    <mergeCell ref="C601:C602"/>
    <mergeCell ref="M614:M621"/>
    <mergeCell ref="C605:C608"/>
    <mergeCell ref="G605:G608"/>
    <mergeCell ref="D605:D608"/>
    <mergeCell ref="E605:E608"/>
    <mergeCell ref="F605:F608"/>
    <mergeCell ref="H605:H608"/>
    <mergeCell ref="I605:I608"/>
    <mergeCell ref="M634:M635"/>
    <mergeCell ref="C624:C626"/>
    <mergeCell ref="D624:D626"/>
    <mergeCell ref="E624:E626"/>
    <mergeCell ref="F624:F626"/>
    <mergeCell ref="G624:G626"/>
    <mergeCell ref="H624:H626"/>
    <mergeCell ref="I624:I626"/>
    <mergeCell ref="J624:J626"/>
    <mergeCell ref="K624:K626"/>
    <mergeCell ref="L624:L626"/>
    <mergeCell ref="M624:M626"/>
    <mergeCell ref="C627:C631"/>
    <mergeCell ref="D627:D631"/>
    <mergeCell ref="E627:E631"/>
    <mergeCell ref="F627:F631"/>
    <mergeCell ref="G627:G631"/>
    <mergeCell ref="H627:H631"/>
    <mergeCell ref="I627:I631"/>
    <mergeCell ref="J627:J631"/>
    <mergeCell ref="K627:K631"/>
    <mergeCell ref="L627:L631"/>
    <mergeCell ref="M627:M631"/>
    <mergeCell ref="K634:K635"/>
    <mergeCell ref="B637:B638"/>
    <mergeCell ref="C637:C638"/>
    <mergeCell ref="D637:D638"/>
    <mergeCell ref="E637:E638"/>
    <mergeCell ref="F637:F638"/>
    <mergeCell ref="G637:G638"/>
    <mergeCell ref="H637:H638"/>
    <mergeCell ref="I637:I638"/>
    <mergeCell ref="J637:J638"/>
    <mergeCell ref="K637:K638"/>
    <mergeCell ref="L637:L638"/>
    <mergeCell ref="M637:M638"/>
    <mergeCell ref="C632:C633"/>
    <mergeCell ref="D632:D633"/>
    <mergeCell ref="E632:E633"/>
    <mergeCell ref="F632:F633"/>
    <mergeCell ref="G632:G633"/>
    <mergeCell ref="H632:H633"/>
    <mergeCell ref="I632:I633"/>
    <mergeCell ref="J632:J633"/>
    <mergeCell ref="K632:K633"/>
    <mergeCell ref="L632:L633"/>
    <mergeCell ref="M632:M633"/>
    <mergeCell ref="C634:C635"/>
    <mergeCell ref="D634:D635"/>
    <mergeCell ref="F639:F641"/>
    <mergeCell ref="K639:K641"/>
    <mergeCell ref="G642:G650"/>
    <mergeCell ref="K642:K650"/>
    <mergeCell ref="B651:B653"/>
    <mergeCell ref="C651:C653"/>
    <mergeCell ref="D651:D653"/>
    <mergeCell ref="E651:E653"/>
    <mergeCell ref="F651:F653"/>
    <mergeCell ref="G651:G653"/>
    <mergeCell ref="H651:H653"/>
    <mergeCell ref="I651:I653"/>
    <mergeCell ref="J651:J653"/>
    <mergeCell ref="L651:L653"/>
    <mergeCell ref="M651:M653"/>
    <mergeCell ref="E634:E635"/>
    <mergeCell ref="F634:F635"/>
    <mergeCell ref="G634:G635"/>
    <mergeCell ref="H634:H635"/>
    <mergeCell ref="I634:I635"/>
    <mergeCell ref="J634:J635"/>
    <mergeCell ref="L634:L635"/>
    <mergeCell ref="B639:B641"/>
    <mergeCell ref="C639:C641"/>
    <mergeCell ref="D639:D641"/>
    <mergeCell ref="E639:E641"/>
    <mergeCell ref="G639:G641"/>
    <mergeCell ref="H639:H641"/>
    <mergeCell ref="I639:I641"/>
    <mergeCell ref="J639:J641"/>
    <mergeCell ref="L639:L641"/>
    <mergeCell ref="M639:M641"/>
    <mergeCell ref="K651:K653"/>
    <mergeCell ref="K654:K661"/>
    <mergeCell ref="B642:B650"/>
    <mergeCell ref="C642:C650"/>
    <mergeCell ref="D642:D650"/>
    <mergeCell ref="E642:E650"/>
    <mergeCell ref="F642:F650"/>
    <mergeCell ref="H642:H650"/>
    <mergeCell ref="I642:I650"/>
    <mergeCell ref="J642:J650"/>
    <mergeCell ref="L642:L650"/>
    <mergeCell ref="M642:M650"/>
    <mergeCell ref="K662:K667"/>
    <mergeCell ref="L662:L667"/>
    <mergeCell ref="B668:B677"/>
    <mergeCell ref="C668:C677"/>
    <mergeCell ref="D668:D677"/>
    <mergeCell ref="E668:E677"/>
    <mergeCell ref="F668:F677"/>
    <mergeCell ref="G668:G677"/>
    <mergeCell ref="H668:H677"/>
    <mergeCell ref="I668:I677"/>
    <mergeCell ref="J668:J677"/>
    <mergeCell ref="M668:M677"/>
    <mergeCell ref="L668:L677"/>
    <mergeCell ref="B654:B661"/>
    <mergeCell ref="C654:C661"/>
    <mergeCell ref="D654:D661"/>
    <mergeCell ref="E654:E661"/>
    <mergeCell ref="F654:F661"/>
    <mergeCell ref="G654:G661"/>
    <mergeCell ref="H654:H661"/>
    <mergeCell ref="I654:I661"/>
    <mergeCell ref="J654:J661"/>
    <mergeCell ref="L654:L661"/>
    <mergeCell ref="M654:M661"/>
    <mergeCell ref="C678:C679"/>
    <mergeCell ref="D678:D679"/>
    <mergeCell ref="E678:E679"/>
    <mergeCell ref="F678:F679"/>
    <mergeCell ref="G678:G679"/>
    <mergeCell ref="H678:H679"/>
    <mergeCell ref="I678:I679"/>
    <mergeCell ref="J678:J679"/>
    <mergeCell ref="K678:K679"/>
    <mergeCell ref="L678:L679"/>
    <mergeCell ref="M678:M679"/>
    <mergeCell ref="B662:B667"/>
    <mergeCell ref="C662:C667"/>
    <mergeCell ref="D662:D667"/>
    <mergeCell ref="E662:E667"/>
    <mergeCell ref="F662:F667"/>
    <mergeCell ref="G662:G667"/>
    <mergeCell ref="H662:H667"/>
    <mergeCell ref="I662:I667"/>
    <mergeCell ref="J662:J667"/>
    <mergeCell ref="M662:M667"/>
    <mergeCell ref="B680:B686"/>
    <mergeCell ref="C680:C686"/>
    <mergeCell ref="D680:D686"/>
    <mergeCell ref="E680:E686"/>
    <mergeCell ref="F680:F686"/>
    <mergeCell ref="G680:G686"/>
    <mergeCell ref="H680:H686"/>
    <mergeCell ref="I680:I686"/>
    <mergeCell ref="J680:J686"/>
    <mergeCell ref="L680:L686"/>
    <mergeCell ref="M680:M686"/>
    <mergeCell ref="C687:C689"/>
    <mergeCell ref="D687:D689"/>
    <mergeCell ref="E687:E689"/>
    <mergeCell ref="F687:F689"/>
    <mergeCell ref="G687:G689"/>
    <mergeCell ref="H687:H689"/>
    <mergeCell ref="I687:I689"/>
    <mergeCell ref="J687:J689"/>
    <mergeCell ref="K687:K689"/>
    <mergeCell ref="L687:L689"/>
    <mergeCell ref="M687:M689"/>
    <mergeCell ref="K680:K686"/>
    <mergeCell ref="C712:C714"/>
    <mergeCell ref="D712:D714"/>
    <mergeCell ref="E712:E714"/>
    <mergeCell ref="F712:F714"/>
    <mergeCell ref="C715:C718"/>
    <mergeCell ref="D715:D718"/>
    <mergeCell ref="E715:E718"/>
    <mergeCell ref="F715:F718"/>
    <mergeCell ref="G715:G718"/>
    <mergeCell ref="H715:H718"/>
    <mergeCell ref="I715:I718"/>
    <mergeCell ref="J715:J718"/>
    <mergeCell ref="K715:K718"/>
    <mergeCell ref="L715:L718"/>
    <mergeCell ref="C719:C721"/>
    <mergeCell ref="D719:D721"/>
    <mergeCell ref="E719:E721"/>
    <mergeCell ref="F719:F721"/>
    <mergeCell ref="G719:G721"/>
    <mergeCell ref="H719:H721"/>
    <mergeCell ref="I719:I721"/>
    <mergeCell ref="J719:J721"/>
    <mergeCell ref="K719:K721"/>
    <mergeCell ref="L719:L721"/>
    <mergeCell ref="G712:G714"/>
    <mergeCell ref="H712:H714"/>
    <mergeCell ref="I712:I714"/>
    <mergeCell ref="J712:J714"/>
    <mergeCell ref="K712:K714"/>
    <mergeCell ref="L712:L714"/>
    <mergeCell ref="C722:C725"/>
    <mergeCell ref="D722:D725"/>
    <mergeCell ref="E722:E725"/>
    <mergeCell ref="F722:F725"/>
    <mergeCell ref="G722:G725"/>
    <mergeCell ref="H722:H725"/>
    <mergeCell ref="I722:I725"/>
    <mergeCell ref="J722:J725"/>
    <mergeCell ref="K722:K725"/>
    <mergeCell ref="L722:L725"/>
    <mergeCell ref="C726:C728"/>
    <mergeCell ref="D726:D728"/>
    <mergeCell ref="E726:E728"/>
    <mergeCell ref="F726:F728"/>
    <mergeCell ref="G726:G728"/>
    <mergeCell ref="H726:H728"/>
    <mergeCell ref="I726:I728"/>
    <mergeCell ref="J726:J728"/>
    <mergeCell ref="K726:K728"/>
    <mergeCell ref="L726:L728"/>
    <mergeCell ref="C729:C732"/>
    <mergeCell ref="D729:D732"/>
    <mergeCell ref="E729:E732"/>
    <mergeCell ref="F729:F732"/>
    <mergeCell ref="G729:G732"/>
    <mergeCell ref="H729:H732"/>
    <mergeCell ref="I729:I732"/>
    <mergeCell ref="J729:J732"/>
    <mergeCell ref="K729:K732"/>
    <mergeCell ref="L729:L732"/>
    <mergeCell ref="C733:C735"/>
    <mergeCell ref="D733:D735"/>
    <mergeCell ref="E733:E735"/>
    <mergeCell ref="F733:F735"/>
    <mergeCell ref="G733:G735"/>
    <mergeCell ref="H733:H735"/>
    <mergeCell ref="I733:I735"/>
    <mergeCell ref="J733:J735"/>
    <mergeCell ref="K733:K735"/>
    <mergeCell ref="L733:L735"/>
    <mergeCell ref="C736:C738"/>
    <mergeCell ref="D736:D738"/>
    <mergeCell ref="E736:E738"/>
    <mergeCell ref="F736:F738"/>
    <mergeCell ref="G736:G738"/>
    <mergeCell ref="H736:H738"/>
    <mergeCell ref="I736:I738"/>
    <mergeCell ref="J736:J738"/>
    <mergeCell ref="K736:K738"/>
    <mergeCell ref="L736:L738"/>
    <mergeCell ref="M736:M738"/>
    <mergeCell ref="C739:C741"/>
    <mergeCell ref="D739:D741"/>
    <mergeCell ref="E739:E741"/>
    <mergeCell ref="F739:F741"/>
    <mergeCell ref="G739:G741"/>
    <mergeCell ref="H739:H741"/>
    <mergeCell ref="I739:I741"/>
    <mergeCell ref="J739:J741"/>
    <mergeCell ref="K739:K741"/>
    <mergeCell ref="L739:L741"/>
    <mergeCell ref="C742:C746"/>
    <mergeCell ref="D742:D746"/>
    <mergeCell ref="E742:E746"/>
    <mergeCell ref="F742:F746"/>
    <mergeCell ref="G742:G746"/>
    <mergeCell ref="H742:H746"/>
    <mergeCell ref="I742:I746"/>
    <mergeCell ref="J742:J746"/>
    <mergeCell ref="K742:K746"/>
    <mergeCell ref="L742:L746"/>
    <mergeCell ref="C747:C749"/>
    <mergeCell ref="D747:D749"/>
    <mergeCell ref="E747:E749"/>
    <mergeCell ref="F747:F749"/>
    <mergeCell ref="G747:G749"/>
    <mergeCell ref="H747:H749"/>
    <mergeCell ref="I747:I749"/>
    <mergeCell ref="J747:J749"/>
    <mergeCell ref="K747:K749"/>
    <mergeCell ref="L747:L749"/>
    <mergeCell ref="C750:C754"/>
    <mergeCell ref="D750:D754"/>
    <mergeCell ref="E750:E754"/>
    <mergeCell ref="F750:F754"/>
    <mergeCell ref="G750:G754"/>
    <mergeCell ref="H750:H754"/>
    <mergeCell ref="I750:I754"/>
    <mergeCell ref="J750:J754"/>
    <mergeCell ref="K750:K754"/>
    <mergeCell ref="L750:L754"/>
    <mergeCell ref="M750:M754"/>
    <mergeCell ref="C755:C757"/>
    <mergeCell ref="D755:D757"/>
    <mergeCell ref="E755:E757"/>
    <mergeCell ref="F755:F757"/>
    <mergeCell ref="G755:G757"/>
    <mergeCell ref="H755:H757"/>
    <mergeCell ref="I755:I757"/>
    <mergeCell ref="J755:J757"/>
    <mergeCell ref="K755:K757"/>
    <mergeCell ref="L755:L757"/>
    <mergeCell ref="C758:C761"/>
    <mergeCell ref="D758:D761"/>
    <mergeCell ref="E758:E761"/>
    <mergeCell ref="F758:F761"/>
    <mergeCell ref="H758:H761"/>
    <mergeCell ref="I758:I761"/>
    <mergeCell ref="J758:J761"/>
    <mergeCell ref="K758:K761"/>
    <mergeCell ref="L758:L761"/>
    <mergeCell ref="M758:M761"/>
    <mergeCell ref="C762:C765"/>
    <mergeCell ref="D762:D765"/>
    <mergeCell ref="E762:E765"/>
    <mergeCell ref="F762:F765"/>
    <mergeCell ref="H762:H765"/>
    <mergeCell ref="I762:I765"/>
    <mergeCell ref="J762:J765"/>
    <mergeCell ref="K762:K765"/>
    <mergeCell ref="L762:L765"/>
    <mergeCell ref="M762:M765"/>
    <mergeCell ref="C766:C769"/>
    <mergeCell ref="D766:D769"/>
    <mergeCell ref="E766:E769"/>
    <mergeCell ref="F766:F769"/>
    <mergeCell ref="G766:G769"/>
    <mergeCell ref="H766:H769"/>
    <mergeCell ref="I766:I769"/>
    <mergeCell ref="J766:J769"/>
    <mergeCell ref="K766:K769"/>
    <mergeCell ref="L766:L769"/>
    <mergeCell ref="M766:M769"/>
    <mergeCell ref="C770:C772"/>
    <mergeCell ref="D770:D772"/>
    <mergeCell ref="E770:E772"/>
    <mergeCell ref="F770:F772"/>
    <mergeCell ref="G770:G772"/>
    <mergeCell ref="H770:H772"/>
    <mergeCell ref="I770:I772"/>
    <mergeCell ref="J770:J772"/>
    <mergeCell ref="K770:K772"/>
    <mergeCell ref="L770:L772"/>
    <mergeCell ref="M770:M772"/>
    <mergeCell ref="C773:C775"/>
    <mergeCell ref="D773:D775"/>
    <mergeCell ref="E773:E775"/>
    <mergeCell ref="F773:F775"/>
    <mergeCell ref="G773:G775"/>
    <mergeCell ref="H773:H775"/>
    <mergeCell ref="I773:I775"/>
    <mergeCell ref="J773:J775"/>
    <mergeCell ref="K773:K775"/>
    <mergeCell ref="L773:L775"/>
    <mergeCell ref="M773:M775"/>
    <mergeCell ref="C776:C778"/>
    <mergeCell ref="D776:D778"/>
    <mergeCell ref="E776:E778"/>
    <mergeCell ref="F776:F778"/>
    <mergeCell ref="G776:G778"/>
    <mergeCell ref="H776:H778"/>
    <mergeCell ref="I776:I778"/>
    <mergeCell ref="J776:J778"/>
    <mergeCell ref="K776:K778"/>
    <mergeCell ref="L776:L778"/>
    <mergeCell ref="M776:M778"/>
    <mergeCell ref="C779:C781"/>
    <mergeCell ref="D779:D781"/>
    <mergeCell ref="E779:E781"/>
    <mergeCell ref="F779:F781"/>
    <mergeCell ref="G779:G781"/>
    <mergeCell ref="H779:H781"/>
    <mergeCell ref="I779:I781"/>
    <mergeCell ref="J779:J781"/>
    <mergeCell ref="K779:K781"/>
    <mergeCell ref="L779:L781"/>
    <mergeCell ref="C782:C784"/>
    <mergeCell ref="D782:D784"/>
    <mergeCell ref="E782:E784"/>
    <mergeCell ref="F782:F784"/>
    <mergeCell ref="G782:G784"/>
    <mergeCell ref="H782:H784"/>
    <mergeCell ref="I782:I784"/>
    <mergeCell ref="J782:J784"/>
    <mergeCell ref="K782:K784"/>
    <mergeCell ref="L782:L784"/>
    <mergeCell ref="C785:C787"/>
    <mergeCell ref="D785:D787"/>
    <mergeCell ref="E785:E787"/>
    <mergeCell ref="F785:F787"/>
    <mergeCell ref="G785:G787"/>
    <mergeCell ref="H785:H787"/>
    <mergeCell ref="I785:I787"/>
    <mergeCell ref="J785:J787"/>
    <mergeCell ref="K785:K787"/>
    <mergeCell ref="L785:L787"/>
    <mergeCell ref="K809:K810"/>
    <mergeCell ref="L809:L810"/>
    <mergeCell ref="M809:M810"/>
    <mergeCell ref="C788:C796"/>
    <mergeCell ref="D788:D796"/>
    <mergeCell ref="E788:E796"/>
    <mergeCell ref="F788:F796"/>
    <mergeCell ref="G788:G796"/>
    <mergeCell ref="H788:H796"/>
    <mergeCell ref="I788:I796"/>
    <mergeCell ref="J788:J796"/>
    <mergeCell ref="K788:K796"/>
    <mergeCell ref="L788:L796"/>
    <mergeCell ref="M788:M796"/>
    <mergeCell ref="C797:C808"/>
    <mergeCell ref="D797:D808"/>
    <mergeCell ref="E797:E808"/>
    <mergeCell ref="F797:F808"/>
    <mergeCell ref="G797:G808"/>
    <mergeCell ref="H797:H808"/>
    <mergeCell ref="I797:I808"/>
    <mergeCell ref="J797:J808"/>
    <mergeCell ref="K797:K808"/>
    <mergeCell ref="L797:L808"/>
    <mergeCell ref="M797:M808"/>
    <mergeCell ref="A624:A814"/>
    <mergeCell ref="C811:C812"/>
    <mergeCell ref="D811:D812"/>
    <mergeCell ref="E811:E812"/>
    <mergeCell ref="F811:F812"/>
    <mergeCell ref="G811:G812"/>
    <mergeCell ref="H811:H812"/>
    <mergeCell ref="I811:I812"/>
    <mergeCell ref="J811:J812"/>
    <mergeCell ref="K811:K812"/>
    <mergeCell ref="L811:L812"/>
    <mergeCell ref="M811:M812"/>
    <mergeCell ref="B813:B814"/>
    <mergeCell ref="C813:C814"/>
    <mergeCell ref="D813:D814"/>
    <mergeCell ref="E813:E814"/>
    <mergeCell ref="G813:G814"/>
    <mergeCell ref="H813:H814"/>
    <mergeCell ref="I813:I814"/>
    <mergeCell ref="J813:J814"/>
    <mergeCell ref="K813:K814"/>
    <mergeCell ref="L813:L814"/>
    <mergeCell ref="M813:M814"/>
    <mergeCell ref="B809:B810"/>
    <mergeCell ref="C809:C810"/>
    <mergeCell ref="D809:D810"/>
    <mergeCell ref="E809:E810"/>
    <mergeCell ref="F809:F810"/>
    <mergeCell ref="G809:G810"/>
    <mergeCell ref="H809:H810"/>
    <mergeCell ref="I809:I810"/>
    <mergeCell ref="J809:J810"/>
    <mergeCell ref="B815:B824"/>
    <mergeCell ref="C815:C824"/>
    <mergeCell ref="D815:D824"/>
    <mergeCell ref="E815:E824"/>
    <mergeCell ref="F815:F824"/>
    <mergeCell ref="G815:G824"/>
    <mergeCell ref="H815:H824"/>
    <mergeCell ref="I815:I824"/>
    <mergeCell ref="J815:J824"/>
    <mergeCell ref="K815:K824"/>
    <mergeCell ref="L815:L824"/>
    <mergeCell ref="B825:B828"/>
    <mergeCell ref="C825:C828"/>
    <mergeCell ref="D825:D828"/>
    <mergeCell ref="E825:E828"/>
    <mergeCell ref="F825:F828"/>
    <mergeCell ref="G825:G828"/>
    <mergeCell ref="H825:H828"/>
    <mergeCell ref="I825:I828"/>
    <mergeCell ref="J825:J828"/>
    <mergeCell ref="K825:K828"/>
    <mergeCell ref="L825:L828"/>
    <mergeCell ref="B831:B832"/>
    <mergeCell ref="C831:C832"/>
    <mergeCell ref="D831:D832"/>
    <mergeCell ref="E831:E832"/>
    <mergeCell ref="F831:F832"/>
    <mergeCell ref="G831:G832"/>
    <mergeCell ref="H831:H832"/>
    <mergeCell ref="I831:I832"/>
    <mergeCell ref="J831:J832"/>
    <mergeCell ref="K831:K832"/>
    <mergeCell ref="L831:L832"/>
    <mergeCell ref="M831:M832"/>
    <mergeCell ref="L833:L836"/>
    <mergeCell ref="B829:B830"/>
    <mergeCell ref="C829:C830"/>
    <mergeCell ref="D829:D830"/>
    <mergeCell ref="E829:E830"/>
    <mergeCell ref="F829:F830"/>
    <mergeCell ref="G829:G830"/>
    <mergeCell ref="H829:H830"/>
    <mergeCell ref="I829:I830"/>
    <mergeCell ref="J829:J830"/>
    <mergeCell ref="K829:K830"/>
    <mergeCell ref="L829:L830"/>
    <mergeCell ref="M829:M830"/>
    <mergeCell ref="M837:M838"/>
    <mergeCell ref="B843:B844"/>
    <mergeCell ref="C843:C844"/>
    <mergeCell ref="D843:D844"/>
    <mergeCell ref="E843:E844"/>
    <mergeCell ref="F843:F844"/>
    <mergeCell ref="G843:G844"/>
    <mergeCell ref="H843:H844"/>
    <mergeCell ref="I843:I844"/>
    <mergeCell ref="J843:J844"/>
    <mergeCell ref="K843:K844"/>
    <mergeCell ref="L843:L844"/>
    <mergeCell ref="M843:M844"/>
    <mergeCell ref="L837:L838"/>
    <mergeCell ref="C833:C836"/>
    <mergeCell ref="D833:D836"/>
    <mergeCell ref="E833:E836"/>
    <mergeCell ref="F833:F836"/>
    <mergeCell ref="G833:G836"/>
    <mergeCell ref="H833:H836"/>
    <mergeCell ref="I833:I836"/>
    <mergeCell ref="J833:J836"/>
    <mergeCell ref="K833:K836"/>
    <mergeCell ref="M833:M836"/>
    <mergeCell ref="C852:C853"/>
    <mergeCell ref="D852:D853"/>
    <mergeCell ref="E852:E853"/>
    <mergeCell ref="F852:F853"/>
    <mergeCell ref="G852:G853"/>
    <mergeCell ref="H852:H853"/>
    <mergeCell ref="I852:I853"/>
    <mergeCell ref="J852:J853"/>
    <mergeCell ref="K852:K853"/>
    <mergeCell ref="L852:L853"/>
    <mergeCell ref="M852:M853"/>
    <mergeCell ref="A815:A853"/>
    <mergeCell ref="C845:C847"/>
    <mergeCell ref="D845:D847"/>
    <mergeCell ref="E845:E847"/>
    <mergeCell ref="F845:F847"/>
    <mergeCell ref="G845:G847"/>
    <mergeCell ref="H845:H847"/>
    <mergeCell ref="I845:I847"/>
    <mergeCell ref="J845:J847"/>
    <mergeCell ref="K845:K847"/>
    <mergeCell ref="L845:L847"/>
    <mergeCell ref="M845:M847"/>
    <mergeCell ref="C837:C838"/>
    <mergeCell ref="D837:D838"/>
    <mergeCell ref="E837:E838"/>
    <mergeCell ref="F837:F838"/>
    <mergeCell ref="G837:G838"/>
    <mergeCell ref="H837:H838"/>
    <mergeCell ref="I837:I838"/>
    <mergeCell ref="J837:J838"/>
    <mergeCell ref="K837:K838"/>
    <mergeCell ref="B854:B856"/>
    <mergeCell ref="C854:C856"/>
    <mergeCell ref="D854:D856"/>
    <mergeCell ref="E854:E856"/>
    <mergeCell ref="F854:F856"/>
    <mergeCell ref="G854:G856"/>
    <mergeCell ref="H854:H856"/>
    <mergeCell ref="I854:I856"/>
    <mergeCell ref="J854:J856"/>
    <mergeCell ref="K854:K856"/>
    <mergeCell ref="L854:L856"/>
    <mergeCell ref="B857:B859"/>
    <mergeCell ref="C857:C859"/>
    <mergeCell ref="D857:D859"/>
    <mergeCell ref="E857:E859"/>
    <mergeCell ref="F857:F859"/>
    <mergeCell ref="G857:G859"/>
    <mergeCell ref="H857:H859"/>
    <mergeCell ref="I857:I859"/>
    <mergeCell ref="J857:J859"/>
    <mergeCell ref="K857:K859"/>
    <mergeCell ref="L857:L859"/>
    <mergeCell ref="B860:B862"/>
    <mergeCell ref="C860:C862"/>
    <mergeCell ref="D860:D862"/>
    <mergeCell ref="E860:E862"/>
    <mergeCell ref="F860:F862"/>
    <mergeCell ref="G860:G862"/>
    <mergeCell ref="H860:H862"/>
    <mergeCell ref="I860:I862"/>
    <mergeCell ref="J860:J862"/>
    <mergeCell ref="K860:K862"/>
    <mergeCell ref="L860:L862"/>
    <mergeCell ref="B863:B865"/>
    <mergeCell ref="C863:C865"/>
    <mergeCell ref="D863:D865"/>
    <mergeCell ref="E863:E865"/>
    <mergeCell ref="F863:F865"/>
    <mergeCell ref="G863:G865"/>
    <mergeCell ref="H863:H865"/>
    <mergeCell ref="I863:I865"/>
    <mergeCell ref="J863:J865"/>
    <mergeCell ref="K863:K865"/>
    <mergeCell ref="L863:L865"/>
    <mergeCell ref="B866:B868"/>
    <mergeCell ref="C866:C868"/>
    <mergeCell ref="D866:D868"/>
    <mergeCell ref="E866:E868"/>
    <mergeCell ref="F866:F868"/>
    <mergeCell ref="G866:G868"/>
    <mergeCell ref="H866:H868"/>
    <mergeCell ref="I866:I868"/>
    <mergeCell ref="J866:J868"/>
    <mergeCell ref="K866:K868"/>
    <mergeCell ref="L866:L868"/>
    <mergeCell ref="B869:B871"/>
    <mergeCell ref="C869:C871"/>
    <mergeCell ref="D869:D871"/>
    <mergeCell ref="E869:E871"/>
    <mergeCell ref="F869:F871"/>
    <mergeCell ref="G869:G871"/>
    <mergeCell ref="H869:H871"/>
    <mergeCell ref="I869:I871"/>
    <mergeCell ref="J869:J871"/>
    <mergeCell ref="K869:K871"/>
    <mergeCell ref="L869:L871"/>
    <mergeCell ref="B872:B874"/>
    <mergeCell ref="C872:C874"/>
    <mergeCell ref="D872:D874"/>
    <mergeCell ref="E872:E874"/>
    <mergeCell ref="F872:F874"/>
    <mergeCell ref="G872:G874"/>
    <mergeCell ref="H872:H874"/>
    <mergeCell ref="I872:I874"/>
    <mergeCell ref="J872:J874"/>
    <mergeCell ref="K872:K874"/>
    <mergeCell ref="L872:L874"/>
    <mergeCell ref="C875:C876"/>
    <mergeCell ref="D875:D876"/>
    <mergeCell ref="E875:E876"/>
    <mergeCell ref="F875:F876"/>
    <mergeCell ref="G875:G876"/>
    <mergeCell ref="H875:H876"/>
    <mergeCell ref="I875:I876"/>
    <mergeCell ref="J875:J876"/>
    <mergeCell ref="K875:K876"/>
    <mergeCell ref="L875:L876"/>
    <mergeCell ref="M875:M876"/>
    <mergeCell ref="C877:C879"/>
    <mergeCell ref="D877:D879"/>
    <mergeCell ref="E877:E879"/>
    <mergeCell ref="F877:F879"/>
    <mergeCell ref="G877:G879"/>
    <mergeCell ref="H877:H879"/>
    <mergeCell ref="I877:I879"/>
    <mergeCell ref="J877:J879"/>
    <mergeCell ref="K877:K879"/>
    <mergeCell ref="L877:L879"/>
    <mergeCell ref="M877:M879"/>
    <mergeCell ref="B880:B881"/>
    <mergeCell ref="C880:C881"/>
    <mergeCell ref="D880:D881"/>
    <mergeCell ref="E880:E881"/>
    <mergeCell ref="F880:F881"/>
    <mergeCell ref="G880:G881"/>
    <mergeCell ref="H880:H881"/>
    <mergeCell ref="I880:I881"/>
    <mergeCell ref="J880:J881"/>
    <mergeCell ref="K880:K881"/>
    <mergeCell ref="L880:L881"/>
    <mergeCell ref="M880:M881"/>
    <mergeCell ref="B896:B901"/>
    <mergeCell ref="C896:C901"/>
    <mergeCell ref="D896:D901"/>
    <mergeCell ref="E896:E901"/>
    <mergeCell ref="F896:F901"/>
    <mergeCell ref="G896:G901"/>
    <mergeCell ref="H896:H901"/>
    <mergeCell ref="I896:I901"/>
    <mergeCell ref="J896:J901"/>
    <mergeCell ref="M896:M901"/>
    <mergeCell ref="C882:C885"/>
    <mergeCell ref="D882:D885"/>
    <mergeCell ref="E882:E885"/>
    <mergeCell ref="F882:F885"/>
    <mergeCell ref="G882:G885"/>
    <mergeCell ref="H882:H885"/>
    <mergeCell ref="I882:I885"/>
    <mergeCell ref="J882:J885"/>
    <mergeCell ref="K882:K885"/>
    <mergeCell ref="L882:L885"/>
    <mergeCell ref="M882:M885"/>
    <mergeCell ref="B886:B895"/>
    <mergeCell ref="C886:C895"/>
    <mergeCell ref="D886:D895"/>
    <mergeCell ref="E886:E895"/>
    <mergeCell ref="F886:F895"/>
    <mergeCell ref="G886:G895"/>
    <mergeCell ref="H886:H895"/>
    <mergeCell ref="I886:I895"/>
    <mergeCell ref="J886:J895"/>
    <mergeCell ref="M886:M895"/>
    <mergeCell ref="B902:B907"/>
    <mergeCell ref="C902:C907"/>
    <mergeCell ref="D902:D907"/>
    <mergeCell ref="E902:E907"/>
    <mergeCell ref="F902:F907"/>
    <mergeCell ref="G902:G907"/>
    <mergeCell ref="H902:H907"/>
    <mergeCell ref="I902:I907"/>
    <mergeCell ref="J902:J907"/>
    <mergeCell ref="M902:M907"/>
    <mergeCell ref="B908:B915"/>
    <mergeCell ref="C908:C915"/>
    <mergeCell ref="D908:D915"/>
    <mergeCell ref="E908:E915"/>
    <mergeCell ref="F908:F915"/>
    <mergeCell ref="G908:G915"/>
    <mergeCell ref="H908:H915"/>
    <mergeCell ref="I908:I915"/>
    <mergeCell ref="J908:J915"/>
    <mergeCell ref="M908:M915"/>
    <mergeCell ref="F942:F950"/>
    <mergeCell ref="G942:G950"/>
    <mergeCell ref="H942:H950"/>
    <mergeCell ref="I942:I950"/>
    <mergeCell ref="J942:J950"/>
    <mergeCell ref="M942:M950"/>
    <mergeCell ref="B916:B923"/>
    <mergeCell ref="C916:C923"/>
    <mergeCell ref="D916:D923"/>
    <mergeCell ref="E916:E923"/>
    <mergeCell ref="F916:F923"/>
    <mergeCell ref="G916:G923"/>
    <mergeCell ref="H916:H923"/>
    <mergeCell ref="I916:I923"/>
    <mergeCell ref="J916:J923"/>
    <mergeCell ref="M916:M923"/>
    <mergeCell ref="B924:B932"/>
    <mergeCell ref="C924:C932"/>
    <mergeCell ref="D924:D932"/>
    <mergeCell ref="E924:E932"/>
    <mergeCell ref="F924:F932"/>
    <mergeCell ref="G924:G932"/>
    <mergeCell ref="H924:H932"/>
    <mergeCell ref="I924:I932"/>
    <mergeCell ref="J924:J932"/>
    <mergeCell ref="M924:M932"/>
    <mergeCell ref="A854:A972"/>
    <mergeCell ref="L886:L895"/>
    <mergeCell ref="L896:L901"/>
    <mergeCell ref="L902:L907"/>
    <mergeCell ref="L908:L915"/>
    <mergeCell ref="L916:L923"/>
    <mergeCell ref="L924:L932"/>
    <mergeCell ref="L933:L941"/>
    <mergeCell ref="L942:L950"/>
    <mergeCell ref="L951:L958"/>
    <mergeCell ref="L959:L966"/>
    <mergeCell ref="L967:L972"/>
    <mergeCell ref="M854:M856"/>
    <mergeCell ref="M857:M859"/>
    <mergeCell ref="M860:M862"/>
    <mergeCell ref="M863:M865"/>
    <mergeCell ref="M866:M868"/>
    <mergeCell ref="M869:M871"/>
    <mergeCell ref="B951:B958"/>
    <mergeCell ref="C951:C958"/>
    <mergeCell ref="D951:D958"/>
    <mergeCell ref="E951:E958"/>
    <mergeCell ref="F951:F958"/>
    <mergeCell ref="G951:G958"/>
    <mergeCell ref="H951:H958"/>
    <mergeCell ref="I951:I958"/>
    <mergeCell ref="J951:J958"/>
    <mergeCell ref="M951:M958"/>
    <mergeCell ref="B959:B966"/>
    <mergeCell ref="C959:C966"/>
    <mergeCell ref="D959:D966"/>
    <mergeCell ref="C933:C941"/>
    <mergeCell ref="M872:M874"/>
    <mergeCell ref="B967:B972"/>
    <mergeCell ref="C967:C972"/>
    <mergeCell ref="D967:D972"/>
    <mergeCell ref="E967:E972"/>
    <mergeCell ref="F967:F972"/>
    <mergeCell ref="G967:G972"/>
    <mergeCell ref="H967:H972"/>
    <mergeCell ref="I967:I972"/>
    <mergeCell ref="J967:J972"/>
    <mergeCell ref="K967:K972"/>
    <mergeCell ref="M967:M972"/>
    <mergeCell ref="E959:E966"/>
    <mergeCell ref="F959:F966"/>
    <mergeCell ref="G959:G966"/>
    <mergeCell ref="H959:H966"/>
    <mergeCell ref="I959:I966"/>
    <mergeCell ref="J959:J966"/>
    <mergeCell ref="M959:M966"/>
    <mergeCell ref="B933:B941"/>
    <mergeCell ref="D933:D941"/>
    <mergeCell ref="E933:E941"/>
    <mergeCell ref="F933:F941"/>
    <mergeCell ref="G933:G941"/>
    <mergeCell ref="H933:H941"/>
    <mergeCell ref="I933:I941"/>
    <mergeCell ref="J933:J941"/>
    <mergeCell ref="M933:M941"/>
    <mergeCell ref="B942:B950"/>
    <mergeCell ref="C942:C950"/>
    <mergeCell ref="D942:D950"/>
    <mergeCell ref="E942:E950"/>
    <mergeCell ref="F978:F982"/>
    <mergeCell ref="I978:I982"/>
    <mergeCell ref="J978:J982"/>
    <mergeCell ref="B986:B991"/>
    <mergeCell ref="C986:C991"/>
    <mergeCell ref="J986:J991"/>
    <mergeCell ref="D986:D991"/>
    <mergeCell ref="E986:E991"/>
    <mergeCell ref="F986:F991"/>
    <mergeCell ref="G986:G991"/>
    <mergeCell ref="H986:H991"/>
    <mergeCell ref="I986:I991"/>
    <mergeCell ref="K986:K991"/>
    <mergeCell ref="L986:L991"/>
    <mergeCell ref="M986:M991"/>
    <mergeCell ref="F992:F993"/>
    <mergeCell ref="G992:G993"/>
    <mergeCell ref="H992:H993"/>
    <mergeCell ref="I992:I993"/>
    <mergeCell ref="C978:C982"/>
    <mergeCell ref="D978:D982"/>
    <mergeCell ref="G978:G982"/>
    <mergeCell ref="H978:H982"/>
    <mergeCell ref="K978:K982"/>
    <mergeCell ref="L978:L982"/>
    <mergeCell ref="M978:M982"/>
    <mergeCell ref="E978:E982"/>
    <mergeCell ref="J992:J993"/>
    <mergeCell ref="K992:K993"/>
    <mergeCell ref="L992:L993"/>
    <mergeCell ref="M992:M993"/>
    <mergeCell ref="B994:B996"/>
    <mergeCell ref="C994:C996"/>
    <mergeCell ref="D994:D996"/>
    <mergeCell ref="E994:E996"/>
    <mergeCell ref="F994:F996"/>
    <mergeCell ref="G994:G996"/>
    <mergeCell ref="H994:H996"/>
    <mergeCell ref="I994:I996"/>
    <mergeCell ref="J994:J996"/>
    <mergeCell ref="K994:K996"/>
    <mergeCell ref="L994:L996"/>
    <mergeCell ref="M994:M996"/>
    <mergeCell ref="B992:B993"/>
    <mergeCell ref="C992:C993"/>
    <mergeCell ref="D992:D993"/>
    <mergeCell ref="E992:E993"/>
    <mergeCell ref="I999:I1000"/>
    <mergeCell ref="J999:J1000"/>
    <mergeCell ref="K999:K1000"/>
    <mergeCell ref="L999:L1000"/>
    <mergeCell ref="M999:M1000"/>
    <mergeCell ref="B1001:B1004"/>
    <mergeCell ref="C1001:C1004"/>
    <mergeCell ref="D1001:D1004"/>
    <mergeCell ref="E1001:E1004"/>
    <mergeCell ref="F1001:F1004"/>
    <mergeCell ref="G1001:G1004"/>
    <mergeCell ref="H1001:H1004"/>
    <mergeCell ref="I1001:I1004"/>
    <mergeCell ref="J1001:J1004"/>
    <mergeCell ref="L1001:L1004"/>
    <mergeCell ref="M1001:M1004"/>
    <mergeCell ref="B997:B998"/>
    <mergeCell ref="C997:C998"/>
    <mergeCell ref="D997:D998"/>
    <mergeCell ref="E997:E998"/>
    <mergeCell ref="F997:F998"/>
    <mergeCell ref="G997:G998"/>
    <mergeCell ref="H997:H998"/>
    <mergeCell ref="I997:I998"/>
    <mergeCell ref="J997:J998"/>
    <mergeCell ref="K997:K998"/>
    <mergeCell ref="L997:L998"/>
    <mergeCell ref="M997:M998"/>
    <mergeCell ref="G1005:G1006"/>
    <mergeCell ref="B983:B985"/>
    <mergeCell ref="C983:C985"/>
    <mergeCell ref="D983:D985"/>
    <mergeCell ref="F983:F985"/>
    <mergeCell ref="G983:G985"/>
    <mergeCell ref="H983:H985"/>
    <mergeCell ref="I983:I985"/>
    <mergeCell ref="J983:J985"/>
    <mergeCell ref="K983:K985"/>
    <mergeCell ref="M983:M985"/>
    <mergeCell ref="L983:L985"/>
    <mergeCell ref="A973:A1007"/>
    <mergeCell ref="K1001:K1004"/>
    <mergeCell ref="B1005:B1006"/>
    <mergeCell ref="C1005:C1006"/>
    <mergeCell ref="D1005:D1006"/>
    <mergeCell ref="E1005:E1006"/>
    <mergeCell ref="F1005:F1006"/>
    <mergeCell ref="H1005:H1006"/>
    <mergeCell ref="I1005:I1006"/>
    <mergeCell ref="J1005:J1006"/>
    <mergeCell ref="K1005:K1006"/>
    <mergeCell ref="L1005:L1006"/>
    <mergeCell ref="M1005:M1006"/>
    <mergeCell ref="B999:B1000"/>
    <mergeCell ref="C999:C1000"/>
    <mergeCell ref="D999:D1000"/>
    <mergeCell ref="E999:E1000"/>
    <mergeCell ref="F999:F1000"/>
    <mergeCell ref="G999:G1000"/>
    <mergeCell ref="H999:H1000"/>
    <mergeCell ref="B1050:B1051"/>
    <mergeCell ref="C1040:C1044"/>
    <mergeCell ref="D1040:D1044"/>
    <mergeCell ref="E1040:E1044"/>
    <mergeCell ref="F1040:F1044"/>
    <mergeCell ref="G1040:G1044"/>
    <mergeCell ref="H1040:H1044"/>
    <mergeCell ref="I1040:I1044"/>
    <mergeCell ref="J1040:J1044"/>
    <mergeCell ref="K1040:K1044"/>
    <mergeCell ref="L1040:L1044"/>
    <mergeCell ref="M1040:M1044"/>
    <mergeCell ref="C1045:C1047"/>
    <mergeCell ref="D1045:D1047"/>
    <mergeCell ref="E1045:E1047"/>
    <mergeCell ref="F1045:F1047"/>
    <mergeCell ref="H1045:H1047"/>
    <mergeCell ref="I1045:I1047"/>
    <mergeCell ref="J1045:J1047"/>
    <mergeCell ref="K1045:K1047"/>
    <mergeCell ref="L1045:L1047"/>
    <mergeCell ref="B1040:B1044"/>
    <mergeCell ref="I1050:I1051"/>
    <mergeCell ref="J1050:J1051"/>
    <mergeCell ref="K1050:K1051"/>
    <mergeCell ref="L1050:L1051"/>
    <mergeCell ref="M1050:M1051"/>
    <mergeCell ref="A1084:A1089"/>
    <mergeCell ref="M1056:M1057"/>
    <mergeCell ref="A1039:A1074"/>
    <mergeCell ref="M1052:M1054"/>
    <mergeCell ref="B1052:B1054"/>
    <mergeCell ref="C1052:C1054"/>
    <mergeCell ref="D1052:D1054"/>
    <mergeCell ref="E1052:E1054"/>
    <mergeCell ref="F1052:F1054"/>
    <mergeCell ref="K1052:K1054"/>
    <mergeCell ref="L1052:L1054"/>
    <mergeCell ref="C1056:C1057"/>
    <mergeCell ref="D1056:D1057"/>
    <mergeCell ref="E1056:E1057"/>
    <mergeCell ref="F1056:F1057"/>
    <mergeCell ref="G1056:G1057"/>
    <mergeCell ref="H1056:H1057"/>
    <mergeCell ref="I1056:I1057"/>
    <mergeCell ref="J1056:J1057"/>
    <mergeCell ref="K1056:K1057"/>
    <mergeCell ref="L1056:L1057"/>
    <mergeCell ref="B1048:B1049"/>
    <mergeCell ref="C1048:C1049"/>
    <mergeCell ref="D1048:D1049"/>
    <mergeCell ref="E1048:E1049"/>
    <mergeCell ref="F1048:F1049"/>
    <mergeCell ref="H1048:H1049"/>
    <mergeCell ref="I1048:I1049"/>
    <mergeCell ref="J1048:J1049"/>
    <mergeCell ref="K1048:K1049"/>
    <mergeCell ref="L1048:L1049"/>
    <mergeCell ref="M1048:M1049"/>
  </mergeCells>
  <hyperlinks>
    <hyperlink ref="C8" r:id="rId1" display="http://www.arauca.gov.co/"/>
  </hyperlinks>
  <pageMargins left="0.70866141732283472" right="0.70866141732283472" top="0.74803149606299213" bottom="0.74803149606299213" header="0.31496062992125984" footer="0.31496062992125984"/>
  <pageSetup paperSize="7" scale="28" orientation="landscape" r:id="rId2"/>
  <colBreaks count="1" manualBreakCount="1">
    <brk id="13" max="1048575" man="1"/>
  </colBreaks>
</worksheet>
</file>

<file path=xl/worksheets/sheet2.xml><?xml version="1.0" encoding="utf-8"?>
<worksheet xmlns="http://schemas.openxmlformats.org/spreadsheetml/2006/main" xmlns:r="http://schemas.openxmlformats.org/officeDocument/2006/relationships">
  <dimension ref="A1:L16"/>
  <sheetViews>
    <sheetView workbookViewId="0">
      <selection activeCell="I13" sqref="I13"/>
    </sheetView>
  </sheetViews>
  <sheetFormatPr baseColWidth="10" defaultRowHeight="15"/>
  <cols>
    <col min="1" max="1" width="12.28515625" customWidth="1"/>
    <col min="2" max="2" width="18" customWidth="1"/>
    <col min="7" max="7" width="15.7109375" customWidth="1"/>
    <col min="8" max="8" width="13.7109375" customWidth="1"/>
    <col min="9" max="9" width="25.7109375" customWidth="1"/>
  </cols>
  <sheetData>
    <row r="1" spans="1:12">
      <c r="A1" s="1249">
        <v>93141909</v>
      </c>
      <c r="B1" s="1247" t="s">
        <v>771</v>
      </c>
      <c r="C1" s="1250" t="s">
        <v>140</v>
      </c>
      <c r="D1" s="1251" t="s">
        <v>42</v>
      </c>
      <c r="E1" s="1251" t="s">
        <v>67</v>
      </c>
      <c r="F1" s="1247" t="s">
        <v>772</v>
      </c>
      <c r="G1" s="1248">
        <v>2000000000</v>
      </c>
      <c r="H1" s="1252">
        <v>300000000</v>
      </c>
      <c r="I1" s="1253">
        <v>1700000000</v>
      </c>
      <c r="J1" s="1251" t="s">
        <v>211</v>
      </c>
      <c r="K1" s="1254" t="s">
        <v>773</v>
      </c>
      <c r="L1" s="528" t="s">
        <v>900</v>
      </c>
    </row>
    <row r="2" spans="1:12">
      <c r="A2" s="1249"/>
      <c r="B2" s="1247"/>
      <c r="C2" s="1250"/>
      <c r="D2" s="1251"/>
      <c r="E2" s="1251"/>
      <c r="F2" s="1247"/>
      <c r="G2" s="1248"/>
      <c r="H2" s="1252"/>
      <c r="I2" s="1253"/>
      <c r="J2" s="1251"/>
      <c r="K2" s="1255"/>
      <c r="L2" s="528"/>
    </row>
    <row r="3" spans="1:12" ht="135">
      <c r="A3" s="522">
        <v>721003300</v>
      </c>
      <c r="B3" s="523" t="s">
        <v>1229</v>
      </c>
      <c r="C3" s="524" t="s">
        <v>576</v>
      </c>
      <c r="D3" s="524" t="s">
        <v>77</v>
      </c>
      <c r="E3" s="524" t="s">
        <v>75</v>
      </c>
      <c r="F3" s="524" t="s">
        <v>1235</v>
      </c>
      <c r="G3" s="525">
        <v>40039998.299999997</v>
      </c>
      <c r="H3" s="525">
        <v>40039998.299999997</v>
      </c>
      <c r="I3" s="524" t="s">
        <v>29</v>
      </c>
      <c r="J3" s="526" t="s">
        <v>29</v>
      </c>
      <c r="K3" s="524" t="s">
        <v>982</v>
      </c>
      <c r="L3" s="527" t="s">
        <v>994</v>
      </c>
    </row>
    <row r="6" spans="1:12">
      <c r="I6" s="521">
        <f>Hoja1!C12</f>
        <v>285409511347.97998</v>
      </c>
    </row>
    <row r="7" spans="1:12">
      <c r="I7" s="521"/>
    </row>
    <row r="8" spans="1:12">
      <c r="I8" s="521"/>
    </row>
    <row r="9" spans="1:12">
      <c r="G9" s="530"/>
      <c r="I9" s="521"/>
    </row>
    <row r="10" spans="1:12">
      <c r="G10" s="1256">
        <v>2000000000</v>
      </c>
      <c r="I10" s="521">
        <f>+I6-G15</f>
        <v>283369471349.67999</v>
      </c>
    </row>
    <row r="11" spans="1:12">
      <c r="G11" s="1256"/>
      <c r="I11" s="521"/>
    </row>
    <row r="12" spans="1:12">
      <c r="G12" s="531">
        <v>40039998.299999997</v>
      </c>
      <c r="I12" s="521"/>
    </row>
    <row r="13" spans="1:12">
      <c r="G13" s="530"/>
      <c r="I13" s="521">
        <f>+I10+G16</f>
        <v>283384471349.67999</v>
      </c>
    </row>
    <row r="14" spans="1:12">
      <c r="I14" s="521"/>
    </row>
    <row r="15" spans="1:12">
      <c r="F15" t="s">
        <v>1365</v>
      </c>
      <c r="G15" s="521">
        <f>SUM(G10:G14)</f>
        <v>2040039998.3</v>
      </c>
    </row>
    <row r="16" spans="1:12">
      <c r="F16" t="s">
        <v>1366</v>
      </c>
      <c r="G16" s="492">
        <v>15000000</v>
      </c>
    </row>
  </sheetData>
  <mergeCells count="12">
    <mergeCell ref="H1:H2"/>
    <mergeCell ref="I1:I2"/>
    <mergeCell ref="J1:J2"/>
    <mergeCell ref="K1:K2"/>
    <mergeCell ref="G10:G11"/>
    <mergeCell ref="F1:F2"/>
    <mergeCell ref="G1:G2"/>
    <mergeCell ref="A1:A2"/>
    <mergeCell ref="B1:B2"/>
    <mergeCell ref="C1:C2"/>
    <mergeCell ref="D1:D2"/>
    <mergeCell ref="E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Hoja3</vt:lpstr>
      <vt:lpstr>Hoja1!OLE_LINK1</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SISTEMAS01</cp:lastModifiedBy>
  <cp:lastPrinted>2014-10-22T22:15:11Z</cp:lastPrinted>
  <dcterms:created xsi:type="dcterms:W3CDTF">2012-12-10T15:58:41Z</dcterms:created>
  <dcterms:modified xsi:type="dcterms:W3CDTF">2014-12-11T21:28:35Z</dcterms:modified>
</cp:coreProperties>
</file>