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480" yWindow="255" windowWidth="6945" windowHeight="4095"/>
  </bookViews>
  <sheets>
    <sheet name="Hoja1" sheetId="1" r:id="rId1"/>
    <sheet name="Hoja2" sheetId="2" r:id="rId2"/>
  </sheets>
  <definedNames>
    <definedName name="_xlnm._FilterDatabase" localSheetId="0" hidden="1">Hoja1!$A$18:$N$517</definedName>
    <definedName name="OLE_LINK1" localSheetId="0">Hoja1!#REF!</definedName>
  </definedNames>
  <calcPr calcId="124519"/>
  <fileRecoveryPr autoRecover="0"/>
</workbook>
</file>

<file path=xl/calcChain.xml><?xml version="1.0" encoding="utf-8"?>
<calcChain xmlns="http://schemas.openxmlformats.org/spreadsheetml/2006/main">
  <c r="H37" i="2"/>
  <c r="F12"/>
  <c r="F23" s="1"/>
  <c r="F26" s="1"/>
  <c r="N14"/>
</calcChain>
</file>

<file path=xl/sharedStrings.xml><?xml version="1.0" encoding="utf-8"?>
<sst xmlns="http://schemas.openxmlformats.org/spreadsheetml/2006/main" count="1636" uniqueCount="601">
  <si>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</si>
  <si>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</si>
  <si>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</si>
  <si>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</si>
  <si>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</si>
  <si>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</si>
  <si>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</si>
  <si>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</si>
  <si>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</si>
  <si>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</si>
  <si>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</si>
  <si>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</si>
  <si>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</si>
  <si>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</si>
  <si>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</si>
  <si>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</si>
  <si>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</si>
  <si>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</si>
  <si>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</si>
  <si>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</si>
  <si>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PLAN ANUAL DE ADQUISICIONES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</si>
  <si>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</si>
  <si>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</si>
  <si>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</si>
  <si>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</si>
  <si>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</si>
  <si>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</si>
  <si>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GOBERNACIÓN DE ARAUCA</t>
  </si>
  <si>
    <t>Calle 20 Carrera 21 Esquina (Municipio de Arauca)</t>
  </si>
  <si>
    <t>(7) 8851946 -3226</t>
  </si>
  <si>
    <t>www.arauca.gov.co</t>
  </si>
  <si>
    <t xml:space="preserve">Observacion </t>
  </si>
  <si>
    <t>ISNARDO CASTELLANOS, Almacenista Del Departamento  (7)8852402, almacen@arauca.gov.co</t>
  </si>
  <si>
    <t xml:space="preserve">La Gobernación de Arauca tiene como  misión servir a la comunidad, promover la prosperidad general y garantizar la efectividad de los principios, derechos y deberes constitucionales, planificar y promocionar el desarrollo económico, social y ambiental, dentro de su territorio y fortalecer la capacidad de gestión de sus municipios, prestando los servicios que determina la  constitución y la ley, con fundamento en los principios de igualdad, moralidad, eficacia eficiencia, celeridad, imparcialidad y publicidad.Arauca en el mediano plazo, será un Departamento con altos niveles de coberturas en salud, educación, acueducto y alcantarillado y con un índice de mortalidad infantil cercano a la media nacional, en búsqueda del desarrollo agropecuario, industrial y forestal, ambientalmente sostenible, coherente con su vocación llanera integrada ala Orinoquía, generador de riqueza, tejido empresarial, gobierno eficiente y punto binacional geoestratégico, remanso de paz y convivenciageoestratégica.
</t>
  </si>
  <si>
    <t>IDENTIFICACIÓN DE UN PRODUCTO REGIONAL CON POTENCIAL EXPORTADOR PARA EL DEPARTAMENTO DE ARAUCA</t>
  </si>
  <si>
    <t>MARZO</t>
  </si>
  <si>
    <t>6 MESES</t>
  </si>
  <si>
    <t>CONTRATACION DIRECTA</t>
  </si>
  <si>
    <t>ESTAMPILLA PRODESARROLLO FRONTERIZO (LEY 191/95)</t>
  </si>
  <si>
    <t>No</t>
  </si>
  <si>
    <t>DESARROLLO DE ACCIONES  DE CONCERTACIÓN FRONTERIZA QUE APOYEN LOS PROCESOS DE INTEGRACIÓN DEL DEPARTAMENTO DE ARAUCA</t>
  </si>
  <si>
    <t>DESARROLLO DE ACCIONES QUE MITIGUEN EL IMPACTO DEL CONFLICTO  ARMADO Y PROMUEVAN LA PAZ EN LA FRONTERA DEL DEPARTAMENTO DE ARAUCA</t>
  </si>
  <si>
    <t>3 MESES</t>
  </si>
  <si>
    <t>SELECCIÓN ABREVIADA MENOR CUANTIA</t>
  </si>
  <si>
    <t>AL CONSUMO DE TABACO Y CIGARRILLO NACIONAL ($29.700.000)</t>
  </si>
  <si>
    <t>AL CONSUMO DE TABACO Y CIGARRILLO EXTRANJERO ($ 70.300.000)</t>
  </si>
  <si>
    <t>APOYAR LOS PROCESOS DE GENERACIÓN DE TRABAJO ASOCIATIVO EN MUJERES DE LA ZONA URBANA Y RURAL DEL DEPARTAMENTO DE ARAUCA</t>
  </si>
  <si>
    <t>ABRIL</t>
  </si>
  <si>
    <t>SELECCIÓN ABREVIADA</t>
  </si>
  <si>
    <t>MENOR CUANTIA</t>
  </si>
  <si>
    <t>IMPUESTO DE REGISTRO Y ANOTACIÓN</t>
  </si>
  <si>
    <t>NO</t>
  </si>
  <si>
    <t>BEATRIZ PALACIO MUÑOS  SECRETARÌA  DE GOBIERNO Y SEGURIDAD CIUDADANA</t>
  </si>
  <si>
    <t>PROMOCIÓN DE ESTRATEGIAS DE EMPRENDIMIENTO EMPRESARIAL PARA GENERACIÓN DE INGRESOS E INDEPENDENCIA ECONÓMICA DE MUJERES DE LA ZONA URBANA Y RURAL DEL DEPARTAMENTO DE ARAUCA</t>
  </si>
  <si>
    <r>
      <t>SELECCIÓN ABREVIADA</t>
    </r>
    <r>
      <rPr>
        <sz val="11"/>
        <color theme="1"/>
        <rFont val="Century Gothic"/>
        <family val="2"/>
      </rPr>
      <t xml:space="preserve"> </t>
    </r>
    <r>
      <rPr>
        <sz val="8"/>
        <color theme="1"/>
        <rFont val="Calibri"/>
        <family val="2"/>
      </rPr>
      <t>MENOR CUANTIA</t>
    </r>
  </si>
  <si>
    <t>APOYO A LA IMPLEMENTACIÓN DE ESTRATEGIAS, CAMPAÑAS,  PROGRAMAS DE PREVENCIÓN DE VIOLENCIA  DE GÉNERO Y DE EMBARAZO EN ADOLESCENTES EN EL DDPTO DE ARAUCA</t>
  </si>
  <si>
    <t>APOYO A LOS PROCESOS DE PARTICIPACIÓN, DERECHOS,  PREVENCIÓN, PROTECCIÓN Y DISMINUCIÓN DE LA VIOLENCIA HACIA LA MUJER EN EL DEPARTAMENTO DE ARAUCA</t>
  </si>
  <si>
    <t>MAYO</t>
  </si>
  <si>
    <t>AL CONSUMO DE TABACO Y CIGARRILLO EXTRANJERO</t>
  </si>
  <si>
    <t>DESARROLLO Y APLICACIÓN  DE ESTRATEGIAS PARA PREVENIR EL EMBARAZO  EN ADOLESCENTES (CONPES 147/2012) EN EL DEPARTAMENTO DE ARAUCA</t>
  </si>
  <si>
    <t>JUNIO</t>
  </si>
  <si>
    <t>UN MES</t>
  </si>
  <si>
    <t>MINIMA CUANTIA</t>
  </si>
  <si>
    <t>RENDIMIENTOS FINANCIEROS FAEP ($20.000.000)</t>
  </si>
  <si>
    <t>AL CONSUMO DE CERVEZA  EXTRANJERA  (DECRETO 190/69) ($5.940.000)</t>
  </si>
  <si>
    <t>APOYO A LA IMPLEMENTACIÓN DE ACCIONES QUE BRINDEN GARANTÍA DE LOS DERECHOS DE LA MUJER EN SITUACIÓN DE DESPLAZAMIENTO  Y OTROS HECHOS VICTIMIZANTES</t>
  </si>
  <si>
    <t>IMPLEMENTACIÓN DE   ACCIONES  DE ATENCIÓN INTEGRAL A LAS VÍCTIMAS CON ENFOQUE DIFERENCIAL EN EL DEPARTAMENTO DE ARAUCA</t>
  </si>
  <si>
    <t>4 MESES</t>
  </si>
  <si>
    <t>CONTRATCION DIRECTA</t>
  </si>
  <si>
    <t xml:space="preserve">RENDIMIENTOS FINANCIEROS FAEP </t>
  </si>
  <si>
    <t>AL CONSUMO DE TABACO Y CIGARRILLO EXTRANJERO ($17.300.000)</t>
  </si>
  <si>
    <t>AL CONSUMO DE CERVEZA NACIONAL (DECRETO 190/69) ($ 50.000.000)</t>
  </si>
  <si>
    <t>DESARROLLO DE ACCIONES DEL  COMPONENTE VERDAD, JUSTICIA, REPARACIÓN Y GARANTÍA DE NO REPETICIÓN A  VÍCTIMAS CON ENFOQUE DIFERENCIAL EN EL DEPARTAMENTO DE ARAUCA (PIU 2012-2015)</t>
  </si>
  <si>
    <t xml:space="preserve">RENDIMIENTOS FINANCIEROS REGALÍAS </t>
  </si>
  <si>
    <t>APOYO DE  ACCIONES  DEL PLAN DE ACCIÓN PARA LA PROTECCIÓN INTEGRAL Y EL GOCE EFECTIVO DE DERECHOS  DE LAS VICTIMAS DEL DEPARTAMENTO DE ARAUCA</t>
  </si>
  <si>
    <t>AL CONSUMO DE CERVEZA NACIONAL (DECRETO 190/69)</t>
  </si>
  <si>
    <t>DESARROLLO DEL COMPONENTE  DE PARTICIPACIÓN DE LA POBLACIÓN VÍCTIMA DEL DEPARTAMENTO DE ARAUCA</t>
  </si>
  <si>
    <t>APOYO DE  ACCIONES DEL PLAN NACIONAL DE ATENCIÓN Y REPARACIÓN INTEGRAL  A LAS VÍCTIMAS DEL CONFLICTO ARAMADO EN EL DEPARTAMENTO DE ARAUCA</t>
  </si>
  <si>
    <t>DESARROLLO DE ACCIONES  PARA LA CONSTRUCCIÓN COLECTIVA  DE INICIATIVAS PARA LA RECONCILIACIÓN Y LA PAZ EN ARAUCA (LEY 975 DE 2005 Y DECRETO 1737- JUSTICIA Y PAZ)</t>
  </si>
  <si>
    <t>N0</t>
  </si>
  <si>
    <t>APOYO PARA LA LEGALIZACIÓN Y  TRANSFERENCIA DE PREDIOS PARA  EL  SANEAMIENTO Y AMPLIACION DEL  TERRITORIO  DE COMUNIDADES  INDIGENAS PRIORIZADAS EN EL DEPARTAMENTO DE ARAUCA</t>
  </si>
  <si>
    <t>CONCURSO DE MERITO</t>
  </si>
  <si>
    <t>JOSE DE JESUS CORREA PETRO SECRETARIA DE GOBIERNO Y SEGURIDAD CIUDADNA DEPARATAMENTAL</t>
  </si>
  <si>
    <t>APOYO DE ACCIONES QUE FORTALEZCAN  ESCUELAS DE LIDERAZGO Y FORTALECIMIENTO DE LOS SISTEMAS PROPIOS DE GOBIERNO Y JURISDICCIÓN ESPECIAL  EN LOS SEIS PUEBLOS INDÍGENAS DE  DEPARTAMENTO DE ARAUCA</t>
  </si>
  <si>
    <t>CONCURSO DE MERITOS</t>
  </si>
  <si>
    <t>APOYO AL FORTALECIMIENTO  DE LA MESA DEPARTAMENTAL INDIGENA EN EL DEPARTAMENTO DE ARAUCA</t>
  </si>
  <si>
    <t>SELECCIÓN ABREVIADA DE MENOR CUANTIA</t>
  </si>
  <si>
    <t>DESARROLLO DE ESTRATEGIAS DE SEGURIDAD ALIMENTARIA ACORDE A LA CULTURA INDÍGENA Y PLANES DE VIDA DEL DEPARTAMENTO DE ARAUCA</t>
  </si>
  <si>
    <t>12 MESES</t>
  </si>
  <si>
    <t>APOYO A LOS  PROGRAMAS DE PREVENCIÓN, MITIGACIÓN,  INTEGRAL A LAS FAMILIAS INDÍGENAS CON PROBLEMAS DE ADICCIÒN A SUSTANCIAS PSICOACTIVAS, ALCOHOLISMO Y ABANDONO, MALTRATO, INSERCIÓN A GRUPOS ARMADOS,  ESCNNA, EXPLOTACIÓN LABORAL</t>
  </si>
  <si>
    <t>ATENCIÓN A MUJERES INDÍGENAS CABEZA DE HOGAR Y EN SITUACIÓN DE DESPLAZAMIENTO Y OTROS HECHOS VICTIMIZANTES</t>
  </si>
  <si>
    <t>DESARROLLO DE ACCIONES PARA LA ATENCIÓN INTEGRAL A LOS INDÍGENAS DE LA TERCERA EDAD DEL DEPARTAMENTO DE ARAUCA</t>
  </si>
  <si>
    <t>FORTALECIMIENTO DE LAS FORMAS TRADICIONALES DE ORGANIZACIÓN  DE LAS COMUNIDADES AFRODESCENDIENTES DEL DEPARTAMENTO DE ARAUCA</t>
  </si>
  <si>
    <t>AL CONSUMO DE CERVEZA NACIONAL (DECRETO 190/69</t>
  </si>
  <si>
    <t>APOYO A LA LEGALIZACIÓN DE CONSEJOS COMUNITARIOS EN EL DEPARTAMENTO DE ARAUCA</t>
  </si>
  <si>
    <t>APOYO A PROYECTOS PRODUCTIVOS DE LAS COMUNIDADES AFROCOLOMBIANAS DEL DEPARTAMENTO DE ARAUCA</t>
  </si>
  <si>
    <t>APOYO AL DESARROLLO DE ESTRATEGIAS QUE PROPENDAN POR LA ERRADICACIÓN DE LA DISCRIMINACIÓN RACIAL DE LA POBLACIÓN AFRODESCENDIENTE</t>
  </si>
  <si>
    <t>DESARROLLO DE ACCIONES DE  APOYO PSICOSOCIAL  A LAS PERSONAS CON DISCAPACIDAD Y SU ENTORNO FAMILIAR EN EL DEPARTAMENTO DE ARAUCA</t>
  </si>
  <si>
    <t>DESAHORRO FAEP (LEY 1530/2012)</t>
  </si>
  <si>
    <t>APOYAR ACCIONES DE LA POLÍTICA DEPARTAMENTAL DE DISCAPACIDAD DEL DEPARTAMENTO DE ARAUCA</t>
  </si>
  <si>
    <t>AL CONSUMO DE CERVEZA NACIONAL(DECRETO 190/69)</t>
  </si>
  <si>
    <t>APOYO PARA EL  ACCESO A LA EDUCACIÓN SUPERIOR Y/O TÉCNICA A LA POBLACIÓN CON DISCAPACIDAD DEL DEPARTAMENTO DE ARAUCA</t>
  </si>
  <si>
    <t>MEJORAMIENTO DE LA CALIDAD DE VIDA DE LAS PERSONAS DE LOS CENTROS DE BIENESTAR  PARA EL ANCIANO MEDIANTE EL RESCATE DE LA CULTURA Y LOS ENCUENTROS INTERGENERACIONALES "CANITAS PARA RECORDAR"</t>
  </si>
  <si>
    <t>2 MESES</t>
  </si>
  <si>
    <t>APOYO A LA SEGURIDAD ALIMENTARIA Y NUTRICIONAL COMO GARANTÍA PARA EL MEJORAMIENTO DE LA CALIDAD DE VIDA DE LAS PERSONAS MAYORES DEL DEPARTAMENTO DE ARAUCA</t>
  </si>
  <si>
    <t>SUBASTA</t>
  </si>
  <si>
    <t>ESTAMPILLA PRO-ADULTO MAYOR ($560.000)</t>
  </si>
  <si>
    <t xml:space="preserve">  RENDIMIENTOS FINANCIEROS ESTAMPILLA PRO-ADULTO MAYOR </t>
  </si>
  <si>
    <t>MEJORAMIENTO DE LAS CONDICIONES DE HABITABILIDAD Y FUNCIONALIDAD DE LOS CENTROS DE VIDA PARA EL ANCIANO DEL DEPARTAMENTO DE ARAUCA</t>
  </si>
  <si>
    <t>ESTAMPILLA PRO-ADULTO MAYOR ($240.000.000)</t>
  </si>
  <si>
    <t xml:space="preserve">  RENDIMIENTOS FINANCIEROS ESTAMPILLA PRO-ADULTO MAYOR ($ 9.000.000)</t>
  </si>
  <si>
    <t>APOYO A LOS LAZOS AFECTIVOS Y DE REINTEGRACIÓN SOCIAL A LA POBLACIÓN   LGBTI EN EL DEPARTAMENTO DE ARAUCA</t>
  </si>
  <si>
    <t>RENDIMIENTOS FINANCIEROS REGALÍAS ($11.880.000)</t>
  </si>
  <si>
    <t>RENDIMIENTOS FINANCIEROS FAEP ($5.940.000)</t>
  </si>
  <si>
    <t>AL CONSUMO DE LICORES EXTRANJEROS (LEY 14(83)</t>
  </si>
  <si>
    <t xml:space="preserve"> ($ 8.731.800).</t>
  </si>
  <si>
    <t>AL DEGUELLO DE GANADO MAYOR OTROS MUNICIPIOS (LEY 14/83) ($23.760.000)</t>
  </si>
  <si>
    <t>REALIZACIÓN DE PROCESOS DE CAPACITACIÓN HACIA EL RESPETO DE LOS DERECHOS DE LA POBLACIÓN LGBTI EN EL DEPARTAMENTO DE ARAUCA</t>
  </si>
  <si>
    <t>ARRENDAMIENTOS ($ 24.948.000)</t>
  </si>
  <si>
    <t>GACETA DEPARTAMENTAL ($ 297.000).</t>
  </si>
  <si>
    <t xml:space="preserve">SOBRETASA A LA GASOLINA ($29,685,000) </t>
  </si>
  <si>
    <t>93141507 80101506 80101509</t>
  </si>
  <si>
    <t>APOYO A LOS PROCESOS DE FORMACIÓN DE LÍDERES Y GENERACIÓN DE CAPACIDADES EN EL SECTOR COMUNITARIO DEL DEPARTAMENTO DE ARAUCA</t>
  </si>
  <si>
    <t>93141507 80101506 80101509 90111600 94131500</t>
  </si>
  <si>
    <t>FORTALECIMIENTO   DE  ORGANIZACIONES ACTIVAS DE CONTROL SOCIAL COMUNITARIO EN   EL DEPARTAMENTO DE ARAUCA.</t>
  </si>
  <si>
    <t>JOSE ARISMENDI RODRIGUEZ SECRETARÌA  DE GOBIERNO Y SEGURIDAD CIUDADANA</t>
  </si>
  <si>
    <t>PROMOCIÓN  Y FORTALECIMIENTO DE EXPRESIONES ASOCIATIVAS DE LA SOCIEDAD CIVIL Y MECANISMOS DE PARTICIPACIÓN CIUDADANA</t>
  </si>
  <si>
    <t>PROMOCIÓN DE MECANISMOS DE  MEDIACIÓN, CONCILIACIÓN EN EQUIDAD, JUSTICIA DE PAZ AMIGABLE EN LOS MUNICIPIOS DEL DEPARTAMENTO</t>
  </si>
  <si>
    <t>I.V.A.</t>
  </si>
  <si>
    <t>43211500 14111507 44121700 44121600 44111515     43212105 56101700 56112100</t>
  </si>
  <si>
    <t>APOYO PARA EL FORTALECIMIENTO DEL SISTEMA JUDICIAL DEL DEPARTAMENTO DE ARAUCA</t>
  </si>
  <si>
    <t xml:space="preserve">82101801 82101901 82101902 </t>
  </si>
  <si>
    <t>83121700 80101509</t>
  </si>
  <si>
    <t>DESARROLLO DE ESTRATEGIAS DE COMPORTAMIENTOS SEGUROS PARA LA PREVENCION DE EVENTOS POR MINAS Y OTROS ARTEFACTOS EXPLOSIVOS EN ÁREAS URBANAS Y RURALES.</t>
  </si>
  <si>
    <t>($82,746,485.00)</t>
  </si>
  <si>
    <t>AL CONSUMO DE CERVEZA NACIONAL (DECRETO 190/69) ($17,253,515.00)</t>
  </si>
  <si>
    <t>APOYO AL DESARROLLO DE ESTRATEGIAS PARA EL FORTALECIMIENTO DE LOS DEFENSORES LIDERES, ORGANIZACIONES SOCIALES Y COMUNITARIAS QUE PROMUEVAN LOS DERECHOS HUMANOS EN EL DPTO DE ARAUCA</t>
  </si>
  <si>
    <t>TRES MESES</t>
  </si>
  <si>
    <t>LUZ MARY GUTIERREZ ALVAREZ SECRETARÌA  DE GOBIERNO Y SEGURIDAD CIUDADANA</t>
  </si>
  <si>
    <t>IMPLEMENTACIÓN DE LOS PLANES DE ACCIÓN  DE LOS ESPACIOS E INSTANCIAS DEPARTAMENTALES DE PAZ Y DERECHOS HUMANOS EN EL DEPARTAMENTO DE ARAUCA</t>
  </si>
  <si>
    <t>CUATRO MESES</t>
  </si>
  <si>
    <t>83121700 80101509 93141700</t>
  </si>
  <si>
    <t>APOYO A PROCESOS DE FORMACIÓN  DE CULTURA CIUDADANA EN LA COMUNIDAD ARAUCANA.</t>
  </si>
  <si>
    <t>82101801 82101901 82101902</t>
  </si>
  <si>
    <t>IMPLEMENTACIÓN DE UN PROGRAMA PEDAGÓGICO PARA EL FORTALECIMIENTO DE UNA CULTURA DEL BUEN CIUDADANO EN EL DEPARTAMENTO</t>
  </si>
  <si>
    <t>IMPUESTO DEL 5% FONDO DE SEGURIDAD LEY 418/97, CONTRATACIÓN DE LA GOBERNACIÓN DE ARAUCA</t>
  </si>
  <si>
    <t>DESARROLLO DE ESTRATEGIAS  PARA EL PREVENCIÓN DEL DELITO EN EL DEPARTAMENTO DE ARAUCA</t>
  </si>
  <si>
    <t>IMPLEMENTACION DE UN PROGRAMA DE PAZ Y DEPORTE EN EL DPTO DE ARAUCA</t>
  </si>
  <si>
    <t>5 MESES</t>
  </si>
  <si>
    <t>82101801 82101901 82101902 85111617 92101504</t>
  </si>
  <si>
    <t>IMPLEMENTACIÓN DE UNA ESTRATEGIA PARA LA PREVENIR LA OFERTA Y DEMANDA DE DROGAS EN EL DPTO DE ARAUCA</t>
  </si>
  <si>
    <t>IMPLEMENTAR UN PROGRAMA DE PROTECCIÓN Y ASISTENCIA A VICTIMAS DE TRATA DE PERSONAS EN EL DPTO DE ARAUCA</t>
  </si>
  <si>
    <t>FORTALECIMIENTO DE LA CAPACIDAD OPERATIVA DE LA FUERZA PUBLICA, ORGANISMOS DE SEGURIDAD Y SOCORRO EN EL DPTO DE ARAUCA.(COMBUSTIBLE)</t>
  </si>
  <si>
    <t>RENDIMIENTOS FINANCIEROS  FONDO DE SEGURIDAD LEY 418/97 ($100.000.000)</t>
  </si>
  <si>
    <t>IMPUESTO DEL 5% FONDO DE SEGURIDAD LEY 418/97, CONTRATACIÓN DE LA GOBERNACIÓN DE ARAUCA ($20.000.000)</t>
  </si>
  <si>
    <t>IMPLEMENTACIÓN DE LA ESTRATEGIA PARA LA PROTECCIÓN A LA VIDA, LIBERTAD E INTEGRIDAD DE SERVIDORES PÚBLICOS EL EL DPTO DE ARAUCA</t>
  </si>
  <si>
    <t>MANTENIMIENTO DEL PARQUE AUTOMOTOR DEL FONDO DE SEGURIDAD DEL DPTO. DE ARAUCA</t>
  </si>
  <si>
    <t>APOYO PARA LA RACIÓN DE AGENTES, SOLDADOS Y ORGANISMOS DE SEGURIDAD</t>
  </si>
  <si>
    <t xml:space="preserve">ADQUISICIÓN DE SEGUROS PARA EL FORTALECIMIENTO DE LA CAPACIDAD OPERATIVA DE LA FUERZA PUBLICA(ADQUISICIÓN DE SEGUROS)  </t>
  </si>
  <si>
    <t>FEBRERO</t>
  </si>
  <si>
    <t>92101504  92111600</t>
  </si>
  <si>
    <t>IMPLEMENTAR   CON LAS AUTORIDADES COMPETENTES DOS (2) ACCIONES EN EL MARCO DE LOS PLANES DE DESARME</t>
  </si>
  <si>
    <t>FORTALECER LOS PROGRAMAS DE MEDIACIÓN Y RECONCILIACIÓN DE LOS MUNICIPIOS DE CRAVO NORTE, PUERTO RONDÓN, FORTUL Y TAME.</t>
  </si>
  <si>
    <t xml:space="preserve">SELECCION ABREVIADA MENOR CUANTIA </t>
  </si>
  <si>
    <t>ADECUACIÓN VIDRIOS DE LOS CENTROS DE ATENCIÓN INMEDIATA DEL MUNICIPIO DE ARAUCA DPTO DE ARAUCA</t>
  </si>
  <si>
    <t>1 MES</t>
  </si>
  <si>
    <t>ADECUACIÓN Y RECONSTRUCCIÓN DEL  ALOJAMIENTO DEL BATALLÓN FLUVIAL AVANZADO NO. 52 EN EL DPTO. DE ARAUCA</t>
  </si>
  <si>
    <t>SELECCION ABREVIADA MENOR CUANTIA</t>
  </si>
  <si>
    <t>RECONSTRUCCIÓN DE LAS INSTALACIONES DE LA  SIJIN DEL COMANDO DEPARTAMENTO DE POLICÍA ARAUCA, EN EL MUNICIPIO DE ARAUCA, DEPARTAMENTO DE ARAUCA.</t>
  </si>
  <si>
    <t>FORTALECIMIENTO, ADECUACIÓN Y RECONSTRUCCIÓN DE LAS ESTRUCTURAS DE SEGURIDAD  INSTALACIONES DE LA POLICÍA EN LOS MUNICIPIOS DE  ARAUQUITA, FORTUL Y CENTRO POBLADO DE BETOYES DEL DEPARTAMENTO DE ARAUCA</t>
  </si>
  <si>
    <r>
      <t>SELECCION ABREVIADA</t>
    </r>
    <r>
      <rPr>
        <sz val="11"/>
        <color theme="1"/>
        <rFont val="Century Gothic"/>
        <family val="2"/>
      </rPr>
      <t xml:space="preserve"> </t>
    </r>
    <r>
      <rPr>
        <sz val="8"/>
        <color theme="1"/>
        <rFont val="Calibri"/>
        <family val="2"/>
      </rPr>
      <t>MENOR CUANTIA</t>
    </r>
  </si>
  <si>
    <t xml:space="preserve">ADECUACIÓN Y RECONSTRUCCIÓN BRIGADA 18, UNIDADES Y BASES DEL EJERCITO EN EL DPTO DE ARAUCA </t>
  </si>
  <si>
    <t xml:space="preserve">81101700 80161500 81101500 80111600 </t>
  </si>
  <si>
    <t>ASISTENCIA TÉCNICA AL PLAN INTEGRAL DE CONVIVENCIA Y SEGURIDAD CIUDADANA EN EL DEPARTAMENTO DE ARAUCA</t>
  </si>
  <si>
    <t>5 MESE 26 DIAS</t>
  </si>
  <si>
    <t>ADQUISICIÓN  DE TERRENO PARA EL FORTALECIMIENTO CTI GAULA SECCIONAL ARAUCA  DE LA FISCALÍA</t>
  </si>
  <si>
    <t xml:space="preserve">ADQUISICIÓN DE EQUIPOS DE SEGURIDAD Y CONVIVENCIA PARA EL ESTABLECIMIENTO PENITENCIARIO Y CARCELARIO. </t>
  </si>
  <si>
    <t>ATENCIÓN A LA POBLACIÓN VULNERABLE POR EMERGENCIAS O DESASTRES EN EL DEPARTAMENTO DE ARAUCA</t>
  </si>
  <si>
    <t xml:space="preserve"> RENDIMIENTOS FINANCIEROS REGALÍAS ($ 40.000.000)</t>
  </si>
  <si>
    <t>DESAHORRO FAEP (LEY 1530/2012) ($3.107.090,41)</t>
  </si>
  <si>
    <t xml:space="preserve">RENDIMIENTOS FINANCIEROS FAEP ($ 161.360.000) </t>
  </si>
  <si>
    <t>EDWAR ENRRIQUE PORTILLO RUEDA  SECRETARIA DE GOBIERNO Y SEGURIDAD</t>
  </si>
  <si>
    <t>MEJORAMIENTO Y ADECUACIÓN DE LA INFRAESTRUCTURA FÍSICA DE LA INSTITUCIÓN EDUCATIVA SANTA TERESITA DEL MUNICIPIO DE ARAUCA,DEPARTAMENTO DE ARAUCA</t>
  </si>
  <si>
    <t>7 MESES</t>
  </si>
  <si>
    <t>LICITACIÓN PÚBLICA</t>
  </si>
  <si>
    <t>ESTAMPILLA PRODESARROLLO DEPARTAMENTAL (DECRETO 1222/86) ($200.000.000)</t>
  </si>
  <si>
    <t>RENDIMIENTOS FINANCIEROS ESTAMPILLA PRODESARROLLO DEPARTAMENTAL ($7.500.000)</t>
  </si>
  <si>
    <t>AL CONSUMO DE LICORES NACIONALES (LEY 14(83) ($204.000.000)</t>
  </si>
  <si>
    <t>AL CONSUMO DE LICORES EXTRANJEROS (LEY 14(83) ($15.300.000)</t>
  </si>
  <si>
    <t xml:space="preserve">No </t>
  </si>
  <si>
    <t>RUBEN LARA</t>
  </si>
  <si>
    <t>APOYO AL PROGRAMA DE ALIMENTACION ESCOLAR EN LAS INSTITUCIONES Y CENTROS EDUCATIVOS DEL DEPARTAMENTO DE ARAUCA</t>
  </si>
  <si>
    <t>JULIO</t>
  </si>
  <si>
    <t>50 DÍAS</t>
  </si>
  <si>
    <t>SUBASTA INVERSA</t>
  </si>
  <si>
    <t>COFINANCIACIÓN DE COBERTURAS EN EDUCACIÓN, ENTIDADES PRODUCTORAS</t>
  </si>
  <si>
    <t>YOLANDA ROMERO</t>
  </si>
  <si>
    <t>INTERVENTORIA TECNICA AL  PROGRAMA DE ALIMENTACION ESCOLAR EN LAS INSTITUCIONES Y CENTROS EDUCATIVOS DEL DEPARTAMENTO DE ARAUCA</t>
  </si>
  <si>
    <t>MEJORAMIENTO DE LA  INFRAESTRUCTURA FÍSICA EN UNIVERSIDADES PÚBLICAS COMO APOYO A LA EDUCACIÓN SUPERIOR EN EL DPTO. DE ARAUCA</t>
  </si>
  <si>
    <t>SELECCIÓN ABREVIADA DE MENOR CUANTÍA</t>
  </si>
  <si>
    <t xml:space="preserve">ESTAMPILLA PRODESARROLLO FRONTERIZO (LEY 191/95) ($ 120.000.000) </t>
  </si>
  <si>
    <t xml:space="preserve">RENDIMIENTOS FINANCIEROS ESTAMPILLA  PRODESARROLLO FRONTERIZO ($2.500.000,00) </t>
  </si>
  <si>
    <t xml:space="preserve">NO </t>
  </si>
  <si>
    <t>APOYO AL  PROYECTO DE ETNO EDUCACIÓN EN LOS 04 CEIN DEL DEPARTAMENTO DE ARAUCA</t>
  </si>
  <si>
    <t>Marzo</t>
  </si>
  <si>
    <t>Desahorro Faep (Ley 1530/2012)</t>
  </si>
  <si>
    <t>APOYAR EL DESARROLLO DEL PROYECTO DE ETNOEDUCACION DEL DEPARTAMENTO DE ARAUCA</t>
  </si>
  <si>
    <t>Desahorro Faep (Ley 1530/2012</t>
  </si>
  <si>
    <t>SERVICIO DE TRANSPORTE ESCOLAR EN LAS INSTITUCIONES EDUCATIVAS Y CENTROS EDUCATIVOS DEL DEPARTAMENTO DE ARAUCA</t>
  </si>
  <si>
    <t>ENERO</t>
  </si>
  <si>
    <t>100 DÍAS ESCOLARES</t>
  </si>
  <si>
    <t>OCAD</t>
  </si>
  <si>
    <t>INTERVENTORÍA TECNICO,ADMINISTRATIVA Y FINANCIERA PARA EL PROYECTO SERVICIO DE TRANSPORTE ESCOLAR EN LAS INSTITUCIONES Y CENTROS EDUCATIVOS DEL DEPARTAMENTO DE ARAUCA</t>
  </si>
  <si>
    <t>CONCURSO DE MÉRITOS</t>
  </si>
  <si>
    <t>DOTACIÓN DE CALZADO Y VESTIDO DE LABOR PARA EL PERSONAL DIRECTIVO DOCENTE, DOCENTE,ADMINISTRATIVO DE LOS ESTABLECIMIENTOS EDUCATIVOS OFICIALES  DEL DEPARTAMENTO DE ARAUCA. (LEY 70/88 Y DECRETO REGLAMENTARIO N°1978/89)</t>
  </si>
  <si>
    <t>09 MESES</t>
  </si>
  <si>
    <t>SUBARTA INVERSA</t>
  </si>
  <si>
    <t>SGP</t>
  </si>
  <si>
    <t>TEMISTOCLES PEREA PEDROZA</t>
  </si>
  <si>
    <t>SERVICIO DE VIGILANCIA PARA LOS ESTABLECIMIENTOS EDUCATIVOS PÚBLICOS DEL DEPARTAMENTO DE ARAUCA</t>
  </si>
  <si>
    <t>08 MESES</t>
  </si>
  <si>
    <t>SERVICIO DE ASEO PARA LOS ESTABLECIMIENTOS EDUCATIVOS PÚBLICOS DEL DEPARTAMENTO DE ARAUCA</t>
  </si>
  <si>
    <t>9 MESES</t>
  </si>
  <si>
    <t>APOYO A LA IMPLEMENTACIÓN DE ALIANZAS PRODUCTIVAS DEL MINISTERIO DE AGRICULTURA, DEPARTAMENTO DE ARAUCA.  (VF)</t>
  </si>
  <si>
    <t>11 MESES</t>
  </si>
  <si>
    <t>LESBY MARITZA DIAZ</t>
  </si>
  <si>
    <t>MEJORAMIENTO Y ADECUACIÓN DE LA INFRAESTRUCTURA FÍSICA DEL COLISEO DE FERIAS EN EL MUNICIPIO DE TAME, DPTO DE ARAUCA</t>
  </si>
  <si>
    <t>LICITACION PUBLICA</t>
  </si>
  <si>
    <t>8 MESES</t>
  </si>
  <si>
    <t>APOYO A LA COMERCIALIZACIÓN DE PRODUCTOS AGROPECUARIOS  MEDIANTE LA PARTICIPACION EN EVENTOS FERIALES A NIVEL LOCAL, REGIONAL Y NACIONAL</t>
  </si>
  <si>
    <t>CONSTRUCCIÓN, MONTAJE Y PUESTA EN OPERACIÓN DE LA PLANTA PROCESADORA Y COMERCIALIZADORA DE LECHE DEL MUNICIPIO DE ARAUQUITA DEL DEPARTAMENTO DE ARAUCA.  (VF)</t>
  </si>
  <si>
    <t>Febrero</t>
  </si>
  <si>
    <t>11MESES</t>
  </si>
  <si>
    <t>ADQUISICIÓN DE ÁREAS DE INTERÉS PARA ACUEDUCTOS MUNICIPALES Y REGIONALES (LEY 1450 DE 2011, ART. 210)</t>
  </si>
  <si>
    <t>6MESES</t>
  </si>
  <si>
    <t>IMPUESTO DE REGISTRO Y ANOTACIÓN, AL CONSUMO DE TABACO Y CIGARRILLO NACIONAL, ADQUISICIÓN DE ÁREAS DE INTERÉS PARA ACUEDUCTOS MUNICIPALES Y REGIONALES (LEY 1450 DE 2011, ART. 210), AL CONSUMO DE CERVEZA NACIONAL (DECRETO 190/69), AL CONSUMO DE CERVEZA  EXTRANJERA  (DECRETO 190/69), AL CONSUMO DE LICORES NACIONALES (LEY 14(83), AL CONSUMO DE LICORES EXTRANJEROS (LEY 14(83), AL DEGUELLO DE GANADO MAYOR MUNICIPIO DE ARAUCA (LEY 14/83), AL DEGUELLO DE GANADO MAYOR OTROS MUNICIPIOS (LEY 14/83), ARRENDAMIENTOS, GACETA DEPARTAMENTAL, SOBRETASA A LA GASOLINA, I.V.A., OTRAS MULTAS DE GOBIERNO, OTROS INGRESOS NO TRIBUTARIOS.</t>
  </si>
  <si>
    <t>APOYO A LA IMPLEMENTACIÓN DEL PLAN DE GESTIÓN INTEGRAL DE RESIDUOS SÓLIDOS DEL MUNICIPIO DE ARAUQUITA, DPTO DE ARAUCA</t>
  </si>
  <si>
    <t>ESTAMPILLA PRODESARROLLO FRONTERIZO (LEY 191/95), RENDIMIENTOS FINANCIEROS ESTAMPILLA  PRODESARROLLO FRONTERIZO</t>
  </si>
  <si>
    <t>MANTENIMIENTO Y REHABILITACIÓN DE LA VÍA AL CORREGIMIENTO DEL CARACOL MUNICIPIO DE ARAUCA, DEPARTAMENTO DE ARAUCA.</t>
  </si>
  <si>
    <t>RENDIMIENTOS FINANCIEROS SOBRETASA AL ACPM $ 3.000.000,00   ;    SOBRETASA AL ACPM $ 450.000.000,00</t>
  </si>
  <si>
    <t>Edwin Alejandro Sarmiento Gutierrez</t>
  </si>
  <si>
    <t>72141120  72141505</t>
  </si>
  <si>
    <t>CONSTRUCCIÓN DE BATERÍAS SANITARIAS EN EL ÁREA RURAL DEL DPTO. DE ARAUCA.</t>
  </si>
  <si>
    <t>RENDIMIENTOS FINANCIEROS ESTAMPILLA PRODESARROLLO DEPARTAMENTAL  $7.500.000,00  ;    ESTAMPILLA PRODESARROLLO DEPARTAMENTAL ( DECRETO 1222/86)  280.000.000,00</t>
  </si>
  <si>
    <t>APOYO A LA PRESTACIÓN DEL SERVICIO DE ENERGÍA RURAL MEDIANTE LA AMPLIACIÓN DE REDES ELÉCTRICAS EN EL DEPARTAMENTO DE ARAUCA</t>
  </si>
  <si>
    <t>ESTAMPILLA PROELECTRIFICACION RURAL (ORDENANZA 09/83) 480.000.000,00   ;  RENDIMIENTOS FINANCIEROS ESTAMPILLA PROELECTRIFICACION RURAL 10.000.000,00   ; APORTE ENELAR E.S.P ($ 24.500.000,00)</t>
  </si>
  <si>
    <t>Ing. Leonardo cespedes</t>
  </si>
  <si>
    <t xml:space="preserve">ESTAMPILLA PRODESARROLLO FRONTERIZO (LEY 191/95) ($44.000.000) ESTAMPILLA PRODESARROLLO FRONTERIZO (LEY 191/95 ($ 3.000.000) </t>
  </si>
  <si>
    <t>ANDREA LILIANA RANGEL PARDO SECRETARÌA  DE GOBIERNO Y SEGURIDAD CIUDADANA</t>
  </si>
  <si>
    <t>CARLOS ALIRIO REINA  SECRETARIO DE GOBIERNO Y SEGURIDAD CIUDADANA</t>
  </si>
  <si>
    <t>LUZ MARINA RODRIGUEZ CASTRO SECRETARÌA  DE GOBIERNO Y SEGURIDAD CIUDADANA</t>
  </si>
  <si>
    <t>LUZ MARINA RODRGUEZ CASTRO SECRETARÌA  DE GOBIERNO Y SEGURIDAD CIUDADANA</t>
  </si>
  <si>
    <t>SELECCIÓN  ABREVIADA MENOR CUANTIA</t>
  </si>
  <si>
    <t>SELECCIÓN ABREVIADA D E MENOR CUANTIA</t>
  </si>
  <si>
    <t>ESTAMPILLA PROCULTURA</t>
  </si>
  <si>
    <t>OMAR CISNEROS</t>
  </si>
  <si>
    <t xml:space="preserve">OMAR MOJICA </t>
  </si>
  <si>
    <t>DIFUSION Y PROMOCION CULTURAL A TRAVES DE LA REALIZACIÓN DE EVENTOS ARTISTICOS  EN LOS MUNICIPIOS DEL DEPARTAMENTO DE ARAUCA.</t>
  </si>
  <si>
    <t xml:space="preserve">DIFUSION Y PROMOCION A TRAVES DE LA  REALIZACIÓN DE ACTIVIDADES LUDICAS EN LOS MUNICIPIOS DEL DEPARTAMENTO DE ARAUCA </t>
  </si>
  <si>
    <t xml:space="preserve">APOYAR LA REALIZACIÓN DE ENCUENTROS DE SABERES CULTURALES Y DE BIENESTAR EN LOS 04 CEIN DEL DEPARTAMENTO DE ARAUCA. </t>
  </si>
  <si>
    <t>DESARROLLO DE ACCIONES  PARA EL RESCATE Y FORTALECIMIENTO  DE LA IDENTIDAD CULTURAL DE LOS PUEBLOS INDÍGENAS</t>
  </si>
  <si>
    <t>APOYO A LOS PROCESOS DE RESCATE E IDENTIDAD CULTURAL DE LA POBLACIÓN AFRODESCENDIENTE DEL DEPARTAMENTO DE ARAUCA</t>
  </si>
  <si>
    <t>APOYO A LA CREACIÓN DE  ESPACIOS PARA LA EXPRESIÓN ARTISTICA Y CULTURAL PARA LAS PERSONAS CON DISCAPACIDAD DEL DPTO DE ARAUCA</t>
  </si>
  <si>
    <t xml:space="preserve">5 MESES </t>
  </si>
  <si>
    <t xml:space="preserve">SELECCIÓN ABREVIADA DE MENOR CUANTIA </t>
  </si>
  <si>
    <t>CLAUDIA TERESA RODRIGUEZ COLMENARES</t>
  </si>
  <si>
    <t xml:space="preserve">DOTACION DE EQUIPOS, HERRAMIENTAS TECNOLÓGICAS, MATERIALES E INSUMOS PARA EL MEJORAMIENTO DE LA GESTIÓN PÚBLICA DE LA GOBERNACIÓN DE ARAUCA </t>
  </si>
  <si>
    <t xml:space="preserve">MARZO </t>
  </si>
  <si>
    <t xml:space="preserve">2 MESES </t>
  </si>
  <si>
    <t>REMODELACIÓN Y ADECUACIÓN DE LA INFRAESTRUCTURA FÍSICA DE LA GOBERNACIÓN DE ARAUCA.</t>
  </si>
  <si>
    <t xml:space="preserve">6 MESES </t>
  </si>
  <si>
    <t>AL CONSUMO DE CERVEZA NACIONAL (DECRETO 190/69).</t>
  </si>
  <si>
    <t>IVA(88.326507)</t>
  </si>
  <si>
    <t>SERVICIO DE VIGILANCIA FIJA Y SEGURIDAD PRIVADA CON ARMA DE FUEGO PARA LAS INSTALACIONES DE LA GOBERNACIÓN DE ARAUCA Y OTRAS SEDES ADMINISTRATIVAS DEL DEPARTAMENTO</t>
  </si>
  <si>
    <t xml:space="preserve">Febrero </t>
  </si>
  <si>
    <t>8 Meses</t>
  </si>
  <si>
    <t xml:space="preserve">AL CONSUMO DE TABACO Y CIGARRILLO EXTRANJERO </t>
  </si>
  <si>
    <t xml:space="preserve">ADQUISICION DE EQUIPOS PARA EL FUNCIONAMIENTO DE LA GOBERNACION DE ARAUCA </t>
  </si>
  <si>
    <t xml:space="preserve">IMPUESTO DE REGISTRO Y ANOTACIÓN </t>
  </si>
  <si>
    <t>DOTACION PARA TRECE (13) SERVIDORES PUBLICOS DE LA ADMINISTRACION DEPARTAMENTAL, EN CUMPLIMIENTO A LA LEY 70 DE 1988 Y SUS DECRETOS REGLAMENTARIOS</t>
  </si>
  <si>
    <t xml:space="preserve">JULIO </t>
  </si>
  <si>
    <t>AL CONSUMO DE TABACO Y CIGARRILLO NACIONAL</t>
  </si>
  <si>
    <t>REALIZACION DE ACTIVIDADES DE CAPACITACION Y LUDICO RECREATIVAS PARA LOS PENSIONADOS ADSCRITOS AL FONDO DEPARTAMENTAL DE PENSIONES DEL DEPARTAMENTO DE ARAUCA</t>
  </si>
  <si>
    <t xml:space="preserve">Abril </t>
  </si>
  <si>
    <t>3 Meses</t>
  </si>
  <si>
    <t xml:space="preserve"> AL CONSUMO DE TABACO Y CIGARRILLO EXTRANJERO</t>
  </si>
  <si>
    <t xml:space="preserve">AL CONSUMO DE LICORES NACIONALES (LEY 14(83) </t>
  </si>
  <si>
    <t xml:space="preserve"> </t>
  </si>
  <si>
    <t xml:space="preserve">AL CONSUMO DE TABACO Y CIGARRILLO NACIONAL </t>
  </si>
  <si>
    <t>SERVICIO DE CORREO Y CARGA A NIVEL REGIONAL Y NACIONAL PARA LA ADMINISTRACIÓN DEPARTAMENTAL</t>
  </si>
  <si>
    <t>HASTA AGOTAR LOS RECURSOS ASIGNADOS PARA EL SERVICIO</t>
  </si>
  <si>
    <t xml:space="preserve"> AL CONSUMO DE TABACO Y CIGARRILLO EXTRANJERO ($10.000.000)</t>
  </si>
  <si>
    <t xml:space="preserve">IMPUESTO DE REGISTRO Y ANOTACION </t>
  </si>
  <si>
    <t xml:space="preserve">AL DEGUELLO DE GANADO MAYOR MUNICIPIO DE ARAUCA (LEY 14/83) </t>
  </si>
  <si>
    <t xml:space="preserve">DESARROLLO DE ESTRATEGIAS QUE PROMUEVAN LA IMPLEMENTACIÓN DEL PLAN REGIONAL DE COMPETITIVIDAD </t>
  </si>
  <si>
    <t xml:space="preserve">4 MESES </t>
  </si>
  <si>
    <t xml:space="preserve">RENDIMIENTOS FINANCIEROS REGALIAS </t>
  </si>
  <si>
    <t xml:space="preserve">DOLKA LUZDARY ARIAS BELTRAN </t>
  </si>
  <si>
    <t xml:space="preserve">APOYO A LAS ACCIONES DEL PROGRAMA DE RUTAS COMPETITIVAS CON EL APROVECHAMIENTO DE LAS POTENCIALIDADES DE LA REGIÓN </t>
  </si>
  <si>
    <t xml:space="preserve">3 MESES </t>
  </si>
  <si>
    <t xml:space="preserve">ICLD, RENDIMIENTOS FINANCIEROS REGALIAS, RENDIMIENTOS FINANCIEROS FAEP </t>
  </si>
  <si>
    <t xml:space="preserve">APOYO A LA  COFINANCIACIÓN DE PROYECTOS DE COOPERACIÓN INTERNACIONAL EN EL DEPARTAMENTO DE ARAUCA </t>
  </si>
  <si>
    <t xml:space="preserve">APOYO A LA IMPLEMENTACIÓN DEL OBSERVATORIO DE PLANIFICACIÓN TERRITORIAL DEL DEPARTAMENTO DE ARAUCA </t>
  </si>
  <si>
    <t xml:space="preserve">FORTALECIMIENTO DE LAS CAPACIDADES INSTITUCIONALES PARA MEJORAR EL DESEMPEÑO MUNICIPAL, EVALUACIÓN Y SEGUIMIENTO A PLANES DE DESARROLLO QUE MEJORE LAS COMPETENCIAS DE LOS MUNICIPIOS Y EL DEPARTAMENTO DE ARAUCA </t>
  </si>
  <si>
    <t xml:space="preserve">IVA </t>
  </si>
  <si>
    <t xml:space="preserve">APOYO Y ASISTENCIA TÉCNICA PARA LA PROMOCIÓN Y GESTIÓN DEL ACCESO A VIVIENDA DIGNA EN EL DEPARTAMENTO EN EL DEPARTAMENTO DE ARAUCA.VF </t>
  </si>
  <si>
    <t xml:space="preserve">CONTRATACION DIRECTA </t>
  </si>
  <si>
    <t xml:space="preserve">DESAHORRO FAEP  </t>
  </si>
  <si>
    <t xml:space="preserve">ADQUISICIÓN DE PREDIO PARA EL DESARROLLO DE VIVIENDA DE INTERES SOCIAL PRIORITARIA EN EL MPIO DE ARAUCA. </t>
  </si>
  <si>
    <t xml:space="preserve">COMPRAVENTA </t>
  </si>
  <si>
    <t xml:space="preserve">APOYO A PROGRAMAS DE ATENCIÓN INTEGRAL,  PARA LA PROTECCIÓN DE LA PRIMERA INFANCIA EN EL DEPARTAMENTO DE ARAUCA </t>
  </si>
  <si>
    <t xml:space="preserve">ICLD, RENDIMIENTOS FINANCIEROS FAEP </t>
  </si>
  <si>
    <t xml:space="preserve">PROMOCIÓN DE ACCIONES Y DESARROLLO DE ESTRATEGIAS QUE BRINDEN PROTECCIÓN INTEGRAL A LA NIÑEZ Y LA ADOLESCENCIA EN EL DEPARTAMENTO DE ARAUCA </t>
  </si>
  <si>
    <t xml:space="preserve">RENDIMIENTOS FINANCIEROS REGALIAS, DESAHORRO FAEP </t>
  </si>
  <si>
    <t xml:space="preserve">REALIZACIÓN DE ACCIONES QUE PROMOCIONEN LA PARTICIPACUÓN Y LA SUPERACIÓN PERSONAL DE LOS JOVENES DEL DEAPARTAMENTO DE ARAUCA </t>
  </si>
  <si>
    <t xml:space="preserve">APOYO DE INICIATIVAS Y UNIDADES DE NEGOCIO PARA JOVENES DEL DEPARTAMENTO DE ARAUCA (FONDO EMPRENDER) </t>
  </si>
  <si>
    <t xml:space="preserve">FORTALECIMIENTO DE LAS ESTRATEGIAS Y POLITICAS DE EMPRENDIMIENTO EN EL DEPARTAMENTO DE ARAUCA </t>
  </si>
  <si>
    <t xml:space="preserve">RENDIMIENTOS FINANCIEROS ICLD </t>
  </si>
  <si>
    <t xml:space="preserve">APOYO A INICIATIVAS DE AUTOCONSTRUCCIÓN QUE PROMUEVAN LA GENERACIÓN DE EMPLEO E INGRESOS EN EL DEPARTAMENTO DE ARAUCA </t>
  </si>
  <si>
    <t xml:space="preserve">LICITACION PUBLICA </t>
  </si>
  <si>
    <t xml:space="preserve">RENDIMIENTOS FINANCIEROS REGALIAS, RENDIMIENTOS FINANCIEROS MARGEN DE COMERCIALIZACION REGALIAS, RENDIMIENTOS FINANCIEROS ICLD, ICLD </t>
  </si>
  <si>
    <t xml:space="preserve">GENERACION DE ESPACIOS DE INFORMACIÓN Y PARTICIPACIÓN  QUE FACILITEN LA RELACIÓN DE LOS CIUDADANOS CON LA GOBERNACIÓN DE ARAUCA </t>
  </si>
  <si>
    <t xml:space="preserve">DESARROLLO DE ESTRATEGIAS E INSTANCIAS DE DIALOGO QUE PROMUEVAN LA PARTICIPACIÓN CIUDADANA Y MEJOREN LA GESTIÓN PÚBLICA DEL DEPTO DE ARAUCA. VF </t>
  </si>
  <si>
    <t xml:space="preserve">APOYO A LOS PROCESOS DE RENDICIÓN DE CUENTAS, PARTICIPACIÓN Y FORTALECIMIENTO DE LOS CONSEJOS TERRITORIALES DE PLANEACIÓN EN EL DEPARTAMENTO DE ARAUCA </t>
  </si>
  <si>
    <t xml:space="preserve">1 MES </t>
  </si>
  <si>
    <t>APOYAR LAS ESTRATEGIAS PARA LA  DISMINUCIÓN DEL CONTRABANDO EN EL DEPARTAMENTO DE ARAUCA. TRES PROFESIONALES DE APOYO. CUATRO TECNICOS DE APOYO OPERATIVO. PLAN DE OPERACIONES: PROGRAMA ANTICONTRABANDO</t>
  </si>
  <si>
    <t>CONTRATACIÓN DIRECTA</t>
  </si>
  <si>
    <t xml:space="preserve">GONERNACION DE ARAUCA: CONSUMO DE CERVEZA NACIONAL (DECRETO 190/69)/ I.V.A.   FEDERACION DE DEPARTAMENTOS: (CONVENIO 025DE 2013) </t>
  </si>
  <si>
    <t xml:space="preserve">JUANA DOMITILA MORENO RRODRIGUEZ SECRETARIA DE HACIENDA DEPARTAMENTAL TELEFONO:3158703142 </t>
  </si>
  <si>
    <t xml:space="preserve">IMPLEMENTACIÓN DE LOS SERVICIOS Y AUTOMATIZACIÓN PARA EL CONTROL INTEGRAL DE LOS IMPUESTOS DEPARTAMENTALES. </t>
  </si>
  <si>
    <t>MESES</t>
  </si>
  <si>
    <t>PROMOCIÓN DE LA CULTURA TRIBUTARIA EN EL DEPARTAMENTO DE ARAUCA. COMPRA DE ELEMENTOS DE APOYO, SUMINISTRO Y LOGÍSTICA PARA LA PROMOCIÓN DE LA CULTURA TRIBUTARIA EN EL DEPARTAMENTO DE ARAUCA  (CONVENIO 025 DE 2013 CELEBRADO CON FND).</t>
  </si>
  <si>
    <t>APOYO A LA LUCHA DEL DEPARTAMENTO DE ARAUCA, CONTRA LA INTRODUCCIÓN ILEGAL DE CIGARRILLO Y LICORES, EL DISEÑO Y PUESTA EN MARCHA DE LOS PLANES OPERATIVOS CONTRA EL COMERCIO DE ESTOS ILEGALES Y DE MECANISMOS PREVENTIVOS PARA EVITAR LA EVASIÓN FISCAL Y EL CONTRABANDO EN EL DEPARTAMENTO DE ARAUCA.COMPRA DE MATERIAL PUBLICITARIO CORRESPONDIENTE AL PLAN DE COMUNICACIÓN DEL PROGRAMAS ANTICONTRABANDO DEL  DEPARTAMENTO DE ARAUCA (CONVENIO 025 DE 2013 FND)</t>
  </si>
  <si>
    <t>Mayo</t>
  </si>
  <si>
    <t>2 meses</t>
  </si>
  <si>
    <t>FEDERACION DE DEPARTAMENTOS (CONVENIO 025DE 2013</t>
  </si>
  <si>
    <t>APOYO A LOS PROCESOS DE INCREMENTO DE RECAUDO. SERVICIO DE COMUNICACIÓN DE DATOS INALÁMBRICO Y DE COMUNICACIÓN INMEDIATA (IDEN) CON EL PROPÓSITO DE APOYAR LA LUCHA CONTRA EL CONTRABANDO EN EL DEPARTAMENTO DE ARAUCA (CONVENIO 025 DE 2013 FND)</t>
  </si>
  <si>
    <t>10 MESES</t>
  </si>
  <si>
    <t xml:space="preserve">SERVICIO DE IMPRESIÓN PARA LA PRODUCCIÓN DEL ESTATUTO DE RENTAS DEPARTAMENTAL DE ARAUCA. </t>
  </si>
  <si>
    <t xml:space="preserve">ABRIL </t>
  </si>
  <si>
    <t xml:space="preserve"> MINIMA CUANTIA </t>
  </si>
  <si>
    <t>14111507 44121720  44121503  44121716  47121811  47121701  47131803  52152102  47131604  47131807  47131604  47131611  50201711 42132203  27112003  47131810  47131806  53131608  11161700  14111705  47121803  14111704  24121807  20121302  41105312  47131816    50201706  50161814</t>
  </si>
  <si>
    <t>COMPRA Y SUMINISTRO DE PAPELERIA  E IMPLEMENTOS DE ASEO  PARA LA GOBERNACION DE ARAUCA</t>
  </si>
  <si>
    <t>IVA</t>
  </si>
  <si>
    <t>43211500    43212100   44101809    24141504    40101604    45111616    40101701</t>
  </si>
  <si>
    <t>SUMINISTRO DE EQUIPOS DE OFICINA PARA LA GOBERNACION DE ARAUCA</t>
  </si>
  <si>
    <t>COMPRA DE ESTAMPILLAS PARA EL RECAUDO Y CONTOL DE LOS IMPUESTOS DEPARTAMENTALES</t>
  </si>
  <si>
    <t xml:space="preserve">SELECCIÓN ABREVIADA MENOR CUANTIA </t>
  </si>
  <si>
    <t>AL CONSUMOD E TABACO Y CIGARRILLO EXTRANJERO</t>
  </si>
  <si>
    <t>HONORARIOS PROFESIONALES DEL PERSONAL DE APOYO ADMINISTRATIVO PARA LA SECRETARIA DE HACIENDA DEPARTAMENTAL</t>
  </si>
  <si>
    <t>SERVICIO TECNICO DE APOYO ADMINISTRATIVO DE LA SECRETARIA DE HACIENDA</t>
  </si>
  <si>
    <t>FORTALECIMIENTO DEL SISTEMA INTEGRADO DE INFORMACIÓN Y SOFTWARE FINANCIERO  DE LA GOBERNACIÓN DEL DEPARTAMENTO DE ARAUCA</t>
  </si>
  <si>
    <t>Abril</t>
  </si>
  <si>
    <t>6 meses</t>
  </si>
  <si>
    <t>BEATRIZ PALACIO MUÑOZ  SECRETARÌA  DE GOBIERNO Y SEGURIDAD CIUDADANA</t>
  </si>
  <si>
    <t>BEATRIZ PALACIO MUÑOZ SECRETARÌA  DE GOBIERNO Y SEGURIDAD CIUDADANA</t>
  </si>
  <si>
    <t>RESOLUCION No. 0318 DEL  30  DE ENERO  del 2.015</t>
  </si>
  <si>
    <t>La Gobernación de Arauca, tiene seis (6) Programas Estratégicos: Promover la Integración Regional, Nacional e Internacional; Garantizar condiciones de igualdad, oportunidades e identidad; Construir desarrollo económico local; Generar gobernanza territorial; Construir condiones de Paz y Seguridad y Lograr la sostenibilidad ambiental alrededor del agua. Las compras de la Entidad se centralizan en Arauca y la logistica es asumida por la Entidad. La Entidad cuenta con una Planta de Personal de 128 servidores Públicos y un Presupuesto Anual de $ 250,406,067,505,50</t>
  </si>
  <si>
    <t xml:space="preserve">Servicios Técnicos de Apoyo al Personal de las Dependencias de la Gobernación de Arauca </t>
  </si>
  <si>
    <t xml:space="preserve">7 Meses </t>
  </si>
  <si>
    <t xml:space="preserve">Contratación Directa </t>
  </si>
  <si>
    <t>I.V.A</t>
  </si>
  <si>
    <t>Claudia Teresa Rodriguez Colmenares - Secretaria General y Desarrollo Institucional ,general@arauca.gov.co</t>
  </si>
  <si>
    <t xml:space="preserve">Honorarios Profesionales del Personal de Apoyo a las Dependencia de la Gobernación de Arauca </t>
  </si>
  <si>
    <t xml:space="preserve">Pasantes Sena y Universidades </t>
  </si>
  <si>
    <t>Al Consumo de Tabaco y Cigarrillo Extranjero</t>
  </si>
  <si>
    <t xml:space="preserve">RESOLUCION No 0339 de 2015 </t>
  </si>
  <si>
    <t>Apoyo a la prestación del servicio de transporte escolar para la permanencia d elos estudiantes en los establecimientos educativos oficiales del departamento de Arauca.</t>
  </si>
  <si>
    <t>16 dias del calendario escolar</t>
  </si>
  <si>
    <t>Subasta Inversa</t>
  </si>
  <si>
    <t>Superavti renidmientos financieros regalías ordenanza No 001 E de 2.015</t>
  </si>
  <si>
    <t>1.271.408.828.77</t>
  </si>
  <si>
    <t>Fabiola Villabona  fvillabona@sedarauca.gov.co 3123327558</t>
  </si>
  <si>
    <t xml:space="preserve">Marzo </t>
  </si>
  <si>
    <t xml:space="preserve">  5 Meses </t>
  </si>
  <si>
    <t xml:space="preserve">RESOLUCION 0485 DE 2015 </t>
  </si>
  <si>
    <t>ASISTENCIA PROFESIONAL ESPECIALIZADA PARA LA CONSOLIDACION Y VERIFICACION DE INFORMACION REPORTADA DESDE LA APROBACION HASTA EL CIERRRE AL GESPROY Y DEMAS HERRAMEITNAS DEL SMSCE</t>
  </si>
  <si>
    <t>1)TRANSFERENCIA PARA FUNCIONAMIENTO (V.A).  2)RECURSOS VIGENCIAS ANTERIORES TRANSFERENCIA PARA EL FUNCIONAMIENTO DEL SISTEMA</t>
  </si>
  <si>
    <t>Dolka Arias 
Secretaria de Planeacion Departamental
planeacion@arauca.gov.co          311279 3393</t>
  </si>
  <si>
    <t>ASISTENCIA PROFESIONAL PARA EL ANALISIS DE INFORMACION QUE SIRVA DE APOYO PARA EL FUNCIONAMIENTO DEL SMSCE</t>
  </si>
  <si>
    <t>ASISTENCIA PROFESIONAL ESPECIALIZADA PARA LA VERFICACION, ANALISIS Y ENVIO DE INFORMACION REPORTADA AL GESPROY DEL SISTEMA GENERAL DE REGALAIAS</t>
  </si>
  <si>
    <t>ASISTENCIA PROFESIONAL ESPECIALIZADA PARA LA VERIFICACION, ANALISIS Y ENVIO DE INFORMACION REPORTADA AL GESPROY DEL SISTEMA GENERAL DE REGALIAS</t>
  </si>
  <si>
    <t>ASISTENCIA TECNICA PARA LA RECOLECCION, ARCHIVO Y CUSTODIA DE LOS PROYECTOS Y DE LA INFORMACION DE SOSRTE AL SMSCE</t>
  </si>
  <si>
    <t>31 DIAS</t>
  </si>
  <si>
    <t>19 DIAS</t>
  </si>
  <si>
    <t xml:space="preserve">TRANSFERENCIA PARA FUNCIONAMIENTO (V.A) </t>
  </si>
  <si>
    <t>RESOLUCION No 0527 de 2015</t>
  </si>
  <si>
    <t xml:space="preserve">RESOLUCION 0602 DEL 24 DE FEBRERO DE 2015 </t>
  </si>
  <si>
    <t>REALIZACION DE ACTIVIDADES DE BIENESTAR SOCIAL PARA SERVIDORAS PUBLICAS DE LA GOBERNACION DE ARAUCA.</t>
  </si>
  <si>
    <t>15 DIAS</t>
  </si>
  <si>
    <t>28.900.000.</t>
  </si>
  <si>
    <t>Claudia Teresa Rodriguez Colmenares - Secretaria General y Desarrollo Institucional general@arauca.gov.co 3112787120</t>
  </si>
  <si>
    <t>RESOLUCION NO 0652 DEL 27 DE FEBRERO DE 2015</t>
  </si>
  <si>
    <t>Difusion y promocion cultural a traves de la realización de eventos artisticos  en los municipios del Departamento de Arauca. (Evento cultural "El canto Sabanero Municipio de Cravo Norte)</t>
  </si>
  <si>
    <t>10 DIAS CALENDARIO</t>
  </si>
  <si>
    <t>OMAR CISNEROS                                                                   cultura@arauca.gov.co cel 3188043336</t>
  </si>
  <si>
    <t>Difusion y promocion cultural a traves de la realización de eventos artisticos  en los municipios del Departamento de Arauca. (Evento cultural "El Tameño Nato Municipio de Tame)</t>
  </si>
  <si>
    <t>15 Dias</t>
  </si>
  <si>
    <t>selección abreviada de menor cuantia</t>
  </si>
  <si>
    <t>LESBY MARITZA DIAZ RIOS (Funcionario responsable: Luz Myriam Torres, correo:  agricultura@arauca.gov.co, telefono 3118302993)</t>
  </si>
  <si>
    <t>DIFUSION Y PROMOCION CULTURAL A TRAVES DE LA REALIZACIÓN DE EVENTOS ARTISTICOS  EN LOS MUNICIPIOS DEL DEPARTAMENTO DE ARAUCA. (EVENTO CULTURAL EN EL  CORREGIMIENTO EL CARACOL, MUNICIPIO DE ARAUCA)</t>
  </si>
  <si>
    <t>10 DIAS CALENDARIOS</t>
  </si>
  <si>
    <t xml:space="preserve">OMAR MOJICA                                                                         cultura@arauca.gov.co     </t>
  </si>
  <si>
    <t>RESOLUCION  NO 0786 DEL 10 DE MARZO DE 2015</t>
  </si>
  <si>
    <t>APOYO A LA COMERCIALIZACION DE PRODUCTOS AGROPECUARIOS MEDIANTE LA PARTICIPACION EN EVENTOS FERIALES A NIVEL LOCAL, REGIONAL Y NACIONAL (FERIA EQUINA )</t>
  </si>
  <si>
    <t>FONDO DE COMPENSACION REGIONAL DEL BIENIO 2015-2016</t>
  </si>
  <si>
    <t xml:space="preserve">100 DIAS ESCOLARES </t>
  </si>
  <si>
    <t>CONSURSO DE MERITOS</t>
  </si>
  <si>
    <t>SERVICIO DE TRANSPORTE ESCOLAREN LAS INSTITUCIONES EDUCATIVAS Y CENTROS EDUCATIVOS  DEL DEPARTAMENTO DE ARAUCA.</t>
  </si>
  <si>
    <t>INTERVENTORIA TECNICA ADMINISTRATIVA Y FINANCIERA PARA EL PROYECTO, SERVICIO DE TRANSPORTE ESCOLAR EN LAS INSTITUCIONES Y CENTROS EDUCATIVOS PARA EL DEPARTAMENTO DE ARAUCA 2015.</t>
  </si>
  <si>
    <t xml:space="preserve">RESOLUCION 0828 DE MARZO DE 2015 </t>
  </si>
  <si>
    <t>95111601;              72141003;                    72141505.</t>
  </si>
  <si>
    <t>Mejoramiento Y Rehabilitacion De La Via Que Conduce Al Sector De Costa Hermosa Desde El Sector Del Aeropuerto, Municipio De Arauca, Departamento De Arauca</t>
  </si>
  <si>
    <t>10 meses</t>
  </si>
  <si>
    <t>ASIGNACIONES DIRECTAS</t>
  </si>
  <si>
    <t>SI</t>
  </si>
  <si>
    <t>ACUERDO 01 DE 2015 OCAD DEPARTAMENTO DE ARAUCA</t>
  </si>
  <si>
    <t>EDWIN ALEJANDRO SARMIENTO GUTIERREZ</t>
  </si>
  <si>
    <t>Interventoria tecnica, administrativa, financiera al Mejoramiento Y Rehabilitacion De La Via Que Conduce Al Sector De Costa Hermosa Desde El Sector Del Aeropuerto, Municipio De Arauca, Departamento De Arauca</t>
  </si>
  <si>
    <t>80101500;               80101600;              81101500.</t>
  </si>
  <si>
    <t>Apoyo a la continuidad de los índices de prevalencia de las enfermedades de fiebre aftosa en los 7 municipios del departamento de Arauca</t>
  </si>
  <si>
    <t xml:space="preserve">Mayo </t>
  </si>
  <si>
    <t>Licitación Publica</t>
  </si>
  <si>
    <t>Rendimientos</t>
  </si>
  <si>
    <t xml:space="preserve">Financieros </t>
  </si>
  <si>
    <t>FAEP, Estampilla prodesarrollo(ley 191/95),Rendimientos financieros estampilla prodesarrollo fronterizo.</t>
  </si>
  <si>
    <t>LESBY MARITZA DIAZ RIOS.</t>
  </si>
  <si>
    <t>Secretaria de desarrollo Agropecuario y sostenible</t>
  </si>
  <si>
    <t xml:space="preserve">agricultura@arauca.gov.co </t>
  </si>
  <si>
    <t>cel 3103348657</t>
  </si>
  <si>
    <t>Suministro de alimentación para el personal de seguridad del señor gobernador</t>
  </si>
  <si>
    <t>3 meses</t>
  </si>
  <si>
    <t xml:space="preserve">Minima </t>
  </si>
  <si>
    <t>Cuantia</t>
  </si>
  <si>
    <t>IVA al consumo de licores Nacionales (Ley 14(83)</t>
  </si>
  <si>
    <t>Dr Ruddy Tovar</t>
  </si>
  <si>
    <t xml:space="preserve">profesionaldespacho@arauca.gov.co </t>
  </si>
  <si>
    <t>Suministro de combustible para vehículos del esquema de seguridad del Gobernador del Departamento de Arauca</t>
  </si>
  <si>
    <t>5 meses</t>
  </si>
  <si>
    <t>Selección Abreviada</t>
  </si>
  <si>
    <t xml:space="preserve">Profesionaldespacho@arauca.gov.co </t>
  </si>
  <si>
    <t>Fortalecimiento del programa de gestión documental de la gobernación de arauca (componente 2:  organización de achivos de subfondos documentales de la gobernación de Arauca)</t>
  </si>
  <si>
    <t>5 Meses</t>
  </si>
  <si>
    <t>Claudia Teresa Rodriguez- Secretaria General y Desarrollo Institucional .</t>
  </si>
  <si>
    <t>general@arauca.gov.co</t>
  </si>
  <si>
    <t>Fortalecimiento del programa de gestión documental de la gobernación de Arauca (componente 1:adecuación y mantenimiento de las instalaciones del archivo central)</t>
  </si>
  <si>
    <t>1 mes</t>
  </si>
  <si>
    <t>Minima Cuantia</t>
  </si>
  <si>
    <t>Mantenimiento preventivo de oficinas y equipos de computo de la gobernación de Arauca</t>
  </si>
  <si>
    <t>8 meses</t>
  </si>
  <si>
    <t>Compra de papeleria e implementos de aseo para las diferentes dependencias de la gobernacion de Arauca.</t>
  </si>
  <si>
    <t>AL CONSUMO DE TABACO Y CIGARRILO EXTRANJERO</t>
  </si>
  <si>
    <t>Pago avaluo comercial y estudio topografico de un inmueble rural en el municipio de fortul departamento de Arauca</t>
  </si>
  <si>
    <t>IMPUESTO DE REGISTRO Y ANOTACION</t>
  </si>
  <si>
    <t>Pavimentación Via Corocoro – Cravo Norte, En El Departamento De Arauca</t>
  </si>
  <si>
    <t>Licitación Pública</t>
  </si>
  <si>
    <t>Superavit Convenio 2651 del 2012, INVIAS</t>
  </si>
  <si>
    <t>Construcción Pavimento Rígido Carrera 2a  y Cra 2 Entre Calles 13 y 14 Barrio Nueva Vida, Calle 9 Entre Carreras 2a y 3, y Carrera 2a Entre Calle 9 Hacia la Calle 8  Urbanización Araguaney, Municipio de Arauquita Departamento de Arauca</t>
  </si>
  <si>
    <t>4 Meses</t>
  </si>
  <si>
    <t>Superavit Desahorro Faep ( Ley 1530 del 2012)</t>
  </si>
  <si>
    <t>Interventora Técnica, Administrativa, Financiera y Ambiental a la Construcción Pavimento Rígido Carrera 2a  y Cra 2 Entre Calles 13 y 14 Barrio Nueva Vida, Calle 9 Entre Carreras 2a y 3, y Carrera 2a Entre Calle 9 Hacia la Calle 8  Urbanización Araguaney, Municipio de Arauquita Departamento de Arauca</t>
  </si>
  <si>
    <t>Concurso de Meritos</t>
  </si>
  <si>
    <t>Construcción Box Coulvert Vereda Puerto Caimán, Municipio de Arauquita, Departamento de Arauca</t>
  </si>
  <si>
    <t>2 Meses</t>
  </si>
  <si>
    <t>Selección Abreviada de Menor Cuantía</t>
  </si>
  <si>
    <t>Mejoramiento de la red vial Terciaria del municipio de Cravo, Departamento de Arauca</t>
  </si>
  <si>
    <t>Mejoramiento de la Red Vial Urbana en los Barrios los Caracaros, San Miguel, San Antonio y el Morichal del Municipio de Tame, Departamento de Arauca.</t>
  </si>
  <si>
    <t>Interventora Técnica, Administrativa y Financiera para el Mejoramiento de la Red Vial Urbana en los Barrios los Caracaros, San Miguel, San Antonio y el Morichal del Municipio de Tame, Departamento de Arauca.</t>
  </si>
  <si>
    <t>Mantenimiento y Rehabilitacion de la via al Corregimiento de Caracol, Municipio de Arauca Departamento de Arauca.</t>
  </si>
  <si>
    <t>Interventora Técnica, Administrativa, Financiera y Ambiental al Mantenimiento y Rehabilitacion de la via al Corregimiento de Caracol, Municipio de Arauca Departamento de Arauca.</t>
  </si>
  <si>
    <t>ACTUALIZACION</t>
  </si>
  <si>
    <t>ADICION</t>
  </si>
  <si>
    <t xml:space="preserve">ACTUALIZAR </t>
  </si>
  <si>
    <t xml:space="preserve">ACTULAIZAR </t>
  </si>
  <si>
    <t>RESOLUCION N° 0870 DEL 18 DE MARZO DE 2015</t>
  </si>
  <si>
    <t>INTERVENTORIA AL MEJORAMIENTO CONSTRUCCION  Y ADECUACION DE LA INFRAESTRUCTURA FISICA DE LAS INSTITUCIONES EDUCATIVAS DEL DEPARTAMENTO DE ARAUCA</t>
  </si>
  <si>
    <t>SUPERAVIT RENDIMIENTOS FINANCIEROS REGALIAS</t>
  </si>
  <si>
    <t>OSCAR IVAN DIAZ RODRIGUEZ</t>
  </si>
  <si>
    <t>wolzo@hotmail.com</t>
  </si>
  <si>
    <t>MEJORAMIENTO CONSTRUCCION  Y ADECUACION DE LA INFRAESTRUCTURA FISICA DE LAS INSTITUCIONES EDUCATIVAS DEL DEPARTAMENTO DE ARAUCA</t>
  </si>
  <si>
    <t>SUPERAVIT RECURSOS LEY 21 DE 1982</t>
  </si>
  <si>
    <t>MEJORAMIENTO Y ADECUACIÓN  DE LA INFRAESTRUCTURA FÍSICA DE LA SEDE FUNDADORES DE LA  INSTITUCION FRANCISCO JOSÉ DE CALDAS DEL MUNICIPIO DE ARAUCA,  DEPARTAMENTO DE ARAUCA</t>
  </si>
  <si>
    <t>ESTAMPILLA PRODESARROLLO DEPARTAMENTAL (DECRETO 1222/86) (80.000.000)</t>
  </si>
  <si>
    <t>RENDIMIENTOS FINANCIEROS REGALIAS</t>
  </si>
  <si>
    <t>CONSTRUCCION  INFRAESTRUCTURA FISICA DEL CENTRO EDUCATIVO LAS PLUMAS, VEREDA LAS PLUMAS, MUNICIPIO DE ARAUCA, DEPARTAMENTO DE ARAUCA</t>
  </si>
  <si>
    <t>CONTRATACION DIRECTA-CONVENIO DE COOPERACION</t>
  </si>
  <si>
    <t>Superavit al Consumo de Cerveza Nacional (Decreto 190/69) (100.000.000)</t>
  </si>
  <si>
    <t>Superavit Estampilla Prodesarrollo Departamental (Decreto 1222/86) (97.042.478,23)</t>
  </si>
  <si>
    <t>IMPLEMANTACIÓN DEL COMPONENTE  DE ADECUACIÓN Y DOTACIÓN DE INFRAESTRUCTURA TECNOLÓGICA DEL PROYECTO FORMACIÓN PARA GENERACIÓN DE CAPACIDADES Y HABILIDADES EN EMPRENDIMIENTO Y LIDERAZGO A TRAVÉS DE LA APROPIACIÓN  DE LA CTE I +D EN EL DEPARTAMENTO DE ARAUCA</t>
  </si>
  <si>
    <t>FONDO DE CIENCIA Y TECNOLOGIA E INNOVACIÓN VIGENCIAS ANTERIORES 2013-2014</t>
  </si>
  <si>
    <t xml:space="preserve">DOLKA ARIAS </t>
  </si>
  <si>
    <t>SECRETARIA DE PLANEACIÓN</t>
  </si>
  <si>
    <t>planeación@arauca.gov.co</t>
  </si>
  <si>
    <t>INTERVENTORIA TÉCNICA, ADMINISTRATIVA Y FINANCIERA PARA EL PROYECTO FORMACIÓN PARA GENERACIÓN DE CAPACIDADES Y HABILIDADES EN EMPRENDIMIENTO Y LIDERAZGO A TRAVÉS DE LA APROPIACIÓN  DE LA CTE I +D EN EL DEPARTAMENTO DE ARAUCA</t>
  </si>
  <si>
    <t>FONDO DE CIENCIA Y TECNOLOGIA E INNOVACION VIGENCIAS ANTERIORES 2013-2014</t>
  </si>
  <si>
    <t>OSCAR IVAN DIAZ RODRIGUEZ wolzo@hotmail.com 3214975415</t>
  </si>
  <si>
    <t>Construcción de soluciones de vivienda nueva necleada en los Municipios de Arauca, Saravena y Fortul del Departamento de Arauca-Etapa</t>
  </si>
  <si>
    <t>12 meses</t>
  </si>
  <si>
    <t>Contratación Directa</t>
  </si>
  <si>
    <t>Fondo de compensación regional-SGR</t>
  </si>
  <si>
    <t>Aunar esfuerzos para la construcción de soluciones de vivienda nueva nucleadad en el Municipio de Arauca, Departamento de Arauca, Etapa I Senderos playitas</t>
  </si>
  <si>
    <t>9 meses</t>
  </si>
  <si>
    <t>Fondo de compensación Regional SGR</t>
  </si>
  <si>
    <t>Mediante acta No 16 y acuerdo No. 12 del 2014 se realizo la autorización para la recepción de beines y servicios para bienalidad 2015-2016.</t>
  </si>
  <si>
    <t>Resolucion No 0955 del 26 de marzo de 2015</t>
  </si>
  <si>
    <t>Capacitación y fortalecimiento  a la literatura en el Departamento de Arauca.</t>
  </si>
  <si>
    <t>Estampilla Procultura</t>
  </si>
  <si>
    <t xml:space="preserve">Difusión y promoción cultural a través de la realización de eventos artísticos en los Municipios del Departamento de Arauca(Evento cultural vereda la Saya. Municipio de Arauca) </t>
  </si>
  <si>
    <t>10 dias</t>
  </si>
  <si>
    <t>Estampilla procultura</t>
  </si>
  <si>
    <t>Edwin Alejandro Sarmiento Gutiérrez, Secretario de Infraestructura Física; obras@arauca.gov.co; Tel: 8853235</t>
  </si>
  <si>
    <t>Interventoría técnica, Administrativa, financiera y ambiental a la Pavimentación Via Corocoro – Cravo Norte, En El Departamento De Arauca</t>
  </si>
  <si>
    <t>concurso de meritos</t>
  </si>
  <si>
    <t>superavit convenio 2651 del 2012,INVIAS</t>
  </si>
  <si>
    <t>Sistema General de Regalias</t>
  </si>
  <si>
    <t>Rendimientos Financieros Sobretasa al ACPM.   Sobretasa al ACPM</t>
  </si>
  <si>
    <t xml:space="preserve">Rendimientos Financieros Sobretasa al ACPM    Sobretasa al ACPM </t>
  </si>
  <si>
    <t>Apoyo a pequeños productores en el fomento de especies menores en el Departamento de Arauca.</t>
  </si>
  <si>
    <t>Selección Abreviada Menor Cuantia</t>
  </si>
  <si>
    <t>Desahorro Faep (ley 1530/2012)</t>
  </si>
  <si>
    <t>LESBY MARITZA DIAZ RIOS</t>
  </si>
  <si>
    <t>Secretaria de Desarrollo Agropecuario y Sostenible.</t>
  </si>
  <si>
    <t>agricultura@arauca.gov.co</t>
  </si>
  <si>
    <t>Cel 3113908376</t>
  </si>
  <si>
    <t>INTERVENTORIA TECNICA, ADMINISTRATIVA Y FINNACIERA AL PROYECTO FORTALECIMIENTO DE MEDIOS TECNOLOGICOS Y D EINTELIGENCIA PARA LA SEGURIDAD Y CONVIVENCIA CIUDADANA EN EL DEPARTAMENTO DE ARAUCA</t>
  </si>
  <si>
    <t>SUPERAVIT IMPUESTO DE 5% FONDO DE SEGURIDAD LEY 418/97, CONTRATATCIÓN DE LA GOBERNA</t>
  </si>
  <si>
    <t>CIÓN DE ARAUCA</t>
  </si>
  <si>
    <t>LUZ MARINA RODRIGUEZ CASTRO</t>
  </si>
  <si>
    <t>SECRETARIA DE GOBIERO Y SEGURIDAD CIUDADANA</t>
  </si>
  <si>
    <t>Luzmagato@hotmail.com</t>
  </si>
  <si>
    <t xml:space="preserve">Actualizar </t>
  </si>
  <si>
    <t>ACTUAIIZAR</t>
  </si>
  <si>
    <t xml:space="preserve">ADICIONAR </t>
  </si>
  <si>
    <t>80101500, 80101600, 81101500,</t>
  </si>
  <si>
    <t>R ESOLUCION NO 1139 DEL 13 DE ABRIL DE 2015</t>
  </si>
  <si>
    <t>Construcción de obras de urbanismo (accesos internos y parqueaderos) complejo ferial municipio de Arauca departamento de Arauca</t>
  </si>
  <si>
    <t>6 Meses</t>
  </si>
  <si>
    <t>Sistema General de Regalías según decreto 140 de 2015</t>
  </si>
  <si>
    <t>Interventoría técnica, Administrativa, financiera y ambiental a la Construcción de obras de urbanismo (accesos internos y parqueaderos) complejo ferial municipio de Arauca departamento de Arauca</t>
  </si>
  <si>
    <t>APOYO A LA COMERCIALIZACION DE PRODUCTOS AGROPECUARIOS MEDIANTE LA PARTICIPACION EN EVENTOS FERIALES A NIVEL LOCAL, REGIONAL Y NACIONAL (FERIA DE TAME, PANAMA DE ARAUCA, NUEVO CARANAL Y PUERTO JORDAN)</t>
  </si>
  <si>
    <t>Difusion y promocion a traves de la operatividad y programas de lectura en  las Bibliotecas que integran la Red Departamental de Bibliotecas Públicas en los Municipios del Departamento de Arauca.</t>
  </si>
  <si>
    <t>FADIA LOPEZ DIAZ CULTURA Y TURISMO – cultura@arauca.gov.co   Cel. 3214010172</t>
  </si>
  <si>
    <t>Difusion y fomento de programas culturales y artísticos Centro del Conocimiento Municipio de Tame, Departamento de Arauca</t>
  </si>
  <si>
    <t>OMAR MOJICA DIAZ, CULTURA Y TURISMO – cultura@arauca.gov.co   Cel. 3143313686</t>
  </si>
  <si>
    <t>Capacitación en danzas nacionales en el municipio de Arauca, departamento de Arauca</t>
  </si>
  <si>
    <t>Capacitacion y forlalecimiento a la literatura en el Departamento de Arauca(Adquisición de material literario regional),</t>
  </si>
  <si>
    <t>Capacitacion  artistica y cultural  a traves de  un programa en el departamento de Arauca</t>
  </si>
  <si>
    <t>Fortalecimiento a los  creadores y gestores culturales mediante la implementación  estímulos en el</t>
  </si>
  <si>
    <t>OMAR CISNEROS GARRIDO - CULTURA Y TURISMO – cultura@arauca.gov.co   Cel. 3188043336</t>
  </si>
  <si>
    <t>Difusión y rescate de la identidad cultural a traves de la realización de eventos en las instituciones educativas</t>
  </si>
  <si>
    <t>OMAR CISNEROS GARRIDO - CULTURA Y TURISMO – cultura@arauca.gov.co   Cel. 3188043336S</t>
  </si>
  <si>
    <t xml:space="preserve">Difusion y promocion a traves de la  realización de actividades ludicas en los municipios del Departamento de Arauca </t>
  </si>
  <si>
    <t xml:space="preserve"> Investigación e identificación del patrimonio cultural en los municipios del departamento de Arauca.</t>
  </si>
  <si>
    <t xml:space="preserve">Iva Telefonía Móvil  </t>
  </si>
  <si>
    <t xml:space="preserve">Apoyar la realización de encuentros de saberes culturales y de bienestar en los 04 CEIN del Departamento de Arauca. </t>
  </si>
  <si>
    <t>Desarrollo de acciones  para el rescate y fortalecimiento  de la identidad cultural de los pueblos indígenas</t>
  </si>
  <si>
    <t>Apoyo a los procesos de rescate e identidad cultural de la población afrodescendiente del departamento de Arauca</t>
  </si>
  <si>
    <t>Apoyo a la creación de  espacios para la expresión artistica y cultural para las personas con discapacidad del Dpto de Arauca</t>
  </si>
  <si>
    <t>PROMOCIÓN Y DIVULGACIÓN DE LA IMAGEN INSTITUCIONAL DE LA GOBERNACIÓN DE ARAUCA</t>
  </si>
  <si>
    <t>Claudia Teresa Rodriguez Colmenares - Secretaria General y Desarrollo Institucional general@arauca.gov.co</t>
  </si>
  <si>
    <t>DOTACION DE EQUIPOS, HERRAMIENTAS TECNOLOGICAS, MATERIALES E INSUMOS PARA EL MEJORAMIENTO DE LA GESTION PÚBLICA DE LA GOBERNACION DE ARAUCA.</t>
  </si>
  <si>
    <t>Claudia Teresa Rodriguez Colmenares - Secretaria General y Desarrollo Institucional general@arauca.gov.co.</t>
  </si>
  <si>
    <t>SERVICIO DE CONFIGURACION DE SERVIDOR E INSTALACION DE UPS PARA EL MEJORAMIENTO DE LA GESTION PÚBLICA DE LA GOBERNACION DE ARAUCA.</t>
  </si>
  <si>
    <t>SUMINISTRO DE COMBUSTIBLE PARA LOS VEHICULOS AL SERVICIO DE LA GOBERNACION DE ARAUCA Y PLATA ELECTRICA</t>
  </si>
  <si>
    <t>8  MESES</t>
  </si>
  <si>
    <t xml:space="preserve"> IMPUESTO AL CONSUMO DE TABACO Y CIGARRILLO EXTRANJERO</t>
  </si>
  <si>
    <t>ADICIONAR</t>
  </si>
  <si>
    <t>ACTUALIZAR</t>
  </si>
  <si>
    <t>RESOLUCION No. 1219 DEL 20 DE ABRIL DE 2015</t>
  </si>
  <si>
    <t>Mejoramiento de la productividad del sector ganadero en el Departamento de Arauca</t>
  </si>
  <si>
    <t>Licitación publica</t>
  </si>
  <si>
    <t>Devolucion excedentes del FONPET en virtud del decreto No. 055/2009, Resolucion 304 de 2014 Minhacienda</t>
  </si>
  <si>
    <t>NA</t>
  </si>
  <si>
    <t>LESBY MARITZA DIAZ RIOS. Secretaria de Desarrollo Agropecuario y sostenible. agricultura@arauca.gov.co cel: 315 3445480</t>
  </si>
  <si>
    <t>Mejoramiento y Adecuación de la Infraestructura Física del Coliseo de Ferias en el Municipio de Tame, Dpto de Arauca</t>
  </si>
  <si>
    <t>LESBY MARITZA DIAZ RIOS. Secretaria de Desarrollo Agropecuario y sostenible. agricultura@arauca.gov.co cel: 315 3445481</t>
  </si>
  <si>
    <t>Apoyo a la Implementación del Plan de Gestión Integral de Residuos Sólidos del Municipio de Arauquita, Dpto de Arauca</t>
  </si>
  <si>
    <t>4 meses</t>
  </si>
  <si>
    <t>Estampilla Prodesarrollo Fronterizo (Ley 191/95), Rendimientos Financieros Estampilla  Prodesarrollo Fronterizo</t>
  </si>
  <si>
    <t xml:space="preserve">98.000.000.00              </t>
  </si>
  <si>
    <t>IMPLEMENTACION DE LA CATEDRA DE ESTUDIOS AFROCOLOMBIANOS EN LAS INSTITUCIONES EDUCATIVAS URBANAS EN EL DEPARTAMENTO DE ARAUCA</t>
  </si>
  <si>
    <t>PROYECTO APROBADO MEDIANTE ACTO 01 DEL 2015 Y ACUERDO 01 DEL 2015 INCORPORADO AL PRESUPUESTO DEL SGR DEL DPTO. DE ARAUCA PARA EL BIENIO 2015-2016, MEDIANTE DECRETO 052 DEL 12-02 DEL 2015</t>
  </si>
  <si>
    <t>FABIOLA VILLABONA, PROFESIONAL UNIVERSITARIO CELULAR 3123327558</t>
  </si>
  <si>
    <t>INTERVENTORIA TECNICA,ADMINISTRATIVA,FINANCIERA Y AMBIENTAL AL PROYECTO "IMPLEMENTACION DE LA CATEDRA DE ESTUDIOS AFROCOLOMBIANOS EN LAS INSTITUCIONES EDUCATIVAS URBANAS DEL DEPARTAMENTO DE ARAUCA</t>
  </si>
  <si>
    <t>Educacion@arauca.gov.co</t>
  </si>
  <si>
    <t>APOYO A POGRAMAS DE ATENCION INTEGRAL, PARA LA PROTECCION INTEGRAL DE LA  PRIMERA INFANCIA EN EL DEPARTAMENTO DE ARAUCA</t>
  </si>
  <si>
    <t>SELECCIÓN ABREVIADA DE MENOR  CUANTIA</t>
  </si>
  <si>
    <r>
      <t>"</t>
    </r>
    <r>
      <rPr>
        <sz val="8"/>
        <color theme="1"/>
        <rFont val="Calibri"/>
        <family val="2"/>
      </rPr>
      <t xml:space="preserve">RENDIMIENTOS FINACIEROS FAEP. </t>
    </r>
  </si>
  <si>
    <r>
      <t>AL CONSUMO DE CERVEZA NACIONAL (Decreto 190/69</t>
    </r>
    <r>
      <rPr>
        <sz val="9"/>
        <color theme="1"/>
        <rFont val="Calibri"/>
        <family val="2"/>
      </rPr>
      <t>)"</t>
    </r>
  </si>
  <si>
    <t xml:space="preserve">"Dolka Arias </t>
  </si>
  <si>
    <t>Secretaria de Planeacion Departamental</t>
  </si>
  <si>
    <t>planeacion@arauca.gov.co"</t>
  </si>
  <si>
    <t>REALIZACION DE ACCIONES QUE PROMOCIONEN LA PARTICIPACION Y LA SUPERACION PERSONAL DE LOS JOVENES DEL DEPARTAMENTO DE ARAUCA</t>
  </si>
  <si>
    <t xml:space="preserve">Dolka Arias </t>
  </si>
  <si>
    <t>planeacion@arauca.gov.co</t>
  </si>
  <si>
    <t>REALIZACIÓN DE ACTIVIDADES DE BIENESTAR SOCIAL PARA SERVIDORAS PÚBLICAS DE LA GOBERNACIÓN DE ARAUCA (SECRETARIAS)</t>
  </si>
  <si>
    <t>70121702 70121700</t>
  </si>
  <si>
    <t>ACTUALIZCION</t>
  </si>
  <si>
    <t>Na</t>
  </si>
  <si>
    <t>RESOLUCION NO 1324 DEL 27 DE ABRIL DE 2015</t>
  </si>
  <si>
    <t>27 DE ABRIL D 2015</t>
  </si>
</sst>
</file>

<file path=xl/styles.xml><?xml version="1.0" encoding="utf-8"?>
<styleSheet xmlns="http://schemas.openxmlformats.org/spreadsheetml/2006/main">
  <numFmts count="6">
    <numFmt numFmtId="5" formatCode="&quot;$&quot;\ #,##0_);\(&quot;$&quot;\ #,##0\)"/>
    <numFmt numFmtId="6" formatCode="&quot;$&quot;\ #,##0_);[Red]\(&quot;$&quot;\ #,##0\)"/>
    <numFmt numFmtId="7" formatCode="&quot;$&quot;\ #,##0.00_);\(&quot;$&quot;\ #,##0.00\)"/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43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a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a"/>
    </font>
    <font>
      <sz val="8"/>
      <color theme="0"/>
      <name val="Cala"/>
    </font>
    <font>
      <b/>
      <sz val="8"/>
      <name val="Cala"/>
    </font>
    <font>
      <b/>
      <sz val="8"/>
      <color theme="1"/>
      <name val="Cala"/>
    </font>
    <font>
      <sz val="11"/>
      <color theme="1"/>
      <name val="Century Gothic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entury Gothic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7"/>
      <color theme="1"/>
      <name val="Calibri"/>
      <family val="2"/>
    </font>
    <font>
      <sz val="9"/>
      <color rgb="FF000000"/>
      <name val="Calibri"/>
      <family val="2"/>
    </font>
    <font>
      <sz val="8"/>
      <color rgb="FF3D3D3D"/>
      <name val="Calibri"/>
      <family val="2"/>
    </font>
    <font>
      <sz val="9"/>
      <color rgb="FF3D3D3D"/>
      <name val="Arial"/>
      <family val="2"/>
    </font>
    <font>
      <sz val="8"/>
      <color rgb="FF000000"/>
      <name val="Calibri"/>
      <family val="2"/>
      <scheme val="minor"/>
    </font>
    <font>
      <sz val="8"/>
      <color rgb="FF3D3D3D"/>
      <name val="Calibri"/>
      <family val="2"/>
      <scheme val="minor"/>
    </font>
    <font>
      <sz val="9"/>
      <color theme="1"/>
      <name val="Cala"/>
    </font>
    <font>
      <sz val="9"/>
      <color theme="0"/>
      <name val="Cala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imes New Roman"/>
      <family val="1"/>
    </font>
    <font>
      <sz val="8"/>
      <color rgb="FF000000"/>
      <name val="Arial Narrow"/>
      <family val="2"/>
    </font>
    <font>
      <sz val="10"/>
      <color theme="1"/>
      <name val="Cambria"/>
      <family val="1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6"/>
      <color theme="1"/>
      <name val="Calibri"/>
      <family val="2"/>
    </font>
    <font>
      <sz val="6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a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u/>
      <sz val="11"/>
      <name val="Calibri"/>
      <family val="2"/>
      <scheme val="minor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2" fontId="3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472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6" fillId="2" borderId="13" xfId="1" applyFont="1" applyBorder="1" applyAlignment="1">
      <alignment horizontal="center" vertical="center" wrapText="1"/>
    </xf>
    <xf numFmtId="0" fontId="6" fillId="2" borderId="12" xfId="1" applyFont="1" applyBorder="1" applyAlignment="1">
      <alignment horizontal="center" vertical="center" wrapText="1"/>
    </xf>
    <xf numFmtId="0" fontId="6" fillId="2" borderId="12" xfId="1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4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4" fontId="5" fillId="0" borderId="2" xfId="3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44" fontId="7" fillId="3" borderId="2" xfId="3" applyFont="1" applyFill="1" applyBorder="1" applyAlignment="1">
      <alignment horizontal="left" vertical="center" wrapText="1"/>
    </xf>
    <xf numFmtId="15" fontId="8" fillId="3" borderId="3" xfId="0" applyNumberFormat="1" applyFont="1" applyFill="1" applyBorder="1" applyAlignment="1">
      <alignment horizontal="right" wrapText="1"/>
    </xf>
    <xf numFmtId="0" fontId="2" fillId="0" borderId="16" xfId="0" applyFont="1" applyBorder="1" applyAlignment="1">
      <alignment horizontal="center" wrapText="1"/>
    </xf>
    <xf numFmtId="0" fontId="11" fillId="0" borderId="0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17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 vertical="justify" wrapText="1"/>
    </xf>
    <xf numFmtId="0" fontId="23" fillId="0" borderId="0" xfId="0" applyFont="1" applyAlignment="1">
      <alignment horizontal="left" wrapText="1"/>
    </xf>
    <xf numFmtId="0" fontId="24" fillId="2" borderId="12" xfId="1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43" fontId="27" fillId="0" borderId="0" xfId="2" applyFont="1" applyAlignment="1">
      <alignment horizontal="center" wrapText="1"/>
    </xf>
    <xf numFmtId="43" fontId="27" fillId="0" borderId="0" xfId="2" applyFont="1" applyFill="1" applyAlignment="1">
      <alignment horizontal="center" wrapText="1"/>
    </xf>
    <xf numFmtId="43" fontId="28" fillId="2" borderId="12" xfId="2" applyFont="1" applyFill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top" wrapText="1"/>
    </xf>
    <xf numFmtId="3" fontId="12" fillId="0" borderId="20" xfId="0" applyNumberFormat="1" applyFont="1" applyBorder="1" applyAlignment="1">
      <alignment horizontal="center" vertical="top" wrapText="1"/>
    </xf>
    <xf numFmtId="43" fontId="12" fillId="0" borderId="0" xfId="2" applyFont="1" applyAlignment="1">
      <alignment horizontal="center" wrapText="1"/>
    </xf>
    <xf numFmtId="43" fontId="12" fillId="0" borderId="0" xfId="2" applyFont="1" applyFill="1" applyAlignment="1">
      <alignment horizontal="center" wrapText="1"/>
    </xf>
    <xf numFmtId="5" fontId="10" fillId="0" borderId="19" xfId="0" applyNumberFormat="1" applyFont="1" applyFill="1" applyBorder="1" applyAlignment="1">
      <alignment horizontal="center" vertical="center" wrapText="1"/>
    </xf>
    <xf numFmtId="5" fontId="11" fillId="0" borderId="19" xfId="0" applyNumberFormat="1" applyFont="1" applyBorder="1" applyAlignment="1">
      <alignment horizontal="center" vertical="center" wrapText="1"/>
    </xf>
    <xf numFmtId="5" fontId="11" fillId="0" borderId="20" xfId="0" applyNumberFormat="1" applyFont="1" applyBorder="1" applyAlignment="1">
      <alignment horizontal="center" vertical="center" wrapText="1"/>
    </xf>
    <xf numFmtId="5" fontId="17" fillId="0" borderId="19" xfId="0" applyNumberFormat="1" applyFont="1" applyBorder="1" applyAlignment="1">
      <alignment horizontal="center" wrapText="1"/>
    </xf>
    <xf numFmtId="5" fontId="17" fillId="0" borderId="20" xfId="0" applyNumberFormat="1" applyFont="1" applyBorder="1" applyAlignment="1">
      <alignment horizontal="center" wrapText="1"/>
    </xf>
    <xf numFmtId="5" fontId="10" fillId="0" borderId="19" xfId="0" applyNumberFormat="1" applyFont="1" applyBorder="1" applyAlignment="1">
      <alignment horizontal="center" wrapText="1"/>
    </xf>
    <xf numFmtId="5" fontId="11" fillId="0" borderId="19" xfId="0" applyNumberFormat="1" applyFont="1" applyBorder="1" applyAlignment="1">
      <alignment horizontal="center" wrapText="1"/>
    </xf>
    <xf numFmtId="5" fontId="10" fillId="0" borderId="20" xfId="0" applyNumberFormat="1" applyFont="1" applyBorder="1" applyAlignment="1">
      <alignment horizontal="center" wrapText="1"/>
    </xf>
    <xf numFmtId="0" fontId="5" fillId="0" borderId="15" xfId="0" applyFont="1" applyBorder="1" applyAlignment="1">
      <alignment vertical="justify" wrapText="1"/>
    </xf>
    <xf numFmtId="0" fontId="29" fillId="0" borderId="17" xfId="0" applyFont="1" applyBorder="1" applyAlignment="1">
      <alignment horizontal="left" vertical="center"/>
    </xf>
    <xf numFmtId="0" fontId="29" fillId="0" borderId="17" xfId="0" applyFont="1" applyBorder="1" applyAlignment="1">
      <alignment horizontal="center" vertical="center"/>
    </xf>
    <xf numFmtId="0" fontId="29" fillId="0" borderId="17" xfId="0" applyFont="1" applyBorder="1" applyAlignment="1">
      <alignment vertical="center"/>
    </xf>
    <xf numFmtId="4" fontId="29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29" fillId="0" borderId="17" xfId="0" applyFont="1" applyBorder="1" applyAlignment="1">
      <alignment wrapText="1"/>
    </xf>
    <xf numFmtId="0" fontId="29" fillId="0" borderId="17" xfId="0" applyFont="1" applyBorder="1"/>
    <xf numFmtId="0" fontId="30" fillId="0" borderId="17" xfId="0" applyFont="1" applyBorder="1" applyAlignment="1">
      <alignment horizontal="center" vertical="center"/>
    </xf>
    <xf numFmtId="4" fontId="29" fillId="0" borderId="17" xfId="0" applyNumberFormat="1" applyFont="1" applyBorder="1" applyAlignment="1">
      <alignment horizontal="right" vertical="center"/>
    </xf>
    <xf numFmtId="0" fontId="29" fillId="0" borderId="21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31" fillId="0" borderId="17" xfId="0" applyFont="1" applyBorder="1" applyAlignment="1">
      <alignment horizontal="justify" vertical="center" wrapText="1"/>
    </xf>
    <xf numFmtId="17" fontId="0" fillId="0" borderId="17" xfId="0" applyNumberFormat="1" applyBorder="1" applyAlignment="1">
      <alignment horizontal="center" vertical="center" wrapText="1"/>
    </xf>
    <xf numFmtId="7" fontId="31" fillId="0" borderId="17" xfId="5" applyNumberFormat="1" applyFont="1" applyBorder="1" applyAlignment="1">
      <alignment horizontal="justify" vertical="center"/>
    </xf>
    <xf numFmtId="42" fontId="31" fillId="0" borderId="17" xfId="5" applyFont="1" applyBorder="1" applyAlignment="1">
      <alignment horizontal="right" vertical="center" wrapText="1"/>
    </xf>
    <xf numFmtId="0" fontId="0" fillId="0" borderId="20" xfId="0" applyBorder="1" applyAlignment="1">
      <alignment horizontal="center" vertical="center" wrapText="1"/>
    </xf>
    <xf numFmtId="42" fontId="31" fillId="0" borderId="17" xfId="5" applyFont="1" applyBorder="1" applyAlignment="1">
      <alignment horizontal="justify" vertical="center"/>
    </xf>
    <xf numFmtId="0" fontId="0" fillId="0" borderId="21" xfId="0" applyBorder="1" applyAlignment="1">
      <alignment horizontal="center" vertical="center" wrapText="1"/>
    </xf>
    <xf numFmtId="0" fontId="32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vertical="center" wrapText="1"/>
    </xf>
    <xf numFmtId="0" fontId="32" fillId="0" borderId="26" xfId="0" applyFont="1" applyBorder="1" applyAlignment="1">
      <alignment vertical="center" wrapText="1"/>
    </xf>
    <xf numFmtId="0" fontId="5" fillId="0" borderId="23" xfId="0" applyFont="1" applyBorder="1" applyAlignment="1">
      <alignment horizont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23" xfId="0" applyFont="1" applyBorder="1" applyAlignment="1">
      <alignment vertical="center" wrapText="1"/>
    </xf>
    <xf numFmtId="0" fontId="33" fillId="0" borderId="27" xfId="0" applyFont="1" applyBorder="1" applyAlignment="1">
      <alignment horizontal="justify" vertical="center" wrapText="1"/>
    </xf>
    <xf numFmtId="0" fontId="33" fillId="0" borderId="27" xfId="0" applyFont="1" applyBorder="1" applyAlignment="1">
      <alignment vertical="center" wrapText="1"/>
    </xf>
    <xf numFmtId="0" fontId="34" fillId="0" borderId="27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3" fontId="33" fillId="0" borderId="27" xfId="0" applyNumberFormat="1" applyFont="1" applyBorder="1" applyAlignment="1">
      <alignment horizontal="right" vertical="center"/>
    </xf>
    <xf numFmtId="0" fontId="32" fillId="0" borderId="27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/>
    </xf>
    <xf numFmtId="44" fontId="5" fillId="0" borderId="0" xfId="0" applyNumberFormat="1" applyFont="1" applyAlignment="1">
      <alignment horizontal="left" vertical="center" wrapText="1"/>
    </xf>
    <xf numFmtId="44" fontId="5" fillId="0" borderId="0" xfId="3" applyFont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5" fillId="0" borderId="26" xfId="0" applyFont="1" applyBorder="1" applyAlignment="1">
      <alignment horizontal="center" wrapText="1"/>
    </xf>
    <xf numFmtId="0" fontId="32" fillId="0" borderId="23" xfId="0" applyFont="1" applyBorder="1" applyAlignment="1">
      <alignment vertical="top" wrapText="1"/>
    </xf>
    <xf numFmtId="4" fontId="32" fillId="0" borderId="23" xfId="0" applyNumberFormat="1" applyFont="1" applyBorder="1" applyAlignment="1">
      <alignment horizontal="left" vertical="top" wrapText="1"/>
    </xf>
    <xf numFmtId="0" fontId="32" fillId="0" borderId="23" xfId="0" applyFont="1" applyBorder="1" applyAlignment="1">
      <alignment horizontal="center" vertical="top" wrapText="1"/>
    </xf>
    <xf numFmtId="0" fontId="33" fillId="0" borderId="23" xfId="0" applyFont="1" applyBorder="1" applyAlignment="1">
      <alignment wrapText="1"/>
    </xf>
    <xf numFmtId="4" fontId="32" fillId="0" borderId="23" xfId="0" applyNumberFormat="1" applyFont="1" applyBorder="1" applyAlignment="1">
      <alignment vertical="top" wrapText="1"/>
    </xf>
    <xf numFmtId="0" fontId="32" fillId="0" borderId="28" xfId="0" applyFont="1" applyBorder="1" applyAlignment="1">
      <alignment vertical="center" wrapText="1"/>
    </xf>
    <xf numFmtId="0" fontId="32" fillId="0" borderId="29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  <xf numFmtId="0" fontId="5" fillId="0" borderId="24" xfId="0" applyFont="1" applyBorder="1" applyAlignment="1">
      <alignment horizontal="center" wrapText="1"/>
    </xf>
    <xf numFmtId="0" fontId="25" fillId="0" borderId="17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3" fontId="12" fillId="0" borderId="17" xfId="0" applyNumberFormat="1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top" wrapText="1"/>
    </xf>
    <xf numFmtId="0" fontId="32" fillId="0" borderId="27" xfId="0" applyFont="1" applyBorder="1" applyAlignment="1">
      <alignment horizontal="right" vertical="top" wrapText="1"/>
    </xf>
    <xf numFmtId="0" fontId="5" fillId="5" borderId="24" xfId="0" applyFont="1" applyFill="1" applyBorder="1" applyAlignment="1">
      <alignment wrapText="1"/>
    </xf>
    <xf numFmtId="0" fontId="5" fillId="0" borderId="24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15" fillId="0" borderId="17" xfId="0" applyFont="1" applyBorder="1" applyAlignment="1">
      <alignment horizontal="center" vertical="top" wrapText="1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0" fillId="0" borderId="29" xfId="0" applyBorder="1" applyAlignment="1">
      <alignment vertical="center" wrapText="1"/>
    </xf>
    <xf numFmtId="0" fontId="36" fillId="0" borderId="30" xfId="6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6" fontId="33" fillId="0" borderId="30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37" fontId="33" fillId="0" borderId="30" xfId="0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4" fontId="33" fillId="0" borderId="30" xfId="0" applyNumberFormat="1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wrapText="1"/>
    </xf>
    <xf numFmtId="0" fontId="32" fillId="0" borderId="30" xfId="0" applyFont="1" applyBorder="1" applyAlignment="1">
      <alignment horizontal="center" wrapText="1"/>
    </xf>
    <xf numFmtId="0" fontId="32" fillId="0" borderId="29" xfId="0" applyFont="1" applyBorder="1" applyAlignment="1">
      <alignment horizont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4" fontId="15" fillId="0" borderId="27" xfId="0" applyNumberFormat="1" applyFont="1" applyBorder="1" applyAlignment="1">
      <alignment horizontal="right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left" vertical="center" wrapText="1"/>
    </xf>
    <xf numFmtId="4" fontId="33" fillId="0" borderId="27" xfId="0" applyNumberFormat="1" applyFont="1" applyBorder="1" applyAlignment="1">
      <alignment horizontal="right" vertical="center" wrapText="1"/>
    </xf>
    <xf numFmtId="0" fontId="40" fillId="0" borderId="27" xfId="0" applyFont="1" applyBorder="1" applyAlignment="1">
      <alignment vertical="center" wrapText="1"/>
    </xf>
    <xf numFmtId="0" fontId="33" fillId="0" borderId="29" xfId="0" applyFont="1" applyBorder="1" applyAlignment="1">
      <alignment horizontal="left" vertical="center" wrapText="1"/>
    </xf>
    <xf numFmtId="0" fontId="33" fillId="0" borderId="29" xfId="0" applyFont="1" applyBorder="1" applyAlignment="1">
      <alignment horizontal="center" vertical="center" wrapText="1"/>
    </xf>
    <xf numFmtId="4" fontId="33" fillId="0" borderId="29" xfId="0" applyNumberFormat="1" applyFont="1" applyBorder="1" applyAlignment="1">
      <alignment horizontal="right" vertical="center" wrapText="1"/>
    </xf>
    <xf numFmtId="0" fontId="40" fillId="0" borderId="29" xfId="0" applyFont="1" applyBorder="1" applyAlignment="1">
      <alignment vertical="center" wrapText="1"/>
    </xf>
    <xf numFmtId="0" fontId="41" fillId="0" borderId="27" xfId="6" applyFont="1" applyBorder="1" applyAlignment="1">
      <alignment horizontal="center" vertical="center" wrapText="1"/>
    </xf>
    <xf numFmtId="0" fontId="41" fillId="0" borderId="29" xfId="6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1" fillId="0" borderId="30" xfId="6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13" fillId="0" borderId="30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41" fillId="0" borderId="28" xfId="6" applyFont="1" applyBorder="1" applyAlignment="1">
      <alignment horizontal="center" vertical="center" wrapText="1"/>
    </xf>
    <xf numFmtId="0" fontId="13" fillId="0" borderId="27" xfId="6" applyFont="1" applyBorder="1" applyAlignment="1">
      <alignment horizontal="center" vertical="center" wrapText="1"/>
    </xf>
    <xf numFmtId="0" fontId="13" fillId="0" borderId="28" xfId="6" applyFont="1" applyBorder="1" applyAlignment="1">
      <alignment horizontal="center" vertical="center" wrapText="1"/>
    </xf>
    <xf numFmtId="0" fontId="13" fillId="0" borderId="30" xfId="6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3" fontId="21" fillId="0" borderId="17" xfId="0" applyNumberFormat="1" applyFont="1" applyBorder="1" applyAlignment="1">
      <alignment horizontal="center" vertical="top" wrapText="1"/>
    </xf>
    <xf numFmtId="4" fontId="15" fillId="0" borderId="24" xfId="0" applyNumberFormat="1" applyFont="1" applyBorder="1" applyAlignment="1">
      <alignment horizontal="right" vertical="center"/>
    </xf>
    <xf numFmtId="4" fontId="15" fillId="0" borderId="25" xfId="0" applyNumberFormat="1" applyFont="1" applyBorder="1" applyAlignment="1">
      <alignment horizontal="right" vertical="center"/>
    </xf>
    <xf numFmtId="4" fontId="15" fillId="0" borderId="26" xfId="0" applyNumberFormat="1" applyFont="1" applyBorder="1" applyAlignment="1">
      <alignment horizontal="right" vertical="center"/>
    </xf>
    <xf numFmtId="3" fontId="0" fillId="0" borderId="0" xfId="0" applyNumberFormat="1"/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4" fontId="0" fillId="0" borderId="0" xfId="0" applyNumberFormat="1"/>
    <xf numFmtId="0" fontId="0" fillId="0" borderId="30" xfId="0" applyBorder="1" applyAlignment="1">
      <alignment vertical="center"/>
    </xf>
    <xf numFmtId="0" fontId="0" fillId="0" borderId="29" xfId="0" applyBorder="1" applyAlignment="1">
      <alignment vertical="center"/>
    </xf>
    <xf numFmtId="0" fontId="15" fillId="0" borderId="28" xfId="0" applyFont="1" applyBorder="1" applyAlignment="1">
      <alignment horizontal="right" vertical="center"/>
    </xf>
    <xf numFmtId="4" fontId="15" fillId="0" borderId="30" xfId="0" applyNumberFormat="1" applyFont="1" applyBorder="1" applyAlignment="1">
      <alignment horizontal="right" vertical="center"/>
    </xf>
    <xf numFmtId="0" fontId="15" fillId="0" borderId="30" xfId="0" applyFont="1" applyBorder="1" applyAlignment="1">
      <alignment horizontal="right" vertical="center"/>
    </xf>
    <xf numFmtId="0" fontId="25" fillId="0" borderId="29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justify" vertical="center" wrapText="1"/>
    </xf>
    <xf numFmtId="0" fontId="25" fillId="0" borderId="27" xfId="0" applyFont="1" applyBorder="1" applyAlignment="1">
      <alignment horizontal="center" vertical="center" wrapText="1"/>
    </xf>
    <xf numFmtId="3" fontId="25" fillId="0" borderId="27" xfId="0" applyNumberFormat="1" applyFont="1" applyBorder="1" applyAlignment="1">
      <alignment horizontal="right" vertical="center"/>
    </xf>
    <xf numFmtId="0" fontId="25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36" fillId="0" borderId="29" xfId="6" applyBorder="1" applyAlignment="1">
      <alignment horizontal="center" vertical="center" wrapText="1"/>
    </xf>
    <xf numFmtId="44" fontId="0" fillId="0" borderId="0" xfId="0" applyNumberFormat="1"/>
    <xf numFmtId="4" fontId="25" fillId="0" borderId="24" xfId="0" applyNumberFormat="1" applyFont="1" applyBorder="1" applyAlignment="1">
      <alignment horizontal="right" vertical="center"/>
    </xf>
    <xf numFmtId="4" fontId="25" fillId="0" borderId="25" xfId="0" applyNumberFormat="1" applyFont="1" applyBorder="1" applyAlignment="1">
      <alignment horizontal="right" vertical="center"/>
    </xf>
    <xf numFmtId="4" fontId="25" fillId="0" borderId="26" xfId="0" applyNumberFormat="1" applyFont="1" applyBorder="1" applyAlignment="1">
      <alignment horizontal="right" vertical="center"/>
    </xf>
    <xf numFmtId="0" fontId="25" fillId="0" borderId="25" xfId="0" applyFont="1" applyBorder="1" applyAlignment="1">
      <alignment horizontal="right" vertical="center"/>
    </xf>
    <xf numFmtId="0" fontId="25" fillId="0" borderId="26" xfId="0" applyFont="1" applyBorder="1" applyAlignment="1">
      <alignment horizontal="right" vertical="center"/>
    </xf>
    <xf numFmtId="3" fontId="25" fillId="0" borderId="24" xfId="0" applyNumberFormat="1" applyFont="1" applyBorder="1" applyAlignment="1">
      <alignment horizontal="right" vertical="center"/>
    </xf>
    <xf numFmtId="3" fontId="25" fillId="0" borderId="26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0" fontId="25" fillId="0" borderId="24" xfId="0" applyFont="1" applyBorder="1" applyAlignment="1">
      <alignment vertical="center"/>
    </xf>
    <xf numFmtId="43" fontId="0" fillId="0" borderId="0" xfId="2" applyFont="1"/>
    <xf numFmtId="0" fontId="5" fillId="9" borderId="28" xfId="0" applyFont="1" applyFill="1" applyBorder="1" applyAlignment="1">
      <alignment horizontal="center" wrapText="1"/>
    </xf>
    <xf numFmtId="0" fontId="5" fillId="9" borderId="30" xfId="0" applyFont="1" applyFill="1" applyBorder="1" applyAlignment="1">
      <alignment horizont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justify" vertical="center" wrapText="1"/>
    </xf>
    <xf numFmtId="0" fontId="25" fillId="0" borderId="25" xfId="0" applyFont="1" applyBorder="1" applyAlignment="1">
      <alignment horizontal="justify" vertical="center" wrapText="1"/>
    </xf>
    <xf numFmtId="0" fontId="25" fillId="0" borderId="26" xfId="0" applyFont="1" applyBorder="1" applyAlignment="1">
      <alignment horizontal="justify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5" fillId="0" borderId="24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3" fontId="25" fillId="0" borderId="26" xfId="0" applyNumberFormat="1" applyFont="1" applyBorder="1" applyAlignment="1">
      <alignment horizontal="right" vertical="center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4" fontId="25" fillId="0" borderId="24" xfId="0" applyNumberFormat="1" applyFont="1" applyBorder="1" applyAlignment="1">
      <alignment horizontal="right" vertical="center"/>
    </xf>
    <xf numFmtId="4" fontId="25" fillId="0" borderId="25" xfId="0" applyNumberFormat="1" applyFont="1" applyBorder="1" applyAlignment="1">
      <alignment horizontal="right" vertical="center"/>
    </xf>
    <xf numFmtId="4" fontId="25" fillId="0" borderId="26" xfId="0" applyNumberFormat="1" applyFont="1" applyBorder="1" applyAlignment="1">
      <alignment horizontal="right" vertical="center"/>
    </xf>
    <xf numFmtId="4" fontId="15" fillId="0" borderId="24" xfId="0" applyNumberFormat="1" applyFont="1" applyBorder="1" applyAlignment="1">
      <alignment horizontal="right" vertical="center"/>
    </xf>
    <xf numFmtId="4" fontId="15" fillId="0" borderId="25" xfId="0" applyNumberFormat="1" applyFont="1" applyBorder="1" applyAlignment="1">
      <alignment horizontal="right" vertical="center"/>
    </xf>
    <xf numFmtId="4" fontId="15" fillId="0" borderId="26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5" fillId="0" borderId="24" xfId="0" applyFont="1" applyBorder="1" applyAlignment="1">
      <alignment horizontal="right" vertical="center"/>
    </xf>
    <xf numFmtId="0" fontId="25" fillId="0" borderId="25" xfId="0" applyFont="1" applyBorder="1" applyAlignment="1">
      <alignment horizontal="right" vertical="center"/>
    </xf>
    <xf numFmtId="0" fontId="25" fillId="0" borderId="26" xfId="0" applyFont="1" applyBorder="1" applyAlignment="1">
      <alignment horizontal="right" vertical="center"/>
    </xf>
    <xf numFmtId="0" fontId="38" fillId="12" borderId="24" xfId="0" applyFont="1" applyFill="1" applyBorder="1" applyAlignment="1">
      <alignment horizontal="center" vertical="center" wrapText="1"/>
    </xf>
    <xf numFmtId="0" fontId="38" fillId="12" borderId="25" xfId="0" applyFont="1" applyFill="1" applyBorder="1" applyAlignment="1">
      <alignment horizontal="center" vertical="center" wrapText="1"/>
    </xf>
    <xf numFmtId="0" fontId="38" fillId="12" borderId="26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37" fillId="0" borderId="24" xfId="0" applyFont="1" applyBorder="1" applyAlignment="1">
      <alignment horizontal="justify" wrapText="1"/>
    </xf>
    <xf numFmtId="0" fontId="37" fillId="0" borderId="25" xfId="0" applyFont="1" applyBorder="1" applyAlignment="1">
      <alignment horizontal="justify" wrapText="1"/>
    </xf>
    <xf numFmtId="0" fontId="37" fillId="0" borderId="26" xfId="0" applyFont="1" applyBorder="1" applyAlignment="1">
      <alignment horizontal="justify"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43" fontId="15" fillId="0" borderId="24" xfId="2" applyFont="1" applyBorder="1" applyAlignment="1">
      <alignment horizontal="right"/>
    </xf>
    <xf numFmtId="43" fontId="15" fillId="0" borderId="25" xfId="2" applyFont="1" applyBorder="1" applyAlignment="1">
      <alignment horizontal="right"/>
    </xf>
    <xf numFmtId="43" fontId="15" fillId="0" borderId="26" xfId="2" applyFont="1" applyBorder="1" applyAlignment="1">
      <alignment horizontal="right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4" xfId="0" applyFont="1" applyBorder="1" applyAlignment="1">
      <alignment horizontal="center"/>
    </xf>
    <xf numFmtId="0" fontId="33" fillId="0" borderId="25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24" xfId="0" applyFont="1" applyBorder="1" applyAlignment="1">
      <alignment horizontal="justify" vertical="center" wrapText="1"/>
    </xf>
    <xf numFmtId="0" fontId="33" fillId="0" borderId="25" xfId="0" applyFont="1" applyBorder="1" applyAlignment="1">
      <alignment horizontal="justify" vertical="center" wrapText="1"/>
    </xf>
    <xf numFmtId="0" fontId="33" fillId="0" borderId="26" xfId="0" applyFont="1" applyBorder="1" applyAlignment="1">
      <alignment horizontal="justify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43" fontId="33" fillId="0" borderId="24" xfId="2" applyFont="1" applyBorder="1" applyAlignment="1">
      <alignment horizontal="right" vertical="center"/>
    </xf>
    <xf numFmtId="43" fontId="33" fillId="0" borderId="25" xfId="2" applyFont="1" applyBorder="1" applyAlignment="1">
      <alignment horizontal="right" vertical="center"/>
    </xf>
    <xf numFmtId="43" fontId="33" fillId="0" borderId="26" xfId="2" applyFont="1" applyBorder="1" applyAlignment="1">
      <alignment horizontal="right" vertic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right" vertical="center"/>
    </xf>
    <xf numFmtId="3" fontId="33" fillId="0" borderId="25" xfId="0" applyNumberFormat="1" applyFont="1" applyBorder="1" applyAlignment="1">
      <alignment horizontal="right" vertical="center"/>
    </xf>
    <xf numFmtId="3" fontId="33" fillId="0" borderId="26" xfId="0" applyNumberFormat="1" applyFont="1" applyBorder="1" applyAlignment="1">
      <alignment horizontal="right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5" fillId="9" borderId="24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center" wrapText="1"/>
    </xf>
    <xf numFmtId="0" fontId="32" fillId="0" borderId="28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  <xf numFmtId="0" fontId="32" fillId="0" borderId="29" xfId="0" applyFont="1" applyBorder="1" applyAlignment="1">
      <alignment vertical="center" wrapText="1"/>
    </xf>
    <xf numFmtId="0" fontId="32" fillId="0" borderId="23" xfId="0" applyFont="1" applyBorder="1" applyAlignment="1">
      <alignment vertical="top" wrapText="1"/>
    </xf>
    <xf numFmtId="0" fontId="5" fillId="9" borderId="24" xfId="0" applyFont="1" applyFill="1" applyBorder="1" applyAlignment="1">
      <alignment vertical="center" wrapText="1"/>
    </xf>
    <xf numFmtId="0" fontId="0" fillId="9" borderId="25" xfId="0" applyFill="1" applyBorder="1" applyAlignment="1">
      <alignment vertical="center" wrapText="1"/>
    </xf>
    <xf numFmtId="0" fontId="0" fillId="9" borderId="26" xfId="0" applyFill="1" applyBorder="1" applyAlignment="1">
      <alignment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5" fillId="10" borderId="24" xfId="0" applyFont="1" applyFill="1" applyBorder="1" applyAlignment="1">
      <alignment vertical="center" wrapText="1"/>
    </xf>
    <xf numFmtId="0" fontId="0" fillId="10" borderId="25" xfId="0" applyFill="1" applyBorder="1" applyAlignment="1">
      <alignment vertical="center" wrapText="1"/>
    </xf>
    <xf numFmtId="0" fontId="0" fillId="10" borderId="26" xfId="0" applyFill="1" applyBorder="1" applyAlignment="1">
      <alignment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wrapText="1"/>
    </xf>
    <xf numFmtId="0" fontId="5" fillId="7" borderId="19" xfId="0" applyFont="1" applyFill="1" applyBorder="1" applyAlignment="1">
      <alignment horizont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vertical="top" wrapText="1"/>
    </xf>
    <xf numFmtId="0" fontId="29" fillId="0" borderId="23" xfId="0" applyFont="1" applyBorder="1" applyAlignment="1">
      <alignment horizontal="center" vertical="top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3" fillId="0" borderId="23" xfId="0" applyFont="1" applyBorder="1" applyAlignment="1">
      <alignment wrapText="1"/>
    </xf>
    <xf numFmtId="4" fontId="32" fillId="0" borderId="23" xfId="0" applyNumberFormat="1" applyFont="1" applyBorder="1" applyAlignment="1">
      <alignment horizontal="left" vertical="top" wrapText="1"/>
    </xf>
    <xf numFmtId="4" fontId="32" fillId="0" borderId="23" xfId="0" applyNumberFormat="1" applyFont="1" applyBorder="1" applyAlignment="1">
      <alignment vertical="top" wrapText="1"/>
    </xf>
    <xf numFmtId="0" fontId="32" fillId="0" borderId="23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4" fontId="33" fillId="0" borderId="33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horizontal="right" vertical="center"/>
    </xf>
    <xf numFmtId="4" fontId="33" fillId="0" borderId="35" xfId="0" applyNumberFormat="1" applyFont="1" applyBorder="1" applyAlignment="1">
      <alignment horizontal="right" vertical="center"/>
    </xf>
    <xf numFmtId="4" fontId="33" fillId="0" borderId="24" xfId="0" applyNumberFormat="1" applyFont="1" applyBorder="1" applyAlignment="1">
      <alignment horizontal="right" vertical="center"/>
    </xf>
    <xf numFmtId="4" fontId="33" fillId="0" borderId="25" xfId="0" applyNumberFormat="1" applyFont="1" applyBorder="1" applyAlignment="1">
      <alignment horizontal="right" vertical="center"/>
    </xf>
    <xf numFmtId="4" fontId="33" fillId="0" borderId="26" xfId="0" applyNumberFormat="1" applyFont="1" applyBorder="1" applyAlignment="1">
      <alignment horizontal="right" vertical="center"/>
    </xf>
    <xf numFmtId="0" fontId="25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6" borderId="24" xfId="0" applyFont="1" applyFill="1" applyBorder="1" applyAlignment="1">
      <alignment vertical="center" wrapText="1"/>
    </xf>
    <xf numFmtId="0" fontId="0" fillId="6" borderId="25" xfId="0" applyFill="1" applyBorder="1" applyAlignment="1">
      <alignment vertical="center" wrapText="1"/>
    </xf>
    <xf numFmtId="0" fontId="0" fillId="6" borderId="26" xfId="0" applyFill="1" applyBorder="1" applyAlignment="1">
      <alignment vertical="center" wrapText="1"/>
    </xf>
    <xf numFmtId="0" fontId="29" fillId="0" borderId="23" xfId="0" applyFont="1" applyBorder="1" applyAlignment="1">
      <alignment vertical="top" wrapText="1"/>
    </xf>
    <xf numFmtId="0" fontId="32" fillId="0" borderId="23" xfId="0" applyFont="1" applyBorder="1" applyAlignment="1">
      <alignment wrapText="1"/>
    </xf>
    <xf numFmtId="4" fontId="32" fillId="0" borderId="24" xfId="0" applyNumberFormat="1" applyFont="1" applyBorder="1" applyAlignment="1">
      <alignment horizontal="right" vertical="top" wrapText="1"/>
    </xf>
    <xf numFmtId="4" fontId="32" fillId="0" borderId="25" xfId="0" applyNumberFormat="1" applyFont="1" applyBorder="1" applyAlignment="1">
      <alignment horizontal="right" vertical="top" wrapText="1"/>
    </xf>
    <xf numFmtId="4" fontId="32" fillId="0" borderId="26" xfId="0" applyNumberFormat="1" applyFont="1" applyBorder="1" applyAlignment="1">
      <alignment horizontal="right" vertical="top" wrapText="1"/>
    </xf>
    <xf numFmtId="0" fontId="10" fillId="0" borderId="23" xfId="0" applyFont="1" applyBorder="1" applyAlignment="1">
      <alignment vertical="top" wrapText="1"/>
    </xf>
    <xf numFmtId="0" fontId="29" fillId="0" borderId="23" xfId="0" applyFont="1" applyBorder="1" applyAlignment="1">
      <alignment horizontal="center" wrapText="1"/>
    </xf>
    <xf numFmtId="0" fontId="29" fillId="0" borderId="23" xfId="0" applyFont="1" applyBorder="1" applyAlignment="1">
      <alignment horizontal="left" vertical="top" wrapText="1"/>
    </xf>
    <xf numFmtId="4" fontId="29" fillId="0" borderId="23" xfId="0" applyNumberFormat="1" applyFont="1" applyBorder="1" applyAlignment="1">
      <alignment vertical="top" wrapText="1"/>
    </xf>
    <xf numFmtId="0" fontId="5" fillId="8" borderId="24" xfId="0" applyFont="1" applyFill="1" applyBorder="1" applyAlignment="1">
      <alignment horizontal="left" vertical="center" wrapText="1"/>
    </xf>
    <xf numFmtId="0" fontId="5" fillId="8" borderId="25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3" fontId="12" fillId="0" borderId="21" xfId="0" applyNumberFormat="1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vertical="top" wrapText="1"/>
    </xf>
    <xf numFmtId="0" fontId="15" fillId="0" borderId="17" xfId="0" applyFont="1" applyBorder="1" applyAlignment="1">
      <alignment horizontal="left" vertical="top" wrapText="1"/>
    </xf>
    <xf numFmtId="0" fontId="15" fillId="0" borderId="17" xfId="0" applyFont="1" applyBorder="1" applyAlignment="1">
      <alignment horizontal="left" wrapText="1"/>
    </xf>
    <xf numFmtId="0" fontId="15" fillId="0" borderId="17" xfId="0" applyFont="1" applyBorder="1" applyAlignment="1">
      <alignment horizontal="center" wrapText="1"/>
    </xf>
    <xf numFmtId="3" fontId="21" fillId="0" borderId="17" xfId="0" applyNumberFormat="1" applyFont="1" applyBorder="1" applyAlignment="1">
      <alignment horizontal="center" vertical="top" wrapText="1"/>
    </xf>
    <xf numFmtId="0" fontId="25" fillId="0" borderId="17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left" vertical="top" wrapText="1"/>
    </xf>
    <xf numFmtId="0" fontId="10" fillId="0" borderId="18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17" xfId="0" applyFont="1" applyBorder="1" applyAlignment="1">
      <alignment horizontal="center" wrapText="1"/>
    </xf>
    <xf numFmtId="3" fontId="12" fillId="0" borderId="17" xfId="0" applyNumberFormat="1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horizontal="center" wrapText="1"/>
    </xf>
    <xf numFmtId="0" fontId="10" fillId="0" borderId="19" xfId="0" applyFont="1" applyBorder="1" applyAlignment="1">
      <alignment horizontal="left" wrapText="1"/>
    </xf>
    <xf numFmtId="0" fontId="10" fillId="0" borderId="17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3" fontId="12" fillId="0" borderId="21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22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5" fillId="0" borderId="20" xfId="0" applyFont="1" applyBorder="1" applyAlignment="1">
      <alignment horizontal="center" wrapText="1"/>
    </xf>
    <xf numFmtId="3" fontId="12" fillId="0" borderId="18" xfId="0" applyNumberFormat="1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wrapText="1"/>
    </xf>
    <xf numFmtId="3" fontId="21" fillId="0" borderId="20" xfId="0" applyNumberFormat="1" applyFont="1" applyBorder="1" applyAlignment="1">
      <alignment horizontal="center" vertical="top" wrapText="1"/>
    </xf>
    <xf numFmtId="0" fontId="15" fillId="0" borderId="18" xfId="0" applyFont="1" applyBorder="1" applyAlignment="1">
      <alignment horizontal="left" wrapText="1"/>
    </xf>
    <xf numFmtId="0" fontId="15" fillId="0" borderId="20" xfId="0" applyFont="1" applyBorder="1" applyAlignment="1">
      <alignment horizontal="left" wrapText="1"/>
    </xf>
    <xf numFmtId="0" fontId="15" fillId="0" borderId="22" xfId="0" applyFont="1" applyBorder="1" applyAlignment="1">
      <alignment horizontal="center" wrapText="1"/>
    </xf>
    <xf numFmtId="4" fontId="21" fillId="0" borderId="17" xfId="0" applyNumberFormat="1" applyFont="1" applyBorder="1" applyAlignment="1">
      <alignment horizontal="center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20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17" xfId="0" applyFont="1" applyBorder="1" applyAlignment="1">
      <alignment horizontal="center" wrapText="1"/>
    </xf>
    <xf numFmtId="0" fontId="15" fillId="0" borderId="19" xfId="0" applyFont="1" applyBorder="1" applyAlignment="1">
      <alignment horizontal="left" wrapText="1"/>
    </xf>
    <xf numFmtId="0" fontId="19" fillId="0" borderId="17" xfId="0" applyFont="1" applyBorder="1" applyAlignment="1">
      <alignment horizontal="center" vertical="top" wrapText="1"/>
    </xf>
    <xf numFmtId="0" fontId="5" fillId="4" borderId="18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left" wrapText="1"/>
    </xf>
    <xf numFmtId="0" fontId="21" fillId="0" borderId="17" xfId="0" applyFont="1" applyBorder="1" applyAlignment="1">
      <alignment horizontal="center" wrapText="1"/>
    </xf>
    <xf numFmtId="0" fontId="26" fillId="0" borderId="17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43" fontId="15" fillId="0" borderId="24" xfId="2" applyFont="1" applyBorder="1" applyAlignment="1">
      <alignment horizontal="right" vertical="center"/>
    </xf>
    <xf numFmtId="43" fontId="15" fillId="0" borderId="25" xfId="2" applyFont="1" applyBorder="1" applyAlignment="1">
      <alignment horizontal="right" vertical="center"/>
    </xf>
    <xf numFmtId="43" fontId="15" fillId="0" borderId="26" xfId="2" applyFont="1" applyBorder="1" applyAlignment="1">
      <alignment horizontal="right" vertical="center"/>
    </xf>
    <xf numFmtId="0" fontId="0" fillId="0" borderId="23" xfId="0" applyBorder="1" applyAlignment="1">
      <alignment vertical="top" wrapText="1"/>
    </xf>
    <xf numFmtId="0" fontId="5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5" fillId="6" borderId="24" xfId="0" applyFont="1" applyFill="1" applyBorder="1" applyAlignment="1">
      <alignment wrapText="1"/>
    </xf>
    <xf numFmtId="0" fontId="0" fillId="6" borderId="25" xfId="0" applyFill="1" applyBorder="1" applyAlignment="1">
      <alignment wrapText="1"/>
    </xf>
    <xf numFmtId="0" fontId="0" fillId="6" borderId="26" xfId="0" applyFill="1" applyBorder="1" applyAlignment="1">
      <alignment wrapText="1"/>
    </xf>
    <xf numFmtId="3" fontId="15" fillId="0" borderId="24" xfId="0" applyNumberFormat="1" applyFont="1" applyBorder="1" applyAlignment="1">
      <alignment horizontal="right" vertical="center"/>
    </xf>
    <xf numFmtId="3" fontId="15" fillId="0" borderId="25" xfId="0" applyNumberFormat="1" applyFont="1" applyBorder="1" applyAlignment="1">
      <alignment horizontal="right" vertical="center"/>
    </xf>
    <xf numFmtId="3" fontId="15" fillId="0" borderId="26" xfId="0" applyNumberFormat="1" applyFont="1" applyBorder="1" applyAlignment="1">
      <alignment horizontal="right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2" fillId="7" borderId="24" xfId="0" applyFont="1" applyFill="1" applyBorder="1" applyAlignment="1">
      <alignment wrapText="1"/>
    </xf>
    <xf numFmtId="0" fontId="2" fillId="7" borderId="25" xfId="0" applyFont="1" applyFill="1" applyBorder="1" applyAlignment="1">
      <alignment wrapText="1"/>
    </xf>
    <xf numFmtId="0" fontId="2" fillId="7" borderId="26" xfId="0" applyFont="1" applyFill="1" applyBorder="1" applyAlignment="1">
      <alignment wrapText="1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13" fillId="0" borderId="24" xfId="6" applyFont="1" applyBorder="1" applyAlignment="1">
      <alignment horizontal="center" vertical="center" wrapText="1"/>
    </xf>
    <xf numFmtId="0" fontId="13" fillId="0" borderId="26" xfId="6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</cellXfs>
  <cellStyles count="7">
    <cellStyle name="Énfasis1" xfId="1" builtinId="29"/>
    <cellStyle name="Hipervínculo" xfId="6" builtinId="8"/>
    <cellStyle name="Millares" xfId="2" builtinId="3"/>
    <cellStyle name="Moneda" xfId="3" builtinId="4"/>
    <cellStyle name="Moneda [0]" xfId="5" builtinId="7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gricultura@arauca.gov.co" TargetMode="External"/><Relationship Id="rId13" Type="http://schemas.openxmlformats.org/officeDocument/2006/relationships/hyperlink" Target="mailto:cultura@arauca.gov.co" TargetMode="External"/><Relationship Id="rId18" Type="http://schemas.openxmlformats.org/officeDocument/2006/relationships/hyperlink" Target="mailto:cultura@arauca.gov.co" TargetMode="External"/><Relationship Id="rId26" Type="http://schemas.openxmlformats.org/officeDocument/2006/relationships/hyperlink" Target="mailto:general@arauca.gov.co" TargetMode="External"/><Relationship Id="rId3" Type="http://schemas.openxmlformats.org/officeDocument/2006/relationships/hyperlink" Target="mailto:despacho@arauca.gov.co" TargetMode="External"/><Relationship Id="rId21" Type="http://schemas.openxmlformats.org/officeDocument/2006/relationships/hyperlink" Target="mailto:cultura@arauca.gov.co" TargetMode="External"/><Relationship Id="rId7" Type="http://schemas.openxmlformats.org/officeDocument/2006/relationships/hyperlink" Target="mailto:planeaci&#243;n@arauca.gov.co" TargetMode="External"/><Relationship Id="rId12" Type="http://schemas.openxmlformats.org/officeDocument/2006/relationships/hyperlink" Target="mailto:cultura@arauca.gov.co" TargetMode="External"/><Relationship Id="rId17" Type="http://schemas.openxmlformats.org/officeDocument/2006/relationships/hyperlink" Target="mailto:cultura@arauca.gov.co" TargetMode="External"/><Relationship Id="rId25" Type="http://schemas.openxmlformats.org/officeDocument/2006/relationships/hyperlink" Target="mailto:general@arauca.gov.co" TargetMode="External"/><Relationship Id="rId2" Type="http://schemas.openxmlformats.org/officeDocument/2006/relationships/hyperlink" Target="mailto:agricultura@arauca.gov.co" TargetMode="External"/><Relationship Id="rId16" Type="http://schemas.openxmlformats.org/officeDocument/2006/relationships/hyperlink" Target="mailto:cultura@arauca.gov.co" TargetMode="External"/><Relationship Id="rId20" Type="http://schemas.openxmlformats.org/officeDocument/2006/relationships/hyperlink" Target="mailto:cultura@arauca.gov.co" TargetMode="External"/><Relationship Id="rId1" Type="http://schemas.openxmlformats.org/officeDocument/2006/relationships/hyperlink" Target="http://www.arauca.gov.co/" TargetMode="External"/><Relationship Id="rId6" Type="http://schemas.openxmlformats.org/officeDocument/2006/relationships/hyperlink" Target="mailto:wolzo@hotmail.com" TargetMode="External"/><Relationship Id="rId11" Type="http://schemas.openxmlformats.org/officeDocument/2006/relationships/hyperlink" Target="mailto:cultura@arauca.gov.co" TargetMode="External"/><Relationship Id="rId24" Type="http://schemas.openxmlformats.org/officeDocument/2006/relationships/hyperlink" Target="mailto:general@arauca.gov.co" TargetMode="External"/><Relationship Id="rId5" Type="http://schemas.openxmlformats.org/officeDocument/2006/relationships/hyperlink" Target="mailto:general@arauca.gov.co" TargetMode="External"/><Relationship Id="rId15" Type="http://schemas.openxmlformats.org/officeDocument/2006/relationships/hyperlink" Target="mailto:cultura@arauca.gov.co" TargetMode="External"/><Relationship Id="rId23" Type="http://schemas.openxmlformats.org/officeDocument/2006/relationships/hyperlink" Target="mailto:cultura@arauca.gov.co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agricultura@arauca.gov.co" TargetMode="External"/><Relationship Id="rId19" Type="http://schemas.openxmlformats.org/officeDocument/2006/relationships/hyperlink" Target="mailto:cultura@arauca.gov.co" TargetMode="External"/><Relationship Id="rId4" Type="http://schemas.openxmlformats.org/officeDocument/2006/relationships/hyperlink" Target="mailto:general@arauca.gov.co" TargetMode="External"/><Relationship Id="rId9" Type="http://schemas.openxmlformats.org/officeDocument/2006/relationships/hyperlink" Target="mailto:Luzmagato@hotmail.com" TargetMode="External"/><Relationship Id="rId14" Type="http://schemas.openxmlformats.org/officeDocument/2006/relationships/hyperlink" Target="mailto:cultura@arauca.gov.co" TargetMode="External"/><Relationship Id="rId22" Type="http://schemas.openxmlformats.org/officeDocument/2006/relationships/hyperlink" Target="mailto:cultura@arauca.gov.co" TargetMode="External"/><Relationship Id="rId27" Type="http://schemas.openxmlformats.org/officeDocument/2006/relationships/hyperlink" Target="mailto:planeacion@arauc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R543"/>
  <sheetViews>
    <sheetView tabSelected="1" zoomScale="90" zoomScaleNormal="90" zoomScaleSheetLayoutView="80" zoomScalePageLayoutView="80" workbookViewId="0">
      <selection activeCell="C15" sqref="C15"/>
    </sheetView>
  </sheetViews>
  <sheetFormatPr baseColWidth="10" defaultColWidth="11.42578125" defaultRowHeight="12"/>
  <cols>
    <col min="1" max="1" width="42.42578125" style="1" customWidth="1"/>
    <col min="2" max="2" width="20" style="15" customWidth="1"/>
    <col min="3" max="3" width="72" style="4" customWidth="1"/>
    <col min="4" max="4" width="21.7109375" style="17" bestFit="1" customWidth="1"/>
    <col min="5" max="5" width="15.140625" style="1" customWidth="1"/>
    <col min="6" max="6" width="32" style="1" customWidth="1"/>
    <col min="7" max="7" width="29.28515625" style="2" customWidth="1"/>
    <col min="8" max="8" width="15.85546875" style="54" customWidth="1"/>
    <col min="9" max="9" width="20.5703125" style="61" bestFit="1" customWidth="1"/>
    <col min="10" max="10" width="24.42578125" style="51" bestFit="1" customWidth="1"/>
    <col min="11" max="11" width="41.28515625" style="1" customWidth="1"/>
    <col min="12" max="12" width="28.7109375" style="50" customWidth="1"/>
    <col min="13" max="13" width="25.5703125" style="2" customWidth="1"/>
    <col min="14" max="14" width="25.5703125" style="2" hidden="1" customWidth="1"/>
    <col min="15" max="44" width="11.42578125" style="3"/>
    <col min="45" max="16384" width="11.42578125" style="1"/>
  </cols>
  <sheetData>
    <row r="2" spans="2:11">
      <c r="B2" s="10" t="s">
        <v>20</v>
      </c>
    </row>
    <row r="3" spans="2:11">
      <c r="B3" s="10"/>
    </row>
    <row r="4" spans="2:11" ht="12.75" thickBot="1">
      <c r="B4" s="10" t="s">
        <v>0</v>
      </c>
    </row>
    <row r="5" spans="2:11">
      <c r="B5" s="11" t="s">
        <v>1</v>
      </c>
      <c r="C5" s="5" t="s">
        <v>27</v>
      </c>
      <c r="D5" s="106"/>
      <c r="F5" s="376" t="s">
        <v>25</v>
      </c>
      <c r="G5" s="377"/>
      <c r="H5" s="377"/>
      <c r="I5" s="378"/>
    </row>
    <row r="6" spans="2:11">
      <c r="B6" s="12" t="s">
        <v>2</v>
      </c>
      <c r="C6" s="6" t="s">
        <v>28</v>
      </c>
      <c r="D6" s="107"/>
      <c r="F6" s="379"/>
      <c r="G6" s="380"/>
      <c r="H6" s="380"/>
      <c r="I6" s="381"/>
    </row>
    <row r="7" spans="2:11">
      <c r="B7" s="12" t="s">
        <v>3</v>
      </c>
      <c r="C7" s="6" t="s">
        <v>29</v>
      </c>
      <c r="F7" s="379"/>
      <c r="G7" s="380"/>
      <c r="H7" s="380"/>
      <c r="I7" s="381"/>
    </row>
    <row r="8" spans="2:11">
      <c r="B8" s="12" t="s">
        <v>16</v>
      </c>
      <c r="C8" s="6" t="s">
        <v>30</v>
      </c>
      <c r="D8" s="106"/>
      <c r="F8" s="379"/>
      <c r="G8" s="380"/>
      <c r="H8" s="380"/>
      <c r="I8" s="381"/>
    </row>
    <row r="9" spans="2:11" ht="129.75" customHeight="1">
      <c r="B9" s="12" t="s">
        <v>19</v>
      </c>
      <c r="C9" s="71" t="s">
        <v>33</v>
      </c>
      <c r="F9" s="382"/>
      <c r="G9" s="383"/>
      <c r="H9" s="383"/>
      <c r="I9" s="384"/>
    </row>
    <row r="10" spans="2:11" ht="70.150000000000006" customHeight="1">
      <c r="B10" s="20" t="s">
        <v>4</v>
      </c>
      <c r="C10" s="71" t="s">
        <v>357</v>
      </c>
      <c r="F10" s="3"/>
      <c r="G10" s="42"/>
      <c r="H10" s="55"/>
      <c r="I10" s="62"/>
    </row>
    <row r="11" spans="2:11">
      <c r="B11" s="12" t="s">
        <v>5</v>
      </c>
      <c r="C11" s="6" t="s">
        <v>32</v>
      </c>
      <c r="F11" s="376" t="s">
        <v>24</v>
      </c>
      <c r="G11" s="377"/>
      <c r="H11" s="377"/>
      <c r="I11" s="378"/>
    </row>
    <row r="12" spans="2:11">
      <c r="B12" s="12" t="s">
        <v>21</v>
      </c>
      <c r="C12" s="18">
        <v>109049382368.95</v>
      </c>
      <c r="F12" s="379"/>
      <c r="G12" s="380"/>
      <c r="H12" s="380"/>
      <c r="I12" s="381"/>
    </row>
    <row r="13" spans="2:11" ht="22.5">
      <c r="B13" s="12" t="s">
        <v>22</v>
      </c>
      <c r="C13" s="16">
        <v>289957500</v>
      </c>
      <c r="F13" s="379"/>
      <c r="G13" s="380"/>
      <c r="H13" s="380"/>
      <c r="I13" s="381"/>
      <c r="K13" s="21"/>
    </row>
    <row r="14" spans="2:11" ht="22.5">
      <c r="B14" s="12" t="s">
        <v>23</v>
      </c>
      <c r="C14" s="16">
        <v>28995750</v>
      </c>
      <c r="F14" s="379"/>
      <c r="G14" s="380"/>
      <c r="H14" s="380"/>
      <c r="I14" s="381"/>
      <c r="K14" s="21"/>
    </row>
    <row r="15" spans="2:11" ht="23.25" thickBot="1">
      <c r="B15" s="13" t="s">
        <v>18</v>
      </c>
      <c r="C15" s="19" t="s">
        <v>600</v>
      </c>
      <c r="F15" s="382"/>
      <c r="G15" s="383"/>
      <c r="H15" s="383"/>
      <c r="I15" s="384"/>
      <c r="K15" s="21"/>
    </row>
    <row r="17" spans="1:14" ht="12.75" thickBot="1">
      <c r="B17" s="10" t="s">
        <v>15</v>
      </c>
    </row>
    <row r="18" spans="1:14" ht="75" customHeight="1">
      <c r="B18" s="14" t="s">
        <v>26</v>
      </c>
      <c r="C18" s="9" t="s">
        <v>6</v>
      </c>
      <c r="D18" s="8" t="s">
        <v>17</v>
      </c>
      <c r="E18" s="8" t="s">
        <v>7</v>
      </c>
      <c r="F18" s="8" t="s">
        <v>8</v>
      </c>
      <c r="G18" s="8" t="s">
        <v>9</v>
      </c>
      <c r="H18" s="56" t="s">
        <v>10</v>
      </c>
      <c r="I18" s="56" t="s">
        <v>11</v>
      </c>
      <c r="J18" s="52" t="s">
        <v>12</v>
      </c>
      <c r="K18" s="8" t="s">
        <v>13</v>
      </c>
      <c r="L18" s="7" t="s">
        <v>14</v>
      </c>
      <c r="M18" s="7" t="s">
        <v>31</v>
      </c>
      <c r="N18" s="7"/>
    </row>
    <row r="19" spans="1:14" ht="11.25">
      <c r="A19" s="436" t="s">
        <v>356</v>
      </c>
      <c r="B19" s="350">
        <v>80101504</v>
      </c>
      <c r="C19" s="350" t="s">
        <v>34</v>
      </c>
      <c r="D19" s="346" t="s">
        <v>35</v>
      </c>
      <c r="E19" s="346" t="s">
        <v>36</v>
      </c>
      <c r="F19" s="346" t="s">
        <v>37</v>
      </c>
      <c r="G19" s="351" t="s">
        <v>38</v>
      </c>
      <c r="H19" s="348">
        <v>100000000</v>
      </c>
      <c r="I19" s="348">
        <v>100000000</v>
      </c>
      <c r="J19" s="345" t="s">
        <v>39</v>
      </c>
      <c r="K19" s="346"/>
      <c r="L19" s="347" t="s">
        <v>248</v>
      </c>
      <c r="M19" s="346"/>
      <c r="N19" s="346"/>
    </row>
    <row r="20" spans="1:14" ht="12" customHeight="1">
      <c r="A20" s="437"/>
      <c r="B20" s="350"/>
      <c r="C20" s="350"/>
      <c r="D20" s="346"/>
      <c r="E20" s="346"/>
      <c r="F20" s="346"/>
      <c r="G20" s="351"/>
      <c r="H20" s="348"/>
      <c r="I20" s="348"/>
      <c r="J20" s="345"/>
      <c r="K20" s="346"/>
      <c r="L20" s="347"/>
      <c r="M20" s="346"/>
      <c r="N20" s="346"/>
    </row>
    <row r="21" spans="1:14" ht="22.5" customHeight="1">
      <c r="A21" s="437"/>
      <c r="B21" s="350">
        <v>80141902</v>
      </c>
      <c r="C21" s="350" t="s">
        <v>40</v>
      </c>
      <c r="D21" s="346" t="s">
        <v>35</v>
      </c>
      <c r="E21" s="346" t="s">
        <v>36</v>
      </c>
      <c r="F21" s="350" t="s">
        <v>37</v>
      </c>
      <c r="G21" s="351" t="s">
        <v>247</v>
      </c>
      <c r="H21" s="348">
        <v>47000000</v>
      </c>
      <c r="I21" s="348">
        <v>47000000</v>
      </c>
      <c r="J21" s="345" t="s">
        <v>39</v>
      </c>
      <c r="K21" s="346"/>
      <c r="L21" s="347" t="s">
        <v>248</v>
      </c>
      <c r="M21" s="346"/>
      <c r="N21" s="346"/>
    </row>
    <row r="22" spans="1:14" ht="15" customHeight="1">
      <c r="A22" s="437"/>
      <c r="B22" s="350"/>
      <c r="C22" s="350"/>
      <c r="D22" s="346"/>
      <c r="E22" s="346"/>
      <c r="F22" s="350"/>
      <c r="G22" s="385"/>
      <c r="H22" s="348"/>
      <c r="I22" s="348"/>
      <c r="J22" s="345"/>
      <c r="K22" s="346"/>
      <c r="L22" s="347"/>
      <c r="M22" s="346"/>
      <c r="N22" s="346"/>
    </row>
    <row r="23" spans="1:14" ht="67.5" customHeight="1">
      <c r="A23" s="437"/>
      <c r="B23" s="350"/>
      <c r="C23" s="350"/>
      <c r="D23" s="346"/>
      <c r="E23" s="346"/>
      <c r="F23" s="350"/>
      <c r="G23" s="385"/>
      <c r="H23" s="348"/>
      <c r="I23" s="348"/>
      <c r="J23" s="345"/>
      <c r="K23" s="346"/>
      <c r="L23" s="347"/>
      <c r="M23" s="346"/>
      <c r="N23" s="346"/>
    </row>
    <row r="24" spans="1:14" ht="94.5" customHeight="1">
      <c r="A24" s="437"/>
      <c r="B24" s="350">
        <v>93141501</v>
      </c>
      <c r="C24" s="350" t="s">
        <v>41</v>
      </c>
      <c r="D24" s="346" t="s">
        <v>35</v>
      </c>
      <c r="E24" s="346" t="s">
        <v>42</v>
      </c>
      <c r="F24" s="350" t="s">
        <v>43</v>
      </c>
      <c r="G24" s="43" t="s">
        <v>44</v>
      </c>
      <c r="H24" s="348">
        <v>100000000</v>
      </c>
      <c r="I24" s="348">
        <v>100000000</v>
      </c>
      <c r="J24" s="345" t="s">
        <v>39</v>
      </c>
      <c r="K24" s="346"/>
      <c r="L24" s="347" t="s">
        <v>249</v>
      </c>
      <c r="M24" s="346"/>
      <c r="N24" s="346"/>
    </row>
    <row r="25" spans="1:14" ht="12" customHeight="1">
      <c r="A25" s="437"/>
      <c r="B25" s="350"/>
      <c r="C25" s="350"/>
      <c r="D25" s="346"/>
      <c r="E25" s="346"/>
      <c r="F25" s="350"/>
      <c r="G25" s="43" t="s">
        <v>45</v>
      </c>
      <c r="H25" s="348"/>
      <c r="I25" s="348"/>
      <c r="J25" s="345"/>
      <c r="K25" s="346"/>
      <c r="L25" s="347"/>
      <c r="M25" s="346"/>
      <c r="N25" s="346"/>
    </row>
    <row r="26" spans="1:14" ht="21.75" customHeight="1">
      <c r="A26" s="437"/>
      <c r="B26" s="350">
        <v>93141500</v>
      </c>
      <c r="C26" s="350" t="s">
        <v>46</v>
      </c>
      <c r="D26" s="346" t="s">
        <v>47</v>
      </c>
      <c r="E26" s="346" t="s">
        <v>42</v>
      </c>
      <c r="F26" s="24" t="s">
        <v>48</v>
      </c>
      <c r="G26" s="351" t="s">
        <v>50</v>
      </c>
      <c r="H26" s="348">
        <v>80000000</v>
      </c>
      <c r="I26" s="348">
        <v>80000000</v>
      </c>
      <c r="J26" s="345" t="s">
        <v>51</v>
      </c>
      <c r="K26" s="346"/>
      <c r="L26" s="347" t="s">
        <v>52</v>
      </c>
      <c r="M26" s="346"/>
      <c r="N26" s="346"/>
    </row>
    <row r="27" spans="1:14" ht="21.75" customHeight="1">
      <c r="A27" s="437"/>
      <c r="B27" s="350"/>
      <c r="C27" s="350"/>
      <c r="D27" s="346"/>
      <c r="E27" s="346"/>
      <c r="F27" s="24" t="s">
        <v>49</v>
      </c>
      <c r="G27" s="351"/>
      <c r="H27" s="348"/>
      <c r="I27" s="348"/>
      <c r="J27" s="345"/>
      <c r="K27" s="346"/>
      <c r="L27" s="347"/>
      <c r="M27" s="346"/>
      <c r="N27" s="346"/>
    </row>
    <row r="28" spans="1:14" ht="46.5" customHeight="1">
      <c r="A28" s="437"/>
      <c r="B28" s="24">
        <v>93141500</v>
      </c>
      <c r="C28" s="24" t="s">
        <v>53</v>
      </c>
      <c r="D28" s="22" t="s">
        <v>47</v>
      </c>
      <c r="E28" s="22" t="s">
        <v>42</v>
      </c>
      <c r="F28" s="24" t="s">
        <v>54</v>
      </c>
      <c r="G28" s="43" t="s">
        <v>50</v>
      </c>
      <c r="H28" s="57">
        <v>80000000</v>
      </c>
      <c r="I28" s="57">
        <v>80000000</v>
      </c>
      <c r="J28" s="53" t="s">
        <v>39</v>
      </c>
      <c r="K28" s="22"/>
      <c r="L28" s="26" t="s">
        <v>52</v>
      </c>
      <c r="M28" s="22"/>
      <c r="N28" s="132"/>
    </row>
    <row r="29" spans="1:14" ht="21.75" customHeight="1">
      <c r="A29" s="437"/>
      <c r="B29" s="350">
        <v>93141501</v>
      </c>
      <c r="C29" s="350" t="s">
        <v>55</v>
      </c>
      <c r="D29" s="346" t="s">
        <v>47</v>
      </c>
      <c r="E29" s="346" t="s">
        <v>42</v>
      </c>
      <c r="F29" s="24" t="s">
        <v>48</v>
      </c>
      <c r="G29" s="351" t="s">
        <v>50</v>
      </c>
      <c r="H29" s="348">
        <v>50800000</v>
      </c>
      <c r="I29" s="348">
        <v>50800000</v>
      </c>
      <c r="J29" s="345" t="s">
        <v>51</v>
      </c>
      <c r="K29" s="346"/>
      <c r="L29" s="347" t="s">
        <v>52</v>
      </c>
      <c r="M29" s="346"/>
      <c r="N29" s="346"/>
    </row>
    <row r="30" spans="1:14" ht="18.75" customHeight="1">
      <c r="A30" s="437"/>
      <c r="B30" s="350"/>
      <c r="C30" s="350"/>
      <c r="D30" s="346"/>
      <c r="E30" s="346"/>
      <c r="F30" s="24" t="s">
        <v>49</v>
      </c>
      <c r="G30" s="351"/>
      <c r="H30" s="348"/>
      <c r="I30" s="348"/>
      <c r="J30" s="345"/>
      <c r="K30" s="346"/>
      <c r="L30" s="347"/>
      <c r="M30" s="346"/>
      <c r="N30" s="346"/>
    </row>
    <row r="31" spans="1:14" ht="21.75" customHeight="1">
      <c r="A31" s="437"/>
      <c r="B31" s="350">
        <v>93141501</v>
      </c>
      <c r="C31" s="350" t="s">
        <v>56</v>
      </c>
      <c r="D31" s="346" t="s">
        <v>57</v>
      </c>
      <c r="E31" s="346" t="s">
        <v>42</v>
      </c>
      <c r="F31" s="24" t="s">
        <v>48</v>
      </c>
      <c r="G31" s="351" t="s">
        <v>58</v>
      </c>
      <c r="H31" s="348">
        <v>80000000</v>
      </c>
      <c r="I31" s="348">
        <v>80000000</v>
      </c>
      <c r="J31" s="345"/>
      <c r="K31" s="346"/>
      <c r="L31" s="347" t="s">
        <v>52</v>
      </c>
      <c r="M31" s="346"/>
      <c r="N31" s="346"/>
    </row>
    <row r="32" spans="1:14" ht="25.5" customHeight="1">
      <c r="A32" s="437"/>
      <c r="B32" s="350"/>
      <c r="C32" s="350"/>
      <c r="D32" s="346"/>
      <c r="E32" s="346"/>
      <c r="F32" s="24" t="s">
        <v>49</v>
      </c>
      <c r="G32" s="370"/>
      <c r="H32" s="348"/>
      <c r="I32" s="348"/>
      <c r="J32" s="345"/>
      <c r="K32" s="346"/>
      <c r="L32" s="347"/>
      <c r="M32" s="346"/>
      <c r="N32" s="346"/>
    </row>
    <row r="33" spans="1:14" ht="11.25" customHeight="1">
      <c r="A33" s="437"/>
      <c r="B33" s="350">
        <v>93141501</v>
      </c>
      <c r="C33" s="350" t="s">
        <v>59</v>
      </c>
      <c r="D33" s="346" t="s">
        <v>60</v>
      </c>
      <c r="E33" s="346" t="s">
        <v>61</v>
      </c>
      <c r="F33" s="366" t="s">
        <v>62</v>
      </c>
      <c r="G33" s="45" t="s">
        <v>63</v>
      </c>
      <c r="H33" s="367">
        <v>25940000</v>
      </c>
      <c r="I33" s="348">
        <v>25940000</v>
      </c>
      <c r="J33" s="345" t="s">
        <v>39</v>
      </c>
      <c r="K33" s="346"/>
      <c r="L33" s="347" t="s">
        <v>52</v>
      </c>
      <c r="M33" s="346"/>
      <c r="N33" s="346"/>
    </row>
    <row r="34" spans="1:14" ht="35.25" customHeight="1">
      <c r="A34" s="437"/>
      <c r="B34" s="350"/>
      <c r="C34" s="350"/>
      <c r="D34" s="346"/>
      <c r="E34" s="346"/>
      <c r="F34" s="366"/>
      <c r="G34" s="46" t="s">
        <v>64</v>
      </c>
      <c r="H34" s="367"/>
      <c r="I34" s="348"/>
      <c r="J34" s="345"/>
      <c r="K34" s="346"/>
      <c r="L34" s="347"/>
      <c r="M34" s="346"/>
      <c r="N34" s="346"/>
    </row>
    <row r="35" spans="1:14" ht="11.25" customHeight="1">
      <c r="A35" s="437"/>
      <c r="B35" s="350">
        <v>93131507</v>
      </c>
      <c r="C35" s="373" t="s">
        <v>65</v>
      </c>
      <c r="D35" s="346" t="s">
        <v>57</v>
      </c>
      <c r="E35" s="346" t="s">
        <v>42</v>
      </c>
      <c r="F35" s="350" t="s">
        <v>54</v>
      </c>
      <c r="G35" s="372" t="s">
        <v>58</v>
      </c>
      <c r="H35" s="348">
        <v>70000000</v>
      </c>
      <c r="I35" s="348">
        <v>70000000</v>
      </c>
      <c r="J35" s="345" t="s">
        <v>51</v>
      </c>
      <c r="K35" s="346"/>
      <c r="L35" s="347" t="s">
        <v>52</v>
      </c>
      <c r="M35" s="346"/>
      <c r="N35" s="346"/>
    </row>
    <row r="36" spans="1:14" thickBot="1">
      <c r="A36" s="437"/>
      <c r="B36" s="350"/>
      <c r="C36" s="438"/>
      <c r="D36" s="346"/>
      <c r="E36" s="346"/>
      <c r="F36" s="350"/>
      <c r="G36" s="351"/>
      <c r="H36" s="348"/>
      <c r="I36" s="348"/>
      <c r="J36" s="345"/>
      <c r="K36" s="346"/>
      <c r="L36" s="347"/>
      <c r="M36" s="346"/>
      <c r="N36" s="346"/>
    </row>
    <row r="37" spans="1:14" ht="12" customHeight="1">
      <c r="A37" s="437"/>
      <c r="B37" s="350"/>
      <c r="C37" s="371"/>
      <c r="D37" s="346"/>
      <c r="E37" s="346"/>
      <c r="F37" s="350"/>
      <c r="G37" s="370"/>
      <c r="H37" s="348"/>
      <c r="I37" s="348"/>
      <c r="J37" s="345"/>
      <c r="K37" s="346"/>
      <c r="L37" s="347"/>
      <c r="M37" s="346"/>
      <c r="N37" s="346"/>
    </row>
    <row r="38" spans="1:14" ht="11.25" customHeight="1">
      <c r="A38" s="437"/>
      <c r="B38" s="350">
        <v>93141501</v>
      </c>
      <c r="C38" s="350" t="s">
        <v>66</v>
      </c>
      <c r="D38" s="346" t="s">
        <v>35</v>
      </c>
      <c r="E38" s="346" t="s">
        <v>67</v>
      </c>
      <c r="F38" s="366" t="s">
        <v>68</v>
      </c>
      <c r="G38" s="45" t="s">
        <v>69</v>
      </c>
      <c r="H38" s="367">
        <v>150000000</v>
      </c>
      <c r="I38" s="348">
        <v>150000000</v>
      </c>
      <c r="J38" s="345" t="s">
        <v>39</v>
      </c>
      <c r="K38" s="346"/>
      <c r="L38" s="347" t="s">
        <v>249</v>
      </c>
      <c r="M38" s="346"/>
      <c r="N38" s="346"/>
    </row>
    <row r="39" spans="1:14" ht="11.25" customHeight="1">
      <c r="A39" s="437"/>
      <c r="B39" s="350"/>
      <c r="C39" s="350"/>
      <c r="D39" s="346"/>
      <c r="E39" s="346"/>
      <c r="F39" s="366"/>
      <c r="G39" s="63">
        <v>-82700000</v>
      </c>
      <c r="H39" s="367"/>
      <c r="I39" s="348"/>
      <c r="J39" s="345"/>
      <c r="K39" s="346"/>
      <c r="L39" s="347"/>
      <c r="M39" s="346"/>
      <c r="N39" s="346"/>
    </row>
    <row r="40" spans="1:14" ht="11.25" customHeight="1">
      <c r="A40" s="437"/>
      <c r="B40" s="350"/>
      <c r="C40" s="350"/>
      <c r="D40" s="346"/>
      <c r="E40" s="346"/>
      <c r="F40" s="366"/>
      <c r="G40" s="47"/>
      <c r="H40" s="367"/>
      <c r="I40" s="348"/>
      <c r="J40" s="345"/>
      <c r="K40" s="346"/>
      <c r="L40" s="347"/>
      <c r="M40" s="346"/>
      <c r="N40" s="346"/>
    </row>
    <row r="41" spans="1:14" ht="11.25" customHeight="1">
      <c r="A41" s="437"/>
      <c r="B41" s="350"/>
      <c r="C41" s="350"/>
      <c r="D41" s="346"/>
      <c r="E41" s="346"/>
      <c r="F41" s="366"/>
      <c r="G41" s="47" t="s">
        <v>70</v>
      </c>
      <c r="H41" s="367"/>
      <c r="I41" s="348"/>
      <c r="J41" s="345"/>
      <c r="K41" s="346"/>
      <c r="L41" s="347"/>
      <c r="M41" s="346"/>
      <c r="N41" s="346"/>
    </row>
    <row r="42" spans="1:14" ht="23.25" thickBot="1">
      <c r="A42" s="437"/>
      <c r="B42" s="350"/>
      <c r="C42" s="350"/>
      <c r="D42" s="346"/>
      <c r="E42" s="346"/>
      <c r="F42" s="366"/>
      <c r="G42" s="47" t="s">
        <v>71</v>
      </c>
      <c r="H42" s="367"/>
      <c r="I42" s="348"/>
      <c r="J42" s="345"/>
      <c r="K42" s="346"/>
      <c r="L42" s="347"/>
      <c r="M42" s="346"/>
      <c r="N42" s="346"/>
    </row>
    <row r="43" spans="1:14" ht="11.25" customHeight="1">
      <c r="A43" s="437"/>
      <c r="B43" s="350">
        <v>93141501</v>
      </c>
      <c r="C43" s="350" t="s">
        <v>72</v>
      </c>
      <c r="D43" s="346" t="s">
        <v>35</v>
      </c>
      <c r="E43" s="346" t="s">
        <v>67</v>
      </c>
      <c r="F43" s="366" t="s">
        <v>54</v>
      </c>
      <c r="G43" s="45" t="s">
        <v>73</v>
      </c>
      <c r="H43" s="367">
        <v>120000000</v>
      </c>
      <c r="I43" s="348">
        <v>120000000</v>
      </c>
      <c r="J43" s="345" t="s">
        <v>51</v>
      </c>
      <c r="K43" s="346"/>
      <c r="L43" s="347" t="s">
        <v>249</v>
      </c>
      <c r="M43" s="346"/>
      <c r="N43" s="346"/>
    </row>
    <row r="44" spans="1:14" ht="11.25" customHeight="1">
      <c r="A44" s="437"/>
      <c r="B44" s="350"/>
      <c r="C44" s="350"/>
      <c r="D44" s="346"/>
      <c r="E44" s="346"/>
      <c r="F44" s="366"/>
      <c r="G44" s="64">
        <v>-40000000</v>
      </c>
      <c r="H44" s="367"/>
      <c r="I44" s="348"/>
      <c r="J44" s="345"/>
      <c r="K44" s="346"/>
      <c r="L44" s="347"/>
      <c r="M44" s="346"/>
      <c r="N44" s="346"/>
    </row>
    <row r="45" spans="1:14" ht="11.25" customHeight="1">
      <c r="A45" s="437"/>
      <c r="B45" s="350"/>
      <c r="C45" s="350"/>
      <c r="D45" s="346"/>
      <c r="E45" s="346"/>
      <c r="F45" s="366"/>
      <c r="G45" s="47" t="s">
        <v>73</v>
      </c>
      <c r="H45" s="367"/>
      <c r="I45" s="348"/>
      <c r="J45" s="345"/>
      <c r="K45" s="346"/>
      <c r="L45" s="347"/>
      <c r="M45" s="346"/>
      <c r="N45" s="346"/>
    </row>
    <row r="46" spans="1:14" ht="12" customHeight="1">
      <c r="A46" s="437"/>
      <c r="B46" s="350"/>
      <c r="C46" s="350"/>
      <c r="D46" s="346"/>
      <c r="E46" s="346"/>
      <c r="F46" s="366"/>
      <c r="G46" s="65">
        <v>-80000000</v>
      </c>
      <c r="H46" s="367"/>
      <c r="I46" s="348"/>
      <c r="J46" s="345"/>
      <c r="K46" s="346"/>
      <c r="L46" s="347"/>
      <c r="M46" s="346"/>
      <c r="N46" s="346"/>
    </row>
    <row r="47" spans="1:14" ht="21.75" customHeight="1">
      <c r="A47" s="437"/>
      <c r="B47" s="350">
        <v>93141501</v>
      </c>
      <c r="C47" s="350" t="s">
        <v>74</v>
      </c>
      <c r="D47" s="346" t="s">
        <v>35</v>
      </c>
      <c r="E47" s="346" t="s">
        <v>67</v>
      </c>
      <c r="F47" s="350" t="s">
        <v>37</v>
      </c>
      <c r="G47" s="372" t="s">
        <v>75</v>
      </c>
      <c r="H47" s="348">
        <v>50000000</v>
      </c>
      <c r="I47" s="348">
        <v>50000000</v>
      </c>
      <c r="J47" s="345" t="s">
        <v>39</v>
      </c>
      <c r="K47" s="346"/>
      <c r="L47" s="347" t="s">
        <v>249</v>
      </c>
      <c r="M47" s="346"/>
      <c r="N47" s="346"/>
    </row>
    <row r="48" spans="1:14" ht="12" customHeight="1">
      <c r="A48" s="437"/>
      <c r="B48" s="350"/>
      <c r="C48" s="350"/>
      <c r="D48" s="346"/>
      <c r="E48" s="346"/>
      <c r="F48" s="373"/>
      <c r="G48" s="351"/>
      <c r="H48" s="348"/>
      <c r="I48" s="348"/>
      <c r="J48" s="345"/>
      <c r="K48" s="346"/>
      <c r="L48" s="347"/>
      <c r="M48" s="346"/>
      <c r="N48" s="346"/>
    </row>
    <row r="49" spans="1:14" ht="21.75" customHeight="1">
      <c r="A49" s="437"/>
      <c r="B49" s="350">
        <v>93141509</v>
      </c>
      <c r="C49" s="350" t="s">
        <v>76</v>
      </c>
      <c r="D49" s="346" t="s">
        <v>35</v>
      </c>
      <c r="E49" s="374" t="s">
        <v>67</v>
      </c>
      <c r="F49" s="28" t="s">
        <v>48</v>
      </c>
      <c r="G49" s="375" t="s">
        <v>75</v>
      </c>
      <c r="H49" s="348">
        <v>50000000</v>
      </c>
      <c r="I49" s="348">
        <v>50000000</v>
      </c>
      <c r="J49" s="345" t="s">
        <v>39</v>
      </c>
      <c r="K49" s="346"/>
      <c r="L49" s="347" t="s">
        <v>249</v>
      </c>
      <c r="M49" s="346"/>
      <c r="N49" s="346"/>
    </row>
    <row r="50" spans="1:14" ht="12" customHeight="1">
      <c r="A50" s="437"/>
      <c r="B50" s="350"/>
      <c r="C50" s="350"/>
      <c r="D50" s="346"/>
      <c r="E50" s="374"/>
      <c r="F50" s="29" t="s">
        <v>49</v>
      </c>
      <c r="G50" s="375"/>
      <c r="H50" s="348"/>
      <c r="I50" s="348"/>
      <c r="J50" s="345"/>
      <c r="K50" s="346"/>
      <c r="L50" s="347"/>
      <c r="M50" s="346"/>
      <c r="N50" s="346"/>
    </row>
    <row r="51" spans="1:14" ht="21.75" customHeight="1">
      <c r="A51" s="437"/>
      <c r="B51" s="350">
        <v>93141501</v>
      </c>
      <c r="C51" s="350" t="s">
        <v>77</v>
      </c>
      <c r="D51" s="346" t="s">
        <v>35</v>
      </c>
      <c r="E51" s="346" t="s">
        <v>67</v>
      </c>
      <c r="F51" s="371" t="s">
        <v>43</v>
      </c>
      <c r="G51" s="351" t="s">
        <v>75</v>
      </c>
      <c r="H51" s="348">
        <v>100000000</v>
      </c>
      <c r="I51" s="348">
        <v>100000000</v>
      </c>
      <c r="J51" s="345" t="s">
        <v>39</v>
      </c>
      <c r="K51" s="346"/>
      <c r="L51" s="347" t="s">
        <v>249</v>
      </c>
      <c r="M51" s="346"/>
      <c r="N51" s="346"/>
    </row>
    <row r="52" spans="1:14" ht="12" customHeight="1">
      <c r="A52" s="437"/>
      <c r="B52" s="350"/>
      <c r="C52" s="350"/>
      <c r="D52" s="346"/>
      <c r="E52" s="346"/>
      <c r="F52" s="350"/>
      <c r="G52" s="351"/>
      <c r="H52" s="348"/>
      <c r="I52" s="348"/>
      <c r="J52" s="345"/>
      <c r="K52" s="346"/>
      <c r="L52" s="347"/>
      <c r="M52" s="346"/>
      <c r="N52" s="346"/>
    </row>
    <row r="53" spans="1:14" ht="21.75" customHeight="1">
      <c r="A53" s="437"/>
      <c r="B53" s="350">
        <v>93141509</v>
      </c>
      <c r="C53" s="350" t="s">
        <v>78</v>
      </c>
      <c r="D53" s="346" t="s">
        <v>35</v>
      </c>
      <c r="E53" s="346" t="s">
        <v>67</v>
      </c>
      <c r="F53" s="350" t="s">
        <v>54</v>
      </c>
      <c r="G53" s="351" t="s">
        <v>75</v>
      </c>
      <c r="H53" s="348">
        <v>100000000</v>
      </c>
      <c r="I53" s="348">
        <v>100000000</v>
      </c>
      <c r="J53" s="345" t="s">
        <v>79</v>
      </c>
      <c r="K53" s="346"/>
      <c r="L53" s="347" t="s">
        <v>249</v>
      </c>
      <c r="M53" s="346"/>
      <c r="N53" s="346"/>
    </row>
    <row r="54" spans="1:14" ht="12" customHeight="1">
      <c r="A54" s="437"/>
      <c r="B54" s="350"/>
      <c r="C54" s="350"/>
      <c r="D54" s="346"/>
      <c r="E54" s="346"/>
      <c r="F54" s="350"/>
      <c r="G54" s="351"/>
      <c r="H54" s="348"/>
      <c r="I54" s="348"/>
      <c r="J54" s="345"/>
      <c r="K54" s="346"/>
      <c r="L54" s="347"/>
      <c r="M54" s="346"/>
      <c r="N54" s="346"/>
    </row>
    <row r="55" spans="1:14" ht="34.5" thickBot="1">
      <c r="A55" s="437"/>
      <c r="B55" s="24">
        <v>80100000</v>
      </c>
      <c r="C55" s="24" t="s">
        <v>80</v>
      </c>
      <c r="D55" s="22" t="s">
        <v>47</v>
      </c>
      <c r="E55" s="22" t="s">
        <v>36</v>
      </c>
      <c r="F55" s="24" t="s">
        <v>81</v>
      </c>
      <c r="G55" s="43" t="s">
        <v>75</v>
      </c>
      <c r="H55" s="57">
        <v>100000000</v>
      </c>
      <c r="I55" s="57">
        <v>100000000</v>
      </c>
      <c r="J55" s="53" t="s">
        <v>51</v>
      </c>
      <c r="K55" s="22"/>
      <c r="L55" s="26" t="s">
        <v>82</v>
      </c>
      <c r="M55" s="22"/>
      <c r="N55" s="132"/>
    </row>
    <row r="56" spans="1:14" ht="33" customHeight="1">
      <c r="A56" s="437"/>
      <c r="B56" s="350">
        <v>86121804</v>
      </c>
      <c r="C56" s="350" t="s">
        <v>83</v>
      </c>
      <c r="D56" s="346" t="s">
        <v>35</v>
      </c>
      <c r="E56" s="346" t="s">
        <v>36</v>
      </c>
      <c r="F56" s="350" t="s">
        <v>84</v>
      </c>
      <c r="G56" s="351" t="s">
        <v>75</v>
      </c>
      <c r="H56" s="348">
        <v>100000000</v>
      </c>
      <c r="I56" s="348">
        <v>100000000</v>
      </c>
      <c r="J56" s="345" t="s">
        <v>39</v>
      </c>
      <c r="K56" s="346"/>
      <c r="L56" s="347" t="s">
        <v>82</v>
      </c>
      <c r="M56" s="346"/>
      <c r="N56" s="346"/>
    </row>
    <row r="57" spans="1:14" ht="12" customHeight="1">
      <c r="A57" s="437"/>
      <c r="B57" s="350"/>
      <c r="C57" s="350"/>
      <c r="D57" s="346"/>
      <c r="E57" s="346"/>
      <c r="F57" s="350"/>
      <c r="G57" s="351"/>
      <c r="H57" s="348"/>
      <c r="I57" s="348"/>
      <c r="J57" s="345"/>
      <c r="K57" s="346"/>
      <c r="L57" s="347"/>
      <c r="M57" s="346"/>
      <c r="N57" s="346"/>
    </row>
    <row r="58" spans="1:14" ht="34.5" thickBot="1">
      <c r="A58" s="437"/>
      <c r="B58" s="24">
        <v>93141503</v>
      </c>
      <c r="C58" s="24" t="s">
        <v>85</v>
      </c>
      <c r="D58" s="22" t="s">
        <v>35</v>
      </c>
      <c r="E58" s="22" t="s">
        <v>36</v>
      </c>
      <c r="F58" s="24" t="s">
        <v>86</v>
      </c>
      <c r="G58" s="43" t="s">
        <v>75</v>
      </c>
      <c r="H58" s="57">
        <v>70000000</v>
      </c>
      <c r="I58" s="57">
        <v>70000000</v>
      </c>
      <c r="J58" s="53" t="s">
        <v>51</v>
      </c>
      <c r="K58" s="22"/>
      <c r="L58" s="26" t="s">
        <v>82</v>
      </c>
      <c r="M58" s="22"/>
      <c r="N58" s="132"/>
    </row>
    <row r="59" spans="1:14" ht="33" customHeight="1">
      <c r="A59" s="437"/>
      <c r="B59" s="373">
        <v>93131604</v>
      </c>
      <c r="C59" s="350" t="s">
        <v>87</v>
      </c>
      <c r="D59" s="346" t="s">
        <v>35</v>
      </c>
      <c r="E59" s="346" t="s">
        <v>88</v>
      </c>
      <c r="F59" s="350" t="s">
        <v>37</v>
      </c>
      <c r="G59" s="351" t="s">
        <v>73</v>
      </c>
      <c r="H59" s="348">
        <v>150000000</v>
      </c>
      <c r="I59" s="348">
        <v>150000000</v>
      </c>
      <c r="J59" s="345" t="s">
        <v>39</v>
      </c>
      <c r="K59" s="346"/>
      <c r="L59" s="347" t="s">
        <v>82</v>
      </c>
      <c r="M59" s="346"/>
      <c r="N59" s="346"/>
    </row>
    <row r="60" spans="1:14" ht="12" customHeight="1">
      <c r="A60" s="437"/>
      <c r="B60" s="439"/>
      <c r="C60" s="350"/>
      <c r="D60" s="346"/>
      <c r="E60" s="346"/>
      <c r="F60" s="350"/>
      <c r="G60" s="351"/>
      <c r="H60" s="348"/>
      <c r="I60" s="348"/>
      <c r="J60" s="345"/>
      <c r="K60" s="346"/>
      <c r="L60" s="347"/>
      <c r="M60" s="346"/>
      <c r="N60" s="346"/>
    </row>
    <row r="61" spans="1:14" ht="57.75" customHeight="1">
      <c r="A61" s="437"/>
      <c r="B61" s="24">
        <v>93141509</v>
      </c>
      <c r="C61" s="24" t="s">
        <v>89</v>
      </c>
      <c r="D61" s="22" t="s">
        <v>35</v>
      </c>
      <c r="E61" s="22" t="s">
        <v>36</v>
      </c>
      <c r="F61" s="24" t="s">
        <v>86</v>
      </c>
      <c r="G61" s="43" t="s">
        <v>75</v>
      </c>
      <c r="H61" s="57">
        <v>100000000</v>
      </c>
      <c r="I61" s="57">
        <v>100000000</v>
      </c>
      <c r="J61" s="53" t="s">
        <v>51</v>
      </c>
      <c r="K61" s="22"/>
      <c r="L61" s="26" t="s">
        <v>82</v>
      </c>
      <c r="M61" s="22"/>
      <c r="N61" s="132"/>
    </row>
    <row r="62" spans="1:14" ht="34.5" thickBot="1">
      <c r="A62" s="437"/>
      <c r="B62" s="24">
        <v>93141907</v>
      </c>
      <c r="C62" s="24" t="s">
        <v>90</v>
      </c>
      <c r="D62" s="22" t="s">
        <v>35</v>
      </c>
      <c r="E62" s="22" t="s">
        <v>42</v>
      </c>
      <c r="F62" s="24" t="s">
        <v>86</v>
      </c>
      <c r="G62" s="43" t="s">
        <v>75</v>
      </c>
      <c r="H62" s="57">
        <v>100000000</v>
      </c>
      <c r="I62" s="57">
        <v>100000000</v>
      </c>
      <c r="J62" s="53" t="s">
        <v>39</v>
      </c>
      <c r="K62" s="22"/>
      <c r="L62" s="26" t="s">
        <v>82</v>
      </c>
      <c r="M62" s="22"/>
      <c r="N62" s="132"/>
    </row>
    <row r="63" spans="1:14" ht="34.5" thickBot="1">
      <c r="A63" s="437"/>
      <c r="B63" s="24">
        <v>3131600</v>
      </c>
      <c r="C63" s="24" t="s">
        <v>91</v>
      </c>
      <c r="D63" s="22" t="s">
        <v>35</v>
      </c>
      <c r="E63" s="22" t="s">
        <v>36</v>
      </c>
      <c r="F63" s="24" t="s">
        <v>86</v>
      </c>
      <c r="G63" s="43" t="s">
        <v>86</v>
      </c>
      <c r="H63" s="57">
        <v>70000000</v>
      </c>
      <c r="I63" s="57">
        <v>70000000</v>
      </c>
      <c r="J63" s="53" t="s">
        <v>39</v>
      </c>
      <c r="K63" s="22"/>
      <c r="L63" s="26" t="s">
        <v>82</v>
      </c>
      <c r="M63" s="22"/>
      <c r="N63" s="132"/>
    </row>
    <row r="64" spans="1:14" ht="34.5" thickBot="1">
      <c r="A64" s="437"/>
      <c r="B64" s="24">
        <v>93141501</v>
      </c>
      <c r="C64" s="24" t="s">
        <v>92</v>
      </c>
      <c r="D64" s="22" t="s">
        <v>35</v>
      </c>
      <c r="E64" s="22" t="s">
        <v>67</v>
      </c>
      <c r="F64" s="24" t="s">
        <v>86</v>
      </c>
      <c r="G64" s="43" t="s">
        <v>93</v>
      </c>
      <c r="H64" s="57">
        <v>100000000</v>
      </c>
      <c r="I64" s="57">
        <v>100000000</v>
      </c>
      <c r="J64" s="53" t="s">
        <v>39</v>
      </c>
      <c r="K64" s="22"/>
      <c r="L64" s="26" t="s">
        <v>82</v>
      </c>
      <c r="M64" s="22"/>
      <c r="N64" s="132"/>
    </row>
    <row r="65" spans="1:14" ht="34.5" thickBot="1">
      <c r="A65" s="437"/>
      <c r="B65" s="24">
        <v>93141503</v>
      </c>
      <c r="C65" s="24" t="s">
        <v>94</v>
      </c>
      <c r="D65" s="22" t="s">
        <v>35</v>
      </c>
      <c r="E65" s="22" t="s">
        <v>67</v>
      </c>
      <c r="F65" s="24" t="s">
        <v>86</v>
      </c>
      <c r="G65" s="43" t="s">
        <v>75</v>
      </c>
      <c r="H65" s="57">
        <v>70000000</v>
      </c>
      <c r="I65" s="57">
        <v>70000000</v>
      </c>
      <c r="J65" s="53" t="s">
        <v>51</v>
      </c>
      <c r="K65" s="22"/>
      <c r="L65" s="26" t="s">
        <v>82</v>
      </c>
      <c r="M65" s="22"/>
      <c r="N65" s="132"/>
    </row>
    <row r="66" spans="1:14" ht="34.5" thickBot="1">
      <c r="A66" s="437"/>
      <c r="B66" s="24">
        <v>70141700</v>
      </c>
      <c r="C66" s="24" t="s">
        <v>95</v>
      </c>
      <c r="D66" s="22" t="s">
        <v>35</v>
      </c>
      <c r="E66" s="22" t="s">
        <v>67</v>
      </c>
      <c r="F66" s="24" t="s">
        <v>86</v>
      </c>
      <c r="G66" s="43" t="s">
        <v>75</v>
      </c>
      <c r="H66" s="57">
        <v>100000000</v>
      </c>
      <c r="I66" s="57">
        <v>100000000</v>
      </c>
      <c r="J66" s="53" t="s">
        <v>51</v>
      </c>
      <c r="K66" s="22"/>
      <c r="L66" s="26" t="s">
        <v>82</v>
      </c>
      <c r="M66" s="22"/>
      <c r="N66" s="132"/>
    </row>
    <row r="67" spans="1:14" ht="34.5" thickBot="1">
      <c r="A67" s="437"/>
      <c r="B67" s="24">
        <v>93141509</v>
      </c>
      <c r="C67" s="24" t="s">
        <v>96</v>
      </c>
      <c r="D67" s="22" t="s">
        <v>35</v>
      </c>
      <c r="E67" s="22" t="s">
        <v>42</v>
      </c>
      <c r="F67" s="24" t="s">
        <v>86</v>
      </c>
      <c r="G67" s="43" t="s">
        <v>75</v>
      </c>
      <c r="H67" s="57">
        <v>80000000</v>
      </c>
      <c r="I67" s="57">
        <v>80000000</v>
      </c>
      <c r="J67" s="53" t="s">
        <v>51</v>
      </c>
      <c r="K67" s="22"/>
      <c r="L67" s="26" t="s">
        <v>82</v>
      </c>
      <c r="M67" s="22"/>
      <c r="N67" s="132"/>
    </row>
    <row r="68" spans="1:14" ht="23.25" thickBot="1">
      <c r="A68" s="437"/>
      <c r="B68" s="24">
        <v>86131904</v>
      </c>
      <c r="C68" s="24" t="s">
        <v>97</v>
      </c>
      <c r="D68" s="22" t="s">
        <v>35</v>
      </c>
      <c r="E68" s="22" t="s">
        <v>67</v>
      </c>
      <c r="F68" s="24" t="s">
        <v>86</v>
      </c>
      <c r="G68" s="43" t="s">
        <v>98</v>
      </c>
      <c r="H68" s="57">
        <v>100000000</v>
      </c>
      <c r="I68" s="57">
        <v>100000000</v>
      </c>
      <c r="J68" s="53" t="s">
        <v>39</v>
      </c>
      <c r="K68" s="22"/>
      <c r="L68" s="26" t="s">
        <v>249</v>
      </c>
      <c r="M68" s="22"/>
      <c r="N68" s="132"/>
    </row>
    <row r="69" spans="1:14" ht="33.75" customHeight="1">
      <c r="A69" s="437"/>
      <c r="B69" s="24">
        <v>86131904</v>
      </c>
      <c r="C69" s="24" t="s">
        <v>99</v>
      </c>
      <c r="D69" s="22" t="s">
        <v>35</v>
      </c>
      <c r="E69" s="22" t="s">
        <v>42</v>
      </c>
      <c r="F69" s="24" t="s">
        <v>86</v>
      </c>
      <c r="G69" s="43" t="s">
        <v>100</v>
      </c>
      <c r="H69" s="57">
        <v>80000000</v>
      </c>
      <c r="I69" s="57">
        <v>80000000</v>
      </c>
      <c r="J69" s="53" t="s">
        <v>51</v>
      </c>
      <c r="K69" s="22"/>
      <c r="L69" s="26" t="s">
        <v>249</v>
      </c>
      <c r="M69" s="22"/>
      <c r="N69" s="132"/>
    </row>
    <row r="70" spans="1:14" ht="33" customHeight="1">
      <c r="A70" s="437"/>
      <c r="B70" s="24">
        <v>86121700</v>
      </c>
      <c r="C70" s="24" t="s">
        <v>101</v>
      </c>
      <c r="D70" s="22" t="s">
        <v>35</v>
      </c>
      <c r="E70" s="22" t="s">
        <v>42</v>
      </c>
      <c r="F70" s="24" t="s">
        <v>37</v>
      </c>
      <c r="G70" s="43" t="s">
        <v>98</v>
      </c>
      <c r="H70" s="57">
        <v>360000000</v>
      </c>
      <c r="I70" s="57">
        <v>360000000</v>
      </c>
      <c r="J70" s="53" t="s">
        <v>39</v>
      </c>
      <c r="K70" s="22"/>
      <c r="L70" s="26" t="s">
        <v>249</v>
      </c>
      <c r="M70" s="22"/>
      <c r="N70" s="132"/>
    </row>
    <row r="71" spans="1:14" ht="46.5" customHeight="1">
      <c r="A71" s="437"/>
      <c r="B71" s="24">
        <v>91111903</v>
      </c>
      <c r="C71" s="24" t="s">
        <v>102</v>
      </c>
      <c r="D71" s="22" t="s">
        <v>35</v>
      </c>
      <c r="E71" s="22" t="s">
        <v>103</v>
      </c>
      <c r="F71" s="24" t="s">
        <v>86</v>
      </c>
      <c r="G71" s="45" t="s">
        <v>98</v>
      </c>
      <c r="H71" s="57">
        <v>100000000</v>
      </c>
      <c r="I71" s="57">
        <v>100000000</v>
      </c>
      <c r="J71" s="53" t="s">
        <v>39</v>
      </c>
      <c r="K71" s="22"/>
      <c r="L71" s="26" t="s">
        <v>249</v>
      </c>
      <c r="M71" s="22"/>
      <c r="N71" s="132"/>
    </row>
    <row r="72" spans="1:14" ht="11.25" customHeight="1">
      <c r="A72" s="437"/>
      <c r="B72" s="350">
        <v>93131611</v>
      </c>
      <c r="C72" s="350" t="s">
        <v>104</v>
      </c>
      <c r="D72" s="346" t="s">
        <v>35</v>
      </c>
      <c r="E72" s="346" t="s">
        <v>67</v>
      </c>
      <c r="F72" s="366" t="s">
        <v>105</v>
      </c>
      <c r="G72" s="45" t="s">
        <v>106</v>
      </c>
      <c r="H72" s="367">
        <v>581000000</v>
      </c>
      <c r="I72" s="348">
        <v>581000000</v>
      </c>
      <c r="J72" s="345" t="s">
        <v>39</v>
      </c>
      <c r="K72" s="346"/>
      <c r="L72" s="347" t="s">
        <v>249</v>
      </c>
      <c r="M72" s="346"/>
      <c r="N72" s="346"/>
    </row>
    <row r="73" spans="1:14" ht="11.25" customHeight="1">
      <c r="A73" s="437"/>
      <c r="B73" s="350"/>
      <c r="C73" s="350"/>
      <c r="D73" s="346"/>
      <c r="E73" s="346"/>
      <c r="F73" s="366"/>
      <c r="G73" s="47"/>
      <c r="H73" s="367"/>
      <c r="I73" s="348"/>
      <c r="J73" s="345"/>
      <c r="K73" s="346"/>
      <c r="L73" s="347"/>
      <c r="M73" s="346"/>
      <c r="N73" s="346"/>
    </row>
    <row r="74" spans="1:14" ht="11.25" customHeight="1">
      <c r="A74" s="437"/>
      <c r="B74" s="350"/>
      <c r="C74" s="350"/>
      <c r="D74" s="346"/>
      <c r="E74" s="346"/>
      <c r="F74" s="366"/>
      <c r="G74" s="47" t="s">
        <v>107</v>
      </c>
      <c r="H74" s="367"/>
      <c r="I74" s="348"/>
      <c r="J74" s="345"/>
      <c r="K74" s="346"/>
      <c r="L74" s="347"/>
      <c r="M74" s="346"/>
      <c r="N74" s="346"/>
    </row>
    <row r="75" spans="1:14" ht="12" customHeight="1">
      <c r="A75" s="437"/>
      <c r="B75" s="350"/>
      <c r="C75" s="350"/>
      <c r="D75" s="346"/>
      <c r="E75" s="346"/>
      <c r="F75" s="366"/>
      <c r="G75" s="64">
        <v>-21000000</v>
      </c>
      <c r="H75" s="367"/>
      <c r="I75" s="348"/>
      <c r="J75" s="345"/>
      <c r="K75" s="346"/>
      <c r="L75" s="347"/>
      <c r="M75" s="346"/>
      <c r="N75" s="346"/>
    </row>
    <row r="76" spans="1:14" ht="11.25" customHeight="1">
      <c r="A76" s="437"/>
      <c r="B76" s="350">
        <v>72153600</v>
      </c>
      <c r="C76" s="350" t="s">
        <v>108</v>
      </c>
      <c r="D76" s="346" t="s">
        <v>35</v>
      </c>
      <c r="E76" s="346" t="s">
        <v>42</v>
      </c>
      <c r="F76" s="366" t="s">
        <v>54</v>
      </c>
      <c r="G76" s="45" t="s">
        <v>109</v>
      </c>
      <c r="H76" s="367">
        <v>249000000</v>
      </c>
      <c r="I76" s="348">
        <v>249000000</v>
      </c>
      <c r="J76" s="345" t="s">
        <v>39</v>
      </c>
      <c r="K76" s="346"/>
      <c r="L76" s="347" t="s">
        <v>249</v>
      </c>
      <c r="M76" s="346"/>
      <c r="N76" s="346"/>
    </row>
    <row r="77" spans="1:14" ht="23.25" thickBot="1">
      <c r="A77" s="437"/>
      <c r="B77" s="350"/>
      <c r="C77" s="350"/>
      <c r="D77" s="346"/>
      <c r="E77" s="346"/>
      <c r="F77" s="366"/>
      <c r="G77" s="47" t="s">
        <v>110</v>
      </c>
      <c r="H77" s="367"/>
      <c r="I77" s="348"/>
      <c r="J77" s="345"/>
      <c r="K77" s="346"/>
      <c r="L77" s="347"/>
      <c r="M77" s="346"/>
      <c r="N77" s="346"/>
    </row>
    <row r="78" spans="1:14" ht="12" customHeight="1">
      <c r="A78" s="437"/>
      <c r="B78" s="350"/>
      <c r="C78" s="350"/>
      <c r="D78" s="346"/>
      <c r="E78" s="346"/>
      <c r="F78" s="366"/>
      <c r="G78" s="46"/>
      <c r="H78" s="367"/>
      <c r="I78" s="348"/>
      <c r="J78" s="345"/>
      <c r="K78" s="346"/>
      <c r="L78" s="347"/>
      <c r="M78" s="346"/>
      <c r="N78" s="346"/>
    </row>
    <row r="79" spans="1:14" ht="11.25" customHeight="1">
      <c r="A79" s="437"/>
      <c r="B79" s="350">
        <v>93141500</v>
      </c>
      <c r="C79" s="350" t="s">
        <v>111</v>
      </c>
      <c r="D79" s="346" t="s">
        <v>47</v>
      </c>
      <c r="E79" s="346" t="s">
        <v>42</v>
      </c>
      <c r="F79" s="366" t="s">
        <v>54</v>
      </c>
      <c r="G79" s="47" t="s">
        <v>112</v>
      </c>
      <c r="H79" s="367">
        <v>50311800</v>
      </c>
      <c r="I79" s="348">
        <v>50311800</v>
      </c>
      <c r="J79" s="345" t="s">
        <v>51</v>
      </c>
      <c r="K79" s="346"/>
      <c r="L79" s="347" t="s">
        <v>354</v>
      </c>
      <c r="M79" s="346"/>
      <c r="N79" s="346"/>
    </row>
    <row r="80" spans="1:14" ht="11.25" customHeight="1">
      <c r="A80" s="437"/>
      <c r="B80" s="350"/>
      <c r="C80" s="350"/>
      <c r="D80" s="346"/>
      <c r="E80" s="346"/>
      <c r="F80" s="366"/>
      <c r="G80" s="47" t="s">
        <v>113</v>
      </c>
      <c r="H80" s="367"/>
      <c r="I80" s="348"/>
      <c r="J80" s="345"/>
      <c r="K80" s="346"/>
      <c r="L80" s="347"/>
      <c r="M80" s="346"/>
      <c r="N80" s="346"/>
    </row>
    <row r="81" spans="1:14" ht="11.25" customHeight="1">
      <c r="A81" s="437"/>
      <c r="B81" s="350"/>
      <c r="C81" s="350"/>
      <c r="D81" s="346"/>
      <c r="E81" s="346"/>
      <c r="F81" s="366"/>
      <c r="G81" s="47" t="s">
        <v>114</v>
      </c>
      <c r="H81" s="367"/>
      <c r="I81" s="348"/>
      <c r="J81" s="345"/>
      <c r="K81" s="346"/>
      <c r="L81" s="347"/>
      <c r="M81" s="346"/>
      <c r="N81" s="346"/>
    </row>
    <row r="82" spans="1:14" ht="11.25" customHeight="1">
      <c r="A82" s="437"/>
      <c r="B82" s="350"/>
      <c r="C82" s="350"/>
      <c r="D82" s="346"/>
      <c r="E82" s="346"/>
      <c r="F82" s="366"/>
      <c r="G82" s="47" t="s">
        <v>115</v>
      </c>
      <c r="H82" s="367"/>
      <c r="I82" s="348"/>
      <c r="J82" s="345"/>
      <c r="K82" s="346"/>
      <c r="L82" s="347"/>
      <c r="M82" s="346"/>
      <c r="N82" s="346"/>
    </row>
    <row r="83" spans="1:14" ht="23.25" thickBot="1">
      <c r="A83" s="437"/>
      <c r="B83" s="350"/>
      <c r="C83" s="350"/>
      <c r="D83" s="346"/>
      <c r="E83" s="346"/>
      <c r="F83" s="366"/>
      <c r="G83" s="47" t="s">
        <v>116</v>
      </c>
      <c r="H83" s="367"/>
      <c r="I83" s="348"/>
      <c r="J83" s="345"/>
      <c r="K83" s="346"/>
      <c r="L83" s="347"/>
      <c r="M83" s="346"/>
      <c r="N83" s="346"/>
    </row>
    <row r="84" spans="1:14" ht="11.25" customHeight="1">
      <c r="A84" s="437"/>
      <c r="B84" s="350"/>
      <c r="C84" s="350"/>
      <c r="D84" s="346"/>
      <c r="E84" s="346"/>
      <c r="F84" s="366"/>
      <c r="G84" s="47"/>
      <c r="H84" s="367"/>
      <c r="I84" s="348"/>
      <c r="J84" s="345"/>
      <c r="K84" s="346"/>
      <c r="L84" s="347"/>
      <c r="M84" s="346"/>
      <c r="N84" s="346"/>
    </row>
    <row r="85" spans="1:14" ht="11.25" customHeight="1">
      <c r="A85" s="437"/>
      <c r="B85" s="350"/>
      <c r="C85" s="350"/>
      <c r="D85" s="346"/>
      <c r="E85" s="346"/>
      <c r="F85" s="366"/>
      <c r="G85" s="47"/>
      <c r="H85" s="367"/>
      <c r="I85" s="348"/>
      <c r="J85" s="345"/>
      <c r="K85" s="346"/>
      <c r="L85" s="347"/>
      <c r="M85" s="346"/>
      <c r="N85" s="346"/>
    </row>
    <row r="86" spans="1:14" ht="11.25" customHeight="1">
      <c r="A86" s="437"/>
      <c r="B86" s="350"/>
      <c r="C86" s="350"/>
      <c r="D86" s="346"/>
      <c r="E86" s="346"/>
      <c r="F86" s="366"/>
      <c r="G86" s="47"/>
      <c r="H86" s="367"/>
      <c r="I86" s="348"/>
      <c r="J86" s="345"/>
      <c r="K86" s="346"/>
      <c r="L86" s="347"/>
      <c r="M86" s="346"/>
      <c r="N86" s="346"/>
    </row>
    <row r="87" spans="1:14" ht="12" customHeight="1">
      <c r="A87" s="437"/>
      <c r="B87" s="350"/>
      <c r="C87" s="350"/>
      <c r="D87" s="346"/>
      <c r="E87" s="346"/>
      <c r="F87" s="366"/>
      <c r="G87" s="47"/>
      <c r="H87" s="367"/>
      <c r="I87" s="348"/>
      <c r="J87" s="345"/>
      <c r="K87" s="346"/>
      <c r="L87" s="347"/>
      <c r="M87" s="346"/>
      <c r="N87" s="346"/>
    </row>
    <row r="88" spans="1:14" ht="11.25" customHeight="1">
      <c r="A88" s="437"/>
      <c r="B88" s="350">
        <v>93131503</v>
      </c>
      <c r="C88" s="350" t="s">
        <v>117</v>
      </c>
      <c r="D88" s="346" t="s">
        <v>47</v>
      </c>
      <c r="E88" s="346" t="s">
        <v>42</v>
      </c>
      <c r="F88" s="366" t="s">
        <v>54</v>
      </c>
      <c r="G88" s="45" t="s">
        <v>118</v>
      </c>
      <c r="H88" s="368">
        <v>54930000</v>
      </c>
      <c r="I88" s="348">
        <v>54930000</v>
      </c>
      <c r="J88" s="345"/>
      <c r="K88" s="346"/>
      <c r="L88" s="347" t="s">
        <v>355</v>
      </c>
      <c r="M88" s="346"/>
      <c r="N88" s="346"/>
    </row>
    <row r="89" spans="1:14" ht="11.25" customHeight="1">
      <c r="A89" s="437"/>
      <c r="B89" s="350"/>
      <c r="C89" s="350"/>
      <c r="D89" s="346"/>
      <c r="E89" s="346"/>
      <c r="F89" s="366"/>
      <c r="G89" s="47" t="s">
        <v>119</v>
      </c>
      <c r="H89" s="368"/>
      <c r="I89" s="348"/>
      <c r="J89" s="345"/>
      <c r="K89" s="346"/>
      <c r="L89" s="347"/>
      <c r="M89" s="346"/>
      <c r="N89" s="346"/>
    </row>
    <row r="90" spans="1:14" ht="11.25" customHeight="1">
      <c r="A90" s="437"/>
      <c r="B90" s="350"/>
      <c r="C90" s="350"/>
      <c r="D90" s="346"/>
      <c r="E90" s="346"/>
      <c r="F90" s="366"/>
      <c r="G90" s="47"/>
      <c r="H90" s="368"/>
      <c r="I90" s="348"/>
      <c r="J90" s="345"/>
      <c r="K90" s="346"/>
      <c r="L90" s="347"/>
      <c r="M90" s="346"/>
      <c r="N90" s="346"/>
    </row>
    <row r="91" spans="1:14" ht="12" customHeight="1">
      <c r="A91" s="437"/>
      <c r="B91" s="350"/>
      <c r="C91" s="350"/>
      <c r="D91" s="346"/>
      <c r="E91" s="346"/>
      <c r="F91" s="366"/>
      <c r="G91" s="46" t="s">
        <v>120</v>
      </c>
      <c r="H91" s="368"/>
      <c r="I91" s="348"/>
      <c r="J91" s="345"/>
      <c r="K91" s="346"/>
      <c r="L91" s="347"/>
      <c r="M91" s="346"/>
      <c r="N91" s="346"/>
    </row>
    <row r="92" spans="1:14" ht="11.25" customHeight="1">
      <c r="A92" s="437"/>
      <c r="B92" s="350" t="s">
        <v>121</v>
      </c>
      <c r="C92" s="350" t="s">
        <v>122</v>
      </c>
      <c r="D92" s="346" t="s">
        <v>35</v>
      </c>
      <c r="E92" s="346" t="s">
        <v>35</v>
      </c>
      <c r="F92" s="350" t="s">
        <v>54</v>
      </c>
      <c r="G92" s="372" t="s">
        <v>73</v>
      </c>
      <c r="H92" s="348">
        <v>50000000</v>
      </c>
      <c r="I92" s="348">
        <v>50000000</v>
      </c>
      <c r="J92" s="345" t="s">
        <v>51</v>
      </c>
      <c r="K92" s="346"/>
      <c r="L92" s="347" t="s">
        <v>355</v>
      </c>
      <c r="M92" s="346"/>
      <c r="N92" s="346"/>
    </row>
    <row r="93" spans="1:14" ht="22.5" customHeight="1">
      <c r="A93" s="437"/>
      <c r="B93" s="350"/>
      <c r="C93" s="350"/>
      <c r="D93" s="346"/>
      <c r="E93" s="346"/>
      <c r="F93" s="350"/>
      <c r="G93" s="351"/>
      <c r="H93" s="348"/>
      <c r="I93" s="348"/>
      <c r="J93" s="345"/>
      <c r="K93" s="346"/>
      <c r="L93" s="347"/>
      <c r="M93" s="346"/>
      <c r="N93" s="346"/>
    </row>
    <row r="94" spans="1:14" ht="21.75" customHeight="1">
      <c r="A94" s="437"/>
      <c r="B94" s="350" t="s">
        <v>123</v>
      </c>
      <c r="C94" s="350" t="s">
        <v>124</v>
      </c>
      <c r="D94" s="346" t="s">
        <v>35</v>
      </c>
      <c r="E94" s="346" t="s">
        <v>103</v>
      </c>
      <c r="F94" s="350" t="s">
        <v>54</v>
      </c>
      <c r="G94" s="351" t="s">
        <v>75</v>
      </c>
      <c r="H94" s="348">
        <v>50000000</v>
      </c>
      <c r="I94" s="348">
        <v>50000000</v>
      </c>
      <c r="J94" s="345" t="s">
        <v>39</v>
      </c>
      <c r="K94" s="346"/>
      <c r="L94" s="347" t="s">
        <v>125</v>
      </c>
      <c r="M94" s="346"/>
      <c r="N94" s="346"/>
    </row>
    <row r="95" spans="1:14" ht="21" customHeight="1">
      <c r="A95" s="437"/>
      <c r="B95" s="350"/>
      <c r="C95" s="350"/>
      <c r="D95" s="346"/>
      <c r="E95" s="346"/>
      <c r="F95" s="350"/>
      <c r="G95" s="351"/>
      <c r="H95" s="348"/>
      <c r="I95" s="348"/>
      <c r="J95" s="345"/>
      <c r="K95" s="346"/>
      <c r="L95" s="347"/>
      <c r="M95" s="346"/>
      <c r="N95" s="346"/>
    </row>
    <row r="96" spans="1:14" ht="43.5" customHeight="1">
      <c r="A96" s="437"/>
      <c r="B96" s="24" t="s">
        <v>123</v>
      </c>
      <c r="C96" s="24" t="s">
        <v>126</v>
      </c>
      <c r="D96" s="22" t="s">
        <v>35</v>
      </c>
      <c r="E96" s="22" t="s">
        <v>103</v>
      </c>
      <c r="F96" s="24" t="s">
        <v>54</v>
      </c>
      <c r="G96" s="43" t="s">
        <v>75</v>
      </c>
      <c r="H96" s="57">
        <v>50000000</v>
      </c>
      <c r="I96" s="57">
        <v>50000000</v>
      </c>
      <c r="J96" s="53" t="s">
        <v>39</v>
      </c>
      <c r="K96" s="22"/>
      <c r="L96" s="26" t="s">
        <v>125</v>
      </c>
      <c r="M96" s="22"/>
      <c r="N96" s="132"/>
    </row>
    <row r="97" spans="1:14" ht="34.5" thickBot="1">
      <c r="A97" s="437"/>
      <c r="B97" s="24">
        <v>92111501</v>
      </c>
      <c r="C97" s="24" t="s">
        <v>127</v>
      </c>
      <c r="D97" s="22" t="s">
        <v>47</v>
      </c>
      <c r="E97" s="22" t="s">
        <v>103</v>
      </c>
      <c r="F97" s="24" t="s">
        <v>54</v>
      </c>
      <c r="G97" s="43" t="s">
        <v>128</v>
      </c>
      <c r="H97" s="57">
        <v>50000000</v>
      </c>
      <c r="I97" s="57">
        <v>50000000</v>
      </c>
      <c r="J97" s="53" t="s">
        <v>39</v>
      </c>
      <c r="K97" s="22"/>
      <c r="L97" s="26" t="s">
        <v>250</v>
      </c>
      <c r="M97" s="22"/>
      <c r="N97" s="132"/>
    </row>
    <row r="98" spans="1:14" ht="45.75" thickBot="1">
      <c r="A98" s="437"/>
      <c r="B98" s="28" t="s">
        <v>129</v>
      </c>
      <c r="C98" s="24" t="s">
        <v>130</v>
      </c>
      <c r="D98" s="22" t="s">
        <v>47</v>
      </c>
      <c r="E98" s="22" t="s">
        <v>103</v>
      </c>
      <c r="F98" s="24" t="s">
        <v>54</v>
      </c>
      <c r="G98" s="45" t="s">
        <v>75</v>
      </c>
      <c r="H98" s="57">
        <v>50000000</v>
      </c>
      <c r="I98" s="57">
        <v>50000000</v>
      </c>
      <c r="J98" s="53" t="s">
        <v>51</v>
      </c>
      <c r="K98" s="22"/>
      <c r="L98" s="26" t="s">
        <v>250</v>
      </c>
      <c r="M98" s="22"/>
      <c r="N98" s="132"/>
    </row>
    <row r="99" spans="1:14" ht="23.25" thickBot="1">
      <c r="A99" s="437"/>
      <c r="B99" s="28" t="s">
        <v>131</v>
      </c>
      <c r="C99" s="349" t="s">
        <v>133</v>
      </c>
      <c r="D99" s="346" t="s">
        <v>47</v>
      </c>
      <c r="E99" s="346" t="s">
        <v>67</v>
      </c>
      <c r="F99" s="366" t="s">
        <v>54</v>
      </c>
      <c r="G99" s="45" t="s">
        <v>73</v>
      </c>
      <c r="H99" s="367">
        <v>100000000</v>
      </c>
      <c r="I99" s="348">
        <v>100000000</v>
      </c>
      <c r="J99" s="345" t="s">
        <v>51</v>
      </c>
      <c r="K99" s="346"/>
      <c r="L99" s="347" t="s">
        <v>250</v>
      </c>
      <c r="M99" s="346"/>
      <c r="N99" s="346"/>
    </row>
    <row r="100" spans="1:14" ht="11.25" customHeight="1">
      <c r="A100" s="437"/>
      <c r="B100" s="30" t="s">
        <v>132</v>
      </c>
      <c r="C100" s="349"/>
      <c r="D100" s="346"/>
      <c r="E100" s="346"/>
      <c r="F100" s="366"/>
      <c r="G100" s="47" t="s">
        <v>134</v>
      </c>
      <c r="H100" s="367"/>
      <c r="I100" s="348"/>
      <c r="J100" s="345"/>
      <c r="K100" s="346"/>
      <c r="L100" s="347"/>
      <c r="M100" s="346"/>
      <c r="N100" s="346"/>
    </row>
    <row r="101" spans="1:14" ht="23.25" thickBot="1">
      <c r="A101" s="437"/>
      <c r="B101" s="31"/>
      <c r="C101" s="349"/>
      <c r="D101" s="346"/>
      <c r="E101" s="346"/>
      <c r="F101" s="366"/>
      <c r="G101" s="46" t="s">
        <v>135</v>
      </c>
      <c r="H101" s="367"/>
      <c r="I101" s="348"/>
      <c r="J101" s="345"/>
      <c r="K101" s="346"/>
      <c r="L101" s="347"/>
      <c r="M101" s="346"/>
      <c r="N101" s="346"/>
    </row>
    <row r="102" spans="1:14" ht="34.5" thickBot="1">
      <c r="A102" s="437"/>
      <c r="B102" s="29">
        <v>93131503</v>
      </c>
      <c r="C102" s="24" t="s">
        <v>136</v>
      </c>
      <c r="D102" s="22" t="s">
        <v>35</v>
      </c>
      <c r="E102" s="22" t="s">
        <v>137</v>
      </c>
      <c r="F102" s="24" t="s">
        <v>54</v>
      </c>
      <c r="G102" s="46" t="s">
        <v>75</v>
      </c>
      <c r="H102" s="57">
        <v>50000000</v>
      </c>
      <c r="I102" s="57">
        <v>50000000</v>
      </c>
      <c r="J102" s="53" t="s">
        <v>51</v>
      </c>
      <c r="K102" s="22"/>
      <c r="L102" s="26" t="s">
        <v>138</v>
      </c>
      <c r="M102" s="22"/>
      <c r="N102" s="132"/>
    </row>
    <row r="103" spans="1:14" ht="34.5" thickBot="1">
      <c r="A103" s="437"/>
      <c r="B103" s="28">
        <v>93131503</v>
      </c>
      <c r="C103" s="24" t="s">
        <v>139</v>
      </c>
      <c r="D103" s="22" t="s">
        <v>35</v>
      </c>
      <c r="E103" s="22" t="s">
        <v>140</v>
      </c>
      <c r="F103" s="24" t="s">
        <v>54</v>
      </c>
      <c r="G103" s="43" t="s">
        <v>98</v>
      </c>
      <c r="H103" s="57">
        <v>200000000</v>
      </c>
      <c r="I103" s="57">
        <v>200000000</v>
      </c>
      <c r="J103" s="53" t="s">
        <v>51</v>
      </c>
      <c r="K103" s="22"/>
      <c r="L103" s="26" t="s">
        <v>138</v>
      </c>
      <c r="M103" s="22"/>
      <c r="N103" s="132"/>
    </row>
    <row r="104" spans="1:14" ht="23.25" thickBot="1">
      <c r="A104" s="437"/>
      <c r="B104" s="28" t="s">
        <v>131</v>
      </c>
      <c r="C104" s="349" t="s">
        <v>142</v>
      </c>
      <c r="D104" s="346" t="s">
        <v>47</v>
      </c>
      <c r="E104" s="346" t="s">
        <v>67</v>
      </c>
      <c r="F104" s="350" t="s">
        <v>54</v>
      </c>
      <c r="G104" s="351" t="s">
        <v>98</v>
      </c>
      <c r="H104" s="348">
        <v>100000000</v>
      </c>
      <c r="I104" s="348">
        <v>100000000</v>
      </c>
      <c r="J104" s="345" t="s">
        <v>51</v>
      </c>
      <c r="K104" s="346"/>
      <c r="L104" s="347" t="s">
        <v>250</v>
      </c>
      <c r="M104" s="346"/>
      <c r="N104" s="346"/>
    </row>
    <row r="105" spans="1:14" ht="23.25" thickBot="1">
      <c r="A105" s="437"/>
      <c r="B105" s="29" t="s">
        <v>141</v>
      </c>
      <c r="C105" s="349"/>
      <c r="D105" s="346"/>
      <c r="E105" s="346"/>
      <c r="F105" s="350"/>
      <c r="G105" s="351"/>
      <c r="H105" s="348"/>
      <c r="I105" s="348"/>
      <c r="J105" s="345"/>
      <c r="K105" s="346"/>
      <c r="L105" s="347"/>
      <c r="M105" s="346"/>
      <c r="N105" s="346"/>
    </row>
    <row r="106" spans="1:14" ht="23.25" thickBot="1">
      <c r="A106" s="437"/>
      <c r="B106" s="29" t="s">
        <v>143</v>
      </c>
      <c r="C106" s="350" t="s">
        <v>144</v>
      </c>
      <c r="D106" s="346" t="s">
        <v>47</v>
      </c>
      <c r="E106" s="346" t="s">
        <v>67</v>
      </c>
      <c r="F106" s="350" t="s">
        <v>43</v>
      </c>
      <c r="G106" s="351" t="s">
        <v>145</v>
      </c>
      <c r="H106" s="348">
        <v>100000000</v>
      </c>
      <c r="I106" s="348">
        <v>100000000</v>
      </c>
      <c r="J106" s="345" t="s">
        <v>51</v>
      </c>
      <c r="K106" s="346"/>
      <c r="L106" s="347" t="s">
        <v>250</v>
      </c>
      <c r="M106" s="346"/>
      <c r="N106" s="346"/>
    </row>
    <row r="107" spans="1:14" ht="23.25" thickBot="1">
      <c r="A107" s="437"/>
      <c r="B107" s="24" t="s">
        <v>141</v>
      </c>
      <c r="C107" s="350"/>
      <c r="D107" s="346"/>
      <c r="E107" s="346"/>
      <c r="F107" s="350"/>
      <c r="G107" s="351"/>
      <c r="H107" s="348"/>
      <c r="I107" s="348"/>
      <c r="J107" s="345"/>
      <c r="K107" s="346"/>
      <c r="L107" s="347"/>
      <c r="M107" s="346"/>
      <c r="N107" s="346"/>
    </row>
    <row r="108" spans="1:14" ht="21.75" customHeight="1">
      <c r="A108" s="437"/>
      <c r="B108" s="350">
        <v>92101504</v>
      </c>
      <c r="C108" s="350" t="s">
        <v>146</v>
      </c>
      <c r="D108" s="346" t="s">
        <v>47</v>
      </c>
      <c r="E108" s="346" t="s">
        <v>42</v>
      </c>
      <c r="F108" s="350" t="s">
        <v>54</v>
      </c>
      <c r="G108" s="351" t="s">
        <v>145</v>
      </c>
      <c r="H108" s="348">
        <v>100000000</v>
      </c>
      <c r="I108" s="348">
        <v>100000000</v>
      </c>
      <c r="J108" s="345" t="s">
        <v>51</v>
      </c>
      <c r="K108" s="346"/>
      <c r="L108" s="347" t="s">
        <v>250</v>
      </c>
      <c r="M108" s="346"/>
      <c r="N108" s="346"/>
    </row>
    <row r="109" spans="1:14" ht="12" customHeight="1">
      <c r="A109" s="437"/>
      <c r="B109" s="373"/>
      <c r="C109" s="350"/>
      <c r="D109" s="346"/>
      <c r="E109" s="346"/>
      <c r="F109" s="350"/>
      <c r="G109" s="351"/>
      <c r="H109" s="348"/>
      <c r="I109" s="348"/>
      <c r="J109" s="345"/>
      <c r="K109" s="346"/>
      <c r="L109" s="347"/>
      <c r="M109" s="346"/>
      <c r="N109" s="346"/>
    </row>
    <row r="110" spans="1:14" ht="21.75" customHeight="1">
      <c r="A110" s="437"/>
      <c r="B110" s="28">
        <v>90141703</v>
      </c>
      <c r="C110" s="349" t="s">
        <v>147</v>
      </c>
      <c r="D110" s="346" t="s">
        <v>35</v>
      </c>
      <c r="E110" s="346" t="s">
        <v>148</v>
      </c>
      <c r="F110" s="350" t="s">
        <v>37</v>
      </c>
      <c r="G110" s="351" t="s">
        <v>145</v>
      </c>
      <c r="H110" s="348">
        <v>200000000</v>
      </c>
      <c r="I110" s="348">
        <v>200000000</v>
      </c>
      <c r="J110" s="345" t="s">
        <v>39</v>
      </c>
      <c r="K110" s="346"/>
      <c r="L110" s="347" t="s">
        <v>250</v>
      </c>
      <c r="M110" s="346"/>
      <c r="N110" s="346"/>
    </row>
    <row r="111" spans="1:14" ht="12" customHeight="1">
      <c r="A111" s="437"/>
      <c r="B111" s="29">
        <v>92101504</v>
      </c>
      <c r="C111" s="349"/>
      <c r="D111" s="346"/>
      <c r="E111" s="346"/>
      <c r="F111" s="350"/>
      <c r="G111" s="351"/>
      <c r="H111" s="348"/>
      <c r="I111" s="348"/>
      <c r="J111" s="345"/>
      <c r="K111" s="346"/>
      <c r="L111" s="347"/>
      <c r="M111" s="346"/>
      <c r="N111" s="346"/>
    </row>
    <row r="112" spans="1:14" ht="21.75" customHeight="1">
      <c r="A112" s="437"/>
      <c r="B112" s="371" t="s">
        <v>149</v>
      </c>
      <c r="C112" s="350" t="s">
        <v>150</v>
      </c>
      <c r="D112" s="346" t="s">
        <v>47</v>
      </c>
      <c r="E112" s="346" t="s">
        <v>42</v>
      </c>
      <c r="F112" s="350" t="s">
        <v>43</v>
      </c>
      <c r="G112" s="351" t="s">
        <v>145</v>
      </c>
      <c r="H112" s="348">
        <v>200000000</v>
      </c>
      <c r="I112" s="348">
        <v>200000000</v>
      </c>
      <c r="J112" s="345" t="s">
        <v>51</v>
      </c>
      <c r="K112" s="346"/>
      <c r="L112" s="347" t="s">
        <v>250</v>
      </c>
      <c r="M112" s="346"/>
      <c r="N112" s="346"/>
    </row>
    <row r="113" spans="1:14" ht="12" customHeight="1">
      <c r="A113" s="437"/>
      <c r="B113" s="373"/>
      <c r="C113" s="350"/>
      <c r="D113" s="346"/>
      <c r="E113" s="346"/>
      <c r="F113" s="350"/>
      <c r="G113" s="351"/>
      <c r="H113" s="348"/>
      <c r="I113" s="348"/>
      <c r="J113" s="345"/>
      <c r="K113" s="346"/>
      <c r="L113" s="347"/>
      <c r="M113" s="346"/>
      <c r="N113" s="346"/>
    </row>
    <row r="114" spans="1:14" ht="11.25" customHeight="1">
      <c r="A114" s="437"/>
      <c r="B114" s="28">
        <v>82101801</v>
      </c>
      <c r="C114" s="349" t="s">
        <v>151</v>
      </c>
      <c r="D114" s="346" t="s">
        <v>47</v>
      </c>
      <c r="E114" s="346" t="s">
        <v>67</v>
      </c>
      <c r="F114" s="24" t="s">
        <v>48</v>
      </c>
      <c r="G114" s="351" t="s">
        <v>145</v>
      </c>
      <c r="H114" s="348">
        <v>100000000</v>
      </c>
      <c r="I114" s="348">
        <v>100000000</v>
      </c>
      <c r="J114" s="345" t="s">
        <v>51</v>
      </c>
      <c r="K114" s="346"/>
      <c r="L114" s="347" t="s">
        <v>250</v>
      </c>
      <c r="M114" s="346"/>
      <c r="N114" s="346"/>
    </row>
    <row r="115" spans="1:14" ht="11.25" customHeight="1">
      <c r="A115" s="437"/>
      <c r="B115" s="30">
        <v>82101901</v>
      </c>
      <c r="C115" s="349"/>
      <c r="D115" s="346"/>
      <c r="E115" s="346"/>
      <c r="F115" s="24" t="s">
        <v>49</v>
      </c>
      <c r="G115" s="351"/>
      <c r="H115" s="348"/>
      <c r="I115" s="348"/>
      <c r="J115" s="345"/>
      <c r="K115" s="346"/>
      <c r="L115" s="347"/>
      <c r="M115" s="346"/>
      <c r="N115" s="346"/>
    </row>
    <row r="116" spans="1:14" ht="15.75" thickBot="1">
      <c r="A116" s="437"/>
      <c r="B116" s="30">
        <v>82101902</v>
      </c>
      <c r="C116" s="349"/>
      <c r="D116" s="346"/>
      <c r="E116" s="346"/>
      <c r="F116" s="25"/>
      <c r="G116" s="351"/>
      <c r="H116" s="348"/>
      <c r="I116" s="348"/>
      <c r="J116" s="345"/>
      <c r="K116" s="346"/>
      <c r="L116" s="347"/>
      <c r="M116" s="346"/>
      <c r="N116" s="346"/>
    </row>
    <row r="117" spans="1:14" ht="15.75" thickBot="1">
      <c r="A117" s="437"/>
      <c r="B117" s="30">
        <v>83121700</v>
      </c>
      <c r="C117" s="349"/>
      <c r="D117" s="346"/>
      <c r="E117" s="346"/>
      <c r="F117" s="25"/>
      <c r="G117" s="351"/>
      <c r="H117" s="348"/>
      <c r="I117" s="348"/>
      <c r="J117" s="345"/>
      <c r="K117" s="346"/>
      <c r="L117" s="347"/>
      <c r="M117" s="346"/>
      <c r="N117" s="346"/>
    </row>
    <row r="118" spans="1:14" ht="15.75" thickBot="1">
      <c r="A118" s="437"/>
      <c r="B118" s="29">
        <v>80101509</v>
      </c>
      <c r="C118" s="349"/>
      <c r="D118" s="346"/>
      <c r="E118" s="346"/>
      <c r="F118" s="25"/>
      <c r="G118" s="370"/>
      <c r="H118" s="348"/>
      <c r="I118" s="348"/>
      <c r="J118" s="345"/>
      <c r="K118" s="346"/>
      <c r="L118" s="347"/>
      <c r="M118" s="346"/>
      <c r="N118" s="346"/>
    </row>
    <row r="119" spans="1:14" ht="23.25" thickBot="1">
      <c r="A119" s="437"/>
      <c r="B119" s="371">
        <v>78181701</v>
      </c>
      <c r="C119" s="350" t="s">
        <v>152</v>
      </c>
      <c r="D119" s="346" t="s">
        <v>35</v>
      </c>
      <c r="E119" s="346" t="s">
        <v>42</v>
      </c>
      <c r="F119" s="366" t="s">
        <v>105</v>
      </c>
      <c r="G119" s="45" t="s">
        <v>153</v>
      </c>
      <c r="H119" s="367">
        <v>120000000</v>
      </c>
      <c r="I119" s="348">
        <v>120000000</v>
      </c>
      <c r="J119" s="345" t="s">
        <v>39</v>
      </c>
      <c r="K119" s="346"/>
      <c r="L119" s="347" t="s">
        <v>250</v>
      </c>
      <c r="M119" s="346"/>
      <c r="N119" s="346"/>
    </row>
    <row r="120" spans="1:14" ht="34.5" thickBot="1">
      <c r="A120" s="437"/>
      <c r="B120" s="350"/>
      <c r="C120" s="350"/>
      <c r="D120" s="346"/>
      <c r="E120" s="346"/>
      <c r="F120" s="366"/>
      <c r="G120" s="46" t="s">
        <v>154</v>
      </c>
      <c r="H120" s="367"/>
      <c r="I120" s="348"/>
      <c r="J120" s="345"/>
      <c r="K120" s="346"/>
      <c r="L120" s="347"/>
      <c r="M120" s="346"/>
      <c r="N120" s="346"/>
    </row>
    <row r="121" spans="1:14" ht="21.75" customHeight="1">
      <c r="A121" s="437"/>
      <c r="B121" s="350">
        <v>92121504</v>
      </c>
      <c r="C121" s="350" t="s">
        <v>155</v>
      </c>
      <c r="D121" s="346" t="s">
        <v>60</v>
      </c>
      <c r="E121" s="346" t="s">
        <v>67</v>
      </c>
      <c r="F121" s="350" t="s">
        <v>37</v>
      </c>
      <c r="G121" s="372" t="s">
        <v>145</v>
      </c>
      <c r="H121" s="348">
        <v>400000000</v>
      </c>
      <c r="I121" s="348">
        <v>400000000</v>
      </c>
      <c r="J121" s="345" t="s">
        <v>51</v>
      </c>
      <c r="K121" s="346"/>
      <c r="L121" s="347" t="s">
        <v>250</v>
      </c>
      <c r="M121" s="346"/>
      <c r="N121" s="346"/>
    </row>
    <row r="122" spans="1:14" ht="12" customHeight="1">
      <c r="A122" s="437"/>
      <c r="B122" s="350"/>
      <c r="C122" s="350"/>
      <c r="D122" s="346"/>
      <c r="E122" s="346"/>
      <c r="F122" s="350"/>
      <c r="G122" s="351"/>
      <c r="H122" s="348"/>
      <c r="I122" s="348"/>
      <c r="J122" s="345"/>
      <c r="K122" s="346"/>
      <c r="L122" s="347"/>
      <c r="M122" s="346"/>
      <c r="N122" s="346"/>
    </row>
    <row r="123" spans="1:14" ht="21.75" customHeight="1">
      <c r="A123" s="437"/>
      <c r="B123" s="350">
        <v>78181500</v>
      </c>
      <c r="C123" s="350" t="s">
        <v>156</v>
      </c>
      <c r="D123" s="346" t="s">
        <v>35</v>
      </c>
      <c r="E123" s="346" t="s">
        <v>103</v>
      </c>
      <c r="F123" s="350" t="s">
        <v>37</v>
      </c>
      <c r="G123" s="351" t="s">
        <v>145</v>
      </c>
      <c r="H123" s="348">
        <v>80000000</v>
      </c>
      <c r="I123" s="348">
        <v>80000000</v>
      </c>
      <c r="J123" s="345" t="s">
        <v>39</v>
      </c>
      <c r="K123" s="346"/>
      <c r="L123" s="347" t="s">
        <v>250</v>
      </c>
      <c r="M123" s="346"/>
      <c r="N123" s="346"/>
    </row>
    <row r="124" spans="1:14" ht="12" customHeight="1">
      <c r="A124" s="437"/>
      <c r="B124" s="350"/>
      <c r="C124" s="350"/>
      <c r="D124" s="346"/>
      <c r="E124" s="346"/>
      <c r="F124" s="350"/>
      <c r="G124" s="351"/>
      <c r="H124" s="348"/>
      <c r="I124" s="348"/>
      <c r="J124" s="345"/>
      <c r="K124" s="346"/>
      <c r="L124" s="347"/>
      <c r="M124" s="346"/>
      <c r="N124" s="346"/>
    </row>
    <row r="125" spans="1:14" ht="21.75" customHeight="1">
      <c r="A125" s="437"/>
      <c r="B125" s="350">
        <v>50192700</v>
      </c>
      <c r="C125" s="350" t="s">
        <v>157</v>
      </c>
      <c r="D125" s="346" t="s">
        <v>60</v>
      </c>
      <c r="E125" s="346" t="s">
        <v>42</v>
      </c>
      <c r="F125" s="350" t="s">
        <v>105</v>
      </c>
      <c r="G125" s="351" t="s">
        <v>145</v>
      </c>
      <c r="H125" s="348">
        <v>150000000</v>
      </c>
      <c r="I125" s="348">
        <v>150000000</v>
      </c>
      <c r="J125" s="345" t="s">
        <v>39</v>
      </c>
      <c r="K125" s="346"/>
      <c r="L125" s="347" t="s">
        <v>250</v>
      </c>
      <c r="M125" s="346"/>
      <c r="N125" s="346"/>
    </row>
    <row r="126" spans="1:14" ht="12" customHeight="1">
      <c r="A126" s="437"/>
      <c r="B126" s="350"/>
      <c r="C126" s="350"/>
      <c r="D126" s="346"/>
      <c r="E126" s="346"/>
      <c r="F126" s="350"/>
      <c r="G126" s="351"/>
      <c r="H126" s="348"/>
      <c r="I126" s="348"/>
      <c r="J126" s="345"/>
      <c r="K126" s="346"/>
      <c r="L126" s="347"/>
      <c r="M126" s="346"/>
      <c r="N126" s="346"/>
    </row>
    <row r="127" spans="1:14" ht="21.75" customHeight="1">
      <c r="A127" s="437"/>
      <c r="B127" s="350">
        <v>84131503</v>
      </c>
      <c r="C127" s="350" t="s">
        <v>158</v>
      </c>
      <c r="D127" s="346" t="s">
        <v>159</v>
      </c>
      <c r="E127" s="346" t="s">
        <v>103</v>
      </c>
      <c r="F127" s="350" t="s">
        <v>84</v>
      </c>
      <c r="G127" s="351" t="s">
        <v>145</v>
      </c>
      <c r="H127" s="348">
        <v>100000000</v>
      </c>
      <c r="I127" s="348">
        <v>100000000</v>
      </c>
      <c r="J127" s="345" t="s">
        <v>51</v>
      </c>
      <c r="K127" s="346"/>
      <c r="L127" s="347" t="s">
        <v>250</v>
      </c>
      <c r="M127" s="346"/>
      <c r="N127" s="346"/>
    </row>
    <row r="128" spans="1:14" ht="12" customHeight="1">
      <c r="A128" s="437"/>
      <c r="B128" s="350"/>
      <c r="C128" s="350"/>
      <c r="D128" s="346"/>
      <c r="E128" s="346"/>
      <c r="F128" s="350"/>
      <c r="G128" s="351"/>
      <c r="H128" s="348"/>
      <c r="I128" s="348"/>
      <c r="J128" s="345"/>
      <c r="K128" s="346"/>
      <c r="L128" s="347"/>
      <c r="M128" s="346"/>
      <c r="N128" s="346"/>
    </row>
    <row r="129" spans="1:14" ht="21.75" customHeight="1">
      <c r="A129" s="437"/>
      <c r="B129" s="350" t="s">
        <v>160</v>
      </c>
      <c r="C129" s="350" t="s">
        <v>161</v>
      </c>
      <c r="D129" s="346" t="s">
        <v>60</v>
      </c>
      <c r="E129" s="346" t="s">
        <v>103</v>
      </c>
      <c r="F129" s="350" t="s">
        <v>62</v>
      </c>
      <c r="G129" s="351" t="s">
        <v>145</v>
      </c>
      <c r="H129" s="348">
        <v>27000000</v>
      </c>
      <c r="I129" s="348">
        <v>27000000</v>
      </c>
      <c r="J129" s="345" t="s">
        <v>39</v>
      </c>
      <c r="K129" s="346"/>
      <c r="L129" s="347" t="s">
        <v>250</v>
      </c>
      <c r="M129" s="346"/>
      <c r="N129" s="346"/>
    </row>
    <row r="130" spans="1:14" ht="12" customHeight="1">
      <c r="A130" s="437"/>
      <c r="B130" s="350"/>
      <c r="C130" s="350"/>
      <c r="D130" s="346"/>
      <c r="E130" s="346"/>
      <c r="F130" s="350"/>
      <c r="G130" s="351"/>
      <c r="H130" s="348"/>
      <c r="I130" s="348"/>
      <c r="J130" s="345"/>
      <c r="K130" s="346"/>
      <c r="L130" s="347"/>
      <c r="M130" s="346"/>
      <c r="N130" s="346"/>
    </row>
    <row r="131" spans="1:14" ht="21.75" customHeight="1">
      <c r="A131" s="437"/>
      <c r="B131" s="350">
        <v>92111501</v>
      </c>
      <c r="C131" s="350" t="s">
        <v>162</v>
      </c>
      <c r="D131" s="346" t="s">
        <v>47</v>
      </c>
      <c r="E131" s="346" t="s">
        <v>67</v>
      </c>
      <c r="F131" s="350" t="s">
        <v>163</v>
      </c>
      <c r="G131" s="351" t="s">
        <v>145</v>
      </c>
      <c r="H131" s="348">
        <v>200000000</v>
      </c>
      <c r="I131" s="348">
        <v>200000000</v>
      </c>
      <c r="J131" s="345" t="s">
        <v>39</v>
      </c>
      <c r="K131" s="346"/>
      <c r="L131" s="347" t="s">
        <v>250</v>
      </c>
      <c r="M131" s="346"/>
      <c r="N131" s="346"/>
    </row>
    <row r="132" spans="1:14" ht="12" customHeight="1">
      <c r="A132" s="437"/>
      <c r="B132" s="350"/>
      <c r="C132" s="350"/>
      <c r="D132" s="346"/>
      <c r="E132" s="346"/>
      <c r="F132" s="350"/>
      <c r="G132" s="351"/>
      <c r="H132" s="348"/>
      <c r="I132" s="348"/>
      <c r="J132" s="345"/>
      <c r="K132" s="346"/>
      <c r="L132" s="347"/>
      <c r="M132" s="346"/>
      <c r="N132" s="346"/>
    </row>
    <row r="133" spans="1:14" ht="34.5" thickBot="1">
      <c r="A133" s="437"/>
      <c r="B133" s="24">
        <v>72153000</v>
      </c>
      <c r="C133" s="24" t="s">
        <v>164</v>
      </c>
      <c r="D133" s="22" t="s">
        <v>35</v>
      </c>
      <c r="E133" s="22" t="s">
        <v>165</v>
      </c>
      <c r="F133" s="24" t="s">
        <v>62</v>
      </c>
      <c r="G133" s="43" t="s">
        <v>145</v>
      </c>
      <c r="H133" s="57">
        <v>26500000</v>
      </c>
      <c r="I133" s="57">
        <v>26500000</v>
      </c>
      <c r="J133" s="53" t="s">
        <v>39</v>
      </c>
      <c r="K133" s="22"/>
      <c r="L133" s="26" t="s">
        <v>250</v>
      </c>
      <c r="M133" s="22"/>
      <c r="N133" s="132"/>
    </row>
    <row r="134" spans="1:14" ht="21.75" customHeight="1">
      <c r="A134" s="437"/>
      <c r="B134" s="350">
        <v>95122700</v>
      </c>
      <c r="C134" s="350" t="s">
        <v>166</v>
      </c>
      <c r="D134" s="346" t="s">
        <v>47</v>
      </c>
      <c r="E134" s="346" t="s">
        <v>42</v>
      </c>
      <c r="F134" s="350" t="s">
        <v>167</v>
      </c>
      <c r="G134" s="351" t="s">
        <v>145</v>
      </c>
      <c r="H134" s="348">
        <v>200000000</v>
      </c>
      <c r="I134" s="348">
        <v>200000000</v>
      </c>
      <c r="J134" s="345" t="s">
        <v>51</v>
      </c>
      <c r="K134" s="346"/>
      <c r="L134" s="347" t="s">
        <v>250</v>
      </c>
      <c r="M134" s="346"/>
      <c r="N134" s="346"/>
    </row>
    <row r="135" spans="1:14" ht="12" customHeight="1">
      <c r="A135" s="437"/>
      <c r="B135" s="350"/>
      <c r="C135" s="350"/>
      <c r="D135" s="346"/>
      <c r="E135" s="346"/>
      <c r="F135" s="350"/>
      <c r="G135" s="351"/>
      <c r="H135" s="348"/>
      <c r="I135" s="348"/>
      <c r="J135" s="345"/>
      <c r="K135" s="346"/>
      <c r="L135" s="347"/>
      <c r="M135" s="346"/>
      <c r="N135" s="346"/>
    </row>
    <row r="136" spans="1:14" ht="21.75" customHeight="1">
      <c r="A136" s="437"/>
      <c r="B136" s="350">
        <v>72103300</v>
      </c>
      <c r="C136" s="350" t="s">
        <v>168</v>
      </c>
      <c r="D136" s="346" t="s">
        <v>47</v>
      </c>
      <c r="E136" s="346" t="s">
        <v>42</v>
      </c>
      <c r="F136" s="350" t="s">
        <v>167</v>
      </c>
      <c r="G136" s="351" t="s">
        <v>145</v>
      </c>
      <c r="H136" s="348">
        <v>200000000</v>
      </c>
      <c r="I136" s="348">
        <v>200000000</v>
      </c>
      <c r="J136" s="345" t="s">
        <v>51</v>
      </c>
      <c r="K136" s="346"/>
      <c r="L136" s="347" t="s">
        <v>250</v>
      </c>
      <c r="M136" s="346"/>
      <c r="N136" s="346"/>
    </row>
    <row r="137" spans="1:14" ht="12" customHeight="1">
      <c r="A137" s="437"/>
      <c r="B137" s="350"/>
      <c r="C137" s="350"/>
      <c r="D137" s="346"/>
      <c r="E137" s="346"/>
      <c r="F137" s="350"/>
      <c r="G137" s="351"/>
      <c r="H137" s="348"/>
      <c r="I137" s="348"/>
      <c r="J137" s="345"/>
      <c r="K137" s="346"/>
      <c r="L137" s="347"/>
      <c r="M137" s="346"/>
      <c r="N137" s="346"/>
    </row>
    <row r="138" spans="1:14" ht="21.75" customHeight="1">
      <c r="A138" s="437"/>
      <c r="B138" s="350">
        <v>72103300</v>
      </c>
      <c r="C138" s="350" t="s">
        <v>169</v>
      </c>
      <c r="D138" s="346" t="s">
        <v>47</v>
      </c>
      <c r="E138" s="346" t="s">
        <v>42</v>
      </c>
      <c r="F138" s="350" t="s">
        <v>170</v>
      </c>
      <c r="G138" s="351" t="s">
        <v>145</v>
      </c>
      <c r="H138" s="348">
        <v>100000000</v>
      </c>
      <c r="I138" s="348">
        <v>100000000</v>
      </c>
      <c r="J138" s="345" t="s">
        <v>39</v>
      </c>
      <c r="K138" s="346"/>
      <c r="L138" s="347" t="s">
        <v>251</v>
      </c>
      <c r="M138" s="346"/>
      <c r="N138" s="346"/>
    </row>
    <row r="139" spans="1:14" ht="22.5" customHeight="1">
      <c r="A139" s="437"/>
      <c r="B139" s="350"/>
      <c r="C139" s="350"/>
      <c r="D139" s="346"/>
      <c r="E139" s="346"/>
      <c r="F139" s="350"/>
      <c r="G139" s="351"/>
      <c r="H139" s="348"/>
      <c r="I139" s="348"/>
      <c r="J139" s="345"/>
      <c r="K139" s="346"/>
      <c r="L139" s="347"/>
      <c r="M139" s="346"/>
      <c r="N139" s="346"/>
    </row>
    <row r="140" spans="1:14" ht="21.75" customHeight="1">
      <c r="A140" s="437"/>
      <c r="B140" s="350">
        <v>95122700</v>
      </c>
      <c r="C140" s="350" t="s">
        <v>171</v>
      </c>
      <c r="D140" s="346" t="s">
        <v>47</v>
      </c>
      <c r="E140" s="346" t="s">
        <v>42</v>
      </c>
      <c r="F140" s="350" t="s">
        <v>170</v>
      </c>
      <c r="G140" s="351" t="s">
        <v>145</v>
      </c>
      <c r="H140" s="348">
        <v>200000000</v>
      </c>
      <c r="I140" s="348">
        <v>200000000</v>
      </c>
      <c r="J140" s="345" t="s">
        <v>39</v>
      </c>
      <c r="K140" s="346"/>
      <c r="L140" s="347" t="s">
        <v>250</v>
      </c>
      <c r="M140" s="346"/>
      <c r="N140" s="346"/>
    </row>
    <row r="141" spans="1:14" ht="19.5" customHeight="1">
      <c r="A141" s="437"/>
      <c r="B141" s="350"/>
      <c r="C141" s="350"/>
      <c r="D141" s="346"/>
      <c r="E141" s="346"/>
      <c r="F141" s="350"/>
      <c r="G141" s="351"/>
      <c r="H141" s="348"/>
      <c r="I141" s="348"/>
      <c r="J141" s="345"/>
      <c r="K141" s="346"/>
      <c r="L141" s="347"/>
      <c r="M141" s="346"/>
      <c r="N141" s="346"/>
    </row>
    <row r="142" spans="1:14" ht="21.75" customHeight="1">
      <c r="A142" s="437"/>
      <c r="B142" s="350" t="s">
        <v>172</v>
      </c>
      <c r="C142" s="350" t="s">
        <v>173</v>
      </c>
      <c r="D142" s="346" t="s">
        <v>159</v>
      </c>
      <c r="E142" s="346" t="s">
        <v>174</v>
      </c>
      <c r="F142" s="350" t="s">
        <v>37</v>
      </c>
      <c r="G142" s="351" t="s">
        <v>145</v>
      </c>
      <c r="H142" s="348">
        <v>46500000</v>
      </c>
      <c r="I142" s="348">
        <v>46500000</v>
      </c>
      <c r="J142" s="345" t="s">
        <v>51</v>
      </c>
      <c r="K142" s="346"/>
      <c r="L142" s="347" t="s">
        <v>250</v>
      </c>
      <c r="M142" s="346"/>
      <c r="N142" s="346"/>
    </row>
    <row r="143" spans="1:14" ht="19.5" customHeight="1">
      <c r="A143" s="437"/>
      <c r="B143" s="350"/>
      <c r="C143" s="350"/>
      <c r="D143" s="346"/>
      <c r="E143" s="346"/>
      <c r="F143" s="350"/>
      <c r="G143" s="351"/>
      <c r="H143" s="348"/>
      <c r="I143" s="348"/>
      <c r="J143" s="345"/>
      <c r="K143" s="346"/>
      <c r="L143" s="347"/>
      <c r="M143" s="346"/>
      <c r="N143" s="346"/>
    </row>
    <row r="144" spans="1:14" ht="21.75" customHeight="1">
      <c r="A144" s="437"/>
      <c r="B144" s="350">
        <v>95101800</v>
      </c>
      <c r="C144" s="350" t="s">
        <v>175</v>
      </c>
      <c r="D144" s="346" t="s">
        <v>47</v>
      </c>
      <c r="E144" s="346" t="s">
        <v>103</v>
      </c>
      <c r="F144" s="350" t="s">
        <v>37</v>
      </c>
      <c r="G144" s="351" t="s">
        <v>145</v>
      </c>
      <c r="H144" s="348">
        <v>150000000</v>
      </c>
      <c r="I144" s="348">
        <v>150000000</v>
      </c>
      <c r="J144" s="345" t="s">
        <v>51</v>
      </c>
      <c r="K144" s="346"/>
      <c r="L144" s="347" t="s">
        <v>250</v>
      </c>
      <c r="M144" s="346"/>
      <c r="N144" s="346"/>
    </row>
    <row r="145" spans="1:14" ht="21" customHeight="1">
      <c r="A145" s="437"/>
      <c r="B145" s="350"/>
      <c r="C145" s="350"/>
      <c r="D145" s="346"/>
      <c r="E145" s="346"/>
      <c r="F145" s="350"/>
      <c r="G145" s="351"/>
      <c r="H145" s="348"/>
      <c r="I145" s="348"/>
      <c r="J145" s="345"/>
      <c r="K145" s="346"/>
      <c r="L145" s="347"/>
      <c r="M145" s="346"/>
      <c r="N145" s="346"/>
    </row>
    <row r="146" spans="1:14" ht="21.75" customHeight="1">
      <c r="A146" s="437"/>
      <c r="B146" s="350">
        <v>46171610</v>
      </c>
      <c r="C146" s="350" t="s">
        <v>176</v>
      </c>
      <c r="D146" s="346" t="s">
        <v>47</v>
      </c>
      <c r="E146" s="346" t="s">
        <v>42</v>
      </c>
      <c r="F146" s="350" t="s">
        <v>105</v>
      </c>
      <c r="G146" s="351" t="s">
        <v>145</v>
      </c>
      <c r="H146" s="348">
        <v>300000000</v>
      </c>
      <c r="I146" s="348">
        <v>300000000</v>
      </c>
      <c r="J146" s="345" t="s">
        <v>39</v>
      </c>
      <c r="K146" s="346"/>
      <c r="L146" s="347" t="s">
        <v>250</v>
      </c>
      <c r="M146" s="346"/>
      <c r="N146" s="346"/>
    </row>
    <row r="147" spans="1:14" ht="12" customHeight="1">
      <c r="A147" s="437"/>
      <c r="B147" s="350"/>
      <c r="C147" s="350"/>
      <c r="D147" s="346"/>
      <c r="E147" s="346"/>
      <c r="F147" s="350"/>
      <c r="G147" s="370"/>
      <c r="H147" s="348"/>
      <c r="I147" s="348"/>
      <c r="J147" s="345"/>
      <c r="K147" s="346"/>
      <c r="L147" s="347"/>
      <c r="M147" s="346"/>
      <c r="N147" s="346"/>
    </row>
    <row r="148" spans="1:14" ht="11.25" customHeight="1">
      <c r="A148" s="437"/>
      <c r="B148" s="350">
        <v>93131802</v>
      </c>
      <c r="C148" s="350" t="s">
        <v>177</v>
      </c>
      <c r="D148" s="346" t="s">
        <v>159</v>
      </c>
      <c r="E148" s="346" t="s">
        <v>42</v>
      </c>
      <c r="F148" s="366" t="s">
        <v>54</v>
      </c>
      <c r="G148" s="45" t="s">
        <v>178</v>
      </c>
      <c r="H148" s="368">
        <v>204467090.41</v>
      </c>
      <c r="I148" s="369">
        <v>204467090.41</v>
      </c>
      <c r="J148" s="345" t="s">
        <v>39</v>
      </c>
      <c r="K148" s="347"/>
      <c r="L148" s="347" t="s">
        <v>181</v>
      </c>
      <c r="M148" s="347"/>
      <c r="N148" s="347"/>
    </row>
    <row r="149" spans="1:14" ht="11.25" customHeight="1">
      <c r="A149" s="437"/>
      <c r="B149" s="350"/>
      <c r="C149" s="350"/>
      <c r="D149" s="346"/>
      <c r="E149" s="346"/>
      <c r="F149" s="366"/>
      <c r="G149" s="47"/>
      <c r="H149" s="368"/>
      <c r="I149" s="369"/>
      <c r="J149" s="345"/>
      <c r="K149" s="347"/>
      <c r="L149" s="347"/>
      <c r="M149" s="347"/>
      <c r="N149" s="347"/>
    </row>
    <row r="150" spans="1:14" ht="11.25" customHeight="1">
      <c r="A150" s="437"/>
      <c r="B150" s="350"/>
      <c r="C150" s="350"/>
      <c r="D150" s="346"/>
      <c r="E150" s="346"/>
      <c r="F150" s="366"/>
      <c r="G150" s="47" t="s">
        <v>179</v>
      </c>
      <c r="H150" s="368"/>
      <c r="I150" s="369"/>
      <c r="J150" s="345"/>
      <c r="K150" s="347"/>
      <c r="L150" s="347"/>
      <c r="M150" s="347"/>
      <c r="N150" s="347"/>
    </row>
    <row r="151" spans="1:14" ht="12" customHeight="1">
      <c r="A151" s="437"/>
      <c r="B151" s="350"/>
      <c r="C151" s="350"/>
      <c r="D151" s="346"/>
      <c r="E151" s="346"/>
      <c r="F151" s="366"/>
      <c r="G151" s="47" t="s">
        <v>180</v>
      </c>
      <c r="H151" s="368"/>
      <c r="I151" s="369"/>
      <c r="J151" s="345"/>
      <c r="K151" s="347"/>
      <c r="L151" s="347"/>
      <c r="M151" s="347"/>
      <c r="N151" s="347"/>
    </row>
    <row r="152" spans="1:14" ht="34.5" thickBot="1">
      <c r="A152" s="437"/>
      <c r="B152" s="350">
        <v>72152700</v>
      </c>
      <c r="C152" s="350" t="s">
        <v>182</v>
      </c>
      <c r="D152" s="346" t="s">
        <v>35</v>
      </c>
      <c r="E152" s="346" t="s">
        <v>183</v>
      </c>
      <c r="F152" s="366" t="s">
        <v>184</v>
      </c>
      <c r="G152" s="45" t="s">
        <v>185</v>
      </c>
      <c r="H152" s="368">
        <v>426800000</v>
      </c>
      <c r="I152" s="369">
        <v>426800000</v>
      </c>
      <c r="J152" s="345" t="s">
        <v>189</v>
      </c>
      <c r="K152" s="347"/>
      <c r="L152" s="347" t="s">
        <v>190</v>
      </c>
      <c r="M152" s="347"/>
      <c r="N152" s="347"/>
    </row>
    <row r="153" spans="1:14" ht="34.5" thickBot="1">
      <c r="A153" s="437"/>
      <c r="B153" s="350"/>
      <c r="C153" s="350"/>
      <c r="D153" s="346"/>
      <c r="E153" s="346"/>
      <c r="F153" s="366"/>
      <c r="G153" s="47" t="s">
        <v>186</v>
      </c>
      <c r="H153" s="368"/>
      <c r="I153" s="369"/>
      <c r="J153" s="345"/>
      <c r="K153" s="347"/>
      <c r="L153" s="347"/>
      <c r="M153" s="347"/>
      <c r="N153" s="347"/>
    </row>
    <row r="154" spans="1:14" ht="11.25" customHeight="1">
      <c r="A154" s="437"/>
      <c r="B154" s="350"/>
      <c r="C154" s="350"/>
      <c r="D154" s="346"/>
      <c r="E154" s="346"/>
      <c r="F154" s="366"/>
      <c r="G154" s="47" t="s">
        <v>187</v>
      </c>
      <c r="H154" s="368"/>
      <c r="I154" s="369"/>
      <c r="J154" s="345"/>
      <c r="K154" s="347"/>
      <c r="L154" s="347"/>
      <c r="M154" s="347"/>
      <c r="N154" s="347"/>
    </row>
    <row r="155" spans="1:14" ht="12" customHeight="1">
      <c r="A155" s="437"/>
      <c r="B155" s="350"/>
      <c r="C155" s="350"/>
      <c r="D155" s="346"/>
      <c r="E155" s="346"/>
      <c r="F155" s="366"/>
      <c r="G155" s="47" t="s">
        <v>188</v>
      </c>
      <c r="H155" s="368"/>
      <c r="I155" s="369"/>
      <c r="J155" s="345"/>
      <c r="K155" s="347"/>
      <c r="L155" s="347"/>
      <c r="M155" s="347"/>
      <c r="N155" s="347"/>
    </row>
    <row r="156" spans="1:14" ht="23.25" thickBot="1">
      <c r="A156" s="437"/>
      <c r="B156" s="24">
        <v>90101500</v>
      </c>
      <c r="C156" s="24" t="s">
        <v>191</v>
      </c>
      <c r="D156" s="22" t="s">
        <v>192</v>
      </c>
      <c r="E156" s="22" t="s">
        <v>193</v>
      </c>
      <c r="F156" s="24" t="s">
        <v>194</v>
      </c>
      <c r="G156" s="46" t="s">
        <v>195</v>
      </c>
      <c r="H156" s="57">
        <v>3000000000</v>
      </c>
      <c r="I156" s="57">
        <v>3000000000</v>
      </c>
      <c r="J156" s="53" t="s">
        <v>51</v>
      </c>
      <c r="K156" s="22"/>
      <c r="L156" s="26" t="s">
        <v>196</v>
      </c>
      <c r="M156" s="22"/>
      <c r="N156" s="132"/>
    </row>
    <row r="157" spans="1:14" ht="23.25" thickBot="1">
      <c r="A157" s="437"/>
      <c r="B157" s="24">
        <v>80101700</v>
      </c>
      <c r="C157" s="24" t="s">
        <v>197</v>
      </c>
      <c r="D157" s="22" t="s">
        <v>192</v>
      </c>
      <c r="E157" s="22" t="s">
        <v>103</v>
      </c>
      <c r="F157" s="24" t="s">
        <v>84</v>
      </c>
      <c r="G157" s="45" t="s">
        <v>195</v>
      </c>
      <c r="H157" s="57">
        <v>90000000</v>
      </c>
      <c r="I157" s="57">
        <v>90000000</v>
      </c>
      <c r="J157" s="53"/>
      <c r="K157" s="22"/>
      <c r="L157" s="26" t="s">
        <v>196</v>
      </c>
      <c r="M157" s="22"/>
      <c r="N157" s="132"/>
    </row>
    <row r="158" spans="1:14" ht="23.25" thickBot="1">
      <c r="A158" s="437"/>
      <c r="B158" s="350">
        <v>72121400</v>
      </c>
      <c r="C158" s="350" t="s">
        <v>198</v>
      </c>
      <c r="D158" s="346" t="s">
        <v>35</v>
      </c>
      <c r="E158" s="346" t="s">
        <v>148</v>
      </c>
      <c r="F158" s="366" t="s">
        <v>199</v>
      </c>
      <c r="G158" s="45" t="s">
        <v>200</v>
      </c>
      <c r="H158" s="367">
        <v>122500000</v>
      </c>
      <c r="I158" s="348">
        <v>122500000</v>
      </c>
      <c r="J158" s="345" t="s">
        <v>202</v>
      </c>
      <c r="K158" s="346"/>
      <c r="L158" s="347" t="s">
        <v>190</v>
      </c>
      <c r="M158" s="346"/>
      <c r="N158" s="346"/>
    </row>
    <row r="159" spans="1:14" ht="34.5" thickBot="1">
      <c r="A159" s="437"/>
      <c r="B159" s="350"/>
      <c r="C159" s="350"/>
      <c r="D159" s="346"/>
      <c r="E159" s="346"/>
      <c r="F159" s="366"/>
      <c r="G159" s="46" t="s">
        <v>201</v>
      </c>
      <c r="H159" s="367"/>
      <c r="I159" s="348"/>
      <c r="J159" s="345"/>
      <c r="K159" s="346"/>
      <c r="L159" s="347"/>
      <c r="M159" s="346"/>
      <c r="N159" s="346"/>
    </row>
    <row r="160" spans="1:14" ht="27.75" customHeight="1">
      <c r="A160" s="437"/>
      <c r="B160" s="24">
        <v>86141500</v>
      </c>
      <c r="C160" s="24" t="s">
        <v>203</v>
      </c>
      <c r="D160" s="22" t="s">
        <v>204</v>
      </c>
      <c r="E160" s="22" t="s">
        <v>42</v>
      </c>
      <c r="F160" s="24" t="s">
        <v>199</v>
      </c>
      <c r="G160" s="46" t="s">
        <v>205</v>
      </c>
      <c r="H160" s="57">
        <v>100000000</v>
      </c>
      <c r="I160" s="57">
        <v>100000000</v>
      </c>
      <c r="J160" s="53"/>
      <c r="K160" s="22"/>
      <c r="L160" s="26" t="s">
        <v>190</v>
      </c>
      <c r="M160" s="22"/>
      <c r="N160" s="132"/>
    </row>
    <row r="161" spans="1:14" ht="35.25" customHeight="1">
      <c r="A161" s="437"/>
      <c r="B161" s="24">
        <v>86141500</v>
      </c>
      <c r="C161" s="24" t="s">
        <v>206</v>
      </c>
      <c r="D161" s="22" t="s">
        <v>35</v>
      </c>
      <c r="E161" s="22" t="s">
        <v>42</v>
      </c>
      <c r="F161" s="24" t="s">
        <v>86</v>
      </c>
      <c r="G161" s="43" t="s">
        <v>207</v>
      </c>
      <c r="H161" s="57">
        <v>100000000</v>
      </c>
      <c r="I161" s="57">
        <v>100000000</v>
      </c>
      <c r="J161" s="53"/>
      <c r="K161" s="22"/>
      <c r="L161" s="26" t="s">
        <v>190</v>
      </c>
      <c r="M161" s="22"/>
      <c r="N161" s="132"/>
    </row>
    <row r="162" spans="1:14" ht="28.5" customHeight="1">
      <c r="A162" s="437"/>
      <c r="B162" s="24">
        <v>25101502</v>
      </c>
      <c r="C162" s="24" t="s">
        <v>208</v>
      </c>
      <c r="D162" s="22" t="s">
        <v>209</v>
      </c>
      <c r="E162" s="22" t="s">
        <v>210</v>
      </c>
      <c r="F162" s="24" t="s">
        <v>194</v>
      </c>
      <c r="G162" s="43" t="s">
        <v>211</v>
      </c>
      <c r="H162" s="58">
        <v>7802525119</v>
      </c>
      <c r="I162" s="58">
        <v>7802525119</v>
      </c>
      <c r="J162" s="53" t="s">
        <v>51</v>
      </c>
      <c r="K162" s="22"/>
      <c r="L162" s="26" t="s">
        <v>190</v>
      </c>
      <c r="M162" s="22"/>
      <c r="N162" s="132"/>
    </row>
    <row r="163" spans="1:14" ht="39.75" customHeight="1">
      <c r="A163" s="437"/>
      <c r="B163" s="24">
        <v>80101604</v>
      </c>
      <c r="C163" s="24" t="s">
        <v>212</v>
      </c>
      <c r="D163" s="22" t="s">
        <v>209</v>
      </c>
      <c r="E163" s="22" t="s">
        <v>148</v>
      </c>
      <c r="F163" s="24" t="s">
        <v>213</v>
      </c>
      <c r="G163" s="43" t="s">
        <v>211</v>
      </c>
      <c r="H163" s="58">
        <v>195213500</v>
      </c>
      <c r="I163" s="58">
        <v>195213500</v>
      </c>
      <c r="J163" s="53" t="s">
        <v>51</v>
      </c>
      <c r="K163" s="22"/>
      <c r="L163" s="26" t="s">
        <v>190</v>
      </c>
      <c r="M163" s="22"/>
      <c r="N163" s="132"/>
    </row>
    <row r="164" spans="1:14" ht="48.75" customHeight="1">
      <c r="A164" s="437"/>
      <c r="B164" s="24">
        <v>53102700</v>
      </c>
      <c r="C164" s="24" t="s">
        <v>214</v>
      </c>
      <c r="D164" s="22" t="s">
        <v>35</v>
      </c>
      <c r="E164" s="22" t="s">
        <v>215</v>
      </c>
      <c r="F164" s="24" t="s">
        <v>216</v>
      </c>
      <c r="G164" s="44" t="s">
        <v>217</v>
      </c>
      <c r="H164" s="58">
        <v>367355296</v>
      </c>
      <c r="I164" s="58">
        <v>367355296</v>
      </c>
      <c r="J164" s="53"/>
      <c r="K164" s="22"/>
      <c r="L164" s="26" t="s">
        <v>218</v>
      </c>
      <c r="M164" s="22"/>
      <c r="N164" s="132"/>
    </row>
    <row r="165" spans="1:14" ht="36" customHeight="1">
      <c r="A165" s="437"/>
      <c r="B165" s="24">
        <v>92121504</v>
      </c>
      <c r="C165" s="24" t="s">
        <v>219</v>
      </c>
      <c r="D165" s="22" t="s">
        <v>47</v>
      </c>
      <c r="E165" s="22" t="s">
        <v>220</v>
      </c>
      <c r="F165" s="24" t="s">
        <v>184</v>
      </c>
      <c r="G165" s="43" t="s">
        <v>217</v>
      </c>
      <c r="H165" s="57">
        <v>2694939097</v>
      </c>
      <c r="I165" s="57">
        <v>2694939097</v>
      </c>
      <c r="J165" s="53" t="s">
        <v>189</v>
      </c>
      <c r="K165" s="22"/>
      <c r="L165" s="26" t="s">
        <v>218</v>
      </c>
      <c r="M165" s="22"/>
      <c r="N165" s="132"/>
    </row>
    <row r="166" spans="1:14" ht="33.75" customHeight="1">
      <c r="A166" s="437"/>
      <c r="B166" s="24">
        <v>76111501</v>
      </c>
      <c r="C166" s="24" t="s">
        <v>221</v>
      </c>
      <c r="D166" s="22" t="s">
        <v>57</v>
      </c>
      <c r="E166" s="22" t="s">
        <v>222</v>
      </c>
      <c r="F166" s="24" t="s">
        <v>184</v>
      </c>
      <c r="G166" s="43" t="s">
        <v>217</v>
      </c>
      <c r="H166" s="57">
        <v>2260000000</v>
      </c>
      <c r="I166" s="57">
        <v>2260000000</v>
      </c>
      <c r="J166" s="53" t="s">
        <v>39</v>
      </c>
      <c r="K166" s="22"/>
      <c r="L166" s="26" t="s">
        <v>218</v>
      </c>
      <c r="M166" s="22"/>
      <c r="N166" s="132"/>
    </row>
    <row r="167" spans="1:14" ht="11.25" customHeight="1">
      <c r="A167" s="437"/>
      <c r="B167" s="389">
        <v>93141702</v>
      </c>
      <c r="C167" s="390" t="s">
        <v>257</v>
      </c>
      <c r="D167" s="391" t="s">
        <v>35</v>
      </c>
      <c r="E167" s="391" t="s">
        <v>67</v>
      </c>
      <c r="F167" s="391" t="s">
        <v>43</v>
      </c>
      <c r="G167" s="391" t="s">
        <v>254</v>
      </c>
      <c r="H167" s="392">
        <v>275000000</v>
      </c>
      <c r="I167" s="392">
        <v>275000000</v>
      </c>
      <c r="J167" s="393" t="s">
        <v>39</v>
      </c>
      <c r="K167" s="386"/>
      <c r="L167" s="387" t="s">
        <v>256</v>
      </c>
      <c r="M167" s="388"/>
      <c r="N167" s="388"/>
    </row>
    <row r="168" spans="1:14" ht="22.5" customHeight="1">
      <c r="A168" s="437"/>
      <c r="B168" s="389"/>
      <c r="C168" s="390"/>
      <c r="D168" s="391"/>
      <c r="E168" s="391"/>
      <c r="F168" s="391"/>
      <c r="G168" s="391"/>
      <c r="H168" s="392"/>
      <c r="I168" s="392"/>
      <c r="J168" s="393"/>
      <c r="K168" s="386"/>
      <c r="L168" s="387"/>
      <c r="M168" s="388"/>
      <c r="N168" s="388"/>
    </row>
    <row r="169" spans="1:14" ht="11.25" customHeight="1">
      <c r="A169" s="437"/>
      <c r="B169" s="389">
        <v>93141702</v>
      </c>
      <c r="C169" s="390" t="s">
        <v>258</v>
      </c>
      <c r="D169" s="391" t="s">
        <v>35</v>
      </c>
      <c r="E169" s="391" t="s">
        <v>42</v>
      </c>
      <c r="F169" s="391" t="s">
        <v>43</v>
      </c>
      <c r="G169" s="391" t="s">
        <v>254</v>
      </c>
      <c r="H169" s="392">
        <v>75000000</v>
      </c>
      <c r="I169" s="392">
        <v>75000000</v>
      </c>
      <c r="J169" s="393" t="s">
        <v>51</v>
      </c>
      <c r="K169" s="386"/>
      <c r="L169" s="387" t="s">
        <v>256</v>
      </c>
      <c r="M169" s="388"/>
      <c r="N169" s="388"/>
    </row>
    <row r="170" spans="1:14" ht="27" customHeight="1">
      <c r="A170" s="437"/>
      <c r="B170" s="389"/>
      <c r="C170" s="390"/>
      <c r="D170" s="391"/>
      <c r="E170" s="391"/>
      <c r="F170" s="391"/>
      <c r="G170" s="391"/>
      <c r="H170" s="392"/>
      <c r="I170" s="392"/>
      <c r="J170" s="393"/>
      <c r="K170" s="386"/>
      <c r="L170" s="387"/>
      <c r="M170" s="388"/>
      <c r="N170" s="388"/>
    </row>
    <row r="171" spans="1:14" ht="11.25" customHeight="1">
      <c r="A171" s="437"/>
      <c r="B171" s="389">
        <v>93141702</v>
      </c>
      <c r="C171" s="390" t="s">
        <v>259</v>
      </c>
      <c r="D171" s="391" t="s">
        <v>47</v>
      </c>
      <c r="E171" s="391" t="s">
        <v>103</v>
      </c>
      <c r="F171" s="391" t="s">
        <v>43</v>
      </c>
      <c r="G171" s="391" t="s">
        <v>254</v>
      </c>
      <c r="H171" s="392">
        <v>40000000</v>
      </c>
      <c r="I171" s="392">
        <v>40000000</v>
      </c>
      <c r="J171" s="393" t="s">
        <v>51</v>
      </c>
      <c r="K171" s="386"/>
      <c r="L171" s="387" t="s">
        <v>255</v>
      </c>
      <c r="M171" s="388"/>
      <c r="N171" s="388"/>
    </row>
    <row r="172" spans="1:14" ht="22.5" customHeight="1">
      <c r="A172" s="437"/>
      <c r="B172" s="389"/>
      <c r="C172" s="390"/>
      <c r="D172" s="391"/>
      <c r="E172" s="391"/>
      <c r="F172" s="391"/>
      <c r="G172" s="391"/>
      <c r="H172" s="392"/>
      <c r="I172" s="392"/>
      <c r="J172" s="393"/>
      <c r="K172" s="386"/>
      <c r="L172" s="387"/>
      <c r="M172" s="388"/>
      <c r="N172" s="388"/>
    </row>
    <row r="173" spans="1:14" ht="11.25" customHeight="1">
      <c r="A173" s="437"/>
      <c r="B173" s="389">
        <v>86101702</v>
      </c>
      <c r="C173" s="390" t="s">
        <v>260</v>
      </c>
      <c r="D173" s="391" t="s">
        <v>47</v>
      </c>
      <c r="E173" s="391" t="s">
        <v>103</v>
      </c>
      <c r="F173" s="391" t="s">
        <v>43</v>
      </c>
      <c r="G173" s="391" t="s">
        <v>254</v>
      </c>
      <c r="H173" s="392">
        <v>50000000</v>
      </c>
      <c r="I173" s="392">
        <v>50000000</v>
      </c>
      <c r="J173" s="393" t="s">
        <v>51</v>
      </c>
      <c r="K173" s="386"/>
      <c r="L173" s="387" t="s">
        <v>255</v>
      </c>
      <c r="M173" s="388"/>
      <c r="N173" s="388"/>
    </row>
    <row r="174" spans="1:14" ht="24.75" customHeight="1">
      <c r="A174" s="437"/>
      <c r="B174" s="389"/>
      <c r="C174" s="390"/>
      <c r="D174" s="391"/>
      <c r="E174" s="391"/>
      <c r="F174" s="391"/>
      <c r="G174" s="391"/>
      <c r="H174" s="392"/>
      <c r="I174" s="392"/>
      <c r="J174" s="393"/>
      <c r="K174" s="386"/>
      <c r="L174" s="387"/>
      <c r="M174" s="388"/>
      <c r="N174" s="388"/>
    </row>
    <row r="175" spans="1:14" ht="11.25" customHeight="1">
      <c r="A175" s="437"/>
      <c r="B175" s="389">
        <v>86101702</v>
      </c>
      <c r="C175" s="390" t="s">
        <v>261</v>
      </c>
      <c r="D175" s="391" t="s">
        <v>47</v>
      </c>
      <c r="E175" s="391" t="s">
        <v>103</v>
      </c>
      <c r="F175" s="391" t="s">
        <v>43</v>
      </c>
      <c r="G175" s="391" t="s">
        <v>254</v>
      </c>
      <c r="H175" s="392">
        <v>50000000</v>
      </c>
      <c r="I175" s="392">
        <v>50000000</v>
      </c>
      <c r="J175" s="393" t="s">
        <v>51</v>
      </c>
      <c r="K175" s="386"/>
      <c r="L175" s="387" t="s">
        <v>256</v>
      </c>
      <c r="M175" s="388"/>
      <c r="N175" s="388"/>
    </row>
    <row r="176" spans="1:14" ht="29.25" customHeight="1">
      <c r="A176" s="437"/>
      <c r="B176" s="389"/>
      <c r="C176" s="390"/>
      <c r="D176" s="391"/>
      <c r="E176" s="391"/>
      <c r="F176" s="391"/>
      <c r="G176" s="391"/>
      <c r="H176" s="392"/>
      <c r="I176" s="392"/>
      <c r="J176" s="393"/>
      <c r="K176" s="386"/>
      <c r="L176" s="387"/>
      <c r="M176" s="388"/>
      <c r="N176" s="388"/>
    </row>
    <row r="177" spans="1:14" ht="11.25" customHeight="1">
      <c r="A177" s="437"/>
      <c r="B177" s="389">
        <v>86101702</v>
      </c>
      <c r="C177" s="390" t="s">
        <v>262</v>
      </c>
      <c r="D177" s="391" t="s">
        <v>47</v>
      </c>
      <c r="E177" s="391" t="s">
        <v>103</v>
      </c>
      <c r="F177" s="391" t="s">
        <v>43</v>
      </c>
      <c r="G177" s="391" t="s">
        <v>254</v>
      </c>
      <c r="H177" s="392">
        <v>50000000</v>
      </c>
      <c r="I177" s="392">
        <v>50000000</v>
      </c>
      <c r="J177" s="393" t="s">
        <v>202</v>
      </c>
      <c r="K177" s="386"/>
      <c r="L177" s="387" t="s">
        <v>256</v>
      </c>
      <c r="M177" s="388"/>
      <c r="N177" s="388"/>
    </row>
    <row r="178" spans="1:14" ht="21.75" customHeight="1">
      <c r="A178" s="437"/>
      <c r="B178" s="395"/>
      <c r="C178" s="390"/>
      <c r="D178" s="391"/>
      <c r="E178" s="391"/>
      <c r="F178" s="391"/>
      <c r="G178" s="391"/>
      <c r="H178" s="392"/>
      <c r="I178" s="392"/>
      <c r="J178" s="393"/>
      <c r="K178" s="386"/>
      <c r="L178" s="387"/>
      <c r="M178" s="388"/>
      <c r="N178" s="388"/>
    </row>
    <row r="179" spans="1:14" ht="11.25" customHeight="1">
      <c r="A179" s="437"/>
      <c r="B179" s="28">
        <v>70101501</v>
      </c>
      <c r="C179" s="349" t="s">
        <v>223</v>
      </c>
      <c r="D179" s="346" t="s">
        <v>159</v>
      </c>
      <c r="E179" s="346" t="s">
        <v>224</v>
      </c>
      <c r="F179" s="350" t="s">
        <v>37</v>
      </c>
      <c r="G179" s="351" t="s">
        <v>98</v>
      </c>
      <c r="H179" s="348">
        <v>2295000000</v>
      </c>
      <c r="I179" s="348">
        <v>2295000000</v>
      </c>
      <c r="J179" s="345" t="s">
        <v>189</v>
      </c>
      <c r="K179" s="346"/>
      <c r="L179" s="347" t="s">
        <v>225</v>
      </c>
      <c r="M179" s="346"/>
      <c r="N179" s="346"/>
    </row>
    <row r="180" spans="1:14" ht="11.25" customHeight="1">
      <c r="A180" s="437"/>
      <c r="B180" s="30">
        <v>70101502</v>
      </c>
      <c r="C180" s="349"/>
      <c r="D180" s="346"/>
      <c r="E180" s="346"/>
      <c r="F180" s="350"/>
      <c r="G180" s="351"/>
      <c r="H180" s="348"/>
      <c r="I180" s="348"/>
      <c r="J180" s="345"/>
      <c r="K180" s="346"/>
      <c r="L180" s="347"/>
      <c r="M180" s="346"/>
      <c r="N180" s="346"/>
    </row>
    <row r="181" spans="1:14" ht="11.25" customHeight="1">
      <c r="A181" s="437"/>
      <c r="B181" s="30">
        <v>70121604</v>
      </c>
      <c r="C181" s="349"/>
      <c r="D181" s="346"/>
      <c r="E181" s="346"/>
      <c r="F181" s="350"/>
      <c r="G181" s="351"/>
      <c r="H181" s="348"/>
      <c r="I181" s="348"/>
      <c r="J181" s="345"/>
      <c r="K181" s="346"/>
      <c r="L181" s="347"/>
      <c r="M181" s="346"/>
      <c r="N181" s="346"/>
    </row>
    <row r="182" spans="1:14" ht="12" customHeight="1">
      <c r="A182" s="437"/>
      <c r="B182" s="29">
        <v>70121801</v>
      </c>
      <c r="C182" s="349"/>
      <c r="D182" s="346"/>
      <c r="E182" s="346"/>
      <c r="F182" s="350"/>
      <c r="G182" s="351"/>
      <c r="H182" s="348"/>
      <c r="I182" s="348"/>
      <c r="J182" s="345"/>
      <c r="K182" s="346"/>
      <c r="L182" s="347"/>
      <c r="M182" s="346"/>
      <c r="N182" s="346"/>
    </row>
    <row r="183" spans="1:14" ht="11.25" customHeight="1">
      <c r="A183" s="437"/>
      <c r="B183" s="350">
        <v>80151504</v>
      </c>
      <c r="C183" s="350" t="s">
        <v>229</v>
      </c>
      <c r="D183" s="346" t="s">
        <v>47</v>
      </c>
      <c r="E183" s="346" t="s">
        <v>228</v>
      </c>
      <c r="F183" s="350" t="s">
        <v>252</v>
      </c>
      <c r="G183" s="351" t="s">
        <v>128</v>
      </c>
      <c r="H183" s="348">
        <v>100</v>
      </c>
      <c r="I183" s="348">
        <v>100</v>
      </c>
      <c r="J183" s="345" t="s">
        <v>202</v>
      </c>
      <c r="K183" s="346"/>
      <c r="L183" s="347" t="s">
        <v>225</v>
      </c>
      <c r="M183" s="346"/>
      <c r="N183" s="346"/>
    </row>
    <row r="184" spans="1:14" ht="25.5" customHeight="1">
      <c r="A184" s="437"/>
      <c r="B184" s="350"/>
      <c r="C184" s="350"/>
      <c r="D184" s="346"/>
      <c r="E184" s="346"/>
      <c r="F184" s="350"/>
      <c r="G184" s="351"/>
      <c r="H184" s="348"/>
      <c r="I184" s="348"/>
      <c r="J184" s="345"/>
      <c r="K184" s="346"/>
      <c r="L184" s="347"/>
      <c r="M184" s="346"/>
      <c r="N184" s="346"/>
    </row>
    <row r="185" spans="1:14" ht="43.5" customHeight="1">
      <c r="A185" s="437"/>
      <c r="B185" s="24">
        <v>70121502</v>
      </c>
      <c r="C185" s="24" t="s">
        <v>230</v>
      </c>
      <c r="D185" s="22" t="s">
        <v>231</v>
      </c>
      <c r="E185" s="22" t="s">
        <v>232</v>
      </c>
      <c r="F185" s="24" t="s">
        <v>37</v>
      </c>
      <c r="G185" s="43" t="s">
        <v>98</v>
      </c>
      <c r="H185" s="57">
        <v>6613908757</v>
      </c>
      <c r="I185" s="57">
        <v>6613908757</v>
      </c>
      <c r="J185" s="53" t="s">
        <v>202</v>
      </c>
      <c r="K185" s="22"/>
      <c r="L185" s="26" t="s">
        <v>225</v>
      </c>
      <c r="M185" s="23"/>
      <c r="N185" s="132"/>
    </row>
    <row r="186" spans="1:14" ht="170.25" customHeight="1">
      <c r="A186" s="437"/>
      <c r="B186" s="24">
        <v>77101604</v>
      </c>
      <c r="C186" s="24" t="s">
        <v>233</v>
      </c>
      <c r="D186" s="22" t="s">
        <v>57</v>
      </c>
      <c r="E186" s="22" t="s">
        <v>234</v>
      </c>
      <c r="F186" s="24" t="s">
        <v>43</v>
      </c>
      <c r="G186" s="43" t="s">
        <v>235</v>
      </c>
      <c r="H186" s="58">
        <v>279520336.12</v>
      </c>
      <c r="I186" s="58">
        <v>279520336.12</v>
      </c>
      <c r="J186" s="53" t="s">
        <v>189</v>
      </c>
      <c r="K186" s="22"/>
      <c r="L186" s="26" t="s">
        <v>225</v>
      </c>
      <c r="M186" s="23"/>
      <c r="N186" s="132"/>
    </row>
    <row r="187" spans="1:14" ht="11.25" customHeight="1">
      <c r="A187" s="437"/>
      <c r="B187" s="30">
        <v>72141003</v>
      </c>
      <c r="C187" s="349" t="s">
        <v>238</v>
      </c>
      <c r="D187" s="346" t="s">
        <v>159</v>
      </c>
      <c r="E187" s="346" t="s">
        <v>103</v>
      </c>
      <c r="F187" s="350" t="s">
        <v>184</v>
      </c>
      <c r="G187" s="351" t="s">
        <v>239</v>
      </c>
      <c r="H187" s="348">
        <v>453000000</v>
      </c>
      <c r="I187" s="348">
        <v>453000000</v>
      </c>
      <c r="J187" s="345" t="s">
        <v>39</v>
      </c>
      <c r="K187" s="347"/>
      <c r="L187" s="347" t="s">
        <v>240</v>
      </c>
      <c r="M187" s="347"/>
      <c r="N187" s="347"/>
    </row>
    <row r="188" spans="1:14" ht="42.75" customHeight="1">
      <c r="A188" s="437"/>
      <c r="B188" s="29">
        <v>72141505</v>
      </c>
      <c r="C188" s="349"/>
      <c r="D188" s="346"/>
      <c r="E188" s="346"/>
      <c r="F188" s="350"/>
      <c r="G188" s="351"/>
      <c r="H188" s="348"/>
      <c r="I188" s="348"/>
      <c r="J188" s="345"/>
      <c r="K188" s="347"/>
      <c r="L188" s="347"/>
      <c r="M188" s="347"/>
      <c r="N188" s="347"/>
    </row>
    <row r="189" spans="1:14" ht="57" thickBot="1">
      <c r="A189" s="437"/>
      <c r="B189" s="29" t="s">
        <v>241</v>
      </c>
      <c r="C189" s="24" t="s">
        <v>242</v>
      </c>
      <c r="D189" s="22" t="s">
        <v>159</v>
      </c>
      <c r="E189" s="22" t="s">
        <v>42</v>
      </c>
      <c r="F189" s="24" t="s">
        <v>199</v>
      </c>
      <c r="G189" s="43" t="s">
        <v>243</v>
      </c>
      <c r="H189" s="57">
        <v>287500000</v>
      </c>
      <c r="I189" s="57">
        <v>287500000</v>
      </c>
      <c r="J189" s="53" t="s">
        <v>39</v>
      </c>
      <c r="K189" s="26"/>
      <c r="L189" s="26" t="s">
        <v>240</v>
      </c>
      <c r="M189" s="26"/>
      <c r="N189" s="133"/>
    </row>
    <row r="190" spans="1:14" ht="57" customHeight="1">
      <c r="A190" s="437"/>
      <c r="B190" s="24">
        <v>83101806</v>
      </c>
      <c r="C190" s="24" t="s">
        <v>244</v>
      </c>
      <c r="D190" s="22" t="s">
        <v>159</v>
      </c>
      <c r="E190" s="22" t="s">
        <v>148</v>
      </c>
      <c r="F190" s="24" t="s">
        <v>37</v>
      </c>
      <c r="G190" s="43" t="s">
        <v>245</v>
      </c>
      <c r="H190" s="57">
        <v>514500000</v>
      </c>
      <c r="I190" s="57">
        <v>514500000</v>
      </c>
      <c r="J190" s="53" t="s">
        <v>189</v>
      </c>
      <c r="K190" s="26"/>
      <c r="L190" s="26" t="s">
        <v>246</v>
      </c>
      <c r="M190" s="26"/>
      <c r="N190" s="133"/>
    </row>
    <row r="191" spans="1:14" ht="11.25" customHeight="1">
      <c r="A191" s="437"/>
      <c r="B191" s="123"/>
      <c r="C191" s="121"/>
      <c r="D191" s="121"/>
      <c r="E191" s="121"/>
      <c r="F191" s="121"/>
      <c r="G191" s="121"/>
      <c r="H191" s="125"/>
      <c r="I191" s="125"/>
      <c r="J191" s="126"/>
      <c r="K191" s="122"/>
      <c r="L191" s="120"/>
      <c r="M191" s="120"/>
      <c r="N191" s="131"/>
    </row>
    <row r="192" spans="1:14" ht="11.25" customHeight="1">
      <c r="A192" s="437"/>
      <c r="B192" s="124"/>
      <c r="C192" s="121"/>
      <c r="D192" s="121"/>
      <c r="E192" s="121"/>
      <c r="F192" s="121"/>
      <c r="G192" s="121"/>
      <c r="H192" s="125"/>
      <c r="I192" s="125"/>
      <c r="J192" s="119"/>
      <c r="K192" s="123"/>
      <c r="L192" s="120"/>
      <c r="M192" s="120"/>
      <c r="N192" s="131"/>
    </row>
    <row r="193" spans="1:14" ht="11.25" customHeight="1">
      <c r="A193" s="437"/>
      <c r="B193" s="32">
        <v>43211508</v>
      </c>
      <c r="C193" s="396" t="s">
        <v>266</v>
      </c>
      <c r="D193" s="399" t="s">
        <v>267</v>
      </c>
      <c r="E193" s="399" t="s">
        <v>268</v>
      </c>
      <c r="F193" s="399" t="s">
        <v>264</v>
      </c>
      <c r="G193" s="399" t="s">
        <v>128</v>
      </c>
      <c r="H193" s="400">
        <v>26500000</v>
      </c>
      <c r="I193" s="400">
        <v>26500000</v>
      </c>
      <c r="J193" s="393" t="s">
        <v>39</v>
      </c>
      <c r="K193" s="394"/>
      <c r="L193" s="387" t="s">
        <v>265</v>
      </c>
      <c r="M193" s="387"/>
      <c r="N193" s="387"/>
    </row>
    <row r="194" spans="1:14" ht="11.25" customHeight="1">
      <c r="A194" s="437"/>
      <c r="B194" s="33">
        <v>44100000</v>
      </c>
      <c r="C194" s="397"/>
      <c r="D194" s="399"/>
      <c r="E194" s="399"/>
      <c r="F194" s="399"/>
      <c r="G194" s="399"/>
      <c r="H194" s="400"/>
      <c r="I194" s="400"/>
      <c r="J194" s="393"/>
      <c r="K194" s="394"/>
      <c r="L194" s="387"/>
      <c r="M194" s="387"/>
      <c r="N194" s="387"/>
    </row>
    <row r="195" spans="1:14" ht="11.25" customHeight="1">
      <c r="A195" s="437"/>
      <c r="B195" s="33">
        <v>56101702</v>
      </c>
      <c r="C195" s="397"/>
      <c r="D195" s="399"/>
      <c r="E195" s="399"/>
      <c r="F195" s="399"/>
      <c r="G195" s="399"/>
      <c r="H195" s="400"/>
      <c r="I195" s="400"/>
      <c r="J195" s="393"/>
      <c r="K195" s="394"/>
      <c r="L195" s="387"/>
      <c r="M195" s="387"/>
      <c r="N195" s="387"/>
    </row>
    <row r="196" spans="1:14" ht="11.25" customHeight="1">
      <c r="A196" s="437"/>
      <c r="B196" s="33">
        <v>43211501</v>
      </c>
      <c r="C196" s="397"/>
      <c r="D196" s="399"/>
      <c r="E196" s="399"/>
      <c r="F196" s="399"/>
      <c r="G196" s="399"/>
      <c r="H196" s="400"/>
      <c r="I196" s="400"/>
      <c r="J196" s="393"/>
      <c r="K196" s="394"/>
      <c r="L196" s="387"/>
      <c r="M196" s="387"/>
      <c r="N196" s="387"/>
    </row>
    <row r="197" spans="1:14" ht="11.25" customHeight="1">
      <c r="A197" s="437"/>
      <c r="B197" s="33">
        <v>43231512</v>
      </c>
      <c r="C197" s="397"/>
      <c r="D197" s="399"/>
      <c r="E197" s="399"/>
      <c r="F197" s="399"/>
      <c r="G197" s="399"/>
      <c r="H197" s="400"/>
      <c r="I197" s="400"/>
      <c r="J197" s="393"/>
      <c r="K197" s="394"/>
      <c r="L197" s="387"/>
      <c r="M197" s="387"/>
      <c r="N197" s="387"/>
    </row>
    <row r="198" spans="1:14" ht="11.25" customHeight="1">
      <c r="A198" s="437"/>
      <c r="B198" s="33">
        <v>43211711</v>
      </c>
      <c r="C198" s="397"/>
      <c r="D198" s="399"/>
      <c r="E198" s="399"/>
      <c r="F198" s="399"/>
      <c r="G198" s="399"/>
      <c r="H198" s="400"/>
      <c r="I198" s="400"/>
      <c r="J198" s="393"/>
      <c r="K198" s="394"/>
      <c r="L198" s="387"/>
      <c r="M198" s="387"/>
      <c r="N198" s="387"/>
    </row>
    <row r="199" spans="1:14" ht="11.25" customHeight="1">
      <c r="A199" s="437"/>
      <c r="B199" s="33">
        <v>43212105</v>
      </c>
      <c r="C199" s="397"/>
      <c r="D199" s="399"/>
      <c r="E199" s="399"/>
      <c r="F199" s="399"/>
      <c r="G199" s="399"/>
      <c r="H199" s="400"/>
      <c r="I199" s="400"/>
      <c r="J199" s="393"/>
      <c r="K199" s="394"/>
      <c r="L199" s="387"/>
      <c r="M199" s="387"/>
      <c r="N199" s="387"/>
    </row>
    <row r="200" spans="1:14" ht="11.25" customHeight="1">
      <c r="A200" s="437"/>
      <c r="B200" s="33">
        <v>56101504</v>
      </c>
      <c r="C200" s="397"/>
      <c r="D200" s="399"/>
      <c r="E200" s="399"/>
      <c r="F200" s="399"/>
      <c r="G200" s="399"/>
      <c r="H200" s="400"/>
      <c r="I200" s="400"/>
      <c r="J200" s="393"/>
      <c r="K200" s="394"/>
      <c r="L200" s="387"/>
      <c r="M200" s="387"/>
      <c r="N200" s="387"/>
    </row>
    <row r="201" spans="1:14" ht="3" customHeight="1">
      <c r="A201" s="437"/>
      <c r="B201" s="34"/>
      <c r="C201" s="398"/>
      <c r="D201" s="399"/>
      <c r="E201" s="399"/>
      <c r="F201" s="399"/>
      <c r="G201" s="399"/>
      <c r="H201" s="400"/>
      <c r="I201" s="400"/>
      <c r="J201" s="393"/>
      <c r="K201" s="394"/>
      <c r="L201" s="387"/>
      <c r="M201" s="387"/>
      <c r="N201" s="387"/>
    </row>
    <row r="202" spans="1:14" ht="21" customHeight="1">
      <c r="A202" s="437"/>
      <c r="B202" s="1"/>
      <c r="C202" s="1"/>
      <c r="D202" s="1"/>
      <c r="G202" s="1"/>
      <c r="H202" s="1"/>
      <c r="I202" s="1"/>
      <c r="J202" s="1"/>
      <c r="L202" s="1"/>
      <c r="M202" s="1"/>
      <c r="N202" s="1"/>
    </row>
    <row r="203" spans="1:14" ht="11.25" customHeight="1">
      <c r="A203" s="437"/>
      <c r="B203" s="32">
        <v>721029</v>
      </c>
      <c r="C203" s="403" t="s">
        <v>269</v>
      </c>
      <c r="D203" s="407" t="s">
        <v>35</v>
      </c>
      <c r="E203" s="407" t="s">
        <v>270</v>
      </c>
      <c r="F203" s="408" t="s">
        <v>227</v>
      </c>
      <c r="G203" s="40" t="s">
        <v>271</v>
      </c>
      <c r="H203" s="409">
        <v>388326507</v>
      </c>
      <c r="I203" s="400">
        <v>388326507</v>
      </c>
      <c r="J203" s="393" t="s">
        <v>39</v>
      </c>
      <c r="K203" s="394"/>
      <c r="L203" s="387" t="s">
        <v>265</v>
      </c>
      <c r="M203" s="387"/>
      <c r="N203" s="387"/>
    </row>
    <row r="204" spans="1:14" ht="11.25" customHeight="1">
      <c r="A204" s="437"/>
      <c r="B204" s="33">
        <v>721214</v>
      </c>
      <c r="C204" s="406"/>
      <c r="D204" s="407"/>
      <c r="E204" s="407"/>
      <c r="F204" s="408"/>
      <c r="G204" s="68">
        <v>-300000000</v>
      </c>
      <c r="H204" s="409"/>
      <c r="I204" s="400"/>
      <c r="J204" s="393"/>
      <c r="K204" s="394"/>
      <c r="L204" s="387"/>
      <c r="M204" s="387"/>
      <c r="N204" s="387"/>
    </row>
    <row r="205" spans="1:14" ht="11.25" customHeight="1">
      <c r="A205" s="437"/>
      <c r="B205" s="33">
        <v>721519</v>
      </c>
      <c r="C205" s="406"/>
      <c r="D205" s="407"/>
      <c r="E205" s="407"/>
      <c r="F205" s="408"/>
      <c r="G205" s="41" t="s">
        <v>272</v>
      </c>
      <c r="H205" s="409"/>
      <c r="I205" s="400"/>
      <c r="J205" s="393"/>
      <c r="K205" s="394"/>
      <c r="L205" s="387"/>
      <c r="M205" s="387"/>
      <c r="N205" s="387"/>
    </row>
    <row r="206" spans="1:14" ht="15.75" thickBot="1">
      <c r="A206" s="437"/>
      <c r="B206" s="34">
        <v>721536</v>
      </c>
      <c r="C206" s="404"/>
      <c r="D206" s="407"/>
      <c r="E206" s="407"/>
      <c r="F206" s="408"/>
      <c r="G206" s="48"/>
      <c r="H206" s="409"/>
      <c r="I206" s="400"/>
      <c r="J206" s="393"/>
      <c r="K206" s="394"/>
      <c r="L206" s="387"/>
      <c r="M206" s="387"/>
      <c r="N206" s="387"/>
    </row>
    <row r="207" spans="1:14" ht="11.25" customHeight="1">
      <c r="A207" s="437"/>
      <c r="B207" s="401">
        <v>92121504</v>
      </c>
      <c r="C207" s="403" t="s">
        <v>273</v>
      </c>
      <c r="D207" s="399" t="s">
        <v>274</v>
      </c>
      <c r="E207" s="399" t="s">
        <v>275</v>
      </c>
      <c r="F207" s="399" t="s">
        <v>264</v>
      </c>
      <c r="G207" s="405" t="s">
        <v>128</v>
      </c>
      <c r="H207" s="400">
        <v>278106799</v>
      </c>
      <c r="I207" s="400">
        <v>278106799</v>
      </c>
      <c r="J207" s="393" t="s">
        <v>39</v>
      </c>
      <c r="K207" s="394"/>
      <c r="L207" s="387" t="s">
        <v>265</v>
      </c>
      <c r="M207" s="387"/>
      <c r="N207" s="387"/>
    </row>
    <row r="208" spans="1:14" ht="11.25" customHeight="1">
      <c r="A208" s="437"/>
      <c r="B208" s="402"/>
      <c r="C208" s="404"/>
      <c r="D208" s="399"/>
      <c r="E208" s="399"/>
      <c r="F208" s="399"/>
      <c r="G208" s="399"/>
      <c r="H208" s="400"/>
      <c r="I208" s="400"/>
      <c r="J208" s="393"/>
      <c r="K208" s="394"/>
      <c r="L208" s="387"/>
      <c r="M208" s="387"/>
      <c r="N208" s="387"/>
    </row>
    <row r="209" spans="1:14" ht="11.25" customHeight="1">
      <c r="A209" s="437"/>
      <c r="B209" s="33">
        <v>72121103</v>
      </c>
      <c r="C209" s="406"/>
      <c r="D209" s="399"/>
      <c r="E209" s="399"/>
      <c r="F209" s="399"/>
      <c r="G209" s="399"/>
      <c r="H209" s="400"/>
      <c r="I209" s="400"/>
      <c r="J209" s="393"/>
      <c r="K209" s="394"/>
      <c r="L209" s="387"/>
      <c r="M209" s="387"/>
      <c r="N209" s="387"/>
    </row>
    <row r="210" spans="1:14" ht="11.25" customHeight="1">
      <c r="A210" s="437"/>
      <c r="B210" s="33">
        <v>72154066</v>
      </c>
      <c r="C210" s="406"/>
      <c r="D210" s="399"/>
      <c r="E210" s="399"/>
      <c r="F210" s="399"/>
      <c r="G210" s="399"/>
      <c r="H210" s="400"/>
      <c r="I210" s="400"/>
      <c r="J210" s="393"/>
      <c r="K210" s="394"/>
      <c r="L210" s="387"/>
      <c r="M210" s="387"/>
      <c r="N210" s="387"/>
    </row>
    <row r="211" spans="1:14" ht="11.25" customHeight="1">
      <c r="A211" s="437"/>
      <c r="B211" s="33">
        <v>72101511</v>
      </c>
      <c r="C211" s="406"/>
      <c r="D211" s="399"/>
      <c r="E211" s="399"/>
      <c r="F211" s="399"/>
      <c r="G211" s="399"/>
      <c r="H211" s="400"/>
      <c r="I211" s="400"/>
      <c r="J211" s="393"/>
      <c r="K211" s="394"/>
      <c r="L211" s="387"/>
      <c r="M211" s="387"/>
      <c r="N211" s="387"/>
    </row>
    <row r="212" spans="1:14" ht="11.25" customHeight="1">
      <c r="A212" s="437"/>
      <c r="B212" s="33">
        <v>8101707</v>
      </c>
      <c r="C212" s="406"/>
      <c r="D212" s="399"/>
      <c r="E212" s="399"/>
      <c r="F212" s="399"/>
      <c r="G212" s="399"/>
      <c r="H212" s="400"/>
      <c r="I212" s="400"/>
      <c r="J212" s="393"/>
      <c r="K212" s="394"/>
      <c r="L212" s="387"/>
      <c r="M212" s="387"/>
      <c r="N212" s="387"/>
    </row>
    <row r="213" spans="1:14" ht="11.25" customHeight="1">
      <c r="A213" s="437"/>
      <c r="B213" s="33">
        <v>8111812</v>
      </c>
      <c r="C213" s="406"/>
      <c r="D213" s="399"/>
      <c r="E213" s="399"/>
      <c r="F213" s="399"/>
      <c r="G213" s="399"/>
      <c r="H213" s="400"/>
      <c r="I213" s="400"/>
      <c r="J213" s="393"/>
      <c r="K213" s="394"/>
      <c r="L213" s="387"/>
      <c r="M213" s="387"/>
      <c r="N213" s="387"/>
    </row>
    <row r="214" spans="1:14" ht="11.25" customHeight="1">
      <c r="A214" s="437"/>
      <c r="B214" s="33">
        <v>81112204</v>
      </c>
      <c r="C214" s="404"/>
      <c r="D214" s="399"/>
      <c r="E214" s="399"/>
      <c r="F214" s="399"/>
      <c r="G214" s="413"/>
      <c r="H214" s="400"/>
      <c r="I214" s="400"/>
      <c r="J214" s="393"/>
      <c r="K214" s="394"/>
      <c r="L214" s="387"/>
      <c r="M214" s="387"/>
      <c r="N214" s="387"/>
    </row>
    <row r="215" spans="1:14" ht="11.25" customHeight="1">
      <c r="A215" s="437"/>
      <c r="B215" s="33">
        <v>27112003</v>
      </c>
      <c r="C215" s="410"/>
      <c r="D215" s="399"/>
      <c r="E215" s="399"/>
      <c r="F215" s="412"/>
      <c r="G215" s="66">
        <v>-190000000</v>
      </c>
      <c r="H215" s="409"/>
      <c r="I215" s="400"/>
      <c r="J215" s="393"/>
      <c r="K215" s="394"/>
      <c r="L215" s="387"/>
      <c r="M215" s="387"/>
      <c r="N215" s="387"/>
    </row>
    <row r="216" spans="1:14" ht="11.25" customHeight="1">
      <c r="A216" s="437"/>
      <c r="B216" s="33">
        <v>47131609</v>
      </c>
      <c r="C216" s="410"/>
      <c r="D216" s="399"/>
      <c r="E216" s="399"/>
      <c r="F216" s="412"/>
      <c r="G216" s="49" t="s">
        <v>276</v>
      </c>
      <c r="H216" s="409"/>
      <c r="I216" s="400"/>
      <c r="J216" s="393"/>
      <c r="K216" s="394"/>
      <c r="L216" s="387"/>
      <c r="M216" s="387"/>
      <c r="N216" s="387"/>
    </row>
    <row r="217" spans="1:14" ht="11.25" customHeight="1">
      <c r="A217" s="437"/>
      <c r="B217" s="33">
        <v>10191509</v>
      </c>
      <c r="C217" s="411"/>
      <c r="D217" s="399"/>
      <c r="E217" s="399"/>
      <c r="F217" s="412"/>
      <c r="G217" s="67">
        <v>-35000000</v>
      </c>
      <c r="H217" s="409"/>
      <c r="I217" s="400"/>
      <c r="J217" s="393"/>
      <c r="K217" s="394"/>
      <c r="L217" s="387"/>
      <c r="M217" s="387"/>
      <c r="N217" s="387"/>
    </row>
    <row r="218" spans="1:14" ht="11.25" customHeight="1">
      <c r="A218" s="437"/>
      <c r="B218" s="32">
        <v>43211508</v>
      </c>
      <c r="C218" s="403" t="s">
        <v>277</v>
      </c>
      <c r="D218" s="399" t="s">
        <v>267</v>
      </c>
      <c r="E218" s="399" t="s">
        <v>165</v>
      </c>
      <c r="F218" s="399" t="s">
        <v>62</v>
      </c>
      <c r="G218" s="399" t="s">
        <v>278</v>
      </c>
      <c r="H218" s="400">
        <v>20000000</v>
      </c>
      <c r="I218" s="400">
        <v>20000000</v>
      </c>
      <c r="J218" s="393" t="s">
        <v>39</v>
      </c>
      <c r="K218" s="394"/>
      <c r="L218" s="387" t="s">
        <v>265</v>
      </c>
      <c r="M218" s="387"/>
      <c r="N218" s="387"/>
    </row>
    <row r="219" spans="1:14" ht="11.25" customHeight="1">
      <c r="A219" s="437"/>
      <c r="B219" s="33">
        <v>44100000</v>
      </c>
      <c r="C219" s="406"/>
      <c r="D219" s="399"/>
      <c r="E219" s="399"/>
      <c r="F219" s="399"/>
      <c r="G219" s="399"/>
      <c r="H219" s="400"/>
      <c r="I219" s="400"/>
      <c r="J219" s="393"/>
      <c r="K219" s="394"/>
      <c r="L219" s="387"/>
      <c r="M219" s="387"/>
      <c r="N219" s="387"/>
    </row>
    <row r="220" spans="1:14" ht="11.25" customHeight="1">
      <c r="A220" s="437"/>
      <c r="B220" s="33">
        <v>56101702</v>
      </c>
      <c r="C220" s="406"/>
      <c r="D220" s="399"/>
      <c r="E220" s="399"/>
      <c r="F220" s="399"/>
      <c r="G220" s="399"/>
      <c r="H220" s="400"/>
      <c r="I220" s="400"/>
      <c r="J220" s="393"/>
      <c r="K220" s="394"/>
      <c r="L220" s="387"/>
      <c r="M220" s="387"/>
      <c r="N220" s="387"/>
    </row>
    <row r="221" spans="1:14" ht="11.25" customHeight="1">
      <c r="A221" s="437"/>
      <c r="B221" s="33">
        <v>43211501</v>
      </c>
      <c r="C221" s="406"/>
      <c r="D221" s="399"/>
      <c r="E221" s="399"/>
      <c r="F221" s="399"/>
      <c r="G221" s="399"/>
      <c r="H221" s="400"/>
      <c r="I221" s="400"/>
      <c r="J221" s="393"/>
      <c r="K221" s="394"/>
      <c r="L221" s="387"/>
      <c r="M221" s="387"/>
      <c r="N221" s="387"/>
    </row>
    <row r="222" spans="1:14" ht="11.25" customHeight="1">
      <c r="A222" s="437"/>
      <c r="B222" s="33">
        <v>43231512</v>
      </c>
      <c r="C222" s="406"/>
      <c r="D222" s="399"/>
      <c r="E222" s="399"/>
      <c r="F222" s="399"/>
      <c r="G222" s="399"/>
      <c r="H222" s="400"/>
      <c r="I222" s="400"/>
      <c r="J222" s="393"/>
      <c r="K222" s="394"/>
      <c r="L222" s="387"/>
      <c r="M222" s="387"/>
      <c r="N222" s="387"/>
    </row>
    <row r="223" spans="1:14" ht="11.25" customHeight="1">
      <c r="A223" s="437"/>
      <c r="B223" s="33">
        <v>43211711</v>
      </c>
      <c r="C223" s="406"/>
      <c r="D223" s="399"/>
      <c r="E223" s="399"/>
      <c r="F223" s="399"/>
      <c r="G223" s="399"/>
      <c r="H223" s="400"/>
      <c r="I223" s="400"/>
      <c r="J223" s="393"/>
      <c r="K223" s="394"/>
      <c r="L223" s="387"/>
      <c r="M223" s="387"/>
      <c r="N223" s="387"/>
    </row>
    <row r="224" spans="1:14" ht="11.25" customHeight="1">
      <c r="A224" s="437"/>
      <c r="B224" s="33">
        <v>43212105</v>
      </c>
      <c r="C224" s="406"/>
      <c r="D224" s="399"/>
      <c r="E224" s="399"/>
      <c r="F224" s="399"/>
      <c r="G224" s="399"/>
      <c r="H224" s="400"/>
      <c r="I224" s="400"/>
      <c r="J224" s="393"/>
      <c r="K224" s="394"/>
      <c r="L224" s="387"/>
      <c r="M224" s="387"/>
      <c r="N224" s="387"/>
    </row>
    <row r="225" spans="1:14" ht="11.25" customHeight="1">
      <c r="A225" s="437"/>
      <c r="B225" s="34">
        <v>56101504</v>
      </c>
      <c r="C225" s="404"/>
      <c r="D225" s="399"/>
      <c r="E225" s="399"/>
      <c r="F225" s="399"/>
      <c r="G225" s="399"/>
      <c r="H225" s="400"/>
      <c r="I225" s="400"/>
      <c r="J225" s="393"/>
      <c r="K225" s="394"/>
      <c r="L225" s="387"/>
      <c r="M225" s="387"/>
      <c r="N225" s="387"/>
    </row>
    <row r="226" spans="1:14" ht="11.25" customHeight="1">
      <c r="A226" s="437"/>
      <c r="B226" s="401">
        <v>53102704</v>
      </c>
      <c r="C226" s="403" t="s">
        <v>279</v>
      </c>
      <c r="D226" s="399" t="s">
        <v>280</v>
      </c>
      <c r="E226" s="399" t="s">
        <v>165</v>
      </c>
      <c r="F226" s="399" t="s">
        <v>264</v>
      </c>
      <c r="G226" s="399" t="s">
        <v>281</v>
      </c>
      <c r="H226" s="400">
        <v>35000000</v>
      </c>
      <c r="I226" s="400">
        <v>35000000</v>
      </c>
      <c r="J226" s="393" t="s">
        <v>39</v>
      </c>
      <c r="K226" s="394"/>
      <c r="L226" s="387" t="s">
        <v>265</v>
      </c>
      <c r="M226" s="387"/>
      <c r="N226" s="387"/>
    </row>
    <row r="227" spans="1:14" ht="11.25" customHeight="1">
      <c r="A227" s="437"/>
      <c r="B227" s="402"/>
      <c r="C227" s="404"/>
      <c r="D227" s="399"/>
      <c r="E227" s="399"/>
      <c r="F227" s="399"/>
      <c r="G227" s="413"/>
      <c r="H227" s="400"/>
      <c r="I227" s="400"/>
      <c r="J227" s="393"/>
      <c r="K227" s="394"/>
      <c r="L227" s="387"/>
      <c r="M227" s="387"/>
      <c r="N227" s="387"/>
    </row>
    <row r="228" spans="1:14" ht="11.25" customHeight="1">
      <c r="A228" s="437"/>
      <c r="B228" s="32">
        <v>90101603</v>
      </c>
      <c r="C228" s="414" t="s">
        <v>282</v>
      </c>
      <c r="D228" s="399" t="s">
        <v>283</v>
      </c>
      <c r="E228" s="399" t="s">
        <v>284</v>
      </c>
      <c r="F228" s="412" t="s">
        <v>62</v>
      </c>
      <c r="G228" s="40" t="s">
        <v>285</v>
      </c>
      <c r="H228" s="409">
        <v>20000000</v>
      </c>
      <c r="I228" s="400">
        <v>20000000</v>
      </c>
      <c r="J228" s="393" t="s">
        <v>39</v>
      </c>
      <c r="K228" s="394"/>
      <c r="L228" s="387" t="s">
        <v>265</v>
      </c>
      <c r="M228" s="387"/>
      <c r="N228" s="387"/>
    </row>
    <row r="229" spans="1:14" ht="11.25" customHeight="1">
      <c r="A229" s="437"/>
      <c r="B229" s="33">
        <v>80141902</v>
      </c>
      <c r="C229" s="410"/>
      <c r="D229" s="399"/>
      <c r="E229" s="399"/>
      <c r="F229" s="412"/>
      <c r="G229" s="69">
        <v>-15000000</v>
      </c>
      <c r="H229" s="409"/>
      <c r="I229" s="400"/>
      <c r="J229" s="393"/>
      <c r="K229" s="394"/>
      <c r="L229" s="387"/>
      <c r="M229" s="387"/>
      <c r="N229" s="387"/>
    </row>
    <row r="230" spans="1:14" ht="11.25" customHeight="1">
      <c r="A230" s="437"/>
      <c r="B230" s="33">
        <v>82151705</v>
      </c>
      <c r="C230" s="410"/>
      <c r="D230" s="399"/>
      <c r="E230" s="399"/>
      <c r="F230" s="412"/>
      <c r="G230" s="41" t="s">
        <v>286</v>
      </c>
      <c r="H230" s="409"/>
      <c r="I230" s="400"/>
      <c r="J230" s="393"/>
      <c r="K230" s="394"/>
      <c r="L230" s="387"/>
      <c r="M230" s="387"/>
      <c r="N230" s="387"/>
    </row>
    <row r="231" spans="1:14" ht="15.75" thickBot="1">
      <c r="A231" s="437"/>
      <c r="B231" s="35"/>
      <c r="C231" s="410"/>
      <c r="D231" s="399"/>
      <c r="E231" s="399"/>
      <c r="F231" s="412"/>
      <c r="G231" s="68">
        <v>-2500000</v>
      </c>
      <c r="H231" s="409"/>
      <c r="I231" s="400"/>
      <c r="J231" s="393"/>
      <c r="K231" s="394"/>
      <c r="L231" s="387"/>
      <c r="M231" s="387"/>
      <c r="N231" s="387"/>
    </row>
    <row r="232" spans="1:14" ht="15.75" thickBot="1">
      <c r="A232" s="437"/>
      <c r="B232" s="35"/>
      <c r="C232" s="410"/>
      <c r="D232" s="399"/>
      <c r="E232" s="399"/>
      <c r="F232" s="412"/>
      <c r="G232" s="41" t="s">
        <v>287</v>
      </c>
      <c r="H232" s="409"/>
      <c r="I232" s="400"/>
      <c r="J232" s="393"/>
      <c r="K232" s="394"/>
      <c r="L232" s="387"/>
      <c r="M232" s="387"/>
      <c r="N232" s="387"/>
    </row>
    <row r="233" spans="1:14" ht="23.25" thickBot="1">
      <c r="A233" s="437"/>
      <c r="B233" s="35"/>
      <c r="C233" s="410"/>
      <c r="D233" s="399"/>
      <c r="E233" s="399"/>
      <c r="F233" s="412"/>
      <c r="G233" s="41" t="s">
        <v>288</v>
      </c>
      <c r="H233" s="409"/>
      <c r="I233" s="400"/>
      <c r="J233" s="393"/>
      <c r="K233" s="394"/>
      <c r="L233" s="387"/>
      <c r="M233" s="387"/>
      <c r="N233" s="387"/>
    </row>
    <row r="234" spans="1:14" ht="15.75" thickBot="1">
      <c r="A234" s="437"/>
      <c r="B234" s="36"/>
      <c r="C234" s="411"/>
      <c r="D234" s="399"/>
      <c r="E234" s="399"/>
      <c r="F234" s="412"/>
      <c r="G234" s="68">
        <v>-2500000</v>
      </c>
      <c r="H234" s="409"/>
      <c r="I234" s="400"/>
      <c r="J234" s="393"/>
      <c r="K234" s="394"/>
      <c r="L234" s="387"/>
      <c r="M234" s="387"/>
      <c r="N234" s="387"/>
    </row>
    <row r="235" spans="1:14" ht="11.25" customHeight="1">
      <c r="A235" s="437"/>
      <c r="B235" s="401">
        <v>78102203</v>
      </c>
      <c r="C235" s="418" t="s">
        <v>289</v>
      </c>
      <c r="D235" s="399" t="s">
        <v>274</v>
      </c>
      <c r="E235" s="399" t="s">
        <v>290</v>
      </c>
      <c r="F235" s="412" t="s">
        <v>62</v>
      </c>
      <c r="G235" s="40" t="s">
        <v>291</v>
      </c>
      <c r="H235" s="409">
        <v>28500000</v>
      </c>
      <c r="I235" s="400">
        <v>28500000</v>
      </c>
      <c r="J235" s="393" t="s">
        <v>39</v>
      </c>
      <c r="K235" s="394"/>
      <c r="L235" s="387" t="s">
        <v>265</v>
      </c>
      <c r="M235" s="387"/>
      <c r="N235" s="387"/>
    </row>
    <row r="236" spans="1:14" ht="11.25" customHeight="1">
      <c r="A236" s="437"/>
      <c r="B236" s="394"/>
      <c r="C236" s="418"/>
      <c r="D236" s="399"/>
      <c r="E236" s="399"/>
      <c r="F236" s="412"/>
      <c r="G236" s="41" t="s">
        <v>292</v>
      </c>
      <c r="H236" s="409"/>
      <c r="I236" s="400"/>
      <c r="J236" s="393"/>
      <c r="K236" s="394"/>
      <c r="L236" s="387"/>
      <c r="M236" s="387"/>
      <c r="N236" s="387"/>
    </row>
    <row r="237" spans="1:14" ht="11.25" customHeight="1">
      <c r="A237" s="437"/>
      <c r="B237" s="394"/>
      <c r="C237" s="418"/>
      <c r="D237" s="399"/>
      <c r="E237" s="399"/>
      <c r="F237" s="412"/>
      <c r="G237" s="68">
        <v>-14230000</v>
      </c>
      <c r="H237" s="409"/>
      <c r="I237" s="400"/>
      <c r="J237" s="393"/>
      <c r="K237" s="394"/>
      <c r="L237" s="387"/>
      <c r="M237" s="387"/>
      <c r="N237" s="387"/>
    </row>
    <row r="238" spans="1:14" ht="11.25" customHeight="1">
      <c r="A238" s="437"/>
      <c r="B238" s="394"/>
      <c r="C238" s="418"/>
      <c r="D238" s="399"/>
      <c r="E238" s="399"/>
      <c r="F238" s="412"/>
      <c r="G238" s="41" t="s">
        <v>293</v>
      </c>
      <c r="H238" s="409"/>
      <c r="I238" s="400"/>
      <c r="J238" s="393"/>
      <c r="K238" s="394"/>
      <c r="L238" s="387"/>
      <c r="M238" s="387"/>
      <c r="N238" s="387"/>
    </row>
    <row r="239" spans="1:14" ht="11.25" customHeight="1">
      <c r="A239" s="437"/>
      <c r="B239" s="394"/>
      <c r="C239" s="418"/>
      <c r="D239" s="399"/>
      <c r="E239" s="399"/>
      <c r="F239" s="412"/>
      <c r="G239" s="70">
        <v>-4270000</v>
      </c>
      <c r="H239" s="409"/>
      <c r="I239" s="400"/>
      <c r="J239" s="393"/>
      <c r="K239" s="394"/>
      <c r="L239" s="387"/>
      <c r="M239" s="387"/>
      <c r="N239" s="387"/>
    </row>
    <row r="240" spans="1:14" ht="11.25" customHeight="1">
      <c r="A240" s="437"/>
      <c r="B240" s="387">
        <v>80101604</v>
      </c>
      <c r="C240" s="390" t="s">
        <v>294</v>
      </c>
      <c r="D240" s="391" t="s">
        <v>267</v>
      </c>
      <c r="E240" s="391" t="s">
        <v>295</v>
      </c>
      <c r="F240" s="391" t="s">
        <v>264</v>
      </c>
      <c r="G240" s="415" t="s">
        <v>296</v>
      </c>
      <c r="H240" s="400">
        <v>80000000</v>
      </c>
      <c r="I240" s="400">
        <v>80000000</v>
      </c>
      <c r="J240" s="417" t="s">
        <v>202</v>
      </c>
      <c r="K240" s="387"/>
      <c r="L240" s="387" t="s">
        <v>297</v>
      </c>
      <c r="M240" s="387"/>
      <c r="N240" s="387"/>
    </row>
    <row r="241" spans="1:14" ht="29.25" customHeight="1">
      <c r="A241" s="437"/>
      <c r="B241" s="387"/>
      <c r="C241" s="390"/>
      <c r="D241" s="391"/>
      <c r="E241" s="391"/>
      <c r="F241" s="391"/>
      <c r="G241" s="391"/>
      <c r="H241" s="416"/>
      <c r="I241" s="400"/>
      <c r="J241" s="417"/>
      <c r="K241" s="387"/>
      <c r="L241" s="387"/>
      <c r="M241" s="387"/>
      <c r="N241" s="387"/>
    </row>
    <row r="242" spans="1:14" ht="11.25" customHeight="1">
      <c r="A242" s="437"/>
      <c r="B242" s="387">
        <v>80101604</v>
      </c>
      <c r="C242" s="420" t="s">
        <v>298</v>
      </c>
      <c r="D242" s="391" t="s">
        <v>267</v>
      </c>
      <c r="E242" s="391" t="s">
        <v>299</v>
      </c>
      <c r="F242" s="391" t="s">
        <v>264</v>
      </c>
      <c r="G242" s="422" t="s">
        <v>300</v>
      </c>
      <c r="H242" s="59"/>
      <c r="I242" s="409">
        <v>150000000</v>
      </c>
      <c r="J242" s="417" t="s">
        <v>39</v>
      </c>
      <c r="K242" s="388"/>
      <c r="L242" s="387" t="s">
        <v>297</v>
      </c>
      <c r="M242" s="387"/>
      <c r="N242" s="387"/>
    </row>
    <row r="243" spans="1:14" ht="30.75" customHeight="1">
      <c r="A243" s="437"/>
      <c r="B243" s="387"/>
      <c r="C243" s="421"/>
      <c r="D243" s="391"/>
      <c r="E243" s="391"/>
      <c r="F243" s="391"/>
      <c r="G243" s="422"/>
      <c r="H243" s="60">
        <v>150000000</v>
      </c>
      <c r="I243" s="409"/>
      <c r="J243" s="417"/>
      <c r="K243" s="388"/>
      <c r="L243" s="387"/>
      <c r="M243" s="387"/>
      <c r="N243" s="387"/>
    </row>
    <row r="244" spans="1:14" ht="11.25" customHeight="1">
      <c r="A244" s="437"/>
      <c r="B244" s="387">
        <v>80101604</v>
      </c>
      <c r="C244" s="390" t="s">
        <v>301</v>
      </c>
      <c r="D244" s="391" t="s">
        <v>35</v>
      </c>
      <c r="E244" s="391" t="s">
        <v>270</v>
      </c>
      <c r="F244" s="391" t="s">
        <v>264</v>
      </c>
      <c r="G244" s="391" t="s">
        <v>69</v>
      </c>
      <c r="H244" s="419">
        <v>200000000</v>
      </c>
      <c r="I244" s="392">
        <v>200000000</v>
      </c>
      <c r="J244" s="417" t="s">
        <v>39</v>
      </c>
      <c r="K244" s="388"/>
      <c r="L244" s="387" t="s">
        <v>297</v>
      </c>
      <c r="M244" s="387"/>
      <c r="N244" s="387"/>
    </row>
    <row r="245" spans="1:14" ht="21.75" customHeight="1">
      <c r="A245" s="437"/>
      <c r="B245" s="387"/>
      <c r="C245" s="390"/>
      <c r="D245" s="391"/>
      <c r="E245" s="391"/>
      <c r="F245" s="391"/>
      <c r="G245" s="391"/>
      <c r="H245" s="392"/>
      <c r="I245" s="392"/>
      <c r="J245" s="417"/>
      <c r="K245" s="388"/>
      <c r="L245" s="387"/>
      <c r="M245" s="387"/>
      <c r="N245" s="387"/>
    </row>
    <row r="246" spans="1:14" ht="11.25" customHeight="1">
      <c r="A246" s="437"/>
      <c r="B246" s="387">
        <v>80101604</v>
      </c>
      <c r="C246" s="390" t="s">
        <v>302</v>
      </c>
      <c r="D246" s="391" t="s">
        <v>267</v>
      </c>
      <c r="E246" s="391" t="s">
        <v>295</v>
      </c>
      <c r="F246" s="391" t="s">
        <v>264</v>
      </c>
      <c r="G246" s="391" t="s">
        <v>296</v>
      </c>
      <c r="H246" s="392">
        <v>150000000</v>
      </c>
      <c r="I246" s="392">
        <v>150000000</v>
      </c>
      <c r="J246" s="417" t="s">
        <v>39</v>
      </c>
      <c r="K246" s="388"/>
      <c r="L246" s="387" t="s">
        <v>297</v>
      </c>
      <c r="M246" s="387"/>
      <c r="N246" s="387"/>
    </row>
    <row r="247" spans="1:14" ht="34.5" customHeight="1">
      <c r="A247" s="437"/>
      <c r="B247" s="387"/>
      <c r="C247" s="390"/>
      <c r="D247" s="391"/>
      <c r="E247" s="391"/>
      <c r="F247" s="391"/>
      <c r="G247" s="391"/>
      <c r="H247" s="392"/>
      <c r="I247" s="392"/>
      <c r="J247" s="417"/>
      <c r="K247" s="388"/>
      <c r="L247" s="387"/>
      <c r="M247" s="387"/>
      <c r="N247" s="387"/>
    </row>
    <row r="248" spans="1:14" ht="21.75" customHeight="1">
      <c r="A248" s="437"/>
      <c r="B248" s="387">
        <v>80101604</v>
      </c>
      <c r="C248" s="390" t="s">
        <v>303</v>
      </c>
      <c r="D248" s="391" t="s">
        <v>35</v>
      </c>
      <c r="E248" s="391" t="s">
        <v>270</v>
      </c>
      <c r="F248" s="391" t="s">
        <v>227</v>
      </c>
      <c r="G248" s="391" t="s">
        <v>304</v>
      </c>
      <c r="H248" s="392">
        <v>320000000</v>
      </c>
      <c r="I248" s="392">
        <v>320000000</v>
      </c>
      <c r="J248" s="417" t="s">
        <v>39</v>
      </c>
      <c r="K248" s="388"/>
      <c r="L248" s="387" t="s">
        <v>297</v>
      </c>
      <c r="M248" s="387"/>
      <c r="N248" s="387"/>
    </row>
    <row r="249" spans="1:14" ht="39" customHeight="1">
      <c r="A249" s="437"/>
      <c r="B249" s="387"/>
      <c r="C249" s="390"/>
      <c r="D249" s="391"/>
      <c r="E249" s="391"/>
      <c r="F249" s="391"/>
      <c r="G249" s="391"/>
      <c r="H249" s="392"/>
      <c r="I249" s="392"/>
      <c r="J249" s="417"/>
      <c r="K249" s="388"/>
      <c r="L249" s="387"/>
      <c r="M249" s="387"/>
      <c r="N249" s="387"/>
    </row>
    <row r="250" spans="1:14" ht="11.25" customHeight="1">
      <c r="A250" s="437"/>
      <c r="B250" s="387">
        <v>72111006</v>
      </c>
      <c r="C250" s="390" t="s">
        <v>305</v>
      </c>
      <c r="D250" s="391" t="s">
        <v>267</v>
      </c>
      <c r="E250" s="391" t="s">
        <v>270</v>
      </c>
      <c r="F250" s="391" t="s">
        <v>306</v>
      </c>
      <c r="G250" s="391" t="s">
        <v>307</v>
      </c>
      <c r="H250" s="423">
        <v>883905901.38999999</v>
      </c>
      <c r="I250" s="423">
        <v>883905901.38999999</v>
      </c>
      <c r="J250" s="417" t="s">
        <v>39</v>
      </c>
      <c r="K250" s="388"/>
      <c r="L250" s="387" t="s">
        <v>297</v>
      </c>
      <c r="M250" s="387"/>
      <c r="N250" s="387"/>
    </row>
    <row r="251" spans="1:14" ht="24" customHeight="1">
      <c r="A251" s="437"/>
      <c r="B251" s="387"/>
      <c r="C251" s="390"/>
      <c r="D251" s="391"/>
      <c r="E251" s="391"/>
      <c r="F251" s="391"/>
      <c r="G251" s="391"/>
      <c r="H251" s="423"/>
      <c r="I251" s="423"/>
      <c r="J251" s="417"/>
      <c r="K251" s="388"/>
      <c r="L251" s="387"/>
      <c r="M251" s="387"/>
      <c r="N251" s="387"/>
    </row>
    <row r="252" spans="1:14" ht="11.25" customHeight="1">
      <c r="A252" s="437"/>
      <c r="B252" s="387">
        <v>80131603</v>
      </c>
      <c r="C252" s="390" t="s">
        <v>308</v>
      </c>
      <c r="D252" s="391" t="s">
        <v>35</v>
      </c>
      <c r="E252" s="391" t="s">
        <v>270</v>
      </c>
      <c r="F252" s="391" t="s">
        <v>309</v>
      </c>
      <c r="G252" s="391" t="s">
        <v>307</v>
      </c>
      <c r="H252" s="392">
        <v>100000000</v>
      </c>
      <c r="I252" s="392">
        <v>100000000</v>
      </c>
      <c r="J252" s="417" t="s">
        <v>39</v>
      </c>
      <c r="K252" s="388"/>
      <c r="L252" s="387" t="s">
        <v>297</v>
      </c>
      <c r="M252" s="387"/>
      <c r="N252" s="387"/>
    </row>
    <row r="253" spans="1:14" ht="25.5" customHeight="1">
      <c r="A253" s="437"/>
      <c r="B253" s="387"/>
      <c r="C253" s="390"/>
      <c r="D253" s="391"/>
      <c r="E253" s="391"/>
      <c r="F253" s="391"/>
      <c r="G253" s="391"/>
      <c r="H253" s="392"/>
      <c r="I253" s="392"/>
      <c r="J253" s="417"/>
      <c r="K253" s="388"/>
      <c r="L253" s="387"/>
      <c r="M253" s="387"/>
      <c r="N253" s="387"/>
    </row>
    <row r="254" spans="1:14" ht="11.25" customHeight="1">
      <c r="A254" s="437"/>
      <c r="B254" s="387">
        <v>80101604</v>
      </c>
      <c r="C254" s="390" t="s">
        <v>312</v>
      </c>
      <c r="D254" s="391" t="s">
        <v>35</v>
      </c>
      <c r="E254" s="391" t="s">
        <v>263</v>
      </c>
      <c r="F254" s="391" t="s">
        <v>227</v>
      </c>
      <c r="G254" s="391" t="s">
        <v>313</v>
      </c>
      <c r="H254" s="392">
        <v>300000000</v>
      </c>
      <c r="I254" s="392">
        <v>300000000</v>
      </c>
      <c r="J254" s="417" t="s">
        <v>51</v>
      </c>
      <c r="K254" s="388"/>
      <c r="L254" s="387" t="s">
        <v>297</v>
      </c>
      <c r="M254" s="387"/>
      <c r="N254" s="387"/>
    </row>
    <row r="255" spans="1:14" ht="28.5" customHeight="1">
      <c r="A255" s="437"/>
      <c r="B255" s="387"/>
      <c r="C255" s="390"/>
      <c r="D255" s="391"/>
      <c r="E255" s="391"/>
      <c r="F255" s="391"/>
      <c r="G255" s="391"/>
      <c r="H255" s="392"/>
      <c r="I255" s="392"/>
      <c r="J255" s="417"/>
      <c r="K255" s="388"/>
      <c r="L255" s="387"/>
      <c r="M255" s="387"/>
      <c r="N255" s="387"/>
    </row>
    <row r="256" spans="1:14" ht="11.25" customHeight="1">
      <c r="A256" s="437"/>
      <c r="B256" s="387">
        <v>80101604</v>
      </c>
      <c r="C256" s="390" t="s">
        <v>315</v>
      </c>
      <c r="D256" s="391" t="s">
        <v>35</v>
      </c>
      <c r="E256" s="391" t="s">
        <v>295</v>
      </c>
      <c r="F256" s="391" t="s">
        <v>306</v>
      </c>
      <c r="G256" s="391" t="s">
        <v>307</v>
      </c>
      <c r="H256" s="392">
        <v>300000000</v>
      </c>
      <c r="I256" s="392">
        <v>300000000</v>
      </c>
      <c r="J256" s="417" t="s">
        <v>39</v>
      </c>
      <c r="K256" s="388"/>
      <c r="L256" s="387" t="s">
        <v>297</v>
      </c>
      <c r="M256" s="387"/>
      <c r="N256" s="387"/>
    </row>
    <row r="257" spans="1:14" ht="18" customHeight="1">
      <c r="A257" s="437"/>
      <c r="B257" s="387"/>
      <c r="C257" s="390"/>
      <c r="D257" s="391"/>
      <c r="E257" s="391"/>
      <c r="F257" s="391"/>
      <c r="G257" s="391"/>
      <c r="H257" s="392"/>
      <c r="I257" s="392"/>
      <c r="J257" s="417"/>
      <c r="K257" s="388"/>
      <c r="L257" s="387"/>
      <c r="M257" s="387"/>
      <c r="N257" s="387"/>
    </row>
    <row r="258" spans="1:14" ht="11.25" customHeight="1">
      <c r="A258" s="437"/>
      <c r="B258" s="387">
        <v>80101604</v>
      </c>
      <c r="C258" s="390" t="s">
        <v>316</v>
      </c>
      <c r="D258" s="391" t="s">
        <v>35</v>
      </c>
      <c r="E258" s="391" t="s">
        <v>295</v>
      </c>
      <c r="F258" s="391" t="s">
        <v>264</v>
      </c>
      <c r="G258" s="391" t="s">
        <v>317</v>
      </c>
      <c r="H258" s="392">
        <v>100000000</v>
      </c>
      <c r="I258" s="392">
        <v>100000000</v>
      </c>
      <c r="J258" s="417" t="s">
        <v>51</v>
      </c>
      <c r="K258" s="388"/>
      <c r="L258" s="387" t="s">
        <v>297</v>
      </c>
      <c r="M258" s="387"/>
      <c r="N258" s="387"/>
    </row>
    <row r="259" spans="1:14" ht="21" customHeight="1">
      <c r="A259" s="437"/>
      <c r="B259" s="387"/>
      <c r="C259" s="390"/>
      <c r="D259" s="391"/>
      <c r="E259" s="391"/>
      <c r="F259" s="391"/>
      <c r="G259" s="391"/>
      <c r="H259" s="392"/>
      <c r="I259" s="392"/>
      <c r="J259" s="417"/>
      <c r="K259" s="388"/>
      <c r="L259" s="387"/>
      <c r="M259" s="387"/>
      <c r="N259" s="387"/>
    </row>
    <row r="260" spans="1:14" ht="21.75" customHeight="1">
      <c r="A260" s="437"/>
      <c r="B260" s="387">
        <v>80101604</v>
      </c>
      <c r="C260" s="390" t="s">
        <v>318</v>
      </c>
      <c r="D260" s="391" t="s">
        <v>35</v>
      </c>
      <c r="E260" s="391" t="s">
        <v>270</v>
      </c>
      <c r="F260" s="391" t="s">
        <v>319</v>
      </c>
      <c r="G260" s="391" t="s">
        <v>320</v>
      </c>
      <c r="H260" s="392">
        <v>385373515</v>
      </c>
      <c r="I260" s="392">
        <v>385373515</v>
      </c>
      <c r="J260" s="417" t="s">
        <v>51</v>
      </c>
      <c r="K260" s="388"/>
      <c r="L260" s="387" t="s">
        <v>297</v>
      </c>
      <c r="M260" s="387"/>
      <c r="N260" s="387"/>
    </row>
    <row r="261" spans="1:14" ht="23.25" customHeight="1">
      <c r="A261" s="437"/>
      <c r="B261" s="387"/>
      <c r="C261" s="390"/>
      <c r="D261" s="391"/>
      <c r="E261" s="391"/>
      <c r="F261" s="391"/>
      <c r="G261" s="391"/>
      <c r="H261" s="392"/>
      <c r="I261" s="392"/>
      <c r="J261" s="417"/>
      <c r="K261" s="388"/>
      <c r="L261" s="387"/>
      <c r="M261" s="387"/>
      <c r="N261" s="387"/>
    </row>
    <row r="262" spans="1:14" ht="11.25" customHeight="1">
      <c r="A262" s="437"/>
      <c r="B262" s="387">
        <v>81102702</v>
      </c>
      <c r="C262" s="390" t="s">
        <v>321</v>
      </c>
      <c r="D262" s="391" t="s">
        <v>35</v>
      </c>
      <c r="E262" s="391" t="s">
        <v>295</v>
      </c>
      <c r="F262" s="391" t="s">
        <v>264</v>
      </c>
      <c r="G262" s="391" t="s">
        <v>304</v>
      </c>
      <c r="H262" s="392">
        <v>100000000</v>
      </c>
      <c r="I262" s="392">
        <v>100000000</v>
      </c>
      <c r="J262" s="417" t="s">
        <v>51</v>
      </c>
      <c r="K262" s="388"/>
      <c r="L262" s="387" t="s">
        <v>297</v>
      </c>
      <c r="M262" s="387"/>
      <c r="N262" s="387"/>
    </row>
    <row r="263" spans="1:14" ht="11.25" customHeight="1">
      <c r="A263" s="437"/>
      <c r="B263" s="387"/>
      <c r="C263" s="390"/>
      <c r="D263" s="391"/>
      <c r="E263" s="391"/>
      <c r="F263" s="391"/>
      <c r="G263" s="391"/>
      <c r="H263" s="392"/>
      <c r="I263" s="392"/>
      <c r="J263" s="417"/>
      <c r="K263" s="388"/>
      <c r="L263" s="387"/>
      <c r="M263" s="387"/>
      <c r="N263" s="387"/>
    </row>
    <row r="264" spans="1:14" ht="11.25" customHeight="1">
      <c r="A264" s="437"/>
      <c r="B264" s="387">
        <v>80101604</v>
      </c>
      <c r="C264" s="390" t="s">
        <v>322</v>
      </c>
      <c r="D264" s="391" t="s">
        <v>35</v>
      </c>
      <c r="E264" s="391" t="s">
        <v>295</v>
      </c>
      <c r="F264" s="391" t="s">
        <v>227</v>
      </c>
      <c r="G264" s="391" t="s">
        <v>304</v>
      </c>
      <c r="H264" s="423">
        <v>428079988.22000003</v>
      </c>
      <c r="I264" s="423">
        <v>428079988.22000003</v>
      </c>
      <c r="J264" s="417"/>
      <c r="K264" s="388"/>
      <c r="L264" s="387" t="s">
        <v>297</v>
      </c>
      <c r="M264" s="387"/>
      <c r="N264" s="387"/>
    </row>
    <row r="265" spans="1:14" ht="11.25" customHeight="1">
      <c r="A265" s="437"/>
      <c r="B265" s="387"/>
      <c r="C265" s="390"/>
      <c r="D265" s="391"/>
      <c r="E265" s="391"/>
      <c r="F265" s="391"/>
      <c r="G265" s="391"/>
      <c r="H265" s="423"/>
      <c r="I265" s="423"/>
      <c r="J265" s="417"/>
      <c r="K265" s="388"/>
      <c r="L265" s="387"/>
      <c r="M265" s="387"/>
      <c r="N265" s="387"/>
    </row>
    <row r="266" spans="1:14" ht="11.25" customHeight="1">
      <c r="A266" s="437"/>
      <c r="B266" s="387">
        <v>80101604</v>
      </c>
      <c r="C266" s="390" t="s">
        <v>323</v>
      </c>
      <c r="D266" s="391" t="s">
        <v>35</v>
      </c>
      <c r="E266" s="391" t="s">
        <v>324</v>
      </c>
      <c r="F266" s="391" t="s">
        <v>264</v>
      </c>
      <c r="G266" s="391" t="s">
        <v>304</v>
      </c>
      <c r="H266" s="392">
        <v>100000000</v>
      </c>
      <c r="I266" s="392">
        <v>100000000</v>
      </c>
      <c r="J266" s="417" t="s">
        <v>202</v>
      </c>
      <c r="K266" s="388"/>
      <c r="L266" s="387" t="s">
        <v>297</v>
      </c>
      <c r="M266" s="387"/>
      <c r="N266" s="387"/>
    </row>
    <row r="267" spans="1:14" ht="11.25" customHeight="1">
      <c r="A267" s="437"/>
      <c r="B267" s="387"/>
      <c r="C267" s="390"/>
      <c r="D267" s="391"/>
      <c r="E267" s="391"/>
      <c r="F267" s="391"/>
      <c r="G267" s="391"/>
      <c r="H267" s="392"/>
      <c r="I267" s="392"/>
      <c r="J267" s="417"/>
      <c r="K267" s="388"/>
      <c r="L267" s="387"/>
      <c r="M267" s="387"/>
      <c r="N267" s="387"/>
    </row>
    <row r="268" spans="1:14" ht="33" customHeight="1">
      <c r="A268" s="437"/>
      <c r="B268" s="387">
        <v>801116</v>
      </c>
      <c r="C268" s="390" t="s">
        <v>325</v>
      </c>
      <c r="D268" s="391" t="s">
        <v>159</v>
      </c>
      <c r="E268" s="391" t="s">
        <v>224</v>
      </c>
      <c r="F268" s="391" t="s">
        <v>326</v>
      </c>
      <c r="G268" s="391" t="s">
        <v>327</v>
      </c>
      <c r="H268" s="392">
        <v>161300000</v>
      </c>
      <c r="I268" s="392">
        <v>161300000</v>
      </c>
      <c r="J268" s="417" t="s">
        <v>202</v>
      </c>
      <c r="K268" s="387"/>
      <c r="L268" s="387" t="s">
        <v>328</v>
      </c>
      <c r="M268" s="387"/>
      <c r="N268" s="387"/>
    </row>
    <row r="269" spans="1:14" thickBot="1">
      <c r="A269" s="437"/>
      <c r="B269" s="387"/>
      <c r="C269" s="390"/>
      <c r="D269" s="391"/>
      <c r="E269" s="391"/>
      <c r="F269" s="391"/>
      <c r="G269" s="391"/>
      <c r="H269" s="392"/>
      <c r="I269" s="392"/>
      <c r="J269" s="417"/>
      <c r="K269" s="387"/>
      <c r="L269" s="387"/>
      <c r="M269" s="387"/>
      <c r="N269" s="387"/>
    </row>
    <row r="270" spans="1:14" ht="33" customHeight="1">
      <c r="A270" s="437"/>
      <c r="B270" s="387">
        <v>80111713</v>
      </c>
      <c r="C270" s="390" t="s">
        <v>329</v>
      </c>
      <c r="D270" s="391" t="s">
        <v>47</v>
      </c>
      <c r="E270" s="27">
        <v>9</v>
      </c>
      <c r="F270" s="391" t="s">
        <v>326</v>
      </c>
      <c r="G270" s="391" t="s">
        <v>128</v>
      </c>
      <c r="H270" s="392">
        <v>160000000</v>
      </c>
      <c r="I270" s="392">
        <v>160000000</v>
      </c>
      <c r="J270" s="417" t="s">
        <v>39</v>
      </c>
      <c r="K270" s="387"/>
      <c r="L270" s="387" t="s">
        <v>328</v>
      </c>
      <c r="M270" s="387"/>
      <c r="N270" s="387"/>
    </row>
    <row r="271" spans="1:14" thickBot="1">
      <c r="A271" s="437"/>
      <c r="B271" s="429"/>
      <c r="C271" s="390"/>
      <c r="D271" s="391"/>
      <c r="E271" s="27" t="s">
        <v>330</v>
      </c>
      <c r="F271" s="391"/>
      <c r="G271" s="391"/>
      <c r="H271" s="392"/>
      <c r="I271" s="392"/>
      <c r="J271" s="417"/>
      <c r="K271" s="387"/>
      <c r="L271" s="387"/>
      <c r="M271" s="387"/>
      <c r="N271" s="387"/>
    </row>
    <row r="272" spans="1:14" ht="12.75" thickBot="1">
      <c r="A272" s="437"/>
      <c r="B272" s="38">
        <v>44121615</v>
      </c>
      <c r="C272" s="395" t="s">
        <v>331</v>
      </c>
      <c r="D272" s="426" t="s">
        <v>35</v>
      </c>
      <c r="E272" s="426" t="s">
        <v>42</v>
      </c>
      <c r="F272" s="426" t="s">
        <v>86</v>
      </c>
      <c r="G272" s="426" t="s">
        <v>128</v>
      </c>
      <c r="H272" s="392">
        <v>50000000</v>
      </c>
      <c r="I272" s="392">
        <v>50000000</v>
      </c>
      <c r="J272" s="417" t="s">
        <v>189</v>
      </c>
      <c r="K272" s="387"/>
      <c r="L272" s="387" t="s">
        <v>328</v>
      </c>
      <c r="M272" s="387"/>
      <c r="N272" s="387"/>
    </row>
    <row r="273" spans="1:14" ht="12.75" thickBot="1">
      <c r="A273" s="437"/>
      <c r="B273" s="39">
        <v>44101602</v>
      </c>
      <c r="C273" s="424"/>
      <c r="D273" s="427"/>
      <c r="E273" s="427"/>
      <c r="F273" s="427"/>
      <c r="G273" s="427"/>
      <c r="H273" s="392"/>
      <c r="I273" s="392"/>
      <c r="J273" s="417"/>
      <c r="K273" s="387"/>
      <c r="L273" s="387"/>
      <c r="M273" s="387"/>
      <c r="N273" s="387"/>
    </row>
    <row r="274" spans="1:14" ht="12.75" thickBot="1">
      <c r="A274" s="437"/>
      <c r="B274" s="39">
        <v>43212105</v>
      </c>
      <c r="C274" s="424"/>
      <c r="D274" s="427"/>
      <c r="E274" s="427"/>
      <c r="F274" s="427"/>
      <c r="G274" s="427"/>
      <c r="H274" s="392"/>
      <c r="I274" s="392"/>
      <c r="J274" s="417"/>
      <c r="K274" s="387"/>
      <c r="L274" s="387"/>
      <c r="M274" s="387"/>
      <c r="N274" s="387"/>
    </row>
    <row r="275" spans="1:14" ht="12.75" thickBot="1">
      <c r="A275" s="437"/>
      <c r="B275" s="39">
        <v>44121613</v>
      </c>
      <c r="C275" s="424"/>
      <c r="D275" s="427"/>
      <c r="E275" s="427"/>
      <c r="F275" s="427"/>
      <c r="G275" s="427"/>
      <c r="H275" s="392"/>
      <c r="I275" s="392"/>
      <c r="J275" s="417"/>
      <c r="K275" s="387"/>
      <c r="L275" s="387"/>
      <c r="M275" s="387"/>
      <c r="N275" s="387"/>
    </row>
    <row r="276" spans="1:14" ht="12.75" thickBot="1">
      <c r="A276" s="437"/>
      <c r="B276" s="39">
        <v>43211500</v>
      </c>
      <c r="C276" s="424"/>
      <c r="D276" s="427"/>
      <c r="E276" s="427"/>
      <c r="F276" s="427"/>
      <c r="G276" s="427"/>
      <c r="H276" s="392"/>
      <c r="I276" s="392"/>
      <c r="J276" s="417"/>
      <c r="K276" s="387"/>
      <c r="L276" s="387"/>
      <c r="M276" s="387"/>
      <c r="N276" s="387"/>
    </row>
    <row r="277" spans="1:14" ht="12.75" thickBot="1">
      <c r="A277" s="437"/>
      <c r="B277" s="39">
        <v>48101714</v>
      </c>
      <c r="C277" s="424"/>
      <c r="D277" s="427"/>
      <c r="E277" s="427"/>
      <c r="F277" s="427"/>
      <c r="G277" s="427"/>
      <c r="H277" s="392"/>
      <c r="I277" s="392"/>
      <c r="J277" s="417"/>
      <c r="K277" s="387"/>
      <c r="L277" s="387"/>
      <c r="M277" s="387"/>
      <c r="N277" s="387"/>
    </row>
    <row r="278" spans="1:14" ht="12.75" thickBot="1">
      <c r="A278" s="437"/>
      <c r="B278" s="39">
        <v>44121634</v>
      </c>
      <c r="C278" s="424"/>
      <c r="D278" s="427"/>
      <c r="E278" s="427"/>
      <c r="F278" s="427"/>
      <c r="G278" s="427"/>
      <c r="H278" s="392"/>
      <c r="I278" s="392"/>
      <c r="J278" s="417"/>
      <c r="K278" s="387"/>
      <c r="L278" s="387"/>
      <c r="M278" s="387"/>
      <c r="N278" s="387"/>
    </row>
    <row r="279" spans="1:14" ht="12.75" thickBot="1">
      <c r="A279" s="437"/>
      <c r="B279" s="39">
        <v>53103100</v>
      </c>
      <c r="C279" s="424"/>
      <c r="D279" s="427"/>
      <c r="E279" s="427"/>
      <c r="F279" s="427"/>
      <c r="G279" s="427"/>
      <c r="H279" s="392"/>
      <c r="I279" s="392"/>
      <c r="J279" s="417"/>
      <c r="K279" s="387"/>
      <c r="L279" s="387"/>
      <c r="M279" s="387"/>
      <c r="N279" s="387"/>
    </row>
    <row r="280" spans="1:14" ht="12.75" thickBot="1">
      <c r="A280" s="437"/>
      <c r="B280" s="39">
        <v>53101500</v>
      </c>
      <c r="C280" s="424"/>
      <c r="D280" s="427"/>
      <c r="E280" s="427"/>
      <c r="F280" s="427"/>
      <c r="G280" s="427"/>
      <c r="H280" s="392"/>
      <c r="I280" s="392"/>
      <c r="J280" s="417"/>
      <c r="K280" s="387"/>
      <c r="L280" s="387"/>
      <c r="M280" s="387"/>
      <c r="N280" s="387"/>
    </row>
    <row r="281" spans="1:14" ht="12.75" thickBot="1">
      <c r="A281" s="437"/>
      <c r="B281" s="39">
        <v>53101602</v>
      </c>
      <c r="C281" s="424"/>
      <c r="D281" s="427"/>
      <c r="E281" s="427"/>
      <c r="F281" s="427"/>
      <c r="G281" s="427"/>
      <c r="H281" s="392"/>
      <c r="I281" s="392"/>
      <c r="J281" s="417"/>
      <c r="K281" s="387"/>
      <c r="L281" s="387"/>
      <c r="M281" s="387"/>
      <c r="N281" s="387"/>
    </row>
    <row r="282" spans="1:14" ht="12.75" thickBot="1">
      <c r="A282" s="437"/>
      <c r="B282" s="39">
        <v>53102504</v>
      </c>
      <c r="C282" s="424"/>
      <c r="D282" s="427"/>
      <c r="E282" s="427"/>
      <c r="F282" s="427"/>
      <c r="G282" s="427"/>
      <c r="H282" s="392"/>
      <c r="I282" s="392"/>
      <c r="J282" s="417"/>
      <c r="K282" s="387"/>
      <c r="L282" s="387"/>
      <c r="M282" s="387"/>
      <c r="N282" s="387"/>
    </row>
    <row r="283" spans="1:14" ht="12.75" thickBot="1">
      <c r="A283" s="437"/>
      <c r="B283" s="39">
        <v>53102516</v>
      </c>
      <c r="C283" s="424"/>
      <c r="D283" s="427"/>
      <c r="E283" s="427"/>
      <c r="F283" s="427"/>
      <c r="G283" s="427"/>
      <c r="H283" s="392"/>
      <c r="I283" s="392"/>
      <c r="J283" s="417"/>
      <c r="K283" s="387"/>
      <c r="L283" s="387"/>
      <c r="M283" s="387"/>
      <c r="N283" s="387"/>
    </row>
    <row r="284" spans="1:14" ht="12.75" thickBot="1">
      <c r="A284" s="437"/>
      <c r="B284" s="39">
        <v>53111500</v>
      </c>
      <c r="C284" s="424"/>
      <c r="D284" s="427"/>
      <c r="E284" s="427"/>
      <c r="F284" s="427"/>
      <c r="G284" s="427"/>
      <c r="H284" s="392"/>
      <c r="I284" s="392"/>
      <c r="J284" s="417"/>
      <c r="K284" s="387"/>
      <c r="L284" s="387"/>
      <c r="M284" s="387"/>
      <c r="N284" s="387"/>
    </row>
    <row r="285" spans="1:14" ht="12.75" thickBot="1">
      <c r="A285" s="437"/>
      <c r="B285" s="39">
        <v>39111610</v>
      </c>
      <c r="C285" s="424"/>
      <c r="D285" s="427"/>
      <c r="E285" s="427"/>
      <c r="F285" s="427"/>
      <c r="G285" s="427"/>
      <c r="H285" s="392"/>
      <c r="I285" s="392"/>
      <c r="J285" s="417"/>
      <c r="K285" s="387"/>
      <c r="L285" s="387"/>
      <c r="M285" s="387"/>
      <c r="N285" s="387"/>
    </row>
    <row r="286" spans="1:14" ht="12.75" thickBot="1">
      <c r="A286" s="437"/>
      <c r="B286" s="39">
        <v>27112004</v>
      </c>
      <c r="C286" s="424"/>
      <c r="D286" s="427"/>
      <c r="E286" s="427"/>
      <c r="F286" s="427"/>
      <c r="G286" s="427"/>
      <c r="H286" s="392"/>
      <c r="I286" s="392"/>
      <c r="J286" s="417"/>
      <c r="K286" s="387"/>
      <c r="L286" s="387"/>
      <c r="M286" s="387"/>
      <c r="N286" s="387"/>
    </row>
    <row r="287" spans="1:14" ht="12.75" thickBot="1">
      <c r="A287" s="437"/>
      <c r="B287" s="39">
        <v>27112001</v>
      </c>
      <c r="C287" s="424"/>
      <c r="D287" s="427"/>
      <c r="E287" s="427"/>
      <c r="F287" s="427"/>
      <c r="G287" s="427"/>
      <c r="H287" s="392"/>
      <c r="I287" s="392"/>
      <c r="J287" s="417"/>
      <c r="K287" s="387"/>
      <c r="L287" s="387"/>
      <c r="M287" s="387"/>
      <c r="N287" s="387"/>
    </row>
    <row r="288" spans="1:14" ht="12.75" thickBot="1">
      <c r="A288" s="437"/>
      <c r="B288" s="39">
        <v>24112406</v>
      </c>
      <c r="C288" s="424"/>
      <c r="D288" s="427"/>
      <c r="E288" s="427"/>
      <c r="F288" s="427"/>
      <c r="G288" s="427"/>
      <c r="H288" s="392"/>
      <c r="I288" s="392"/>
      <c r="J288" s="417"/>
      <c r="K288" s="387"/>
      <c r="L288" s="387"/>
      <c r="M288" s="387"/>
      <c r="N288" s="387"/>
    </row>
    <row r="289" spans="1:14" ht="12.75" thickBot="1">
      <c r="A289" s="437"/>
      <c r="B289" s="39">
        <v>15101505</v>
      </c>
      <c r="C289" s="424"/>
      <c r="D289" s="427"/>
      <c r="E289" s="427"/>
      <c r="F289" s="427"/>
      <c r="G289" s="427"/>
      <c r="H289" s="392"/>
      <c r="I289" s="392"/>
      <c r="J289" s="417"/>
      <c r="K289" s="387"/>
      <c r="L289" s="387"/>
      <c r="M289" s="387"/>
      <c r="N289" s="387"/>
    </row>
    <row r="290" spans="1:14" ht="12.75" thickBot="1">
      <c r="A290" s="437"/>
      <c r="B290" s="39">
        <v>80141607</v>
      </c>
      <c r="C290" s="424"/>
      <c r="D290" s="427"/>
      <c r="E290" s="427"/>
      <c r="F290" s="427"/>
      <c r="G290" s="427"/>
      <c r="H290" s="392"/>
      <c r="I290" s="392"/>
      <c r="J290" s="417"/>
      <c r="K290" s="387"/>
      <c r="L290" s="387"/>
      <c r="M290" s="387"/>
      <c r="N290" s="387"/>
    </row>
    <row r="291" spans="1:14" ht="15.75" thickBot="1">
      <c r="A291" s="437"/>
      <c r="B291" s="35"/>
      <c r="C291" s="424"/>
      <c r="D291" s="427"/>
      <c r="E291" s="427"/>
      <c r="F291" s="427"/>
      <c r="G291" s="427"/>
      <c r="H291" s="392"/>
      <c r="I291" s="392"/>
      <c r="J291" s="417"/>
      <c r="K291" s="387"/>
      <c r="L291" s="387"/>
      <c r="M291" s="387"/>
      <c r="N291" s="387"/>
    </row>
    <row r="292" spans="1:14" ht="15.75" thickBot="1">
      <c r="A292" s="437"/>
      <c r="B292" s="35"/>
      <c r="C292" s="424"/>
      <c r="D292" s="427"/>
      <c r="E292" s="427"/>
      <c r="F292" s="427"/>
      <c r="G292" s="427"/>
      <c r="H292" s="392"/>
      <c r="I292" s="392"/>
      <c r="J292" s="417"/>
      <c r="K292" s="387"/>
      <c r="L292" s="387"/>
      <c r="M292" s="387"/>
      <c r="N292" s="387"/>
    </row>
    <row r="293" spans="1:14" ht="15.75" thickBot="1">
      <c r="A293" s="437"/>
      <c r="B293" s="35"/>
      <c r="C293" s="424"/>
      <c r="D293" s="427"/>
      <c r="E293" s="427"/>
      <c r="F293" s="427"/>
      <c r="G293" s="427"/>
      <c r="H293" s="392"/>
      <c r="I293" s="392"/>
      <c r="J293" s="417"/>
      <c r="K293" s="387"/>
      <c r="L293" s="387"/>
      <c r="M293" s="387"/>
      <c r="N293" s="387"/>
    </row>
    <row r="294" spans="1:14" ht="15.75" thickBot="1">
      <c r="A294" s="437"/>
      <c r="B294" s="35"/>
      <c r="C294" s="424"/>
      <c r="D294" s="427"/>
      <c r="E294" s="427"/>
      <c r="F294" s="427"/>
      <c r="G294" s="427"/>
      <c r="H294" s="392"/>
      <c r="I294" s="392"/>
      <c r="J294" s="417"/>
      <c r="K294" s="387"/>
      <c r="L294" s="387"/>
      <c r="M294" s="387"/>
      <c r="N294" s="387"/>
    </row>
    <row r="295" spans="1:14" ht="12.75" thickBot="1">
      <c r="A295" s="437"/>
      <c r="B295" s="39"/>
      <c r="C295" s="425"/>
      <c r="D295" s="428"/>
      <c r="E295" s="428"/>
      <c r="F295" s="428"/>
      <c r="G295" s="428"/>
      <c r="H295" s="392"/>
      <c r="I295" s="392"/>
      <c r="J295" s="417"/>
      <c r="K295" s="387"/>
      <c r="L295" s="387"/>
      <c r="M295" s="387"/>
      <c r="N295" s="387"/>
    </row>
    <row r="296" spans="1:14" ht="18.75" customHeight="1">
      <c r="A296" s="437"/>
      <c r="B296" s="38">
        <v>82101901</v>
      </c>
      <c r="C296" s="420" t="s">
        <v>332</v>
      </c>
      <c r="D296" s="426" t="s">
        <v>333</v>
      </c>
      <c r="E296" s="426" t="s">
        <v>334</v>
      </c>
      <c r="F296" s="426" t="s">
        <v>86</v>
      </c>
      <c r="G296" s="426" t="s">
        <v>335</v>
      </c>
      <c r="H296" s="392">
        <v>50640000</v>
      </c>
      <c r="I296" s="392">
        <v>50640000</v>
      </c>
      <c r="J296" s="417" t="s">
        <v>39</v>
      </c>
      <c r="K296" s="430"/>
      <c r="L296" s="387" t="s">
        <v>328</v>
      </c>
      <c r="M296" s="387"/>
      <c r="N296" s="387"/>
    </row>
    <row r="297" spans="1:14" ht="12.75" thickBot="1">
      <c r="A297" s="437"/>
      <c r="B297" s="39">
        <v>82101500</v>
      </c>
      <c r="C297" s="434"/>
      <c r="D297" s="427"/>
      <c r="E297" s="427"/>
      <c r="F297" s="427"/>
      <c r="G297" s="427"/>
      <c r="H297" s="392"/>
      <c r="I297" s="392"/>
      <c r="J297" s="417"/>
      <c r="K297" s="430"/>
      <c r="L297" s="387"/>
      <c r="M297" s="387"/>
      <c r="N297" s="387"/>
    </row>
    <row r="298" spans="1:14" ht="12.75" thickBot="1">
      <c r="A298" s="437"/>
      <c r="B298" s="39">
        <v>82101505</v>
      </c>
      <c r="C298" s="434"/>
      <c r="D298" s="427"/>
      <c r="E298" s="427"/>
      <c r="F298" s="427"/>
      <c r="G298" s="427"/>
      <c r="H298" s="392"/>
      <c r="I298" s="392"/>
      <c r="J298" s="417"/>
      <c r="K298" s="430"/>
      <c r="L298" s="387"/>
      <c r="M298" s="387"/>
      <c r="N298" s="387"/>
    </row>
    <row r="299" spans="1:14" ht="12.75" thickBot="1">
      <c r="A299" s="437"/>
      <c r="B299" s="39">
        <v>82100000</v>
      </c>
      <c r="C299" s="434"/>
      <c r="D299" s="427"/>
      <c r="E299" s="427"/>
      <c r="F299" s="427"/>
      <c r="G299" s="427"/>
      <c r="H299" s="392"/>
      <c r="I299" s="392"/>
      <c r="J299" s="417"/>
      <c r="K299" s="430"/>
      <c r="L299" s="387"/>
      <c r="M299" s="387"/>
      <c r="N299" s="387"/>
    </row>
    <row r="300" spans="1:14" ht="30" customHeight="1">
      <c r="A300" s="437"/>
      <c r="B300" s="37"/>
      <c r="C300" s="421"/>
      <c r="D300" s="428"/>
      <c r="E300" s="428"/>
      <c r="F300" s="428"/>
      <c r="G300" s="428"/>
      <c r="H300" s="392"/>
      <c r="I300" s="392"/>
      <c r="J300" s="417"/>
      <c r="K300" s="430"/>
      <c r="L300" s="387"/>
      <c r="M300" s="387"/>
      <c r="N300" s="387"/>
    </row>
    <row r="301" spans="1:14" ht="33" customHeight="1">
      <c r="A301" s="437"/>
      <c r="B301" s="428">
        <v>83111602</v>
      </c>
      <c r="C301" s="431" t="s">
        <v>336</v>
      </c>
      <c r="D301" s="433" t="s">
        <v>35</v>
      </c>
      <c r="E301" s="433" t="s">
        <v>337</v>
      </c>
      <c r="F301" s="433" t="s">
        <v>326</v>
      </c>
      <c r="G301" s="433" t="s">
        <v>128</v>
      </c>
      <c r="H301" s="392">
        <v>8936160</v>
      </c>
      <c r="I301" s="392">
        <v>8936160</v>
      </c>
      <c r="J301" s="417" t="s">
        <v>189</v>
      </c>
      <c r="K301" s="430"/>
      <c r="L301" s="387" t="s">
        <v>328</v>
      </c>
      <c r="M301" s="387"/>
      <c r="N301" s="387"/>
    </row>
    <row r="302" spans="1:14" thickBot="1">
      <c r="A302" s="437"/>
      <c r="B302" s="430"/>
      <c r="C302" s="432"/>
      <c r="D302" s="433"/>
      <c r="E302" s="433"/>
      <c r="F302" s="433"/>
      <c r="G302" s="433"/>
      <c r="H302" s="392"/>
      <c r="I302" s="392"/>
      <c r="J302" s="417"/>
      <c r="K302" s="430"/>
      <c r="L302" s="387"/>
      <c r="M302" s="387"/>
      <c r="N302" s="387"/>
    </row>
    <row r="303" spans="1:14" ht="33" customHeight="1">
      <c r="A303" s="437"/>
      <c r="B303" s="387">
        <v>55101531</v>
      </c>
      <c r="C303" s="420" t="s">
        <v>338</v>
      </c>
      <c r="D303" s="391" t="s">
        <v>339</v>
      </c>
      <c r="E303" s="391" t="s">
        <v>103</v>
      </c>
      <c r="F303" s="391" t="s">
        <v>340</v>
      </c>
      <c r="G303" s="391" t="s">
        <v>58</v>
      </c>
      <c r="H303" s="392">
        <v>26000000</v>
      </c>
      <c r="I303" s="392">
        <v>26000000</v>
      </c>
      <c r="J303" s="417" t="s">
        <v>39</v>
      </c>
      <c r="K303" s="430"/>
      <c r="L303" s="387" t="s">
        <v>328</v>
      </c>
      <c r="M303" s="387"/>
      <c r="N303" s="387"/>
    </row>
    <row r="304" spans="1:14" thickBot="1">
      <c r="A304" s="437"/>
      <c r="B304" s="387"/>
      <c r="C304" s="421"/>
      <c r="D304" s="391"/>
      <c r="E304" s="391"/>
      <c r="F304" s="391"/>
      <c r="G304" s="391"/>
      <c r="H304" s="392"/>
      <c r="I304" s="392"/>
      <c r="J304" s="417"/>
      <c r="K304" s="430"/>
      <c r="L304" s="387"/>
      <c r="M304" s="387"/>
      <c r="N304" s="387"/>
    </row>
    <row r="305" spans="1:14" ht="154.5" customHeight="1">
      <c r="A305" s="437"/>
      <c r="B305" s="387" t="s">
        <v>341</v>
      </c>
      <c r="C305" s="420" t="s">
        <v>342</v>
      </c>
      <c r="D305" s="391" t="s">
        <v>35</v>
      </c>
      <c r="E305" s="391" t="s">
        <v>103</v>
      </c>
      <c r="F305" s="391" t="s">
        <v>43</v>
      </c>
      <c r="G305" s="391" t="s">
        <v>343</v>
      </c>
      <c r="H305" s="392">
        <v>40000000</v>
      </c>
      <c r="I305" s="392">
        <v>40000000</v>
      </c>
      <c r="J305" s="417" t="s">
        <v>202</v>
      </c>
      <c r="K305" s="430"/>
      <c r="L305" s="387" t="s">
        <v>328</v>
      </c>
      <c r="M305" s="387"/>
      <c r="N305" s="387"/>
    </row>
    <row r="306" spans="1:14" ht="28.5" customHeight="1">
      <c r="A306" s="437"/>
      <c r="B306" s="387"/>
      <c r="C306" s="421"/>
      <c r="D306" s="391"/>
      <c r="E306" s="391"/>
      <c r="F306" s="391"/>
      <c r="G306" s="391"/>
      <c r="H306" s="392"/>
      <c r="I306" s="392"/>
      <c r="J306" s="417"/>
      <c r="K306" s="430"/>
      <c r="L306" s="387"/>
      <c r="M306" s="387"/>
      <c r="N306" s="387"/>
    </row>
    <row r="307" spans="1:14" ht="33" customHeight="1">
      <c r="A307" s="437"/>
      <c r="B307" s="387" t="s">
        <v>344</v>
      </c>
      <c r="C307" s="390" t="s">
        <v>345</v>
      </c>
      <c r="D307" s="391" t="s">
        <v>35</v>
      </c>
      <c r="E307" s="391" t="s">
        <v>103</v>
      </c>
      <c r="F307" s="391" t="s">
        <v>62</v>
      </c>
      <c r="G307" s="391" t="s">
        <v>343</v>
      </c>
      <c r="H307" s="392">
        <v>10000000</v>
      </c>
      <c r="I307" s="392">
        <v>10000000</v>
      </c>
      <c r="J307" s="417" t="s">
        <v>189</v>
      </c>
      <c r="K307" s="387"/>
      <c r="L307" s="387" t="s">
        <v>328</v>
      </c>
      <c r="M307" s="387"/>
      <c r="N307" s="387"/>
    </row>
    <row r="308" spans="1:14" ht="30.75" customHeight="1">
      <c r="A308" s="437"/>
      <c r="B308" s="387"/>
      <c r="C308" s="390"/>
      <c r="D308" s="391"/>
      <c r="E308" s="391"/>
      <c r="F308" s="391"/>
      <c r="G308" s="391"/>
      <c r="H308" s="392"/>
      <c r="I308" s="392"/>
      <c r="J308" s="417"/>
      <c r="K308" s="387"/>
      <c r="L308" s="387"/>
      <c r="M308" s="387"/>
      <c r="N308" s="387"/>
    </row>
    <row r="309" spans="1:14" ht="33" customHeight="1">
      <c r="A309" s="437"/>
      <c r="B309" s="435">
        <v>44121604</v>
      </c>
      <c r="C309" s="390" t="s">
        <v>346</v>
      </c>
      <c r="D309" s="391" t="s">
        <v>35</v>
      </c>
      <c r="E309" s="391" t="s">
        <v>103</v>
      </c>
      <c r="F309" s="391" t="s">
        <v>347</v>
      </c>
      <c r="G309" s="391" t="s">
        <v>348</v>
      </c>
      <c r="H309" s="392">
        <v>45000000</v>
      </c>
      <c r="I309" s="392">
        <v>45000000</v>
      </c>
      <c r="J309" s="417" t="s">
        <v>202</v>
      </c>
      <c r="K309" s="387"/>
      <c r="L309" s="387" t="s">
        <v>328</v>
      </c>
      <c r="M309" s="387"/>
      <c r="N309" s="387"/>
    </row>
    <row r="310" spans="1:14" ht="20.25" customHeight="1">
      <c r="A310" s="437"/>
      <c r="B310" s="435"/>
      <c r="C310" s="390"/>
      <c r="D310" s="391"/>
      <c r="E310" s="391"/>
      <c r="F310" s="391"/>
      <c r="G310" s="391"/>
      <c r="H310" s="392"/>
      <c r="I310" s="392"/>
      <c r="J310" s="417"/>
      <c r="K310" s="387"/>
      <c r="L310" s="387"/>
      <c r="M310" s="387"/>
      <c r="N310" s="387"/>
    </row>
    <row r="311" spans="1:14" ht="33" customHeight="1">
      <c r="A311" s="437"/>
      <c r="B311" s="444">
        <v>80111600</v>
      </c>
      <c r="C311" s="390" t="s">
        <v>349</v>
      </c>
      <c r="D311" s="391" t="s">
        <v>159</v>
      </c>
      <c r="E311" s="391" t="s">
        <v>183</v>
      </c>
      <c r="F311" s="391" t="s">
        <v>326</v>
      </c>
      <c r="G311" s="391" t="s">
        <v>343</v>
      </c>
      <c r="H311" s="392">
        <v>80000000</v>
      </c>
      <c r="I311" s="392">
        <v>80000000</v>
      </c>
      <c r="J311" s="417" t="s">
        <v>189</v>
      </c>
      <c r="K311" s="430"/>
      <c r="L311" s="387" t="s">
        <v>328</v>
      </c>
      <c r="M311" s="387"/>
      <c r="N311" s="387"/>
    </row>
    <row r="312" spans="1:14" ht="19.5" customHeight="1">
      <c r="A312" s="437"/>
      <c r="B312" s="444"/>
      <c r="C312" s="390"/>
      <c r="D312" s="391"/>
      <c r="E312" s="391"/>
      <c r="F312" s="391"/>
      <c r="G312" s="391"/>
      <c r="H312" s="392"/>
      <c r="I312" s="392"/>
      <c r="J312" s="417"/>
      <c r="K312" s="430"/>
      <c r="L312" s="387"/>
      <c r="M312" s="387"/>
      <c r="N312" s="387"/>
    </row>
    <row r="313" spans="1:14" ht="33" customHeight="1">
      <c r="A313" s="437"/>
      <c r="B313" s="444">
        <v>80111600</v>
      </c>
      <c r="C313" s="390" t="s">
        <v>350</v>
      </c>
      <c r="D313" s="391" t="s">
        <v>159</v>
      </c>
      <c r="E313" s="391" t="s">
        <v>183</v>
      </c>
      <c r="F313" s="391" t="s">
        <v>37</v>
      </c>
      <c r="G313" s="391" t="s">
        <v>343</v>
      </c>
      <c r="H313" s="392">
        <v>50000000</v>
      </c>
      <c r="I313" s="392">
        <v>50000000</v>
      </c>
      <c r="J313" s="417" t="s">
        <v>39</v>
      </c>
      <c r="K313" s="430"/>
      <c r="L313" s="387" t="s">
        <v>328</v>
      </c>
      <c r="M313" s="387"/>
      <c r="N313" s="387"/>
    </row>
    <row r="314" spans="1:14" ht="18" customHeight="1">
      <c r="A314" s="437"/>
      <c r="B314" s="444"/>
      <c r="C314" s="390"/>
      <c r="D314" s="391"/>
      <c r="E314" s="391"/>
      <c r="F314" s="391"/>
      <c r="G314" s="391"/>
      <c r="H314" s="392"/>
      <c r="I314" s="392"/>
      <c r="J314" s="417"/>
      <c r="K314" s="430"/>
      <c r="L314" s="387"/>
      <c r="M314" s="387"/>
      <c r="N314" s="387"/>
    </row>
    <row r="315" spans="1:14" ht="33" customHeight="1">
      <c r="A315" s="437"/>
      <c r="B315" s="440">
        <v>80111711</v>
      </c>
      <c r="C315" s="441" t="s">
        <v>351</v>
      </c>
      <c r="D315" s="442" t="s">
        <v>352</v>
      </c>
      <c r="E315" s="442" t="s">
        <v>353</v>
      </c>
      <c r="F315" s="442" t="s">
        <v>326</v>
      </c>
      <c r="G315" s="442" t="s">
        <v>343</v>
      </c>
      <c r="H315" s="423">
        <v>78955491.540000007</v>
      </c>
      <c r="I315" s="423">
        <v>78955491.540000007</v>
      </c>
      <c r="J315" s="443" t="s">
        <v>202</v>
      </c>
      <c r="K315" s="445"/>
      <c r="L315" s="445" t="s">
        <v>328</v>
      </c>
      <c r="M315" s="445"/>
      <c r="N315" s="445"/>
    </row>
    <row r="316" spans="1:14" ht="21" customHeight="1" thickBot="1">
      <c r="A316" s="437"/>
      <c r="B316" s="440"/>
      <c r="C316" s="441"/>
      <c r="D316" s="442"/>
      <c r="E316" s="442"/>
      <c r="F316" s="442"/>
      <c r="G316" s="442"/>
      <c r="H316" s="423"/>
      <c r="I316" s="423"/>
      <c r="J316" s="443"/>
      <c r="K316" s="445"/>
      <c r="L316" s="445"/>
      <c r="M316" s="445"/>
      <c r="N316" s="445"/>
    </row>
    <row r="317" spans="1:14" ht="34.5" thickBot="1">
      <c r="A317" s="352" t="s">
        <v>366</v>
      </c>
      <c r="B317" s="81">
        <v>80111600</v>
      </c>
      <c r="C317" s="73" t="s">
        <v>358</v>
      </c>
      <c r="D317" s="74" t="s">
        <v>274</v>
      </c>
      <c r="E317" s="74" t="s">
        <v>359</v>
      </c>
      <c r="F317" s="74" t="s">
        <v>360</v>
      </c>
      <c r="G317" s="73" t="s">
        <v>361</v>
      </c>
      <c r="H317" s="75">
        <v>200000000</v>
      </c>
      <c r="I317" s="80">
        <v>200000000</v>
      </c>
      <c r="J317" s="76" t="s">
        <v>189</v>
      </c>
      <c r="K317" s="76"/>
      <c r="L317" s="77" t="s">
        <v>362</v>
      </c>
      <c r="M317" s="77"/>
      <c r="N317" s="77"/>
    </row>
    <row r="318" spans="1:14" ht="34.5" thickBot="1">
      <c r="A318" s="353"/>
      <c r="B318" s="81">
        <v>80111600</v>
      </c>
      <c r="C318" s="78" t="s">
        <v>363</v>
      </c>
      <c r="D318" s="78" t="s">
        <v>274</v>
      </c>
      <c r="E318" s="74" t="s">
        <v>359</v>
      </c>
      <c r="F318" s="78" t="s">
        <v>360</v>
      </c>
      <c r="G318" s="73" t="s">
        <v>361</v>
      </c>
      <c r="H318" s="75">
        <v>590000000</v>
      </c>
      <c r="I318" s="75">
        <v>590000000</v>
      </c>
      <c r="J318" s="76" t="s">
        <v>189</v>
      </c>
      <c r="K318" s="76"/>
      <c r="L318" s="77" t="s">
        <v>362</v>
      </c>
      <c r="M318" s="77"/>
      <c r="N318" s="77"/>
    </row>
    <row r="319" spans="1:14" ht="34.5" thickBot="1">
      <c r="A319" s="354"/>
      <c r="B319" s="81">
        <v>86100000</v>
      </c>
      <c r="C319" s="74" t="s">
        <v>364</v>
      </c>
      <c r="D319" s="74" t="s">
        <v>274</v>
      </c>
      <c r="E319" s="74" t="s">
        <v>359</v>
      </c>
      <c r="F319" s="72" t="s">
        <v>360</v>
      </c>
      <c r="G319" s="79" t="s">
        <v>365</v>
      </c>
      <c r="H319" s="75">
        <v>60000000</v>
      </c>
      <c r="I319" s="75">
        <v>60000000</v>
      </c>
      <c r="J319" s="76" t="s">
        <v>189</v>
      </c>
      <c r="K319" s="76"/>
      <c r="L319" s="77" t="s">
        <v>362</v>
      </c>
      <c r="M319" s="77"/>
      <c r="N319" s="77"/>
    </row>
    <row r="320" spans="1:14" thickBot="1">
      <c r="A320" s="364" t="s">
        <v>375</v>
      </c>
      <c r="B320" s="355">
        <v>78111802</v>
      </c>
      <c r="C320" s="360" t="s">
        <v>367</v>
      </c>
      <c r="D320" s="355" t="s">
        <v>274</v>
      </c>
      <c r="E320" s="328" t="s">
        <v>368</v>
      </c>
      <c r="F320" s="355" t="s">
        <v>369</v>
      </c>
      <c r="G320" s="361" t="s">
        <v>370</v>
      </c>
      <c r="H320" s="362" t="s">
        <v>371</v>
      </c>
      <c r="I320" s="363">
        <v>1271408828.77</v>
      </c>
      <c r="J320" s="328" t="s">
        <v>51</v>
      </c>
      <c r="K320" s="328"/>
      <c r="L320" s="355" t="s">
        <v>372</v>
      </c>
      <c r="M320" s="360"/>
      <c r="N320" s="360"/>
    </row>
    <row r="321" spans="1:14" thickBot="1">
      <c r="A321" s="365"/>
      <c r="B321" s="355"/>
      <c r="C321" s="360"/>
      <c r="D321" s="355"/>
      <c r="E321" s="328"/>
      <c r="F321" s="355"/>
      <c r="G321" s="361"/>
      <c r="H321" s="362"/>
      <c r="I321" s="363"/>
      <c r="J321" s="328"/>
      <c r="K321" s="328"/>
      <c r="L321" s="355"/>
      <c r="M321" s="449"/>
      <c r="N321" s="449"/>
    </row>
    <row r="322" spans="1:14" thickBot="1">
      <c r="A322" s="365"/>
      <c r="B322" s="355"/>
      <c r="C322" s="360"/>
      <c r="D322" s="355"/>
      <c r="E322" s="328"/>
      <c r="F322" s="355"/>
      <c r="G322" s="361"/>
      <c r="H322" s="362"/>
      <c r="I322" s="363"/>
      <c r="J322" s="328"/>
      <c r="K322" s="328"/>
      <c r="L322" s="355"/>
      <c r="M322" s="449"/>
      <c r="N322" s="449"/>
    </row>
    <row r="323" spans="1:14" thickBot="1">
      <c r="A323" s="365"/>
      <c r="B323" s="355"/>
      <c r="C323" s="360"/>
      <c r="D323" s="355"/>
      <c r="E323" s="328"/>
      <c r="F323" s="355"/>
      <c r="G323" s="361"/>
      <c r="H323" s="362"/>
      <c r="I323" s="363"/>
      <c r="J323" s="328"/>
      <c r="K323" s="328"/>
      <c r="L323" s="355"/>
      <c r="M323" s="449"/>
      <c r="N323" s="449"/>
    </row>
    <row r="324" spans="1:14" thickBot="1">
      <c r="A324" s="365"/>
      <c r="B324" s="355"/>
      <c r="C324" s="360"/>
      <c r="D324" s="355"/>
      <c r="E324" s="328"/>
      <c r="F324" s="355"/>
      <c r="G324" s="361"/>
      <c r="H324" s="362"/>
      <c r="I324" s="363"/>
      <c r="J324" s="328"/>
      <c r="K324" s="328"/>
      <c r="L324" s="355"/>
      <c r="M324" s="449"/>
      <c r="N324" s="449"/>
    </row>
    <row r="325" spans="1:14" thickBot="1">
      <c r="A325" s="365"/>
      <c r="B325" s="355"/>
      <c r="C325" s="360"/>
      <c r="D325" s="355"/>
      <c r="E325" s="328"/>
      <c r="F325" s="355"/>
      <c r="G325" s="361"/>
      <c r="H325" s="362"/>
      <c r="I325" s="363"/>
      <c r="J325" s="328"/>
      <c r="K325" s="328"/>
      <c r="L325" s="355"/>
      <c r="M325" s="449"/>
      <c r="N325" s="449"/>
    </row>
    <row r="326" spans="1:14" ht="10.5" customHeight="1" thickBot="1">
      <c r="A326" s="365"/>
      <c r="B326" s="355"/>
      <c r="C326" s="360"/>
      <c r="D326" s="355"/>
      <c r="E326" s="328"/>
      <c r="F326" s="355"/>
      <c r="G326" s="361"/>
      <c r="H326" s="362"/>
      <c r="I326" s="363"/>
      <c r="J326" s="328"/>
      <c r="K326" s="328"/>
      <c r="L326" s="355"/>
      <c r="M326" s="449"/>
      <c r="N326" s="449"/>
    </row>
    <row r="327" spans="1:14" ht="1.5" customHeight="1" thickBot="1">
      <c r="A327" s="365"/>
    </row>
    <row r="328" spans="1:14" ht="90.75" thickBot="1">
      <c r="A328" s="306" t="s">
        <v>386</v>
      </c>
      <c r="B328" s="89">
        <v>80111620</v>
      </c>
      <c r="C328" s="83" t="s">
        <v>376</v>
      </c>
      <c r="D328" s="84" t="s">
        <v>159</v>
      </c>
      <c r="E328" s="82" t="s">
        <v>42</v>
      </c>
      <c r="F328" s="82" t="s">
        <v>37</v>
      </c>
      <c r="G328" s="82" t="s">
        <v>377</v>
      </c>
      <c r="H328" s="85">
        <v>10080000</v>
      </c>
      <c r="I328" s="86">
        <v>10080000</v>
      </c>
      <c r="J328" s="82" t="s">
        <v>51</v>
      </c>
      <c r="K328" s="82"/>
      <c r="L328" s="108" t="s">
        <v>378</v>
      </c>
      <c r="M328" s="93"/>
      <c r="N328" s="93"/>
    </row>
    <row r="329" spans="1:14" ht="90.75" thickBot="1">
      <c r="A329" s="307"/>
      <c r="B329" s="89">
        <v>80111620</v>
      </c>
      <c r="C329" s="83" t="s">
        <v>379</v>
      </c>
      <c r="D329" s="84" t="s">
        <v>159</v>
      </c>
      <c r="E329" s="82" t="s">
        <v>42</v>
      </c>
      <c r="F329" s="82" t="s">
        <v>37</v>
      </c>
      <c r="G329" s="82" t="s">
        <v>377</v>
      </c>
      <c r="H329" s="85">
        <v>9859500</v>
      </c>
      <c r="I329" s="86">
        <v>9859500</v>
      </c>
      <c r="J329" s="82" t="s">
        <v>51</v>
      </c>
      <c r="K329" s="82"/>
      <c r="L329" s="108" t="s">
        <v>378</v>
      </c>
      <c r="M329" s="93"/>
      <c r="N329" s="93"/>
    </row>
    <row r="330" spans="1:14" ht="90.75" thickBot="1">
      <c r="A330" s="307"/>
      <c r="B330" s="89">
        <v>80111620</v>
      </c>
      <c r="C330" s="83" t="s">
        <v>380</v>
      </c>
      <c r="D330" s="84" t="s">
        <v>159</v>
      </c>
      <c r="E330" s="82" t="s">
        <v>42</v>
      </c>
      <c r="F330" s="82" t="s">
        <v>37</v>
      </c>
      <c r="G330" s="82" t="s">
        <v>377</v>
      </c>
      <c r="H330" s="85">
        <v>10080000</v>
      </c>
      <c r="I330" s="86">
        <v>10080000</v>
      </c>
      <c r="J330" s="82" t="s">
        <v>51</v>
      </c>
      <c r="K330" s="82"/>
      <c r="L330" s="108" t="s">
        <v>378</v>
      </c>
      <c r="M330" s="93"/>
      <c r="N330" s="93"/>
    </row>
    <row r="331" spans="1:14" ht="90.75" thickBot="1">
      <c r="A331" s="307"/>
      <c r="B331" s="89">
        <v>80111620</v>
      </c>
      <c r="C331" s="83" t="s">
        <v>381</v>
      </c>
      <c r="D331" s="84" t="s">
        <v>159</v>
      </c>
      <c r="E331" s="82" t="s">
        <v>42</v>
      </c>
      <c r="F331" s="82" t="s">
        <v>37</v>
      </c>
      <c r="G331" s="82" t="s">
        <v>377</v>
      </c>
      <c r="H331" s="85">
        <v>10080000</v>
      </c>
      <c r="I331" s="86">
        <v>10080000</v>
      </c>
      <c r="J331" s="82" t="s">
        <v>51</v>
      </c>
      <c r="K331" s="82"/>
      <c r="L331" s="108" t="s">
        <v>378</v>
      </c>
      <c r="M331" s="93"/>
      <c r="N331" s="93"/>
    </row>
    <row r="332" spans="1:14" ht="90.75" thickBot="1">
      <c r="A332" s="307"/>
      <c r="B332" s="89">
        <v>80111620</v>
      </c>
      <c r="C332" s="83" t="s">
        <v>382</v>
      </c>
      <c r="D332" s="84" t="s">
        <v>159</v>
      </c>
      <c r="E332" s="82" t="s">
        <v>383</v>
      </c>
      <c r="F332" s="82" t="s">
        <v>37</v>
      </c>
      <c r="G332" s="82" t="s">
        <v>377</v>
      </c>
      <c r="H332" s="85">
        <v>4970000</v>
      </c>
      <c r="I332" s="86">
        <v>4970000</v>
      </c>
      <c r="J332" s="82" t="s">
        <v>51</v>
      </c>
      <c r="K332" s="82"/>
      <c r="L332" s="108" t="s">
        <v>378</v>
      </c>
      <c r="M332" s="118"/>
      <c r="N332" s="129"/>
    </row>
    <row r="333" spans="1:14" ht="75.75" thickBot="1">
      <c r="A333" s="308"/>
      <c r="B333" s="89">
        <v>80111620</v>
      </c>
      <c r="C333" s="83" t="s">
        <v>382</v>
      </c>
      <c r="D333" s="84" t="s">
        <v>159</v>
      </c>
      <c r="E333" s="82" t="s">
        <v>384</v>
      </c>
      <c r="F333" s="82" t="s">
        <v>37</v>
      </c>
      <c r="G333" s="82" t="s">
        <v>385</v>
      </c>
      <c r="H333" s="85">
        <v>1658485</v>
      </c>
      <c r="I333" s="88">
        <v>1658485</v>
      </c>
      <c r="J333" s="82" t="s">
        <v>51</v>
      </c>
      <c r="K333" s="82"/>
      <c r="L333" s="87" t="s">
        <v>378</v>
      </c>
      <c r="M333" s="140"/>
      <c r="N333" s="140"/>
    </row>
    <row r="334" spans="1:14" ht="13.5" thickBot="1">
      <c r="A334" s="312" t="s">
        <v>387</v>
      </c>
      <c r="B334" s="90">
        <v>90101603</v>
      </c>
      <c r="C334" s="282" t="s">
        <v>388</v>
      </c>
      <c r="D334" s="276" t="s">
        <v>159</v>
      </c>
      <c r="E334" s="261" t="s">
        <v>389</v>
      </c>
      <c r="F334" s="285" t="s">
        <v>62</v>
      </c>
      <c r="G334" s="285" t="s">
        <v>343</v>
      </c>
      <c r="H334" s="339">
        <v>28900000</v>
      </c>
      <c r="I334" s="342" t="s">
        <v>390</v>
      </c>
      <c r="J334" s="261" t="s">
        <v>51</v>
      </c>
      <c r="K334" s="336"/>
      <c r="L334" s="309" t="s">
        <v>391</v>
      </c>
      <c r="M334" s="292"/>
      <c r="N334" s="292"/>
    </row>
    <row r="335" spans="1:14" ht="13.5" thickBot="1">
      <c r="A335" s="313"/>
      <c r="B335" s="91">
        <v>80141902</v>
      </c>
      <c r="C335" s="283"/>
      <c r="D335" s="277"/>
      <c r="E335" s="262"/>
      <c r="F335" s="286"/>
      <c r="G335" s="286"/>
      <c r="H335" s="340"/>
      <c r="I335" s="343"/>
      <c r="J335" s="262"/>
      <c r="K335" s="337"/>
      <c r="L335" s="310"/>
      <c r="M335" s="292"/>
      <c r="N335" s="292"/>
    </row>
    <row r="336" spans="1:14" ht="13.5" thickBot="1">
      <c r="A336" s="313"/>
      <c r="B336" s="91">
        <v>82151705</v>
      </c>
      <c r="C336" s="283"/>
      <c r="D336" s="277"/>
      <c r="E336" s="262"/>
      <c r="F336" s="286"/>
      <c r="G336" s="286"/>
      <c r="H336" s="340"/>
      <c r="I336" s="343"/>
      <c r="J336" s="262"/>
      <c r="K336" s="337"/>
      <c r="L336" s="310"/>
      <c r="M336" s="292"/>
      <c r="N336" s="292"/>
    </row>
    <row r="337" spans="1:14" ht="13.5" thickBot="1">
      <c r="A337" s="314"/>
      <c r="B337" s="92"/>
      <c r="C337" s="284"/>
      <c r="D337" s="278"/>
      <c r="E337" s="263"/>
      <c r="F337" s="287"/>
      <c r="G337" s="287"/>
      <c r="H337" s="341"/>
      <c r="I337" s="344"/>
      <c r="J337" s="263"/>
      <c r="K337" s="338"/>
      <c r="L337" s="311"/>
      <c r="M337" s="293"/>
      <c r="N337" s="293"/>
    </row>
    <row r="338" spans="1:14" ht="13.5" thickBot="1">
      <c r="A338" s="320" t="s">
        <v>392</v>
      </c>
      <c r="B338" s="302">
        <v>93141702</v>
      </c>
      <c r="C338" s="282" t="s">
        <v>393</v>
      </c>
      <c r="D338" s="276" t="s">
        <v>35</v>
      </c>
      <c r="E338" s="324" t="s">
        <v>394</v>
      </c>
      <c r="F338" s="315" t="s">
        <v>37</v>
      </c>
      <c r="G338" s="285" t="s">
        <v>254</v>
      </c>
      <c r="H338" s="294">
        <v>820000000</v>
      </c>
      <c r="I338" s="294">
        <v>820000000</v>
      </c>
      <c r="J338" s="261" t="s">
        <v>189</v>
      </c>
      <c r="K338" s="297"/>
      <c r="L338" s="261" t="s">
        <v>395</v>
      </c>
      <c r="M338" s="94"/>
      <c r="N338" s="94"/>
    </row>
    <row r="339" spans="1:14" ht="13.5" thickBot="1">
      <c r="A339" s="321"/>
      <c r="B339" s="303"/>
      <c r="C339" s="283"/>
      <c r="D339" s="277"/>
      <c r="E339" s="325"/>
      <c r="F339" s="316"/>
      <c r="G339" s="286"/>
      <c r="H339" s="295"/>
      <c r="I339" s="295"/>
      <c r="J339" s="262"/>
      <c r="K339" s="298"/>
      <c r="L339" s="322"/>
      <c r="M339" s="95"/>
      <c r="N339" s="95"/>
    </row>
    <row r="340" spans="1:14" ht="13.5" thickBot="1">
      <c r="A340" s="321"/>
      <c r="B340" s="303"/>
      <c r="C340" s="283"/>
      <c r="D340" s="277"/>
      <c r="E340" s="325"/>
      <c r="F340" s="316"/>
      <c r="G340" s="286"/>
      <c r="H340" s="295"/>
      <c r="I340" s="295"/>
      <c r="J340" s="262"/>
      <c r="K340" s="298"/>
      <c r="L340" s="322"/>
      <c r="M340" s="95"/>
      <c r="N340" s="95"/>
    </row>
    <row r="341" spans="1:14" ht="13.5" thickBot="1">
      <c r="A341" s="321"/>
      <c r="B341" s="304"/>
      <c r="C341" s="284"/>
      <c r="D341" s="278"/>
      <c r="E341" s="326"/>
      <c r="F341" s="317"/>
      <c r="G341" s="287"/>
      <c r="H341" s="296"/>
      <c r="I341" s="296"/>
      <c r="J341" s="263"/>
      <c r="K341" s="299"/>
      <c r="L341" s="323"/>
      <c r="M341" s="96"/>
      <c r="N341" s="96"/>
    </row>
    <row r="342" spans="1:14" ht="13.5" thickBot="1">
      <c r="A342" s="321"/>
      <c r="B342" s="302">
        <v>93141702</v>
      </c>
      <c r="C342" s="282" t="s">
        <v>396</v>
      </c>
      <c r="D342" s="276" t="s">
        <v>35</v>
      </c>
      <c r="E342" s="324" t="s">
        <v>394</v>
      </c>
      <c r="F342" s="315" t="s">
        <v>37</v>
      </c>
      <c r="G342" s="285" t="s">
        <v>254</v>
      </c>
      <c r="H342" s="294">
        <v>11300000</v>
      </c>
      <c r="I342" s="294">
        <v>40000000</v>
      </c>
      <c r="J342" s="261" t="s">
        <v>202</v>
      </c>
      <c r="K342" s="297"/>
      <c r="L342" s="261" t="s">
        <v>395</v>
      </c>
      <c r="M342" s="94"/>
      <c r="N342" s="94"/>
    </row>
    <row r="343" spans="1:14" ht="13.5" thickBot="1">
      <c r="A343" s="321"/>
      <c r="B343" s="303"/>
      <c r="C343" s="283"/>
      <c r="D343" s="277"/>
      <c r="E343" s="325"/>
      <c r="F343" s="316"/>
      <c r="G343" s="286"/>
      <c r="H343" s="295"/>
      <c r="I343" s="295"/>
      <c r="J343" s="262"/>
      <c r="K343" s="298"/>
      <c r="L343" s="322"/>
      <c r="M343" s="95"/>
      <c r="N343" s="95"/>
    </row>
    <row r="344" spans="1:14" ht="13.5" thickBot="1">
      <c r="A344" s="321"/>
      <c r="B344" s="303"/>
      <c r="C344" s="283"/>
      <c r="D344" s="277"/>
      <c r="E344" s="325"/>
      <c r="F344" s="316"/>
      <c r="G344" s="286"/>
      <c r="H344" s="295"/>
      <c r="I344" s="295"/>
      <c r="J344" s="262"/>
      <c r="K344" s="298"/>
      <c r="L344" s="322"/>
      <c r="M344" s="95"/>
      <c r="N344" s="95"/>
    </row>
    <row r="345" spans="1:14" ht="13.5" thickBot="1">
      <c r="A345" s="321"/>
      <c r="B345" s="303"/>
      <c r="C345" s="283"/>
      <c r="D345" s="277"/>
      <c r="E345" s="325"/>
      <c r="F345" s="316"/>
      <c r="G345" s="286"/>
      <c r="H345" s="295"/>
      <c r="I345" s="295"/>
      <c r="J345" s="262"/>
      <c r="K345" s="298"/>
      <c r="L345" s="322"/>
      <c r="M345" s="95"/>
      <c r="N345" s="95"/>
    </row>
    <row r="346" spans="1:14" ht="13.5" thickBot="1">
      <c r="A346" s="321"/>
      <c r="B346" s="304"/>
      <c r="C346" s="284"/>
      <c r="D346" s="278"/>
      <c r="E346" s="326"/>
      <c r="F346" s="317"/>
      <c r="G346" s="287"/>
      <c r="H346" s="296"/>
      <c r="I346" s="296"/>
      <c r="J346" s="263"/>
      <c r="K346" s="299"/>
      <c r="L346" s="323"/>
      <c r="M346" s="96"/>
      <c r="N346" s="96"/>
    </row>
    <row r="347" spans="1:14" ht="64.5" thickBot="1">
      <c r="A347" s="128" t="s">
        <v>403</v>
      </c>
      <c r="B347" s="97">
        <v>80151504</v>
      </c>
      <c r="C347" s="98" t="s">
        <v>404</v>
      </c>
      <c r="D347" s="99" t="s">
        <v>204</v>
      </c>
      <c r="E347" s="100" t="s">
        <v>397</v>
      </c>
      <c r="F347" s="101" t="s">
        <v>398</v>
      </c>
      <c r="G347" s="102" t="s">
        <v>343</v>
      </c>
      <c r="H347" s="103">
        <v>35000000</v>
      </c>
      <c r="I347" s="103">
        <v>35000000</v>
      </c>
      <c r="J347" s="104" t="s">
        <v>189</v>
      </c>
      <c r="K347" s="105" t="s">
        <v>189</v>
      </c>
      <c r="L347" s="104" t="s">
        <v>399</v>
      </c>
      <c r="M347" s="93"/>
      <c r="N347" s="93"/>
    </row>
    <row r="348" spans="1:14" ht="26.25" customHeight="1">
      <c r="A348" s="318" t="s">
        <v>410</v>
      </c>
      <c r="B348" s="302">
        <v>93141702</v>
      </c>
      <c r="C348" s="282" t="s">
        <v>400</v>
      </c>
      <c r="D348" s="276" t="s">
        <v>35</v>
      </c>
      <c r="E348" s="261" t="s">
        <v>401</v>
      </c>
      <c r="F348" s="285" t="s">
        <v>62</v>
      </c>
      <c r="G348" s="285" t="s">
        <v>254</v>
      </c>
      <c r="H348" s="294">
        <v>28700000</v>
      </c>
      <c r="I348" s="294">
        <v>28700000</v>
      </c>
      <c r="J348" s="261" t="s">
        <v>51</v>
      </c>
      <c r="K348" s="297" t="s">
        <v>51</v>
      </c>
      <c r="L348" s="261" t="s">
        <v>402</v>
      </c>
      <c r="M348" s="291"/>
      <c r="N348" s="291"/>
    </row>
    <row r="349" spans="1:14" ht="15.75" customHeight="1" thickBot="1">
      <c r="A349" s="319"/>
      <c r="B349" s="304"/>
      <c r="C349" s="284"/>
      <c r="D349" s="278"/>
      <c r="E349" s="263"/>
      <c r="F349" s="287"/>
      <c r="G349" s="287"/>
      <c r="H349" s="296"/>
      <c r="I349" s="296"/>
      <c r="J349" s="263"/>
      <c r="K349" s="299"/>
      <c r="L349" s="263"/>
      <c r="M349" s="293"/>
      <c r="N349" s="293"/>
    </row>
    <row r="350" spans="1:14" ht="15.75" customHeight="1" thickBot="1">
      <c r="A350" s="319"/>
      <c r="B350" s="327">
        <v>78111802</v>
      </c>
      <c r="C350" s="305" t="s">
        <v>408</v>
      </c>
      <c r="D350" s="305" t="s">
        <v>373</v>
      </c>
      <c r="E350" s="305" t="s">
        <v>406</v>
      </c>
      <c r="F350" s="305" t="s">
        <v>194</v>
      </c>
      <c r="G350" s="356" t="s">
        <v>405</v>
      </c>
      <c r="H350" s="333">
        <v>7802525118.96</v>
      </c>
      <c r="I350" s="357">
        <v>7802525118.96</v>
      </c>
      <c r="J350" s="335" t="s">
        <v>51</v>
      </c>
      <c r="K350" s="329" t="s">
        <v>51</v>
      </c>
      <c r="L350" s="305" t="s">
        <v>372</v>
      </c>
      <c r="M350" s="328"/>
      <c r="N350" s="328"/>
    </row>
    <row r="351" spans="1:14" ht="15.75" customHeight="1" thickBot="1">
      <c r="A351" s="319"/>
      <c r="B351" s="327"/>
      <c r="C351" s="305"/>
      <c r="D351" s="305"/>
      <c r="E351" s="305"/>
      <c r="F351" s="305"/>
      <c r="G351" s="356"/>
      <c r="H351" s="333"/>
      <c r="I351" s="358"/>
      <c r="J351" s="335"/>
      <c r="K351" s="330"/>
      <c r="L351" s="305"/>
      <c r="M351" s="328"/>
      <c r="N351" s="328"/>
    </row>
    <row r="352" spans="1:14" ht="15.75" customHeight="1" thickBot="1">
      <c r="A352" s="319"/>
      <c r="B352" s="327"/>
      <c r="C352" s="305"/>
      <c r="D352" s="305"/>
      <c r="E352" s="305"/>
      <c r="F352" s="305"/>
      <c r="G352" s="356"/>
      <c r="H352" s="333"/>
      <c r="I352" s="358"/>
      <c r="J352" s="335"/>
      <c r="K352" s="330"/>
      <c r="L352" s="305"/>
      <c r="M352" s="328"/>
      <c r="N352" s="328"/>
    </row>
    <row r="353" spans="1:14" ht="15.75" customHeight="1" thickBot="1">
      <c r="A353" s="319"/>
      <c r="B353" s="327"/>
      <c r="C353" s="305"/>
      <c r="D353" s="305"/>
      <c r="E353" s="305"/>
      <c r="F353" s="305"/>
      <c r="G353" s="356"/>
      <c r="H353" s="333"/>
      <c r="I353" s="359"/>
      <c r="J353" s="335"/>
      <c r="K353" s="331"/>
      <c r="L353" s="305"/>
      <c r="M353" s="328"/>
      <c r="N353" s="328"/>
    </row>
    <row r="354" spans="1:14" ht="15.75" customHeight="1" thickBot="1">
      <c r="A354" s="319"/>
      <c r="B354" s="327">
        <v>80101604</v>
      </c>
      <c r="C354" s="305" t="s">
        <v>409</v>
      </c>
      <c r="D354" s="305" t="s">
        <v>373</v>
      </c>
      <c r="E354" s="305" t="s">
        <v>374</v>
      </c>
      <c r="F354" s="305" t="s">
        <v>407</v>
      </c>
      <c r="G354" s="332" t="s">
        <v>405</v>
      </c>
      <c r="H354" s="333">
        <v>195213500</v>
      </c>
      <c r="I354" s="334">
        <v>195213500</v>
      </c>
      <c r="J354" s="335" t="s">
        <v>51</v>
      </c>
      <c r="K354" s="329" t="s">
        <v>51</v>
      </c>
      <c r="L354" s="305" t="s">
        <v>372</v>
      </c>
      <c r="M354" s="328"/>
      <c r="N354" s="328"/>
    </row>
    <row r="355" spans="1:14" ht="15.75" customHeight="1" thickBot="1">
      <c r="A355" s="319"/>
      <c r="B355" s="327"/>
      <c r="C355" s="305"/>
      <c r="D355" s="305"/>
      <c r="E355" s="305"/>
      <c r="F355" s="305"/>
      <c r="G355" s="332"/>
      <c r="H355" s="333"/>
      <c r="I355" s="334"/>
      <c r="J355" s="335"/>
      <c r="K355" s="330"/>
      <c r="L355" s="305"/>
      <c r="M355" s="328"/>
      <c r="N355" s="328"/>
    </row>
    <row r="356" spans="1:14" ht="15.75" customHeight="1" thickBot="1">
      <c r="A356" s="319"/>
      <c r="B356" s="327"/>
      <c r="C356" s="305"/>
      <c r="D356" s="305"/>
      <c r="E356" s="305"/>
      <c r="F356" s="305"/>
      <c r="G356" s="332"/>
      <c r="H356" s="333"/>
      <c r="I356" s="334"/>
      <c r="J356" s="335"/>
      <c r="K356" s="331"/>
      <c r="L356" s="305"/>
      <c r="M356" s="328"/>
      <c r="N356" s="328"/>
    </row>
    <row r="357" spans="1:14" ht="42" customHeight="1" thickBot="1">
      <c r="A357" s="319"/>
      <c r="B357" s="127" t="s">
        <v>411</v>
      </c>
      <c r="C357" s="110" t="s">
        <v>412</v>
      </c>
      <c r="D357" s="110" t="s">
        <v>35</v>
      </c>
      <c r="E357" s="110" t="s">
        <v>413</v>
      </c>
      <c r="F357" s="110" t="s">
        <v>227</v>
      </c>
      <c r="G357" s="113" t="s">
        <v>414</v>
      </c>
      <c r="H357" s="111">
        <v>6635198735.9200001</v>
      </c>
      <c r="I357" s="114">
        <v>6635198735.9200001</v>
      </c>
      <c r="J357" s="112" t="s">
        <v>415</v>
      </c>
      <c r="K357" s="110" t="s">
        <v>416</v>
      </c>
      <c r="L357" s="110" t="s">
        <v>417</v>
      </c>
      <c r="M357" s="93"/>
      <c r="N357" s="93"/>
    </row>
    <row r="358" spans="1:14" ht="58.15" customHeight="1" thickBot="1">
      <c r="A358" s="319"/>
      <c r="B358" s="127" t="s">
        <v>419</v>
      </c>
      <c r="C358" s="110" t="s">
        <v>418</v>
      </c>
      <c r="D358" s="110" t="s">
        <v>35</v>
      </c>
      <c r="E358" s="110" t="s">
        <v>413</v>
      </c>
      <c r="F358" s="110" t="s">
        <v>84</v>
      </c>
      <c r="G358" s="113" t="s">
        <v>414</v>
      </c>
      <c r="H358" s="111">
        <v>324618333.45999998</v>
      </c>
      <c r="I358" s="114">
        <v>324618333.45999998</v>
      </c>
      <c r="J358" s="112" t="s">
        <v>415</v>
      </c>
      <c r="K358" s="110" t="s">
        <v>416</v>
      </c>
      <c r="L358" s="110" t="s">
        <v>417</v>
      </c>
      <c r="M358" s="109"/>
      <c r="N358" s="130"/>
    </row>
    <row r="359" spans="1:14" ht="23.25" customHeight="1">
      <c r="A359" s="300" t="s">
        <v>474</v>
      </c>
      <c r="B359" s="302">
        <v>70122006</v>
      </c>
      <c r="C359" s="282" t="s">
        <v>420</v>
      </c>
      <c r="D359" s="276" t="s">
        <v>421</v>
      </c>
      <c r="E359" s="261" t="s">
        <v>353</v>
      </c>
      <c r="F359" s="285" t="s">
        <v>422</v>
      </c>
      <c r="G359" s="134" t="s">
        <v>423</v>
      </c>
      <c r="H359" s="294">
        <v>352456000</v>
      </c>
      <c r="I359" s="294">
        <v>352456000</v>
      </c>
      <c r="J359" s="261" t="s">
        <v>39</v>
      </c>
      <c r="K359" s="297"/>
      <c r="L359" s="94" t="s">
        <v>426</v>
      </c>
      <c r="M359" s="291"/>
      <c r="N359" s="291" t="s">
        <v>470</v>
      </c>
    </row>
    <row r="360" spans="1:14" ht="26.25" thickBot="1">
      <c r="A360" s="301"/>
      <c r="B360" s="303"/>
      <c r="C360" s="283"/>
      <c r="D360" s="277"/>
      <c r="E360" s="262"/>
      <c r="F360" s="286"/>
      <c r="G360" s="135" t="s">
        <v>424</v>
      </c>
      <c r="H360" s="295"/>
      <c r="I360" s="295"/>
      <c r="J360" s="262"/>
      <c r="K360" s="298"/>
      <c r="L360" s="95" t="s">
        <v>427</v>
      </c>
      <c r="M360" s="292"/>
      <c r="N360" s="292"/>
    </row>
    <row r="361" spans="1:14" ht="88.5" customHeight="1">
      <c r="A361" s="301"/>
      <c r="B361" s="303"/>
      <c r="C361" s="283"/>
      <c r="D361" s="277"/>
      <c r="E361" s="262"/>
      <c r="F361" s="286"/>
      <c r="G361" s="135" t="s">
        <v>425</v>
      </c>
      <c r="H361" s="295"/>
      <c r="I361" s="295"/>
      <c r="J361" s="262"/>
      <c r="K361" s="298"/>
      <c r="L361" s="137" t="s">
        <v>428</v>
      </c>
      <c r="M361" s="292"/>
      <c r="N361" s="292"/>
    </row>
    <row r="362" spans="1:14" ht="24.75" customHeight="1" thickBot="1">
      <c r="A362" s="301"/>
      <c r="B362" s="304"/>
      <c r="C362" s="284"/>
      <c r="D362" s="278"/>
      <c r="E362" s="263"/>
      <c r="F362" s="287"/>
      <c r="G362" s="136"/>
      <c r="H362" s="296"/>
      <c r="I362" s="296"/>
      <c r="J362" s="263"/>
      <c r="K362" s="299"/>
      <c r="L362" s="96" t="s">
        <v>429</v>
      </c>
      <c r="M362" s="293"/>
      <c r="N362" s="293"/>
    </row>
    <row r="363" spans="1:14" ht="15" customHeight="1">
      <c r="A363" s="301"/>
      <c r="B363" s="302">
        <v>90101603</v>
      </c>
      <c r="C363" s="282" t="s">
        <v>430</v>
      </c>
      <c r="D363" s="276" t="s">
        <v>373</v>
      </c>
      <c r="E363" s="261" t="s">
        <v>431</v>
      </c>
      <c r="F363" s="134" t="s">
        <v>432</v>
      </c>
      <c r="G363" s="285" t="s">
        <v>434</v>
      </c>
      <c r="H363" s="294">
        <v>20000000</v>
      </c>
      <c r="I363" s="294">
        <v>20000000</v>
      </c>
      <c r="J363" s="261" t="s">
        <v>39</v>
      </c>
      <c r="K363" s="297"/>
      <c r="L363" s="94" t="s">
        <v>435</v>
      </c>
      <c r="M363" s="291"/>
      <c r="N363" s="291" t="s">
        <v>471</v>
      </c>
    </row>
    <row r="364" spans="1:14" ht="30.75" thickBot="1">
      <c r="A364" s="301"/>
      <c r="B364" s="303"/>
      <c r="C364" s="283"/>
      <c r="D364" s="277"/>
      <c r="E364" s="262"/>
      <c r="F364" s="135" t="s">
        <v>433</v>
      </c>
      <c r="G364" s="286"/>
      <c r="H364" s="295"/>
      <c r="I364" s="295"/>
      <c r="J364" s="262"/>
      <c r="K364" s="298"/>
      <c r="L364" s="137" t="s">
        <v>436</v>
      </c>
      <c r="M364" s="292"/>
      <c r="N364" s="292"/>
    </row>
    <row r="365" spans="1:14" ht="15.75" thickBot="1">
      <c r="A365" s="301"/>
      <c r="B365" s="304"/>
      <c r="C365" s="284"/>
      <c r="D365" s="278"/>
      <c r="E365" s="263"/>
      <c r="F365" s="136"/>
      <c r="G365" s="287"/>
      <c r="H365" s="296"/>
      <c r="I365" s="296"/>
      <c r="J365" s="263"/>
      <c r="K365" s="299"/>
      <c r="L365" s="96">
        <v>3012214104</v>
      </c>
      <c r="M365" s="293"/>
      <c r="N365" s="293"/>
    </row>
    <row r="366" spans="1:14" ht="15" customHeight="1">
      <c r="A366" s="301"/>
      <c r="B366" s="117">
        <v>15101505</v>
      </c>
      <c r="C366" s="282" t="s">
        <v>437</v>
      </c>
      <c r="D366" s="276" t="s">
        <v>373</v>
      </c>
      <c r="E366" s="261" t="s">
        <v>438</v>
      </c>
      <c r="F366" s="285" t="s">
        <v>439</v>
      </c>
      <c r="G366" s="285" t="s">
        <v>343</v>
      </c>
      <c r="H366" s="294">
        <v>60000000</v>
      </c>
      <c r="I366" s="294">
        <v>60000000</v>
      </c>
      <c r="J366" s="261" t="s">
        <v>39</v>
      </c>
      <c r="K366" s="297"/>
      <c r="L366" s="95" t="s">
        <v>435</v>
      </c>
      <c r="M366" s="291"/>
      <c r="N366" s="291" t="s">
        <v>471</v>
      </c>
    </row>
    <row r="367" spans="1:14" ht="26.25" thickBot="1">
      <c r="A367" s="301"/>
      <c r="B367" s="117">
        <v>15101506</v>
      </c>
      <c r="C367" s="283"/>
      <c r="D367" s="277"/>
      <c r="E367" s="262"/>
      <c r="F367" s="286"/>
      <c r="G367" s="286"/>
      <c r="H367" s="295"/>
      <c r="I367" s="295"/>
      <c r="J367" s="262"/>
      <c r="K367" s="298"/>
      <c r="L367" s="95" t="s">
        <v>440</v>
      </c>
      <c r="M367" s="292"/>
      <c r="N367" s="292"/>
    </row>
    <row r="368" spans="1:14" ht="15.75" thickBot="1">
      <c r="A368" s="301"/>
      <c r="B368" s="136"/>
      <c r="C368" s="284"/>
      <c r="D368" s="278"/>
      <c r="E368" s="263"/>
      <c r="F368" s="287"/>
      <c r="G368" s="287"/>
      <c r="H368" s="296"/>
      <c r="I368" s="296"/>
      <c r="J368" s="263"/>
      <c r="K368" s="299"/>
      <c r="L368" s="96">
        <v>3012214104</v>
      </c>
      <c r="M368" s="293"/>
      <c r="N368" s="293"/>
    </row>
    <row r="369" spans="1:14" ht="39" thickBot="1">
      <c r="A369" s="301"/>
      <c r="B369" s="115">
        <v>80100000</v>
      </c>
      <c r="C369" s="282" t="s">
        <v>441</v>
      </c>
      <c r="D369" s="276" t="s">
        <v>35</v>
      </c>
      <c r="E369" s="261" t="s">
        <v>442</v>
      </c>
      <c r="F369" s="285" t="s">
        <v>86</v>
      </c>
      <c r="G369" s="285" t="s">
        <v>128</v>
      </c>
      <c r="H369" s="294">
        <v>274920000</v>
      </c>
      <c r="I369" s="294">
        <v>274920000</v>
      </c>
      <c r="J369" s="261" t="s">
        <v>39</v>
      </c>
      <c r="K369" s="297"/>
      <c r="L369" s="94" t="s">
        <v>443</v>
      </c>
      <c r="M369" s="291"/>
      <c r="N369" s="291" t="s">
        <v>472</v>
      </c>
    </row>
    <row r="370" spans="1:14" ht="15.75" thickBot="1">
      <c r="A370" s="301"/>
      <c r="B370" s="117">
        <v>80101505</v>
      </c>
      <c r="C370" s="283"/>
      <c r="D370" s="277"/>
      <c r="E370" s="262"/>
      <c r="F370" s="286"/>
      <c r="G370" s="286"/>
      <c r="H370" s="295"/>
      <c r="I370" s="295"/>
      <c r="J370" s="262"/>
      <c r="K370" s="298"/>
      <c r="L370" s="137" t="s">
        <v>444</v>
      </c>
      <c r="M370" s="292"/>
      <c r="N370" s="292"/>
    </row>
    <row r="371" spans="1:14" ht="15.75" thickBot="1">
      <c r="A371" s="301"/>
      <c r="B371" s="136"/>
      <c r="C371" s="284"/>
      <c r="D371" s="278"/>
      <c r="E371" s="263"/>
      <c r="F371" s="287"/>
      <c r="G371" s="287"/>
      <c r="H371" s="296"/>
      <c r="I371" s="296"/>
      <c r="J371" s="263"/>
      <c r="K371" s="299"/>
      <c r="L371" s="96">
        <v>3112787120</v>
      </c>
      <c r="M371" s="293"/>
      <c r="N371" s="293"/>
    </row>
    <row r="372" spans="1:14" ht="39" thickBot="1">
      <c r="A372" s="301"/>
      <c r="B372" s="302">
        <v>72101507</v>
      </c>
      <c r="C372" s="282" t="s">
        <v>445</v>
      </c>
      <c r="D372" s="276" t="s">
        <v>373</v>
      </c>
      <c r="E372" s="261" t="s">
        <v>446</v>
      </c>
      <c r="F372" s="285" t="s">
        <v>447</v>
      </c>
      <c r="G372" s="285" t="s">
        <v>361</v>
      </c>
      <c r="H372" s="294">
        <v>25080000</v>
      </c>
      <c r="I372" s="294">
        <v>25080000</v>
      </c>
      <c r="J372" s="261" t="s">
        <v>189</v>
      </c>
      <c r="K372" s="297"/>
      <c r="L372" s="95" t="s">
        <v>443</v>
      </c>
      <c r="M372" s="291"/>
      <c r="N372" s="291" t="s">
        <v>473</v>
      </c>
    </row>
    <row r="373" spans="1:14" ht="15" customHeight="1">
      <c r="A373" s="301"/>
      <c r="B373" s="303"/>
      <c r="C373" s="283"/>
      <c r="D373" s="277"/>
      <c r="E373" s="262"/>
      <c r="F373" s="286"/>
      <c r="G373" s="286"/>
      <c r="H373" s="295"/>
      <c r="I373" s="295"/>
      <c r="J373" s="262"/>
      <c r="K373" s="298"/>
      <c r="L373" s="95" t="s">
        <v>444</v>
      </c>
      <c r="M373" s="292"/>
      <c r="N373" s="292"/>
    </row>
    <row r="374" spans="1:14" ht="15" customHeight="1">
      <c r="A374" s="301"/>
      <c r="B374" s="303"/>
      <c r="C374" s="283"/>
      <c r="D374" s="277"/>
      <c r="E374" s="262"/>
      <c r="F374" s="286"/>
      <c r="G374" s="286"/>
      <c r="H374" s="295"/>
      <c r="I374" s="295"/>
      <c r="J374" s="262"/>
      <c r="K374" s="298"/>
      <c r="L374" s="95">
        <v>3112787120</v>
      </c>
      <c r="M374" s="292"/>
      <c r="N374" s="292"/>
    </row>
    <row r="375" spans="1:14" ht="15.75" customHeight="1" thickBot="1">
      <c r="A375" s="301"/>
      <c r="B375" s="304"/>
      <c r="C375" s="284"/>
      <c r="D375" s="278"/>
      <c r="E375" s="263"/>
      <c r="F375" s="287"/>
      <c r="G375" s="287"/>
      <c r="H375" s="296"/>
      <c r="I375" s="296"/>
      <c r="J375" s="263"/>
      <c r="K375" s="299"/>
      <c r="L375" s="96"/>
      <c r="M375" s="293"/>
      <c r="N375" s="293"/>
    </row>
    <row r="376" spans="1:14" ht="39" thickBot="1">
      <c r="A376" s="301"/>
      <c r="B376" s="117">
        <v>72103302</v>
      </c>
      <c r="C376" s="282" t="s">
        <v>448</v>
      </c>
      <c r="D376" s="276" t="s">
        <v>47</v>
      </c>
      <c r="E376" s="261" t="s">
        <v>449</v>
      </c>
      <c r="F376" s="285" t="s">
        <v>447</v>
      </c>
      <c r="G376" s="285" t="s">
        <v>361</v>
      </c>
      <c r="H376" s="294">
        <v>28500000</v>
      </c>
      <c r="I376" s="294">
        <v>28500000</v>
      </c>
      <c r="J376" s="261" t="s">
        <v>39</v>
      </c>
      <c r="K376" s="297"/>
      <c r="L376" s="95" t="s">
        <v>443</v>
      </c>
      <c r="M376" s="291"/>
      <c r="N376" s="291" t="s">
        <v>472</v>
      </c>
    </row>
    <row r="377" spans="1:14" ht="15.75" thickBot="1">
      <c r="A377" s="301"/>
      <c r="B377" s="117">
        <v>72121103</v>
      </c>
      <c r="C377" s="283"/>
      <c r="D377" s="277"/>
      <c r="E377" s="262"/>
      <c r="F377" s="286"/>
      <c r="G377" s="286"/>
      <c r="H377" s="295"/>
      <c r="I377" s="295"/>
      <c r="J377" s="262"/>
      <c r="K377" s="298"/>
      <c r="L377" s="137" t="s">
        <v>444</v>
      </c>
      <c r="M377" s="292"/>
      <c r="N377" s="292"/>
    </row>
    <row r="378" spans="1:14" ht="15" customHeight="1">
      <c r="A378" s="301"/>
      <c r="B378" s="117">
        <v>72154066</v>
      </c>
      <c r="C378" s="283"/>
      <c r="D378" s="277"/>
      <c r="E378" s="262"/>
      <c r="F378" s="286"/>
      <c r="G378" s="286"/>
      <c r="H378" s="295"/>
      <c r="I378" s="295"/>
      <c r="J378" s="262"/>
      <c r="K378" s="298"/>
      <c r="L378" s="95">
        <v>3112787120</v>
      </c>
      <c r="M378" s="292"/>
      <c r="N378" s="292"/>
    </row>
    <row r="379" spans="1:14" ht="15.75" thickBot="1">
      <c r="A379" s="301"/>
      <c r="B379" s="117">
        <v>72101511</v>
      </c>
      <c r="C379" s="283"/>
      <c r="D379" s="277"/>
      <c r="E379" s="262"/>
      <c r="F379" s="286"/>
      <c r="G379" s="286"/>
      <c r="H379" s="295"/>
      <c r="I379" s="295"/>
      <c r="J379" s="262"/>
      <c r="K379" s="298"/>
      <c r="L379" s="138"/>
      <c r="M379" s="292"/>
      <c r="N379" s="292"/>
    </row>
    <row r="380" spans="1:14" ht="15.75" thickBot="1">
      <c r="A380" s="301"/>
      <c r="B380" s="117">
        <v>81101707</v>
      </c>
      <c r="C380" s="283"/>
      <c r="D380" s="277"/>
      <c r="E380" s="262"/>
      <c r="F380" s="286"/>
      <c r="G380" s="286"/>
      <c r="H380" s="295"/>
      <c r="I380" s="295"/>
      <c r="J380" s="262"/>
      <c r="K380" s="298"/>
      <c r="L380" s="138"/>
      <c r="M380" s="292"/>
      <c r="N380" s="292"/>
    </row>
    <row r="381" spans="1:14" ht="15.75" thickBot="1">
      <c r="A381" s="301"/>
      <c r="B381" s="117">
        <v>81111812</v>
      </c>
      <c r="C381" s="283"/>
      <c r="D381" s="277"/>
      <c r="E381" s="262"/>
      <c r="F381" s="286"/>
      <c r="G381" s="286"/>
      <c r="H381" s="295"/>
      <c r="I381" s="295"/>
      <c r="J381" s="262"/>
      <c r="K381" s="298"/>
      <c r="L381" s="138"/>
      <c r="M381" s="292"/>
      <c r="N381" s="292"/>
    </row>
    <row r="382" spans="1:14" ht="15.75" thickBot="1">
      <c r="A382" s="301"/>
      <c r="B382" s="116">
        <v>81112204</v>
      </c>
      <c r="C382" s="284"/>
      <c r="D382" s="278"/>
      <c r="E382" s="263"/>
      <c r="F382" s="287"/>
      <c r="G382" s="287"/>
      <c r="H382" s="296"/>
      <c r="I382" s="296"/>
      <c r="J382" s="263"/>
      <c r="K382" s="299"/>
      <c r="L382" s="136"/>
      <c r="M382" s="293"/>
      <c r="N382" s="293"/>
    </row>
    <row r="383" spans="1:14" ht="39" thickBot="1">
      <c r="A383" s="301"/>
      <c r="B383" s="115">
        <v>44120000</v>
      </c>
      <c r="C383" s="282" t="s">
        <v>450</v>
      </c>
      <c r="D383" s="276" t="s">
        <v>47</v>
      </c>
      <c r="E383" s="261"/>
      <c r="F383" s="285" t="s">
        <v>216</v>
      </c>
      <c r="G383" s="134" t="s">
        <v>361</v>
      </c>
      <c r="H383" s="294">
        <v>225000000</v>
      </c>
      <c r="I383" s="294">
        <v>225000000</v>
      </c>
      <c r="J383" s="261" t="s">
        <v>39</v>
      </c>
      <c r="K383" s="297"/>
      <c r="L383" s="94" t="s">
        <v>443</v>
      </c>
      <c r="M383" s="291"/>
      <c r="N383" s="291" t="s">
        <v>472</v>
      </c>
    </row>
    <row r="384" spans="1:14" ht="15" customHeight="1">
      <c r="A384" s="301"/>
      <c r="B384" s="117">
        <v>53100000</v>
      </c>
      <c r="C384" s="283"/>
      <c r="D384" s="277"/>
      <c r="E384" s="262"/>
      <c r="F384" s="286"/>
      <c r="G384" s="141">
        <v>-190000000</v>
      </c>
      <c r="H384" s="295"/>
      <c r="I384" s="295"/>
      <c r="J384" s="262"/>
      <c r="K384" s="298"/>
      <c r="L384" s="95" t="s">
        <v>444</v>
      </c>
      <c r="M384" s="292"/>
      <c r="N384" s="292"/>
    </row>
    <row r="385" spans="1:14" ht="26.25" thickBot="1">
      <c r="A385" s="301"/>
      <c r="B385" s="117">
        <v>47120000</v>
      </c>
      <c r="C385" s="283"/>
      <c r="D385" s="277"/>
      <c r="E385" s="262"/>
      <c r="F385" s="286"/>
      <c r="G385" s="135" t="s">
        <v>451</v>
      </c>
      <c r="H385" s="295"/>
      <c r="I385" s="295"/>
      <c r="J385" s="262"/>
      <c r="K385" s="298"/>
      <c r="L385" s="95">
        <v>3112787120</v>
      </c>
      <c r="M385" s="292"/>
      <c r="N385" s="292"/>
    </row>
    <row r="386" spans="1:14" ht="15.75" thickBot="1">
      <c r="A386" s="301"/>
      <c r="B386" s="117">
        <v>47130000</v>
      </c>
      <c r="C386" s="283"/>
      <c r="D386" s="277"/>
      <c r="E386" s="262"/>
      <c r="F386" s="286"/>
      <c r="G386" s="139">
        <v>-35000000</v>
      </c>
      <c r="H386" s="295"/>
      <c r="I386" s="295"/>
      <c r="J386" s="262"/>
      <c r="K386" s="298"/>
      <c r="L386" s="138"/>
      <c r="M386" s="292"/>
      <c r="N386" s="292"/>
    </row>
    <row r="387" spans="1:14" ht="15.75" thickBot="1">
      <c r="A387" s="301"/>
      <c r="B387" s="117">
        <v>39100000</v>
      </c>
      <c r="C387" s="283"/>
      <c r="D387" s="277"/>
      <c r="E387" s="262"/>
      <c r="F387" s="286"/>
      <c r="G387" s="138"/>
      <c r="H387" s="295"/>
      <c r="I387" s="295"/>
      <c r="J387" s="262"/>
      <c r="K387" s="298"/>
      <c r="L387" s="138"/>
      <c r="M387" s="292"/>
      <c r="N387" s="292"/>
    </row>
    <row r="388" spans="1:14" ht="15.75" thickBot="1">
      <c r="A388" s="301"/>
      <c r="B388" s="117">
        <v>39110000</v>
      </c>
      <c r="C388" s="283"/>
      <c r="D388" s="277"/>
      <c r="E388" s="262"/>
      <c r="F388" s="286"/>
      <c r="G388" s="138"/>
      <c r="H388" s="295"/>
      <c r="I388" s="295"/>
      <c r="J388" s="262"/>
      <c r="K388" s="298"/>
      <c r="L388" s="138"/>
      <c r="M388" s="292"/>
      <c r="N388" s="292"/>
    </row>
    <row r="389" spans="1:14" ht="15.75" thickBot="1">
      <c r="A389" s="301"/>
      <c r="B389" s="117">
        <v>73152001</v>
      </c>
      <c r="C389" s="283"/>
      <c r="D389" s="277"/>
      <c r="E389" s="262"/>
      <c r="F389" s="286"/>
      <c r="G389" s="138"/>
      <c r="H389" s="295"/>
      <c r="I389" s="295"/>
      <c r="J389" s="262"/>
      <c r="K389" s="298"/>
      <c r="L389" s="138"/>
      <c r="M389" s="292"/>
      <c r="N389" s="292"/>
    </row>
    <row r="390" spans="1:14" ht="15.75" thickBot="1">
      <c r="A390" s="301"/>
      <c r="B390" s="117"/>
      <c r="C390" s="283"/>
      <c r="D390" s="277"/>
      <c r="E390" s="262"/>
      <c r="F390" s="286"/>
      <c r="G390" s="138"/>
      <c r="H390" s="295"/>
      <c r="I390" s="295"/>
      <c r="J390" s="262"/>
      <c r="K390" s="298"/>
      <c r="L390" s="138"/>
      <c r="M390" s="292"/>
      <c r="N390" s="292"/>
    </row>
    <row r="391" spans="1:14" ht="15.75" thickBot="1">
      <c r="A391" s="301"/>
      <c r="B391" s="117"/>
      <c r="C391" s="283"/>
      <c r="D391" s="277"/>
      <c r="E391" s="262"/>
      <c r="F391" s="286"/>
      <c r="G391" s="138"/>
      <c r="H391" s="295"/>
      <c r="I391" s="295"/>
      <c r="J391" s="262"/>
      <c r="K391" s="298"/>
      <c r="L391" s="138"/>
      <c r="M391" s="292"/>
      <c r="N391" s="292"/>
    </row>
    <row r="392" spans="1:14" ht="15.75" thickBot="1">
      <c r="A392" s="301"/>
      <c r="B392" s="116"/>
      <c r="C392" s="284"/>
      <c r="D392" s="278"/>
      <c r="E392" s="263"/>
      <c r="F392" s="287"/>
      <c r="G392" s="136"/>
      <c r="H392" s="296"/>
      <c r="I392" s="296"/>
      <c r="J392" s="263"/>
      <c r="K392" s="299"/>
      <c r="L392" s="136"/>
      <c r="M392" s="293"/>
      <c r="N392" s="293"/>
    </row>
    <row r="393" spans="1:14" ht="39" thickBot="1">
      <c r="A393" s="301"/>
      <c r="B393" s="302">
        <v>80131802</v>
      </c>
      <c r="C393" s="282" t="s">
        <v>452</v>
      </c>
      <c r="D393" s="276" t="s">
        <v>35</v>
      </c>
      <c r="E393" s="261" t="s">
        <v>446</v>
      </c>
      <c r="F393" s="285" t="s">
        <v>62</v>
      </c>
      <c r="G393" s="285" t="s">
        <v>453</v>
      </c>
      <c r="H393" s="294">
        <v>4686400</v>
      </c>
      <c r="I393" s="294">
        <v>4686400</v>
      </c>
      <c r="J393" s="261" t="s">
        <v>39</v>
      </c>
      <c r="K393" s="297"/>
      <c r="L393" s="95" t="s">
        <v>443</v>
      </c>
      <c r="M393" s="291"/>
      <c r="N393" s="291" t="s">
        <v>471</v>
      </c>
    </row>
    <row r="394" spans="1:14" ht="15" customHeight="1">
      <c r="A394" s="301"/>
      <c r="B394" s="303"/>
      <c r="C394" s="283"/>
      <c r="D394" s="277"/>
      <c r="E394" s="262"/>
      <c r="F394" s="286"/>
      <c r="G394" s="286"/>
      <c r="H394" s="295"/>
      <c r="I394" s="295"/>
      <c r="J394" s="262"/>
      <c r="K394" s="298"/>
      <c r="L394" s="95" t="s">
        <v>444</v>
      </c>
      <c r="M394" s="292"/>
      <c r="N394" s="292"/>
    </row>
    <row r="395" spans="1:14" ht="15.75" customHeight="1" thickBot="1">
      <c r="A395" s="301"/>
      <c r="B395" s="304"/>
      <c r="C395" s="284"/>
      <c r="D395" s="278"/>
      <c r="E395" s="263"/>
      <c r="F395" s="287"/>
      <c r="G395" s="287"/>
      <c r="H395" s="296"/>
      <c r="I395" s="296"/>
      <c r="J395" s="263"/>
      <c r="K395" s="299"/>
      <c r="L395" s="96">
        <v>3112787120</v>
      </c>
      <c r="M395" s="293"/>
      <c r="N395" s="293"/>
    </row>
    <row r="396" spans="1:14" ht="13.5" thickBot="1">
      <c r="A396" s="258" t="s">
        <v>504</v>
      </c>
      <c r="B396" s="261">
        <v>81101500</v>
      </c>
      <c r="C396" s="282" t="s">
        <v>475</v>
      </c>
      <c r="D396" s="285" t="s">
        <v>47</v>
      </c>
      <c r="E396" s="261" t="s">
        <v>67</v>
      </c>
      <c r="F396" s="285" t="s">
        <v>62</v>
      </c>
      <c r="G396" s="285" t="s">
        <v>476</v>
      </c>
      <c r="H396" s="288">
        <v>24305907</v>
      </c>
      <c r="I396" s="288">
        <v>24305907</v>
      </c>
      <c r="J396" s="261" t="s">
        <v>51</v>
      </c>
      <c r="K396" s="297" t="s">
        <v>51</v>
      </c>
      <c r="L396" s="94" t="s">
        <v>477</v>
      </c>
      <c r="M396" s="291"/>
      <c r="N396" s="291" t="s">
        <v>471</v>
      </c>
    </row>
    <row r="397" spans="1:14" ht="15.75" thickBot="1">
      <c r="A397" s="259"/>
      <c r="B397" s="262"/>
      <c r="C397" s="283"/>
      <c r="D397" s="286"/>
      <c r="E397" s="262"/>
      <c r="F397" s="286"/>
      <c r="G397" s="286"/>
      <c r="H397" s="289"/>
      <c r="I397" s="289"/>
      <c r="J397" s="262"/>
      <c r="K397" s="298"/>
      <c r="L397" s="137" t="s">
        <v>478</v>
      </c>
      <c r="M397" s="292"/>
      <c r="N397" s="292"/>
    </row>
    <row r="398" spans="1:14" ht="15.75" customHeight="1" thickBot="1">
      <c r="A398" s="259"/>
      <c r="B398" s="263"/>
      <c r="C398" s="284"/>
      <c r="D398" s="287"/>
      <c r="E398" s="263"/>
      <c r="F398" s="287"/>
      <c r="G398" s="287"/>
      <c r="H398" s="290"/>
      <c r="I398" s="290"/>
      <c r="J398" s="263"/>
      <c r="K398" s="299"/>
      <c r="L398" s="96">
        <v>3214975415</v>
      </c>
      <c r="M398" s="293"/>
      <c r="N398" s="293"/>
    </row>
    <row r="399" spans="1:14" ht="12.75" customHeight="1">
      <c r="A399" s="259"/>
      <c r="B399" s="261">
        <v>72101500</v>
      </c>
      <c r="C399" s="282" t="s">
        <v>479</v>
      </c>
      <c r="D399" s="285" t="s">
        <v>47</v>
      </c>
      <c r="E399" s="261" t="s">
        <v>67</v>
      </c>
      <c r="F399" s="285" t="s">
        <v>227</v>
      </c>
      <c r="G399" s="285" t="s">
        <v>480</v>
      </c>
      <c r="H399" s="446">
        <v>486118152.31999999</v>
      </c>
      <c r="I399" s="446">
        <v>486118152.31999999</v>
      </c>
      <c r="J399" s="261" t="s">
        <v>51</v>
      </c>
      <c r="K399" s="297" t="s">
        <v>51</v>
      </c>
      <c r="L399" s="261" t="s">
        <v>495</v>
      </c>
      <c r="M399" s="450"/>
      <c r="N399" s="292" t="s">
        <v>471</v>
      </c>
    </row>
    <row r="400" spans="1:14" ht="15" customHeight="1">
      <c r="A400" s="259"/>
      <c r="B400" s="262"/>
      <c r="C400" s="283"/>
      <c r="D400" s="286"/>
      <c r="E400" s="262"/>
      <c r="F400" s="286"/>
      <c r="G400" s="286"/>
      <c r="H400" s="447"/>
      <c r="I400" s="447"/>
      <c r="J400" s="262"/>
      <c r="K400" s="298"/>
      <c r="L400" s="262"/>
      <c r="M400" s="450"/>
      <c r="N400" s="292"/>
    </row>
    <row r="401" spans="1:14" ht="15.75" customHeight="1" thickBot="1">
      <c r="A401" s="259"/>
      <c r="B401" s="263"/>
      <c r="C401" s="284"/>
      <c r="D401" s="287"/>
      <c r="E401" s="263"/>
      <c r="F401" s="287"/>
      <c r="G401" s="287"/>
      <c r="H401" s="448"/>
      <c r="I401" s="448"/>
      <c r="J401" s="263"/>
      <c r="K401" s="299"/>
      <c r="L401" s="263"/>
      <c r="M401" s="451"/>
      <c r="N401" s="293"/>
    </row>
    <row r="402" spans="1:14" ht="39" thickBot="1">
      <c r="A402" s="259"/>
      <c r="B402" s="142">
        <v>72102900</v>
      </c>
      <c r="C402" s="452" t="s">
        <v>481</v>
      </c>
      <c r="D402" s="285" t="s">
        <v>47</v>
      </c>
      <c r="E402" s="261" t="s">
        <v>42</v>
      </c>
      <c r="F402" s="285" t="s">
        <v>86</v>
      </c>
      <c r="G402" s="134" t="s">
        <v>482</v>
      </c>
      <c r="H402" s="446">
        <v>98519676.5</v>
      </c>
      <c r="I402" s="446">
        <v>98519676.5</v>
      </c>
      <c r="J402" s="261" t="s">
        <v>202</v>
      </c>
      <c r="K402" s="297" t="s">
        <v>51</v>
      </c>
      <c r="L402" s="261" t="s">
        <v>495</v>
      </c>
      <c r="M402" s="261"/>
      <c r="N402" s="261" t="s">
        <v>470</v>
      </c>
    </row>
    <row r="403" spans="1:14" ht="26.25" thickBot="1">
      <c r="A403" s="259"/>
      <c r="B403" s="143">
        <v>72103300</v>
      </c>
      <c r="C403" s="453"/>
      <c r="D403" s="286"/>
      <c r="E403" s="262"/>
      <c r="F403" s="286"/>
      <c r="G403" s="135" t="s">
        <v>483</v>
      </c>
      <c r="H403" s="447"/>
      <c r="I403" s="447"/>
      <c r="J403" s="262"/>
      <c r="K403" s="298"/>
      <c r="L403" s="262"/>
      <c r="M403" s="262"/>
      <c r="N403" s="262"/>
    </row>
    <row r="404" spans="1:14" ht="15.75" thickBot="1">
      <c r="A404" s="259"/>
      <c r="B404" s="145"/>
      <c r="C404" s="453"/>
      <c r="D404" s="286"/>
      <c r="E404" s="262"/>
      <c r="F404" s="286"/>
      <c r="G404" s="147">
        <v>-18519676.5</v>
      </c>
      <c r="H404" s="447"/>
      <c r="I404" s="447"/>
      <c r="J404" s="262"/>
      <c r="K404" s="298"/>
      <c r="L404" s="262"/>
      <c r="M404" s="262"/>
      <c r="N404" s="262"/>
    </row>
    <row r="405" spans="1:14" ht="15.75" thickBot="1">
      <c r="A405" s="259"/>
      <c r="B405" s="146"/>
      <c r="C405" s="454"/>
      <c r="D405" s="287"/>
      <c r="E405" s="263"/>
      <c r="F405" s="287"/>
      <c r="G405" s="136"/>
      <c r="H405" s="448"/>
      <c r="I405" s="448"/>
      <c r="J405" s="263"/>
      <c r="K405" s="299"/>
      <c r="L405" s="263"/>
      <c r="M405" s="263"/>
      <c r="N405" s="263"/>
    </row>
    <row r="406" spans="1:14" ht="39" thickBot="1">
      <c r="A406" s="259"/>
      <c r="B406" s="142">
        <v>721539</v>
      </c>
      <c r="C406" s="452" t="s">
        <v>484</v>
      </c>
      <c r="D406" s="285" t="s">
        <v>47</v>
      </c>
      <c r="E406" s="261" t="s">
        <v>148</v>
      </c>
      <c r="F406" s="285" t="s">
        <v>485</v>
      </c>
      <c r="G406" s="134" t="s">
        <v>486</v>
      </c>
      <c r="H406" s="446">
        <v>197042478.22999999</v>
      </c>
      <c r="I406" s="446">
        <v>197042478.22999999</v>
      </c>
      <c r="J406" s="261" t="s">
        <v>51</v>
      </c>
      <c r="K406" s="297" t="s">
        <v>51</v>
      </c>
      <c r="L406" s="261" t="s">
        <v>495</v>
      </c>
      <c r="M406" s="261"/>
      <c r="N406" s="261" t="s">
        <v>471</v>
      </c>
    </row>
    <row r="407" spans="1:14" ht="42" customHeight="1">
      <c r="A407" s="259"/>
      <c r="B407" s="143">
        <v>721214</v>
      </c>
      <c r="C407" s="453"/>
      <c r="D407" s="286"/>
      <c r="E407" s="262"/>
      <c r="F407" s="286"/>
      <c r="G407" s="135" t="s">
        <v>487</v>
      </c>
      <c r="H407" s="447"/>
      <c r="I407" s="447"/>
      <c r="J407" s="262"/>
      <c r="K407" s="298"/>
      <c r="L407" s="262"/>
      <c r="M407" s="262"/>
      <c r="N407" s="262"/>
    </row>
    <row r="408" spans="1:14" ht="15.75" thickBot="1">
      <c r="A408" s="259"/>
      <c r="B408" s="143">
        <v>721015</v>
      </c>
      <c r="C408" s="453"/>
      <c r="D408" s="286"/>
      <c r="E408" s="262"/>
      <c r="F408" s="286"/>
      <c r="G408" s="138"/>
      <c r="H408" s="447"/>
      <c r="I408" s="447"/>
      <c r="J408" s="262"/>
      <c r="K408" s="298"/>
      <c r="L408" s="262"/>
      <c r="M408" s="262"/>
      <c r="N408" s="262"/>
    </row>
    <row r="409" spans="1:14" ht="15.75" thickBot="1">
      <c r="A409" s="259"/>
      <c r="B409" s="144">
        <v>721536</v>
      </c>
      <c r="C409" s="454"/>
      <c r="D409" s="287"/>
      <c r="E409" s="263"/>
      <c r="F409" s="287"/>
      <c r="G409" s="136"/>
      <c r="H409" s="448"/>
      <c r="I409" s="448"/>
      <c r="J409" s="263"/>
      <c r="K409" s="299"/>
      <c r="L409" s="263"/>
      <c r="M409" s="263"/>
      <c r="N409" s="263"/>
    </row>
    <row r="410" spans="1:14" ht="15" customHeight="1">
      <c r="A410" s="259"/>
      <c r="B410" s="142">
        <v>43222600</v>
      </c>
      <c r="C410" s="282" t="s">
        <v>488</v>
      </c>
      <c r="D410" s="285" t="s">
        <v>57</v>
      </c>
      <c r="E410" s="261" t="s">
        <v>36</v>
      </c>
      <c r="F410" s="285" t="s">
        <v>227</v>
      </c>
      <c r="G410" s="285" t="s">
        <v>489</v>
      </c>
      <c r="H410" s="446">
        <v>10607605102</v>
      </c>
      <c r="I410" s="446">
        <v>10607605102</v>
      </c>
      <c r="J410" s="261" t="s">
        <v>51</v>
      </c>
      <c r="K410" s="297" t="s">
        <v>202</v>
      </c>
      <c r="L410" s="94" t="s">
        <v>490</v>
      </c>
      <c r="M410" s="261"/>
      <c r="N410" s="261" t="s">
        <v>471</v>
      </c>
    </row>
    <row r="411" spans="1:14" ht="15" customHeight="1">
      <c r="A411" s="259"/>
      <c r="B411" s="143">
        <v>43211500</v>
      </c>
      <c r="C411" s="283"/>
      <c r="D411" s="286"/>
      <c r="E411" s="262"/>
      <c r="F411" s="286"/>
      <c r="G411" s="286"/>
      <c r="H411" s="447"/>
      <c r="I411" s="447"/>
      <c r="J411" s="262"/>
      <c r="K411" s="298"/>
      <c r="L411" s="95" t="s">
        <v>491</v>
      </c>
      <c r="M411" s="262"/>
      <c r="N411" s="262"/>
    </row>
    <row r="412" spans="1:14" ht="55.5" customHeight="1">
      <c r="A412" s="259"/>
      <c r="B412" s="143">
        <v>43211600</v>
      </c>
      <c r="C412" s="283"/>
      <c r="D412" s="286"/>
      <c r="E412" s="262"/>
      <c r="F412" s="286"/>
      <c r="G412" s="286"/>
      <c r="H412" s="447"/>
      <c r="I412" s="447"/>
      <c r="J412" s="262"/>
      <c r="K412" s="298"/>
      <c r="L412" s="137" t="s">
        <v>492</v>
      </c>
      <c r="M412" s="262"/>
      <c r="N412" s="262"/>
    </row>
    <row r="413" spans="1:14" ht="15" customHeight="1">
      <c r="A413" s="259"/>
      <c r="B413" s="143">
        <v>43211700</v>
      </c>
      <c r="C413" s="283"/>
      <c r="D413" s="286"/>
      <c r="E413" s="262"/>
      <c r="F413" s="286"/>
      <c r="G413" s="286"/>
      <c r="H413" s="447"/>
      <c r="I413" s="447"/>
      <c r="J413" s="262"/>
      <c r="K413" s="298"/>
      <c r="L413" s="95">
        <v>3112793393</v>
      </c>
      <c r="M413" s="262"/>
      <c r="N413" s="262"/>
    </row>
    <row r="414" spans="1:14" ht="15" customHeight="1">
      <c r="A414" s="259"/>
      <c r="B414" s="143">
        <v>56121500</v>
      </c>
      <c r="C414" s="283"/>
      <c r="D414" s="286"/>
      <c r="E414" s="262"/>
      <c r="F414" s="286"/>
      <c r="G414" s="286"/>
      <c r="H414" s="447"/>
      <c r="I414" s="447"/>
      <c r="J414" s="262"/>
      <c r="K414" s="298"/>
      <c r="L414" s="95"/>
      <c r="M414" s="262"/>
      <c r="N414" s="262"/>
    </row>
    <row r="415" spans="1:14" ht="15.75" thickBot="1">
      <c r="A415" s="259"/>
      <c r="B415" s="143">
        <v>72103300</v>
      </c>
      <c r="C415" s="283"/>
      <c r="D415" s="286"/>
      <c r="E415" s="262"/>
      <c r="F415" s="286"/>
      <c r="G415" s="286"/>
      <c r="H415" s="447"/>
      <c r="I415" s="447"/>
      <c r="J415" s="262"/>
      <c r="K415" s="298"/>
      <c r="L415" s="138"/>
      <c r="M415" s="262"/>
      <c r="N415" s="262"/>
    </row>
    <row r="416" spans="1:14" ht="15.75" thickBot="1">
      <c r="A416" s="259"/>
      <c r="B416" s="143">
        <v>81112100</v>
      </c>
      <c r="C416" s="283"/>
      <c r="D416" s="286"/>
      <c r="E416" s="262"/>
      <c r="F416" s="286"/>
      <c r="G416" s="286"/>
      <c r="H416" s="447"/>
      <c r="I416" s="447"/>
      <c r="J416" s="262"/>
      <c r="K416" s="298"/>
      <c r="L416" s="138"/>
      <c r="M416" s="262"/>
      <c r="N416" s="262"/>
    </row>
    <row r="417" spans="1:14" ht="15.75" thickBot="1">
      <c r="A417" s="259"/>
      <c r="B417" s="144">
        <v>81161700</v>
      </c>
      <c r="C417" s="284"/>
      <c r="D417" s="287"/>
      <c r="E417" s="263"/>
      <c r="F417" s="287"/>
      <c r="G417" s="287"/>
      <c r="H417" s="448"/>
      <c r="I417" s="448"/>
      <c r="J417" s="263"/>
      <c r="K417" s="299"/>
      <c r="L417" s="136"/>
      <c r="M417" s="263"/>
      <c r="N417" s="263"/>
    </row>
    <row r="418" spans="1:14" ht="15" customHeight="1">
      <c r="A418" s="259"/>
      <c r="B418" s="261">
        <v>80101606</v>
      </c>
      <c r="C418" s="282" t="s">
        <v>493</v>
      </c>
      <c r="D418" s="285" t="s">
        <v>57</v>
      </c>
      <c r="E418" s="261" t="s">
        <v>36</v>
      </c>
      <c r="F418" s="285" t="s">
        <v>84</v>
      </c>
      <c r="G418" s="285" t="s">
        <v>494</v>
      </c>
      <c r="H418" s="446">
        <v>142987060</v>
      </c>
      <c r="I418" s="446">
        <v>142987060</v>
      </c>
      <c r="J418" s="261" t="s">
        <v>51</v>
      </c>
      <c r="K418" s="297" t="s">
        <v>202</v>
      </c>
      <c r="L418" s="94" t="s">
        <v>490</v>
      </c>
      <c r="M418" s="261"/>
      <c r="N418" s="261" t="s">
        <v>471</v>
      </c>
    </row>
    <row r="419" spans="1:14" ht="15" customHeight="1">
      <c r="A419" s="259"/>
      <c r="B419" s="262"/>
      <c r="C419" s="283"/>
      <c r="D419" s="286"/>
      <c r="E419" s="262"/>
      <c r="F419" s="286"/>
      <c r="G419" s="286"/>
      <c r="H419" s="447"/>
      <c r="I419" s="447"/>
      <c r="J419" s="262"/>
      <c r="K419" s="298"/>
      <c r="L419" s="95" t="s">
        <v>491</v>
      </c>
      <c r="M419" s="262"/>
      <c r="N419" s="262"/>
    </row>
    <row r="420" spans="1:14" ht="15" customHeight="1">
      <c r="A420" s="259"/>
      <c r="B420" s="262"/>
      <c r="C420" s="283"/>
      <c r="D420" s="286"/>
      <c r="E420" s="262"/>
      <c r="F420" s="286"/>
      <c r="G420" s="286"/>
      <c r="H420" s="447"/>
      <c r="I420" s="447"/>
      <c r="J420" s="262"/>
      <c r="K420" s="298"/>
      <c r="L420" s="95" t="s">
        <v>492</v>
      </c>
      <c r="M420" s="262"/>
      <c r="N420" s="262"/>
    </row>
    <row r="421" spans="1:14" ht="15.75" customHeight="1" thickBot="1">
      <c r="A421" s="259"/>
      <c r="B421" s="263"/>
      <c r="C421" s="284"/>
      <c r="D421" s="287"/>
      <c r="E421" s="263"/>
      <c r="F421" s="287"/>
      <c r="G421" s="287"/>
      <c r="H421" s="448"/>
      <c r="I421" s="448"/>
      <c r="J421" s="263"/>
      <c r="K421" s="299"/>
      <c r="L421" s="96">
        <v>3112793393</v>
      </c>
      <c r="M421" s="263"/>
      <c r="N421" s="263"/>
    </row>
    <row r="422" spans="1:14" ht="15" customHeight="1">
      <c r="A422" s="259"/>
      <c r="B422" s="264">
        <v>72111101</v>
      </c>
      <c r="C422" s="267" t="s">
        <v>496</v>
      </c>
      <c r="D422" s="270" t="s">
        <v>373</v>
      </c>
      <c r="E422" s="264" t="s">
        <v>497</v>
      </c>
      <c r="F422" s="270" t="s">
        <v>498</v>
      </c>
      <c r="G422" s="270" t="s">
        <v>499</v>
      </c>
      <c r="H422" s="273">
        <v>16387527272.02</v>
      </c>
      <c r="I422" s="273">
        <v>16387527272.02</v>
      </c>
      <c r="J422" s="264" t="s">
        <v>415</v>
      </c>
      <c r="K422" s="276" t="s">
        <v>503</v>
      </c>
      <c r="L422" s="148" t="s">
        <v>490</v>
      </c>
      <c r="M422" s="261"/>
      <c r="N422" s="261" t="s">
        <v>471</v>
      </c>
    </row>
    <row r="423" spans="1:14" ht="15" customHeight="1">
      <c r="A423" s="259"/>
      <c r="B423" s="265"/>
      <c r="C423" s="268"/>
      <c r="D423" s="271"/>
      <c r="E423" s="265"/>
      <c r="F423" s="271"/>
      <c r="G423" s="271"/>
      <c r="H423" s="274"/>
      <c r="I423" s="274"/>
      <c r="J423" s="265"/>
      <c r="K423" s="277"/>
      <c r="L423" s="149" t="s">
        <v>491</v>
      </c>
      <c r="M423" s="262"/>
      <c r="N423" s="262"/>
    </row>
    <row r="424" spans="1:14" ht="15" customHeight="1">
      <c r="A424" s="259"/>
      <c r="B424" s="265"/>
      <c r="C424" s="268"/>
      <c r="D424" s="271"/>
      <c r="E424" s="265"/>
      <c r="F424" s="271"/>
      <c r="G424" s="271"/>
      <c r="H424" s="274"/>
      <c r="I424" s="274"/>
      <c r="J424" s="265"/>
      <c r="K424" s="277"/>
      <c r="L424" s="149" t="s">
        <v>492</v>
      </c>
      <c r="M424" s="262"/>
      <c r="N424" s="262"/>
    </row>
    <row r="425" spans="1:14" ht="15.75" customHeight="1" thickBot="1">
      <c r="A425" s="259"/>
      <c r="B425" s="266"/>
      <c r="C425" s="269"/>
      <c r="D425" s="272"/>
      <c r="E425" s="266"/>
      <c r="F425" s="272"/>
      <c r="G425" s="272"/>
      <c r="H425" s="275"/>
      <c r="I425" s="275"/>
      <c r="J425" s="266"/>
      <c r="K425" s="278"/>
      <c r="L425" s="150">
        <v>3112793393</v>
      </c>
      <c r="M425" s="263"/>
      <c r="N425" s="263"/>
    </row>
    <row r="426" spans="1:14" ht="15" customHeight="1">
      <c r="A426" s="259"/>
      <c r="B426" s="264">
        <v>72111006</v>
      </c>
      <c r="C426" s="267" t="s">
        <v>500</v>
      </c>
      <c r="D426" s="270" t="s">
        <v>204</v>
      </c>
      <c r="E426" s="264" t="s">
        <v>501</v>
      </c>
      <c r="F426" s="270" t="s">
        <v>498</v>
      </c>
      <c r="G426" s="270" t="s">
        <v>502</v>
      </c>
      <c r="H426" s="273">
        <v>1900000000</v>
      </c>
      <c r="I426" s="273">
        <v>1900000000</v>
      </c>
      <c r="J426" s="264" t="s">
        <v>202</v>
      </c>
      <c r="K426" s="279" t="s">
        <v>202</v>
      </c>
      <c r="L426" s="148" t="s">
        <v>490</v>
      </c>
      <c r="M426" s="261"/>
      <c r="N426" s="261" t="s">
        <v>471</v>
      </c>
    </row>
    <row r="427" spans="1:14" ht="15" customHeight="1">
      <c r="A427" s="259"/>
      <c r="B427" s="265"/>
      <c r="C427" s="268"/>
      <c r="D427" s="271"/>
      <c r="E427" s="265"/>
      <c r="F427" s="271"/>
      <c r="G427" s="271"/>
      <c r="H427" s="274"/>
      <c r="I427" s="274"/>
      <c r="J427" s="265"/>
      <c r="K427" s="280"/>
      <c r="L427" s="149" t="s">
        <v>491</v>
      </c>
      <c r="M427" s="262"/>
      <c r="N427" s="262"/>
    </row>
    <row r="428" spans="1:14" ht="15" customHeight="1">
      <c r="A428" s="259"/>
      <c r="B428" s="265"/>
      <c r="C428" s="268"/>
      <c r="D428" s="271"/>
      <c r="E428" s="265"/>
      <c r="F428" s="271"/>
      <c r="G428" s="271"/>
      <c r="H428" s="274"/>
      <c r="I428" s="274"/>
      <c r="J428" s="265"/>
      <c r="K428" s="280"/>
      <c r="L428" s="149" t="s">
        <v>492</v>
      </c>
      <c r="M428" s="262"/>
      <c r="N428" s="262"/>
    </row>
    <row r="429" spans="1:14" ht="15.75" customHeight="1" thickBot="1">
      <c r="A429" s="260"/>
      <c r="B429" s="266"/>
      <c r="C429" s="269"/>
      <c r="D429" s="272"/>
      <c r="E429" s="266"/>
      <c r="F429" s="272"/>
      <c r="G429" s="272"/>
      <c r="H429" s="275"/>
      <c r="I429" s="275"/>
      <c r="J429" s="266"/>
      <c r="K429" s="281"/>
      <c r="L429" s="150">
        <v>3112793393</v>
      </c>
      <c r="M429" s="263"/>
      <c r="N429" s="263"/>
    </row>
    <row r="430" spans="1:14" ht="21" customHeight="1">
      <c r="A430" s="455" t="s">
        <v>534</v>
      </c>
      <c r="B430" s="261">
        <v>93141702</v>
      </c>
      <c r="C430" s="282" t="s">
        <v>505</v>
      </c>
      <c r="D430" s="285" t="s">
        <v>352</v>
      </c>
      <c r="E430" s="261" t="s">
        <v>334</v>
      </c>
      <c r="F430" s="285" t="s">
        <v>447</v>
      </c>
      <c r="G430" s="285" t="s">
        <v>506</v>
      </c>
      <c r="H430" s="294">
        <v>25000000</v>
      </c>
      <c r="I430" s="294">
        <v>25000000</v>
      </c>
      <c r="J430" s="261" t="s">
        <v>51</v>
      </c>
      <c r="K430" s="297"/>
      <c r="L430" s="261" t="s">
        <v>395</v>
      </c>
      <c r="M430" s="261"/>
      <c r="N430" s="261" t="s">
        <v>530</v>
      </c>
    </row>
    <row r="431" spans="1:14" ht="11.25">
      <c r="A431" s="456"/>
      <c r="B431" s="262"/>
      <c r="C431" s="283"/>
      <c r="D431" s="286"/>
      <c r="E431" s="262"/>
      <c r="F431" s="286"/>
      <c r="G431" s="286"/>
      <c r="H431" s="295"/>
      <c r="I431" s="295"/>
      <c r="J431" s="262"/>
      <c r="K431" s="298"/>
      <c r="L431" s="262"/>
      <c r="M431" s="262"/>
      <c r="N431" s="262"/>
    </row>
    <row r="432" spans="1:14" ht="11.25">
      <c r="A432" s="456"/>
      <c r="B432" s="262"/>
      <c r="C432" s="283"/>
      <c r="D432" s="286"/>
      <c r="E432" s="262"/>
      <c r="F432" s="286"/>
      <c r="G432" s="286"/>
      <c r="H432" s="295"/>
      <c r="I432" s="295"/>
      <c r="J432" s="262"/>
      <c r="K432" s="298"/>
      <c r="L432" s="262"/>
      <c r="M432" s="262"/>
      <c r="N432" s="262"/>
    </row>
    <row r="433" spans="1:14" ht="11.25">
      <c r="A433" s="456"/>
      <c r="B433" s="262"/>
      <c r="C433" s="283"/>
      <c r="D433" s="286"/>
      <c r="E433" s="262"/>
      <c r="F433" s="286"/>
      <c r="G433" s="286"/>
      <c r="H433" s="295"/>
      <c r="I433" s="295"/>
      <c r="J433" s="262"/>
      <c r="K433" s="298"/>
      <c r="L433" s="262"/>
      <c r="M433" s="262"/>
      <c r="N433" s="262"/>
    </row>
    <row r="434" spans="1:14" thickBot="1">
      <c r="A434" s="456"/>
      <c r="B434" s="263"/>
      <c r="C434" s="284"/>
      <c r="D434" s="287"/>
      <c r="E434" s="263"/>
      <c r="F434" s="287"/>
      <c r="G434" s="287"/>
      <c r="H434" s="296"/>
      <c r="I434" s="296"/>
      <c r="J434" s="263"/>
      <c r="K434" s="299"/>
      <c r="L434" s="263"/>
      <c r="M434" s="263"/>
      <c r="N434" s="263"/>
    </row>
    <row r="435" spans="1:14" ht="15" customHeight="1">
      <c r="A435" s="456"/>
      <c r="B435" s="261">
        <v>93141702</v>
      </c>
      <c r="C435" s="282" t="s">
        <v>507</v>
      </c>
      <c r="D435" s="285" t="s">
        <v>352</v>
      </c>
      <c r="E435" s="261" t="s">
        <v>508</v>
      </c>
      <c r="F435" s="285" t="s">
        <v>447</v>
      </c>
      <c r="G435" s="285" t="s">
        <v>509</v>
      </c>
      <c r="H435" s="294">
        <v>15000000</v>
      </c>
      <c r="I435" s="294">
        <v>15000000</v>
      </c>
      <c r="J435" s="261" t="s">
        <v>51</v>
      </c>
      <c r="K435" s="297"/>
      <c r="L435" s="261" t="s">
        <v>395</v>
      </c>
      <c r="M435" s="261"/>
      <c r="N435" s="261" t="s">
        <v>531</v>
      </c>
    </row>
    <row r="436" spans="1:14" ht="11.25">
      <c r="A436" s="456"/>
      <c r="B436" s="262"/>
      <c r="C436" s="283"/>
      <c r="D436" s="286"/>
      <c r="E436" s="262"/>
      <c r="F436" s="286"/>
      <c r="G436" s="286"/>
      <c r="H436" s="295"/>
      <c r="I436" s="295"/>
      <c r="J436" s="262"/>
      <c r="K436" s="298"/>
      <c r="L436" s="262"/>
      <c r="M436" s="262"/>
      <c r="N436" s="262"/>
    </row>
    <row r="437" spans="1:14" thickBot="1">
      <c r="A437" s="456"/>
      <c r="B437" s="263"/>
      <c r="C437" s="284"/>
      <c r="D437" s="287"/>
      <c r="E437" s="263"/>
      <c r="F437" s="287"/>
      <c r="G437" s="287"/>
      <c r="H437" s="296"/>
      <c r="I437" s="296"/>
      <c r="J437" s="263"/>
      <c r="K437" s="299"/>
      <c r="L437" s="263"/>
      <c r="M437" s="263"/>
      <c r="N437" s="263"/>
    </row>
    <row r="438" spans="1:14" ht="50.25" customHeight="1">
      <c r="A438" s="456"/>
      <c r="B438" s="151">
        <v>72141000</v>
      </c>
      <c r="C438" s="282" t="s">
        <v>454</v>
      </c>
      <c r="D438" s="285" t="s">
        <v>352</v>
      </c>
      <c r="E438" s="261" t="s">
        <v>442</v>
      </c>
      <c r="F438" s="285" t="s">
        <v>455</v>
      </c>
      <c r="G438" s="285" t="s">
        <v>456</v>
      </c>
      <c r="H438" s="249">
        <v>8759047619.0499992</v>
      </c>
      <c r="I438" s="342">
        <v>8759047619.0499992</v>
      </c>
      <c r="J438" s="261" t="s">
        <v>51</v>
      </c>
      <c r="K438" s="297"/>
      <c r="L438" s="261" t="s">
        <v>510</v>
      </c>
      <c r="M438" s="261"/>
      <c r="N438" s="261" t="s">
        <v>473</v>
      </c>
    </row>
    <row r="439" spans="1:14" ht="13.5" thickBot="1">
      <c r="A439" s="456"/>
      <c r="B439" s="153">
        <v>72141100</v>
      </c>
      <c r="C439" s="284"/>
      <c r="D439" s="287"/>
      <c r="E439" s="263"/>
      <c r="F439" s="287"/>
      <c r="G439" s="287"/>
      <c r="H439" s="251"/>
      <c r="I439" s="344"/>
      <c r="J439" s="263"/>
      <c r="K439" s="299"/>
      <c r="L439" s="263"/>
      <c r="M439" s="263"/>
      <c r="N439" s="263"/>
    </row>
    <row r="440" spans="1:14" ht="37.5" customHeight="1">
      <c r="A440" s="456"/>
      <c r="B440" s="152">
        <v>80101500</v>
      </c>
      <c r="C440" s="282" t="s">
        <v>511</v>
      </c>
      <c r="D440" s="285" t="s">
        <v>352</v>
      </c>
      <c r="E440" s="261" t="s">
        <v>438</v>
      </c>
      <c r="F440" s="285" t="s">
        <v>512</v>
      </c>
      <c r="G440" s="285" t="s">
        <v>513</v>
      </c>
      <c r="H440" s="249">
        <v>437952380.94999999</v>
      </c>
      <c r="I440" s="249">
        <v>437952380.94999999</v>
      </c>
      <c r="J440" s="261" t="s">
        <v>51</v>
      </c>
      <c r="K440" s="297"/>
      <c r="L440" s="261" t="s">
        <v>510</v>
      </c>
      <c r="M440" s="261"/>
      <c r="N440" s="261" t="s">
        <v>532</v>
      </c>
    </row>
    <row r="441" spans="1:14" ht="12.75">
      <c r="A441" s="456"/>
      <c r="B441" s="152">
        <v>80101600</v>
      </c>
      <c r="C441" s="283"/>
      <c r="D441" s="286"/>
      <c r="E441" s="262"/>
      <c r="F441" s="286"/>
      <c r="G441" s="286"/>
      <c r="H441" s="250"/>
      <c r="I441" s="250"/>
      <c r="J441" s="262"/>
      <c r="K441" s="298"/>
      <c r="L441" s="262"/>
      <c r="M441" s="262"/>
      <c r="N441" s="262"/>
    </row>
    <row r="442" spans="1:14" ht="13.5" thickBot="1">
      <c r="A442" s="456"/>
      <c r="B442" s="153">
        <v>81101500</v>
      </c>
      <c r="C442" s="284"/>
      <c r="D442" s="287"/>
      <c r="E442" s="263"/>
      <c r="F442" s="287"/>
      <c r="G442" s="287"/>
      <c r="H442" s="251"/>
      <c r="I442" s="251"/>
      <c r="J442" s="263"/>
      <c r="K442" s="299"/>
      <c r="L442" s="263"/>
      <c r="M442" s="263"/>
      <c r="N442" s="263"/>
    </row>
    <row r="443" spans="1:14" ht="24.75" customHeight="1">
      <c r="A443" s="456"/>
      <c r="B443" s="151">
        <v>95111601</v>
      </c>
      <c r="C443" s="282" t="s">
        <v>457</v>
      </c>
      <c r="D443" s="285" t="s">
        <v>352</v>
      </c>
      <c r="E443" s="261" t="s">
        <v>458</v>
      </c>
      <c r="F443" s="285" t="s">
        <v>455</v>
      </c>
      <c r="G443" s="285" t="s">
        <v>459</v>
      </c>
      <c r="H443" s="249">
        <v>876500000</v>
      </c>
      <c r="I443" s="249">
        <v>876500000</v>
      </c>
      <c r="J443" s="261" t="s">
        <v>51</v>
      </c>
      <c r="K443" s="297"/>
      <c r="L443" s="261" t="s">
        <v>510</v>
      </c>
      <c r="M443" s="261"/>
      <c r="N443" s="261" t="s">
        <v>473</v>
      </c>
    </row>
    <row r="444" spans="1:14" ht="12.75">
      <c r="A444" s="456"/>
      <c r="B444" s="152">
        <v>72141003</v>
      </c>
      <c r="C444" s="283"/>
      <c r="D444" s="286"/>
      <c r="E444" s="262"/>
      <c r="F444" s="286"/>
      <c r="G444" s="286"/>
      <c r="H444" s="250"/>
      <c r="I444" s="250"/>
      <c r="J444" s="262"/>
      <c r="K444" s="298"/>
      <c r="L444" s="262"/>
      <c r="M444" s="262"/>
      <c r="N444" s="262"/>
    </row>
    <row r="445" spans="1:14" ht="12.75">
      <c r="A445" s="456"/>
      <c r="B445" s="152">
        <v>72141505</v>
      </c>
      <c r="C445" s="283"/>
      <c r="D445" s="286"/>
      <c r="E445" s="262"/>
      <c r="F445" s="286"/>
      <c r="G445" s="286"/>
      <c r="H445" s="250"/>
      <c r="I445" s="250"/>
      <c r="J445" s="262"/>
      <c r="K445" s="298"/>
      <c r="L445" s="262"/>
      <c r="M445" s="262"/>
      <c r="N445" s="262"/>
    </row>
    <row r="446" spans="1:14" ht="13.5" thickBot="1">
      <c r="A446" s="456"/>
      <c r="B446" s="153">
        <v>72141103</v>
      </c>
      <c r="C446" s="284"/>
      <c r="D446" s="287"/>
      <c r="E446" s="263"/>
      <c r="F446" s="287"/>
      <c r="G446" s="287"/>
      <c r="H446" s="251"/>
      <c r="I446" s="251"/>
      <c r="J446" s="263"/>
      <c r="K446" s="299"/>
      <c r="L446" s="263"/>
      <c r="M446" s="263"/>
      <c r="N446" s="263"/>
    </row>
    <row r="447" spans="1:14" ht="64.5" thickBot="1">
      <c r="A447" s="456"/>
      <c r="B447" s="155" t="s">
        <v>533</v>
      </c>
      <c r="C447" s="98" t="s">
        <v>460</v>
      </c>
      <c r="D447" s="102" t="s">
        <v>352</v>
      </c>
      <c r="E447" s="104" t="s">
        <v>458</v>
      </c>
      <c r="F447" s="102" t="s">
        <v>461</v>
      </c>
      <c r="G447" s="102" t="s">
        <v>459</v>
      </c>
      <c r="H447" s="156">
        <v>43500000</v>
      </c>
      <c r="I447" s="156">
        <v>43500000</v>
      </c>
      <c r="J447" s="104" t="s">
        <v>39</v>
      </c>
      <c r="K447" s="105"/>
      <c r="L447" s="104" t="s">
        <v>510</v>
      </c>
      <c r="M447" s="152"/>
      <c r="N447" s="152"/>
    </row>
    <row r="448" spans="1:14" ht="37.5" customHeight="1">
      <c r="A448" s="456"/>
      <c r="B448" s="152">
        <v>72141107</v>
      </c>
      <c r="C448" s="282" t="s">
        <v>462</v>
      </c>
      <c r="D448" s="285" t="s">
        <v>352</v>
      </c>
      <c r="E448" s="261" t="s">
        <v>463</v>
      </c>
      <c r="F448" s="285" t="s">
        <v>464</v>
      </c>
      <c r="G448" s="285" t="s">
        <v>459</v>
      </c>
      <c r="H448" s="249">
        <v>80000000</v>
      </c>
      <c r="I448" s="249">
        <v>80000000</v>
      </c>
      <c r="J448" s="261" t="s">
        <v>51</v>
      </c>
      <c r="K448" s="297"/>
      <c r="L448" s="261" t="s">
        <v>510</v>
      </c>
      <c r="M448" s="261"/>
      <c r="N448" s="261" t="s">
        <v>473</v>
      </c>
    </row>
    <row r="449" spans="1:14" ht="12.75">
      <c r="A449" s="456"/>
      <c r="B449" s="152">
        <v>72141505</v>
      </c>
      <c r="C449" s="283"/>
      <c r="D449" s="286"/>
      <c r="E449" s="262"/>
      <c r="F449" s="286"/>
      <c r="G449" s="286"/>
      <c r="H449" s="250"/>
      <c r="I449" s="250"/>
      <c r="J449" s="262"/>
      <c r="K449" s="298"/>
      <c r="L449" s="262"/>
      <c r="M449" s="262"/>
      <c r="N449" s="262"/>
    </row>
    <row r="450" spans="1:14" ht="13.5" thickBot="1">
      <c r="A450" s="456"/>
      <c r="B450" s="153">
        <v>72141003</v>
      </c>
      <c r="C450" s="284"/>
      <c r="D450" s="287"/>
      <c r="E450" s="263"/>
      <c r="F450" s="287"/>
      <c r="G450" s="287"/>
      <c r="H450" s="251"/>
      <c r="I450" s="251"/>
      <c r="J450" s="263"/>
      <c r="K450" s="299"/>
      <c r="L450" s="263"/>
      <c r="M450" s="263"/>
      <c r="N450" s="263"/>
    </row>
    <row r="451" spans="1:14" ht="50.25" customHeight="1">
      <c r="A451" s="456"/>
      <c r="B451" s="151">
        <v>72141003</v>
      </c>
      <c r="C451" s="282" t="s">
        <v>465</v>
      </c>
      <c r="D451" s="285" t="s">
        <v>352</v>
      </c>
      <c r="E451" s="261" t="s">
        <v>463</v>
      </c>
      <c r="F451" s="285" t="s">
        <v>464</v>
      </c>
      <c r="G451" s="285" t="s">
        <v>459</v>
      </c>
      <c r="H451" s="249">
        <v>200000000</v>
      </c>
      <c r="I451" s="249">
        <v>200000000</v>
      </c>
      <c r="J451" s="261" t="s">
        <v>51</v>
      </c>
      <c r="K451" s="297"/>
      <c r="L451" s="261" t="s">
        <v>510</v>
      </c>
      <c r="M451" s="261"/>
      <c r="N451" s="261" t="s">
        <v>473</v>
      </c>
    </row>
    <row r="452" spans="1:14" ht="13.5" thickBot="1">
      <c r="A452" s="456"/>
      <c r="B452" s="153">
        <v>72141505</v>
      </c>
      <c r="C452" s="284"/>
      <c r="D452" s="287"/>
      <c r="E452" s="263"/>
      <c r="F452" s="287"/>
      <c r="G452" s="287"/>
      <c r="H452" s="251"/>
      <c r="I452" s="251"/>
      <c r="J452" s="263"/>
      <c r="K452" s="299"/>
      <c r="L452" s="263"/>
      <c r="M452" s="263"/>
      <c r="N452" s="263"/>
    </row>
    <row r="453" spans="1:14" ht="24.75" customHeight="1">
      <c r="A453" s="456"/>
      <c r="B453" s="152">
        <v>95111601</v>
      </c>
      <c r="C453" s="282" t="s">
        <v>466</v>
      </c>
      <c r="D453" s="285" t="s">
        <v>352</v>
      </c>
      <c r="E453" s="261" t="s">
        <v>458</v>
      </c>
      <c r="F453" s="285" t="s">
        <v>455</v>
      </c>
      <c r="G453" s="285" t="s">
        <v>514</v>
      </c>
      <c r="H453" s="249">
        <v>2101514869.8900001</v>
      </c>
      <c r="I453" s="249">
        <v>2101514869.8900001</v>
      </c>
      <c r="J453" s="261" t="s">
        <v>51</v>
      </c>
      <c r="K453" s="297"/>
      <c r="L453" s="261" t="s">
        <v>510</v>
      </c>
      <c r="M453" s="261"/>
      <c r="N453" s="261" t="s">
        <v>473</v>
      </c>
    </row>
    <row r="454" spans="1:14" ht="12.75">
      <c r="A454" s="456"/>
      <c r="B454" s="152">
        <v>72141003</v>
      </c>
      <c r="C454" s="283"/>
      <c r="D454" s="286"/>
      <c r="E454" s="262"/>
      <c r="F454" s="286"/>
      <c r="G454" s="286"/>
      <c r="H454" s="250"/>
      <c r="I454" s="250"/>
      <c r="J454" s="262"/>
      <c r="K454" s="298"/>
      <c r="L454" s="262"/>
      <c r="M454" s="262"/>
      <c r="N454" s="262"/>
    </row>
    <row r="455" spans="1:14" ht="12.75">
      <c r="A455" s="456"/>
      <c r="B455" s="152">
        <v>72141505</v>
      </c>
      <c r="C455" s="283"/>
      <c r="D455" s="286"/>
      <c r="E455" s="262"/>
      <c r="F455" s="286"/>
      <c r="G455" s="286"/>
      <c r="H455" s="250"/>
      <c r="I455" s="250"/>
      <c r="J455" s="262"/>
      <c r="K455" s="298"/>
      <c r="L455" s="262"/>
      <c r="M455" s="262"/>
      <c r="N455" s="262"/>
    </row>
    <row r="456" spans="1:14" ht="13.5" thickBot="1">
      <c r="A456" s="456"/>
      <c r="B456" s="153">
        <v>72141103</v>
      </c>
      <c r="C456" s="284"/>
      <c r="D456" s="287"/>
      <c r="E456" s="263"/>
      <c r="F456" s="287"/>
      <c r="G456" s="287"/>
      <c r="H456" s="251"/>
      <c r="I456" s="251"/>
      <c r="J456" s="263"/>
      <c r="K456" s="299"/>
      <c r="L456" s="263"/>
      <c r="M456" s="263"/>
      <c r="N456" s="263"/>
    </row>
    <row r="457" spans="1:14" ht="37.5" customHeight="1">
      <c r="A457" s="456"/>
      <c r="B457" s="151">
        <v>80101500</v>
      </c>
      <c r="C457" s="282" t="s">
        <v>467</v>
      </c>
      <c r="D457" s="285" t="s">
        <v>352</v>
      </c>
      <c r="E457" s="261" t="s">
        <v>458</v>
      </c>
      <c r="F457" s="285" t="s">
        <v>461</v>
      </c>
      <c r="G457" s="285" t="s">
        <v>514</v>
      </c>
      <c r="H457" s="249">
        <v>104933600</v>
      </c>
      <c r="I457" s="249">
        <v>104933600</v>
      </c>
      <c r="J457" s="261" t="s">
        <v>51</v>
      </c>
      <c r="K457" s="297"/>
      <c r="L457" s="261" t="s">
        <v>510</v>
      </c>
      <c r="M457" s="261"/>
      <c r="N457" s="261" t="s">
        <v>473</v>
      </c>
    </row>
    <row r="458" spans="1:14" ht="12.75">
      <c r="A458" s="456"/>
      <c r="B458" s="152">
        <v>80101600</v>
      </c>
      <c r="C458" s="283"/>
      <c r="D458" s="286"/>
      <c r="E458" s="262"/>
      <c r="F458" s="286"/>
      <c r="G458" s="286"/>
      <c r="H458" s="250"/>
      <c r="I458" s="250"/>
      <c r="J458" s="262"/>
      <c r="K458" s="298"/>
      <c r="L458" s="262"/>
      <c r="M458" s="262"/>
      <c r="N458" s="262"/>
    </row>
    <row r="459" spans="1:14" ht="13.5" thickBot="1">
      <c r="A459" s="456"/>
      <c r="B459" s="153">
        <v>81101500</v>
      </c>
      <c r="C459" s="284"/>
      <c r="D459" s="287"/>
      <c r="E459" s="263"/>
      <c r="F459" s="287"/>
      <c r="G459" s="287"/>
      <c r="H459" s="251"/>
      <c r="I459" s="251"/>
      <c r="J459" s="263"/>
      <c r="K459" s="299"/>
      <c r="L459" s="263"/>
      <c r="M459" s="263"/>
      <c r="N459" s="263"/>
    </row>
    <row r="460" spans="1:14" ht="50.25" customHeight="1">
      <c r="A460" s="456"/>
      <c r="B460" s="152">
        <v>72141003</v>
      </c>
      <c r="C460" s="282" t="s">
        <v>468</v>
      </c>
      <c r="D460" s="285" t="s">
        <v>352</v>
      </c>
      <c r="E460" s="261" t="s">
        <v>463</v>
      </c>
      <c r="F460" s="285" t="s">
        <v>455</v>
      </c>
      <c r="G460" s="285" t="s">
        <v>515</v>
      </c>
      <c r="H460" s="249">
        <v>431426070</v>
      </c>
      <c r="I460" s="249">
        <v>431426070</v>
      </c>
      <c r="J460" s="261" t="s">
        <v>51</v>
      </c>
      <c r="K460" s="297"/>
      <c r="L460" s="261" t="s">
        <v>510</v>
      </c>
      <c r="M460" s="261"/>
      <c r="N460" s="261" t="s">
        <v>473</v>
      </c>
    </row>
    <row r="461" spans="1:14" ht="13.5" thickBot="1">
      <c r="A461" s="456"/>
      <c r="B461" s="153">
        <v>72141505</v>
      </c>
      <c r="C461" s="284"/>
      <c r="D461" s="287"/>
      <c r="E461" s="263"/>
      <c r="F461" s="287"/>
      <c r="G461" s="287"/>
      <c r="H461" s="251"/>
      <c r="I461" s="251"/>
      <c r="J461" s="263"/>
      <c r="K461" s="299"/>
      <c r="L461" s="263"/>
      <c r="M461" s="263"/>
      <c r="N461" s="263"/>
    </row>
    <row r="462" spans="1:14" ht="37.5" customHeight="1">
      <c r="A462" s="456"/>
      <c r="B462" s="151">
        <v>80101500</v>
      </c>
      <c r="C462" s="282" t="s">
        <v>469</v>
      </c>
      <c r="D462" s="285" t="s">
        <v>352</v>
      </c>
      <c r="E462" s="261" t="s">
        <v>463</v>
      </c>
      <c r="F462" s="285" t="s">
        <v>461</v>
      </c>
      <c r="G462" s="285" t="s">
        <v>516</v>
      </c>
      <c r="H462" s="249">
        <v>21573930</v>
      </c>
      <c r="I462" s="249">
        <v>21573930</v>
      </c>
      <c r="J462" s="261" t="s">
        <v>51</v>
      </c>
      <c r="K462" s="297"/>
      <c r="L462" s="261" t="s">
        <v>510</v>
      </c>
      <c r="M462" s="261"/>
      <c r="N462" s="261" t="s">
        <v>473</v>
      </c>
    </row>
    <row r="463" spans="1:14" ht="12.75">
      <c r="A463" s="456"/>
      <c r="B463" s="152">
        <v>80101600</v>
      </c>
      <c r="C463" s="283"/>
      <c r="D463" s="286"/>
      <c r="E463" s="262"/>
      <c r="F463" s="286"/>
      <c r="G463" s="286"/>
      <c r="H463" s="250"/>
      <c r="I463" s="250"/>
      <c r="J463" s="262"/>
      <c r="K463" s="298"/>
      <c r="L463" s="262"/>
      <c r="M463" s="262"/>
      <c r="N463" s="262"/>
    </row>
    <row r="464" spans="1:14" ht="13.5" thickBot="1">
      <c r="A464" s="456"/>
      <c r="B464" s="153">
        <v>81101500</v>
      </c>
      <c r="C464" s="284"/>
      <c r="D464" s="287"/>
      <c r="E464" s="263"/>
      <c r="F464" s="287"/>
      <c r="G464" s="287"/>
      <c r="H464" s="251"/>
      <c r="I464" s="251"/>
      <c r="J464" s="263"/>
      <c r="K464" s="299"/>
      <c r="L464" s="263"/>
      <c r="M464" s="263"/>
      <c r="N464" s="263"/>
    </row>
    <row r="465" spans="1:14" ht="12.75">
      <c r="A465" s="456"/>
      <c r="B465" s="261">
        <v>70121801</v>
      </c>
      <c r="C465" s="282" t="s">
        <v>517</v>
      </c>
      <c r="D465" s="285" t="s">
        <v>421</v>
      </c>
      <c r="E465" s="261" t="s">
        <v>431</v>
      </c>
      <c r="F465" s="285" t="s">
        <v>518</v>
      </c>
      <c r="G465" s="285" t="s">
        <v>519</v>
      </c>
      <c r="H465" s="249">
        <v>100000000</v>
      </c>
      <c r="I465" s="249">
        <v>100000000</v>
      </c>
      <c r="J465" s="261" t="s">
        <v>51</v>
      </c>
      <c r="K465" s="297"/>
      <c r="L465" s="94" t="s">
        <v>520</v>
      </c>
      <c r="M465" s="94"/>
      <c r="N465" s="94"/>
    </row>
    <row r="466" spans="1:14" ht="25.5">
      <c r="A466" s="456"/>
      <c r="B466" s="262"/>
      <c r="C466" s="283"/>
      <c r="D466" s="286"/>
      <c r="E466" s="262"/>
      <c r="F466" s="286"/>
      <c r="G466" s="286"/>
      <c r="H466" s="250"/>
      <c r="I466" s="250"/>
      <c r="J466" s="262"/>
      <c r="K466" s="298"/>
      <c r="L466" s="95" t="s">
        <v>521</v>
      </c>
      <c r="M466" s="95"/>
      <c r="N466" s="261" t="s">
        <v>473</v>
      </c>
    </row>
    <row r="467" spans="1:14" ht="15.75" thickBot="1">
      <c r="A467" s="456"/>
      <c r="B467" s="262"/>
      <c r="C467" s="283"/>
      <c r="D467" s="286"/>
      <c r="E467" s="262"/>
      <c r="F467" s="286"/>
      <c r="G467" s="286"/>
      <c r="H467" s="250"/>
      <c r="I467" s="250"/>
      <c r="J467" s="262"/>
      <c r="K467" s="298"/>
      <c r="L467" s="137" t="s">
        <v>522</v>
      </c>
      <c r="M467" s="137"/>
      <c r="N467" s="263"/>
    </row>
    <row r="468" spans="1:14" ht="12.75">
      <c r="A468" s="456"/>
      <c r="B468" s="262"/>
      <c r="C468" s="283"/>
      <c r="D468" s="286"/>
      <c r="E468" s="262"/>
      <c r="F468" s="286"/>
      <c r="G468" s="286"/>
      <c r="H468" s="250"/>
      <c r="I468" s="250"/>
      <c r="J468" s="262"/>
      <c r="K468" s="298"/>
      <c r="L468" s="95" t="s">
        <v>523</v>
      </c>
      <c r="M468" s="95"/>
      <c r="N468" s="95"/>
    </row>
    <row r="469" spans="1:14" ht="13.5" thickBot="1">
      <c r="A469" s="456"/>
      <c r="B469" s="263"/>
      <c r="C469" s="284"/>
      <c r="D469" s="287"/>
      <c r="E469" s="263"/>
      <c r="F469" s="287"/>
      <c r="G469" s="287"/>
      <c r="H469" s="251"/>
      <c r="I469" s="251"/>
      <c r="J469" s="263"/>
      <c r="K469" s="299"/>
      <c r="L469" s="96"/>
      <c r="M469" s="96"/>
      <c r="N469" s="96"/>
    </row>
    <row r="470" spans="1:14" ht="38.25">
      <c r="A470" s="456"/>
      <c r="B470" s="151">
        <v>80101507</v>
      </c>
      <c r="C470" s="282" t="s">
        <v>524</v>
      </c>
      <c r="D470" s="285" t="s">
        <v>47</v>
      </c>
      <c r="E470" s="261" t="s">
        <v>36</v>
      </c>
      <c r="F470" s="285" t="s">
        <v>62</v>
      </c>
      <c r="G470" s="134" t="s">
        <v>525</v>
      </c>
      <c r="H470" s="249">
        <v>26000000</v>
      </c>
      <c r="I470" s="249">
        <v>26000000</v>
      </c>
      <c r="J470" s="261" t="s">
        <v>51</v>
      </c>
      <c r="K470" s="297"/>
      <c r="L470" s="94" t="s">
        <v>527</v>
      </c>
      <c r="M470" s="94"/>
      <c r="N470" s="466" t="s">
        <v>473</v>
      </c>
    </row>
    <row r="471" spans="1:14" ht="25.5">
      <c r="A471" s="456"/>
      <c r="B471" s="152">
        <v>80101603</v>
      </c>
      <c r="C471" s="283"/>
      <c r="D471" s="286"/>
      <c r="E471" s="262"/>
      <c r="F471" s="286"/>
      <c r="G471" s="135" t="s">
        <v>526</v>
      </c>
      <c r="H471" s="250"/>
      <c r="I471" s="250"/>
      <c r="J471" s="262"/>
      <c r="K471" s="298"/>
      <c r="L471" s="95" t="s">
        <v>528</v>
      </c>
      <c r="M471" s="95"/>
      <c r="N471" s="467"/>
    </row>
    <row r="472" spans="1:14" ht="15">
      <c r="A472" s="456"/>
      <c r="B472" s="152">
        <v>80160504</v>
      </c>
      <c r="C472" s="283"/>
      <c r="D472" s="286"/>
      <c r="E472" s="262"/>
      <c r="F472" s="286"/>
      <c r="G472" s="138"/>
      <c r="H472" s="250"/>
      <c r="I472" s="250"/>
      <c r="J472" s="262"/>
      <c r="K472" s="298"/>
      <c r="L472" s="137" t="s">
        <v>529</v>
      </c>
      <c r="M472" s="137"/>
      <c r="N472" s="467"/>
    </row>
    <row r="473" spans="1:14" ht="15">
      <c r="A473" s="456"/>
      <c r="B473" s="152">
        <v>81101703</v>
      </c>
      <c r="C473" s="283"/>
      <c r="D473" s="286"/>
      <c r="E473" s="262"/>
      <c r="F473" s="286"/>
      <c r="G473" s="138"/>
      <c r="H473" s="250"/>
      <c r="I473" s="250"/>
      <c r="J473" s="262"/>
      <c r="K473" s="298"/>
      <c r="L473" s="154">
        <v>3168730690</v>
      </c>
      <c r="M473" s="154"/>
      <c r="N473" s="467"/>
    </row>
    <row r="474" spans="1:14" ht="15.75" thickBot="1">
      <c r="A474" s="457"/>
      <c r="B474" s="146"/>
      <c r="C474" s="284"/>
      <c r="D474" s="287"/>
      <c r="E474" s="263"/>
      <c r="F474" s="287"/>
      <c r="G474" s="136"/>
      <c r="H474" s="251"/>
      <c r="I474" s="251"/>
      <c r="J474" s="263"/>
      <c r="K474" s="299"/>
      <c r="L474" s="96"/>
      <c r="M474" s="96"/>
      <c r="N474" s="468"/>
    </row>
    <row r="475" spans="1:14" ht="24.75" customHeight="1">
      <c r="A475" s="463" t="s">
        <v>568</v>
      </c>
      <c r="B475" s="157">
        <v>95111601</v>
      </c>
      <c r="C475" s="282" t="s">
        <v>535</v>
      </c>
      <c r="D475" s="285" t="s">
        <v>352</v>
      </c>
      <c r="E475" s="261" t="s">
        <v>536</v>
      </c>
      <c r="F475" s="285" t="s">
        <v>455</v>
      </c>
      <c r="G475" s="285" t="s">
        <v>537</v>
      </c>
      <c r="H475" s="249">
        <v>2103984905</v>
      </c>
      <c r="I475" s="249">
        <v>2103984905</v>
      </c>
      <c r="J475" s="261" t="s">
        <v>51</v>
      </c>
      <c r="K475" s="297"/>
      <c r="L475" s="261" t="s">
        <v>510</v>
      </c>
      <c r="M475" s="261"/>
      <c r="N475" s="261" t="s">
        <v>566</v>
      </c>
    </row>
    <row r="476" spans="1:14" ht="12.75">
      <c r="A476" s="464"/>
      <c r="B476" s="158">
        <v>7214100</v>
      </c>
      <c r="C476" s="283"/>
      <c r="D476" s="286"/>
      <c r="E476" s="262"/>
      <c r="F476" s="286"/>
      <c r="G476" s="286"/>
      <c r="H476" s="250"/>
      <c r="I476" s="250"/>
      <c r="J476" s="262"/>
      <c r="K476" s="298"/>
      <c r="L476" s="262"/>
      <c r="M476" s="262"/>
      <c r="N476" s="262"/>
    </row>
    <row r="477" spans="1:14" ht="12.75">
      <c r="A477" s="464"/>
      <c r="B477" s="158">
        <v>72141505</v>
      </c>
      <c r="C477" s="283"/>
      <c r="D477" s="286"/>
      <c r="E477" s="262"/>
      <c r="F477" s="286"/>
      <c r="G477" s="286"/>
      <c r="H477" s="250"/>
      <c r="I477" s="250"/>
      <c r="J477" s="262"/>
      <c r="K477" s="298"/>
      <c r="L477" s="262"/>
      <c r="M477" s="262"/>
      <c r="N477" s="262"/>
    </row>
    <row r="478" spans="1:14" ht="13.5" thickBot="1">
      <c r="A478" s="464"/>
      <c r="B478" s="159">
        <v>72141103</v>
      </c>
      <c r="C478" s="284"/>
      <c r="D478" s="287"/>
      <c r="E478" s="263"/>
      <c r="F478" s="287"/>
      <c r="G478" s="287"/>
      <c r="H478" s="251"/>
      <c r="I478" s="251"/>
      <c r="J478" s="263"/>
      <c r="K478" s="299"/>
      <c r="L478" s="263"/>
      <c r="M478" s="263"/>
      <c r="N478" s="263"/>
    </row>
    <row r="479" spans="1:14" ht="37.5" customHeight="1">
      <c r="A479" s="464"/>
      <c r="B479" s="157">
        <v>80101500</v>
      </c>
      <c r="C479" s="282" t="s">
        <v>538</v>
      </c>
      <c r="D479" s="285" t="s">
        <v>352</v>
      </c>
      <c r="E479" s="261" t="s">
        <v>536</v>
      </c>
      <c r="F479" s="285" t="s">
        <v>512</v>
      </c>
      <c r="G479" s="285" t="s">
        <v>537</v>
      </c>
      <c r="H479" s="458">
        <v>153076749</v>
      </c>
      <c r="I479" s="458">
        <v>153076749</v>
      </c>
      <c r="J479" s="261" t="s">
        <v>51</v>
      </c>
      <c r="K479" s="297"/>
      <c r="L479" s="261" t="s">
        <v>510</v>
      </c>
      <c r="M479" s="261"/>
      <c r="N479" s="261" t="s">
        <v>532</v>
      </c>
    </row>
    <row r="480" spans="1:14" ht="12.75">
      <c r="A480" s="464"/>
      <c r="B480" s="158">
        <v>80101600</v>
      </c>
      <c r="C480" s="283"/>
      <c r="D480" s="286"/>
      <c r="E480" s="262"/>
      <c r="F480" s="286"/>
      <c r="G480" s="286"/>
      <c r="H480" s="459"/>
      <c r="I480" s="459"/>
      <c r="J480" s="262"/>
      <c r="K480" s="298"/>
      <c r="L480" s="262"/>
      <c r="M480" s="262"/>
      <c r="N480" s="262"/>
    </row>
    <row r="481" spans="1:14" ht="13.5" thickBot="1">
      <c r="A481" s="464"/>
      <c r="B481" s="159">
        <v>81101500</v>
      </c>
      <c r="C481" s="284"/>
      <c r="D481" s="287"/>
      <c r="E481" s="263"/>
      <c r="F481" s="287"/>
      <c r="G481" s="287"/>
      <c r="H481" s="460"/>
      <c r="I481" s="460"/>
      <c r="J481" s="263"/>
      <c r="K481" s="299"/>
      <c r="L481" s="263"/>
      <c r="M481" s="263"/>
      <c r="N481" s="263"/>
    </row>
    <row r="482" spans="1:14" ht="12.75">
      <c r="A482" s="464"/>
      <c r="B482" s="261">
        <v>80151504</v>
      </c>
      <c r="C482" s="282" t="s">
        <v>539</v>
      </c>
      <c r="D482" s="285" t="s">
        <v>333</v>
      </c>
      <c r="E482" s="261" t="s">
        <v>442</v>
      </c>
      <c r="F482" s="285" t="s">
        <v>398</v>
      </c>
      <c r="G482" s="285" t="s">
        <v>343</v>
      </c>
      <c r="H482" s="458">
        <v>114900000</v>
      </c>
      <c r="I482" s="458">
        <v>114900000</v>
      </c>
      <c r="J482" s="261" t="s">
        <v>51</v>
      </c>
      <c r="K482" s="297"/>
      <c r="L482" s="94" t="s">
        <v>520</v>
      </c>
      <c r="M482" s="94"/>
      <c r="N482" s="94" t="s">
        <v>472</v>
      </c>
    </row>
    <row r="483" spans="1:14" ht="25.5">
      <c r="A483" s="464"/>
      <c r="B483" s="262"/>
      <c r="C483" s="283"/>
      <c r="D483" s="286"/>
      <c r="E483" s="262"/>
      <c r="F483" s="286"/>
      <c r="G483" s="286"/>
      <c r="H483" s="459"/>
      <c r="I483" s="459"/>
      <c r="J483" s="262"/>
      <c r="K483" s="298"/>
      <c r="L483" s="95" t="s">
        <v>521</v>
      </c>
      <c r="M483" s="95"/>
      <c r="N483" s="95"/>
    </row>
    <row r="484" spans="1:14" ht="15">
      <c r="A484" s="464"/>
      <c r="B484" s="262"/>
      <c r="C484" s="283"/>
      <c r="D484" s="286"/>
      <c r="E484" s="262"/>
      <c r="F484" s="286"/>
      <c r="G484" s="286"/>
      <c r="H484" s="459"/>
      <c r="I484" s="459"/>
      <c r="J484" s="262"/>
      <c r="K484" s="298"/>
      <c r="L484" s="137" t="s">
        <v>522</v>
      </c>
      <c r="M484" s="137"/>
      <c r="N484" s="137"/>
    </row>
    <row r="485" spans="1:14" ht="12.75">
      <c r="A485" s="464"/>
      <c r="B485" s="262"/>
      <c r="C485" s="283"/>
      <c r="D485" s="286"/>
      <c r="E485" s="262"/>
      <c r="F485" s="286"/>
      <c r="G485" s="286"/>
      <c r="H485" s="459"/>
      <c r="I485" s="459"/>
      <c r="J485" s="262"/>
      <c r="K485" s="298"/>
      <c r="L485" s="95" t="s">
        <v>523</v>
      </c>
      <c r="M485" s="95"/>
      <c r="N485" s="95"/>
    </row>
    <row r="486" spans="1:14" ht="13.5" thickBot="1">
      <c r="A486" s="464"/>
      <c r="B486" s="263"/>
      <c r="C486" s="284"/>
      <c r="D486" s="287"/>
      <c r="E486" s="263"/>
      <c r="F486" s="287"/>
      <c r="G486" s="287"/>
      <c r="H486" s="460"/>
      <c r="I486" s="460"/>
      <c r="J486" s="263"/>
      <c r="K486" s="299"/>
      <c r="L486" s="96"/>
      <c r="M486" s="96"/>
      <c r="N486" s="96"/>
    </row>
    <row r="487" spans="1:14" ht="60.75" thickBot="1">
      <c r="A487" s="464"/>
      <c r="B487" s="161">
        <v>83121500</v>
      </c>
      <c r="C487" s="162" t="s">
        <v>540</v>
      </c>
      <c r="D487" s="102" t="s">
        <v>57</v>
      </c>
      <c r="E487" s="102" t="s">
        <v>67</v>
      </c>
      <c r="F487" s="102" t="s">
        <v>227</v>
      </c>
      <c r="G487" s="102" t="s">
        <v>254</v>
      </c>
      <c r="H487" s="163">
        <v>300000000</v>
      </c>
      <c r="I487" s="163">
        <v>300000000</v>
      </c>
      <c r="J487" s="102" t="s">
        <v>51</v>
      </c>
      <c r="K487" s="164"/>
      <c r="L487" s="169" t="s">
        <v>541</v>
      </c>
      <c r="M487" s="169"/>
      <c r="N487" s="178" t="s">
        <v>472</v>
      </c>
    </row>
    <row r="488" spans="1:14" ht="60.75" thickBot="1">
      <c r="A488" s="464"/>
      <c r="B488" s="160">
        <v>83121500</v>
      </c>
      <c r="C488" s="165" t="s">
        <v>542</v>
      </c>
      <c r="D488" s="166" t="s">
        <v>57</v>
      </c>
      <c r="E488" s="166" t="s">
        <v>67</v>
      </c>
      <c r="F488" s="166" t="s">
        <v>37</v>
      </c>
      <c r="G488" s="166" t="s">
        <v>254</v>
      </c>
      <c r="H488" s="167">
        <v>100000000</v>
      </c>
      <c r="I488" s="167">
        <v>100000000</v>
      </c>
      <c r="J488" s="166" t="s">
        <v>51</v>
      </c>
      <c r="K488" s="168"/>
      <c r="L488" s="170" t="s">
        <v>543</v>
      </c>
      <c r="M488" s="170"/>
      <c r="N488" s="178" t="s">
        <v>472</v>
      </c>
    </row>
    <row r="489" spans="1:14" ht="60.75" thickBot="1">
      <c r="A489" s="464"/>
      <c r="B489" s="160">
        <v>93141702</v>
      </c>
      <c r="C489" s="165" t="s">
        <v>544</v>
      </c>
      <c r="D489" s="166" t="s">
        <v>60</v>
      </c>
      <c r="E489" s="166" t="s">
        <v>103</v>
      </c>
      <c r="F489" s="166" t="s">
        <v>43</v>
      </c>
      <c r="G489" s="166" t="s">
        <v>254</v>
      </c>
      <c r="H489" s="167">
        <v>50000000</v>
      </c>
      <c r="I489" s="167">
        <v>50000000</v>
      </c>
      <c r="J489" s="166" t="s">
        <v>51</v>
      </c>
      <c r="K489" s="166"/>
      <c r="L489" s="170" t="s">
        <v>543</v>
      </c>
      <c r="M489" s="170"/>
      <c r="N489" s="178" t="s">
        <v>472</v>
      </c>
    </row>
    <row r="490" spans="1:14" ht="60.75" thickBot="1">
      <c r="A490" s="464"/>
      <c r="B490" s="160">
        <v>93141702</v>
      </c>
      <c r="C490" s="165" t="s">
        <v>545</v>
      </c>
      <c r="D490" s="166" t="s">
        <v>57</v>
      </c>
      <c r="E490" s="166" t="s">
        <v>103</v>
      </c>
      <c r="F490" s="166" t="s">
        <v>43</v>
      </c>
      <c r="G490" s="166" t="s">
        <v>254</v>
      </c>
      <c r="H490" s="167">
        <v>25000000</v>
      </c>
      <c r="I490" s="167">
        <v>25000000</v>
      </c>
      <c r="J490" s="166" t="s">
        <v>51</v>
      </c>
      <c r="K490" s="168"/>
      <c r="L490" s="170" t="s">
        <v>543</v>
      </c>
      <c r="M490" s="170"/>
      <c r="N490" s="178" t="s">
        <v>472</v>
      </c>
    </row>
    <row r="491" spans="1:14" ht="60.75" thickBot="1">
      <c r="A491" s="464"/>
      <c r="B491" s="160">
        <v>93141702</v>
      </c>
      <c r="C491" s="165" t="s">
        <v>546</v>
      </c>
      <c r="D491" s="166" t="s">
        <v>60</v>
      </c>
      <c r="E491" s="166" t="s">
        <v>67</v>
      </c>
      <c r="F491" s="166" t="s">
        <v>227</v>
      </c>
      <c r="G491" s="166" t="s">
        <v>254</v>
      </c>
      <c r="H491" s="167">
        <v>700000000</v>
      </c>
      <c r="I491" s="167">
        <v>700000000</v>
      </c>
      <c r="J491" s="166" t="s">
        <v>51</v>
      </c>
      <c r="K491" s="168"/>
      <c r="L491" s="170" t="s">
        <v>541</v>
      </c>
      <c r="M491" s="170"/>
      <c r="N491" s="178" t="s">
        <v>472</v>
      </c>
    </row>
    <row r="492" spans="1:14" ht="60.75" thickBot="1">
      <c r="A492" s="464"/>
      <c r="B492" s="160">
        <v>93141702</v>
      </c>
      <c r="C492" s="165" t="s">
        <v>547</v>
      </c>
      <c r="D492" s="166" t="s">
        <v>57</v>
      </c>
      <c r="E492" s="166" t="s">
        <v>103</v>
      </c>
      <c r="F492" s="166" t="s">
        <v>43</v>
      </c>
      <c r="G492" s="166" t="s">
        <v>254</v>
      </c>
      <c r="H492" s="167">
        <v>200000000</v>
      </c>
      <c r="I492" s="167">
        <v>200000000</v>
      </c>
      <c r="J492" s="166" t="s">
        <v>51</v>
      </c>
      <c r="K492" s="166"/>
      <c r="L492" s="170" t="s">
        <v>548</v>
      </c>
      <c r="M492" s="170"/>
      <c r="N492" s="178" t="s">
        <v>472</v>
      </c>
    </row>
    <row r="493" spans="1:14" ht="60.75" thickBot="1">
      <c r="A493" s="464"/>
      <c r="B493" s="160">
        <v>93141702</v>
      </c>
      <c r="C493" s="165" t="s">
        <v>549</v>
      </c>
      <c r="D493" s="166" t="s">
        <v>60</v>
      </c>
      <c r="E493" s="166" t="s">
        <v>42</v>
      </c>
      <c r="F493" s="166" t="s">
        <v>37</v>
      </c>
      <c r="G493" s="166" t="s">
        <v>254</v>
      </c>
      <c r="H493" s="167">
        <v>200000000</v>
      </c>
      <c r="I493" s="167">
        <v>200000000</v>
      </c>
      <c r="J493" s="166" t="s">
        <v>51</v>
      </c>
      <c r="K493" s="168"/>
      <c r="L493" s="170" t="s">
        <v>550</v>
      </c>
      <c r="M493" s="170"/>
      <c r="N493" s="178" t="s">
        <v>472</v>
      </c>
    </row>
    <row r="494" spans="1:14" ht="60.75" thickBot="1">
      <c r="A494" s="464"/>
      <c r="B494" s="160">
        <v>93141702</v>
      </c>
      <c r="C494" s="165" t="s">
        <v>551</v>
      </c>
      <c r="D494" s="166" t="s">
        <v>57</v>
      </c>
      <c r="E494" s="166" t="s">
        <v>42</v>
      </c>
      <c r="F494" s="166" t="s">
        <v>43</v>
      </c>
      <c r="G494" s="166" t="s">
        <v>254</v>
      </c>
      <c r="H494" s="167">
        <v>75000000</v>
      </c>
      <c r="I494" s="167">
        <v>75000000</v>
      </c>
      <c r="J494" s="166" t="s">
        <v>51</v>
      </c>
      <c r="K494" s="168"/>
      <c r="L494" s="170" t="s">
        <v>548</v>
      </c>
      <c r="M494" s="170"/>
      <c r="N494" s="178" t="s">
        <v>472</v>
      </c>
    </row>
    <row r="495" spans="1:14" ht="60.75" thickBot="1">
      <c r="A495" s="464"/>
      <c r="B495" s="160">
        <v>93141702</v>
      </c>
      <c r="C495" s="165" t="s">
        <v>552</v>
      </c>
      <c r="D495" s="166" t="s">
        <v>60</v>
      </c>
      <c r="E495" s="166" t="s">
        <v>67</v>
      </c>
      <c r="F495" s="166" t="s">
        <v>43</v>
      </c>
      <c r="G495" s="166" t="s">
        <v>553</v>
      </c>
      <c r="H495" s="167">
        <v>175413336.75</v>
      </c>
      <c r="I495" s="167">
        <v>175413336.75</v>
      </c>
      <c r="J495" s="166" t="s">
        <v>51</v>
      </c>
      <c r="K495" s="168"/>
      <c r="L495" s="170" t="s">
        <v>543</v>
      </c>
      <c r="M495" s="170"/>
      <c r="N495" s="178" t="s">
        <v>472</v>
      </c>
    </row>
    <row r="496" spans="1:14" ht="60.75" thickBot="1">
      <c r="A496" s="464"/>
      <c r="B496" s="160">
        <v>93141702</v>
      </c>
      <c r="C496" s="165" t="s">
        <v>554</v>
      </c>
      <c r="D496" s="166" t="s">
        <v>57</v>
      </c>
      <c r="E496" s="166" t="s">
        <v>103</v>
      </c>
      <c r="F496" s="166" t="s">
        <v>43</v>
      </c>
      <c r="G496" s="166" t="s">
        <v>254</v>
      </c>
      <c r="H496" s="167">
        <v>40000000</v>
      </c>
      <c r="I496" s="167">
        <v>40000000</v>
      </c>
      <c r="J496" s="166" t="s">
        <v>51</v>
      </c>
      <c r="K496" s="168"/>
      <c r="L496" s="170" t="s">
        <v>548</v>
      </c>
      <c r="M496" s="170"/>
      <c r="N496" s="178" t="s">
        <v>472</v>
      </c>
    </row>
    <row r="497" spans="1:14" ht="60.75" thickBot="1">
      <c r="A497" s="464"/>
      <c r="B497" s="160">
        <v>93141702</v>
      </c>
      <c r="C497" s="165" t="s">
        <v>555</v>
      </c>
      <c r="D497" s="166" t="s">
        <v>57</v>
      </c>
      <c r="E497" s="166" t="s">
        <v>103</v>
      </c>
      <c r="F497" s="166" t="s">
        <v>43</v>
      </c>
      <c r="G497" s="166" t="s">
        <v>254</v>
      </c>
      <c r="H497" s="167">
        <v>50000000</v>
      </c>
      <c r="I497" s="167">
        <v>50000000</v>
      </c>
      <c r="J497" s="166" t="s">
        <v>51</v>
      </c>
      <c r="K497" s="168"/>
      <c r="L497" s="170" t="s">
        <v>548</v>
      </c>
      <c r="M497" s="170"/>
      <c r="N497" s="178" t="s">
        <v>472</v>
      </c>
    </row>
    <row r="498" spans="1:14" ht="60.75" thickBot="1">
      <c r="A498" s="464"/>
      <c r="B498" s="160">
        <v>93141702</v>
      </c>
      <c r="C498" s="165" t="s">
        <v>556</v>
      </c>
      <c r="D498" s="166" t="s">
        <v>57</v>
      </c>
      <c r="E498" s="166" t="s">
        <v>103</v>
      </c>
      <c r="F498" s="166" t="s">
        <v>43</v>
      </c>
      <c r="G498" s="166" t="s">
        <v>254</v>
      </c>
      <c r="H498" s="167">
        <v>50000000</v>
      </c>
      <c r="I498" s="167">
        <v>50000000</v>
      </c>
      <c r="J498" s="166" t="s">
        <v>51</v>
      </c>
      <c r="K498" s="168"/>
      <c r="L498" s="170" t="s">
        <v>543</v>
      </c>
      <c r="M498" s="170"/>
      <c r="N498" s="178" t="s">
        <v>472</v>
      </c>
    </row>
    <row r="499" spans="1:14" ht="60.75" thickBot="1">
      <c r="A499" s="464"/>
      <c r="B499" s="160">
        <v>93141702</v>
      </c>
      <c r="C499" s="165" t="s">
        <v>557</v>
      </c>
      <c r="D499" s="166" t="s">
        <v>57</v>
      </c>
      <c r="E499" s="166" t="s">
        <v>103</v>
      </c>
      <c r="F499" s="166" t="s">
        <v>43</v>
      </c>
      <c r="G499" s="166" t="s">
        <v>254</v>
      </c>
      <c r="H499" s="167">
        <v>50000000</v>
      </c>
      <c r="I499" s="167">
        <v>50000000</v>
      </c>
      <c r="J499" s="166" t="s">
        <v>51</v>
      </c>
      <c r="K499" s="168"/>
      <c r="L499" s="170" t="s">
        <v>543</v>
      </c>
      <c r="M499" s="170"/>
      <c r="N499" s="178" t="s">
        <v>472</v>
      </c>
    </row>
    <row r="500" spans="1:14" ht="73.5" customHeight="1">
      <c r="A500" s="464"/>
      <c r="B500" s="261">
        <v>82101601</v>
      </c>
      <c r="C500" s="282" t="s">
        <v>558</v>
      </c>
      <c r="D500" s="285" t="s">
        <v>47</v>
      </c>
      <c r="E500" s="261" t="s">
        <v>103</v>
      </c>
      <c r="F500" s="461" t="s">
        <v>199</v>
      </c>
      <c r="G500" s="285" t="s">
        <v>361</v>
      </c>
      <c r="H500" s="249">
        <v>150000000</v>
      </c>
      <c r="I500" s="249">
        <v>150000000</v>
      </c>
      <c r="J500" s="261" t="s">
        <v>51</v>
      </c>
      <c r="K500" s="297"/>
      <c r="L500" s="171" t="s">
        <v>559</v>
      </c>
      <c r="M500" s="171"/>
      <c r="N500" s="469" t="s">
        <v>472</v>
      </c>
    </row>
    <row r="501" spans="1:14" ht="45.75" customHeight="1" thickBot="1">
      <c r="A501" s="464"/>
      <c r="B501" s="263"/>
      <c r="C501" s="284"/>
      <c r="D501" s="287"/>
      <c r="E501" s="263"/>
      <c r="F501" s="462"/>
      <c r="G501" s="287"/>
      <c r="H501" s="251"/>
      <c r="I501" s="251"/>
      <c r="J501" s="263"/>
      <c r="K501" s="299"/>
      <c r="L501" s="172">
        <v>311278120</v>
      </c>
      <c r="M501" s="172"/>
      <c r="N501" s="470"/>
    </row>
    <row r="502" spans="1:14" ht="75">
      <c r="A502" s="464"/>
      <c r="B502" s="158">
        <v>43211507</v>
      </c>
      <c r="C502" s="282" t="s">
        <v>560</v>
      </c>
      <c r="D502" s="285" t="s">
        <v>47</v>
      </c>
      <c r="E502" s="261" t="s">
        <v>103</v>
      </c>
      <c r="F502" s="461" t="s">
        <v>199</v>
      </c>
      <c r="G502" s="285" t="s">
        <v>361</v>
      </c>
      <c r="H502" s="249">
        <v>173500000</v>
      </c>
      <c r="I502" s="249">
        <v>173500000</v>
      </c>
      <c r="J502" s="261" t="s">
        <v>51</v>
      </c>
      <c r="K502" s="297"/>
      <c r="L502" s="173" t="s">
        <v>561</v>
      </c>
      <c r="M502" s="173"/>
      <c r="N502" s="180" t="s">
        <v>472</v>
      </c>
    </row>
    <row r="503" spans="1:14" ht="12.75">
      <c r="A503" s="464"/>
      <c r="B503" s="158">
        <v>45111616</v>
      </c>
      <c r="C503" s="283"/>
      <c r="D503" s="286"/>
      <c r="E503" s="262"/>
      <c r="F503" s="471"/>
      <c r="G503" s="286"/>
      <c r="H503" s="250"/>
      <c r="I503" s="250"/>
      <c r="J503" s="262"/>
      <c r="K503" s="298"/>
      <c r="L503" s="174">
        <v>311278120</v>
      </c>
      <c r="M503" s="174"/>
      <c r="N503" s="174"/>
    </row>
    <row r="504" spans="1:14" ht="15">
      <c r="A504" s="464"/>
      <c r="B504" s="158">
        <v>43231512</v>
      </c>
      <c r="C504" s="283"/>
      <c r="D504" s="286"/>
      <c r="E504" s="262"/>
      <c r="F504" s="471"/>
      <c r="G504" s="286"/>
      <c r="H504" s="250"/>
      <c r="I504" s="250"/>
      <c r="J504" s="262"/>
      <c r="K504" s="298"/>
      <c r="L504" s="175"/>
      <c r="M504" s="175"/>
      <c r="N504" s="175"/>
    </row>
    <row r="505" spans="1:14" ht="15">
      <c r="A505" s="464"/>
      <c r="B505" s="158">
        <v>43201803</v>
      </c>
      <c r="C505" s="283"/>
      <c r="D505" s="286"/>
      <c r="E505" s="262"/>
      <c r="F505" s="471"/>
      <c r="G505" s="286"/>
      <c r="H505" s="250"/>
      <c r="I505" s="250"/>
      <c r="J505" s="262"/>
      <c r="K505" s="298"/>
      <c r="L505" s="175"/>
      <c r="M505" s="175"/>
      <c r="N505" s="175"/>
    </row>
    <row r="506" spans="1:14" ht="15">
      <c r="A506" s="464"/>
      <c r="B506" s="158">
        <v>43211700</v>
      </c>
      <c r="C506" s="283"/>
      <c r="D506" s="286"/>
      <c r="E506" s="262"/>
      <c r="F506" s="471"/>
      <c r="G506" s="286"/>
      <c r="H506" s="250"/>
      <c r="I506" s="250"/>
      <c r="J506" s="262"/>
      <c r="K506" s="298"/>
      <c r="L506" s="175"/>
      <c r="M506" s="175"/>
      <c r="N506" s="175"/>
    </row>
    <row r="507" spans="1:14" ht="15">
      <c r="A507" s="464"/>
      <c r="B507" s="158">
        <v>43202222</v>
      </c>
      <c r="C507" s="283"/>
      <c r="D507" s="286"/>
      <c r="E507" s="262"/>
      <c r="F507" s="471"/>
      <c r="G507" s="286"/>
      <c r="H507" s="250"/>
      <c r="I507" s="250"/>
      <c r="J507" s="262"/>
      <c r="K507" s="298"/>
      <c r="L507" s="175"/>
      <c r="M507" s="175"/>
      <c r="N507" s="175"/>
    </row>
    <row r="508" spans="1:14" ht="15">
      <c r="A508" s="464"/>
      <c r="B508" s="158">
        <v>52141510</v>
      </c>
      <c r="C508" s="283"/>
      <c r="D508" s="286"/>
      <c r="E508" s="262"/>
      <c r="F508" s="471"/>
      <c r="G508" s="286"/>
      <c r="H508" s="250"/>
      <c r="I508" s="250"/>
      <c r="J508" s="262"/>
      <c r="K508" s="298"/>
      <c r="L508" s="175"/>
      <c r="M508" s="175"/>
      <c r="N508" s="175"/>
    </row>
    <row r="509" spans="1:14" ht="15">
      <c r="A509" s="464"/>
      <c r="B509" s="158">
        <v>43222609</v>
      </c>
      <c r="C509" s="283"/>
      <c r="D509" s="286"/>
      <c r="E509" s="262"/>
      <c r="F509" s="471"/>
      <c r="G509" s="286"/>
      <c r="H509" s="250"/>
      <c r="I509" s="250"/>
      <c r="J509" s="262"/>
      <c r="K509" s="298"/>
      <c r="L509" s="175"/>
      <c r="M509" s="175"/>
      <c r="N509" s="175"/>
    </row>
    <row r="510" spans="1:14" ht="15">
      <c r="A510" s="464"/>
      <c r="B510" s="158">
        <v>43191510</v>
      </c>
      <c r="C510" s="283"/>
      <c r="D510" s="286"/>
      <c r="E510" s="262"/>
      <c r="F510" s="471"/>
      <c r="G510" s="286"/>
      <c r="H510" s="250"/>
      <c r="I510" s="250"/>
      <c r="J510" s="262"/>
      <c r="K510" s="298"/>
      <c r="L510" s="175"/>
      <c r="M510" s="175"/>
      <c r="N510" s="175"/>
    </row>
    <row r="511" spans="1:14" ht="15">
      <c r="A511" s="464"/>
      <c r="B511" s="158">
        <v>32131000</v>
      </c>
      <c r="C511" s="283"/>
      <c r="D511" s="286"/>
      <c r="E511" s="262"/>
      <c r="F511" s="471"/>
      <c r="G511" s="286"/>
      <c r="H511" s="250"/>
      <c r="I511" s="250"/>
      <c r="J511" s="262"/>
      <c r="K511" s="298"/>
      <c r="L511" s="175"/>
      <c r="M511" s="175"/>
      <c r="N511" s="175"/>
    </row>
    <row r="512" spans="1:14" ht="15">
      <c r="A512" s="464"/>
      <c r="B512" s="158">
        <v>27113203</v>
      </c>
      <c r="C512" s="283"/>
      <c r="D512" s="286"/>
      <c r="E512" s="262"/>
      <c r="F512" s="471"/>
      <c r="G512" s="286"/>
      <c r="H512" s="250"/>
      <c r="I512" s="250"/>
      <c r="J512" s="262"/>
      <c r="K512" s="298"/>
      <c r="L512" s="175"/>
      <c r="M512" s="175"/>
      <c r="N512" s="175"/>
    </row>
    <row r="513" spans="1:14" ht="15.75" thickBot="1">
      <c r="A513" s="464"/>
      <c r="B513" s="159">
        <v>72152900</v>
      </c>
      <c r="C513" s="284"/>
      <c r="D513" s="287"/>
      <c r="E513" s="263"/>
      <c r="F513" s="462"/>
      <c r="G513" s="287"/>
      <c r="H513" s="251"/>
      <c r="I513" s="251"/>
      <c r="J513" s="263"/>
      <c r="K513" s="299"/>
      <c r="L513" s="176"/>
      <c r="M513" s="176"/>
      <c r="N513" s="176"/>
    </row>
    <row r="514" spans="1:14" ht="75">
      <c r="A514" s="464"/>
      <c r="B514" s="157">
        <v>81111600</v>
      </c>
      <c r="C514" s="282" t="s">
        <v>562</v>
      </c>
      <c r="D514" s="285" t="s">
        <v>47</v>
      </c>
      <c r="E514" s="261" t="s">
        <v>165</v>
      </c>
      <c r="F514" s="285" t="s">
        <v>62</v>
      </c>
      <c r="G514" s="285" t="s">
        <v>361</v>
      </c>
      <c r="H514" s="249">
        <v>26500000</v>
      </c>
      <c r="I514" s="249">
        <v>26500000</v>
      </c>
      <c r="J514" s="261" t="s">
        <v>51</v>
      </c>
      <c r="K514" s="297"/>
      <c r="L514" s="177" t="s">
        <v>559</v>
      </c>
      <c r="M514" s="177"/>
      <c r="N514" s="179" t="s">
        <v>566</v>
      </c>
    </row>
    <row r="515" spans="1:14" ht="13.5" thickBot="1">
      <c r="A515" s="464"/>
      <c r="B515" s="159">
        <v>81101701</v>
      </c>
      <c r="C515" s="284"/>
      <c r="D515" s="287"/>
      <c r="E515" s="263"/>
      <c r="F515" s="287"/>
      <c r="G515" s="287"/>
      <c r="H515" s="251"/>
      <c r="I515" s="251"/>
      <c r="J515" s="263"/>
      <c r="K515" s="299"/>
      <c r="L515" s="172">
        <v>311278120</v>
      </c>
      <c r="M515" s="172"/>
      <c r="N515" s="172"/>
    </row>
    <row r="516" spans="1:14" ht="75">
      <c r="A516" s="464"/>
      <c r="B516" s="158">
        <v>15101505</v>
      </c>
      <c r="C516" s="282" t="s">
        <v>563</v>
      </c>
      <c r="D516" s="285" t="s">
        <v>47</v>
      </c>
      <c r="E516" s="261" t="s">
        <v>564</v>
      </c>
      <c r="F516" s="285" t="s">
        <v>62</v>
      </c>
      <c r="G516" s="461" t="s">
        <v>565</v>
      </c>
      <c r="H516" s="249">
        <v>15000000</v>
      </c>
      <c r="I516" s="249">
        <v>15000000</v>
      </c>
      <c r="J516" s="261" t="s">
        <v>202</v>
      </c>
      <c r="K516" s="297"/>
      <c r="L516" s="173" t="s">
        <v>559</v>
      </c>
      <c r="M516" s="173"/>
      <c r="N516" s="180" t="s">
        <v>567</v>
      </c>
    </row>
    <row r="517" spans="1:14" ht="13.5" thickBot="1">
      <c r="A517" s="465"/>
      <c r="B517" s="159">
        <v>15101506</v>
      </c>
      <c r="C517" s="284"/>
      <c r="D517" s="287"/>
      <c r="E517" s="263"/>
      <c r="F517" s="287"/>
      <c r="G517" s="462"/>
      <c r="H517" s="251"/>
      <c r="I517" s="251"/>
      <c r="J517" s="263"/>
      <c r="K517" s="299"/>
      <c r="L517" s="172">
        <v>311278120</v>
      </c>
      <c r="M517" s="172"/>
      <c r="N517" s="172"/>
    </row>
    <row r="518" spans="1:14" ht="12" customHeight="1">
      <c r="A518" s="226" t="s">
        <v>599</v>
      </c>
      <c r="B518" s="228">
        <v>70121600</v>
      </c>
      <c r="C518" s="228" t="s">
        <v>569</v>
      </c>
      <c r="D518" s="228" t="s">
        <v>57</v>
      </c>
      <c r="E518" s="228" t="s">
        <v>36</v>
      </c>
      <c r="F518" s="228" t="s">
        <v>570</v>
      </c>
      <c r="G518" s="228" t="s">
        <v>571</v>
      </c>
      <c r="H518" s="249">
        <v>1919824000</v>
      </c>
      <c r="I518" s="204"/>
      <c r="J518" s="231" t="s">
        <v>51</v>
      </c>
      <c r="K518" s="252" t="s">
        <v>572</v>
      </c>
      <c r="L518" s="228" t="s">
        <v>573</v>
      </c>
      <c r="M518" s="228"/>
      <c r="N518" s="228" t="s">
        <v>532</v>
      </c>
    </row>
    <row r="519" spans="1:14" ht="15" customHeight="1">
      <c r="A519" s="227"/>
      <c r="B519" s="229"/>
      <c r="C519" s="229"/>
      <c r="D519" s="229"/>
      <c r="E519" s="229"/>
      <c r="F519" s="229"/>
      <c r="G519" s="229"/>
      <c r="H519" s="250"/>
      <c r="I519" s="205">
        <v>1919824000</v>
      </c>
      <c r="J519" s="232"/>
      <c r="K519" s="253"/>
      <c r="L519" s="229"/>
      <c r="M519" s="229"/>
      <c r="N519" s="229"/>
    </row>
    <row r="520" spans="1:14" ht="15" customHeight="1">
      <c r="A520" s="227"/>
      <c r="B520" s="229"/>
      <c r="C520" s="229"/>
      <c r="D520" s="229"/>
      <c r="E520" s="229"/>
      <c r="F520" s="229"/>
      <c r="G520" s="229"/>
      <c r="H520" s="250"/>
      <c r="I520" s="206"/>
      <c r="J520" s="232"/>
      <c r="K520" s="253"/>
      <c r="L520" s="229"/>
      <c r="M520" s="229"/>
      <c r="N520" s="229"/>
    </row>
    <row r="521" spans="1:14" ht="15">
      <c r="A521" s="227"/>
      <c r="B521" s="229"/>
      <c r="C521" s="229"/>
      <c r="D521" s="229"/>
      <c r="E521" s="229"/>
      <c r="F521" s="229"/>
      <c r="G521" s="229"/>
      <c r="H521" s="250"/>
      <c r="I521" s="202"/>
      <c r="J521" s="232"/>
      <c r="K521" s="253"/>
      <c r="L521" s="229"/>
      <c r="M521" s="229"/>
      <c r="N521" s="229"/>
    </row>
    <row r="522" spans="1:14" ht="15">
      <c r="A522" s="227"/>
      <c r="B522" s="229"/>
      <c r="C522" s="229"/>
      <c r="D522" s="229"/>
      <c r="E522" s="229"/>
      <c r="F522" s="229"/>
      <c r="G522" s="229"/>
      <c r="H522" s="250"/>
      <c r="I522" s="202"/>
      <c r="J522" s="232"/>
      <c r="K522" s="253"/>
      <c r="L522" s="229"/>
      <c r="M522" s="229"/>
      <c r="N522" s="229"/>
    </row>
    <row r="523" spans="1:14" ht="15.75" thickBot="1">
      <c r="A523" s="227"/>
      <c r="B523" s="230"/>
      <c r="C523" s="230"/>
      <c r="D523" s="230"/>
      <c r="E523" s="230"/>
      <c r="F523" s="230"/>
      <c r="G523" s="230"/>
      <c r="H523" s="251"/>
      <c r="I523" s="203"/>
      <c r="J523" s="233"/>
      <c r="K523" s="254"/>
      <c r="L523" s="230"/>
      <c r="M523" s="230"/>
      <c r="N523" s="230"/>
    </row>
    <row r="524" spans="1:14" ht="23.25" customHeight="1">
      <c r="A524" s="227"/>
      <c r="B524" s="231" t="s">
        <v>596</v>
      </c>
      <c r="C524" s="234" t="s">
        <v>574</v>
      </c>
      <c r="D524" s="231" t="s">
        <v>57</v>
      </c>
      <c r="E524" s="231" t="s">
        <v>42</v>
      </c>
      <c r="F524" s="231" t="s">
        <v>227</v>
      </c>
      <c r="G524" s="231" t="s">
        <v>205</v>
      </c>
      <c r="H524" s="246">
        <v>300000000</v>
      </c>
      <c r="I524" s="246">
        <v>300000000</v>
      </c>
      <c r="J524" s="231" t="s">
        <v>51</v>
      </c>
      <c r="K524" s="243" t="s">
        <v>572</v>
      </c>
      <c r="L524" s="231" t="s">
        <v>575</v>
      </c>
      <c r="M524" s="231"/>
      <c r="N524" s="231" t="s">
        <v>597</v>
      </c>
    </row>
    <row r="525" spans="1:14" ht="15" customHeight="1">
      <c r="A525" s="227"/>
      <c r="B525" s="232"/>
      <c r="C525" s="235"/>
      <c r="D525" s="232"/>
      <c r="E525" s="232"/>
      <c r="F525" s="232"/>
      <c r="G525" s="232"/>
      <c r="H525" s="247"/>
      <c r="I525" s="247"/>
      <c r="J525" s="232"/>
      <c r="K525" s="244"/>
      <c r="L525" s="232"/>
      <c r="M525" s="232"/>
      <c r="N525" s="232"/>
    </row>
    <row r="526" spans="1:14" ht="15" customHeight="1">
      <c r="A526" s="227"/>
      <c r="B526" s="232"/>
      <c r="C526" s="235"/>
      <c r="D526" s="232"/>
      <c r="E526" s="232"/>
      <c r="F526" s="232"/>
      <c r="G526" s="232"/>
      <c r="H526" s="247"/>
      <c r="I526" s="247"/>
      <c r="J526" s="232"/>
      <c r="K526" s="244"/>
      <c r="L526" s="232"/>
      <c r="M526" s="232"/>
      <c r="N526" s="232"/>
    </row>
    <row r="527" spans="1:14" ht="15.75" customHeight="1" thickBot="1">
      <c r="A527" s="227"/>
      <c r="B527" s="233"/>
      <c r="C527" s="236"/>
      <c r="D527" s="233"/>
      <c r="E527" s="233"/>
      <c r="F527" s="233"/>
      <c r="G527" s="233"/>
      <c r="H527" s="248"/>
      <c r="I527" s="248"/>
      <c r="J527" s="233"/>
      <c r="K527" s="245"/>
      <c r="L527" s="233"/>
      <c r="M527" s="233"/>
      <c r="N527" s="233"/>
    </row>
    <row r="528" spans="1:14">
      <c r="A528" s="227"/>
      <c r="B528" s="231">
        <v>77101501</v>
      </c>
      <c r="C528" s="234" t="s">
        <v>576</v>
      </c>
      <c r="D528" s="231" t="s">
        <v>333</v>
      </c>
      <c r="E528" s="231" t="s">
        <v>577</v>
      </c>
      <c r="F528" s="231" t="s">
        <v>398</v>
      </c>
      <c r="G528" s="231" t="s">
        <v>578</v>
      </c>
      <c r="H528" s="255" t="s">
        <v>579</v>
      </c>
      <c r="I528" s="255" t="s">
        <v>579</v>
      </c>
      <c r="J528" s="231" t="s">
        <v>51</v>
      </c>
      <c r="K528" s="243" t="s">
        <v>572</v>
      </c>
      <c r="L528" s="200" t="s">
        <v>520</v>
      </c>
      <c r="M528" s="200"/>
      <c r="N528" s="200"/>
    </row>
    <row r="529" spans="1:14" ht="24">
      <c r="A529" s="227"/>
      <c r="B529" s="232"/>
      <c r="C529" s="235"/>
      <c r="D529" s="232"/>
      <c r="E529" s="232"/>
      <c r="F529" s="232"/>
      <c r="G529" s="232"/>
      <c r="H529" s="256"/>
      <c r="I529" s="256"/>
      <c r="J529" s="232"/>
      <c r="K529" s="244"/>
      <c r="L529" s="200" t="s">
        <v>521</v>
      </c>
      <c r="M529" s="200"/>
      <c r="N529" s="200" t="s">
        <v>470</v>
      </c>
    </row>
    <row r="530" spans="1:14">
      <c r="A530" s="227"/>
      <c r="B530" s="232"/>
      <c r="C530" s="235"/>
      <c r="D530" s="232"/>
      <c r="E530" s="232"/>
      <c r="F530" s="232"/>
      <c r="G530" s="232"/>
      <c r="H530" s="256"/>
      <c r="I530" s="256"/>
      <c r="J530" s="232"/>
      <c r="K530" s="244"/>
      <c r="L530" s="200" t="s">
        <v>522</v>
      </c>
      <c r="M530" s="200"/>
      <c r="N530" s="200"/>
    </row>
    <row r="531" spans="1:14" ht="12.75" thickBot="1">
      <c r="A531" s="227"/>
      <c r="B531" s="233"/>
      <c r="C531" s="236"/>
      <c r="D531" s="233"/>
      <c r="E531" s="233"/>
      <c r="F531" s="233"/>
      <c r="G531" s="233"/>
      <c r="H531" s="257"/>
      <c r="I531" s="257"/>
      <c r="J531" s="233"/>
      <c r="K531" s="245"/>
      <c r="L531" s="207" t="s">
        <v>523</v>
      </c>
      <c r="M531" s="207"/>
      <c r="N531" s="207"/>
    </row>
    <row r="532" spans="1:14" ht="72.75" thickBot="1">
      <c r="A532" s="227"/>
      <c r="B532" s="208">
        <v>86141500</v>
      </c>
      <c r="C532" s="209" t="s">
        <v>580</v>
      </c>
      <c r="D532" s="210" t="s">
        <v>47</v>
      </c>
      <c r="E532" s="210" t="s">
        <v>337</v>
      </c>
      <c r="F532" s="210" t="s">
        <v>227</v>
      </c>
      <c r="G532" s="210" t="s">
        <v>581</v>
      </c>
      <c r="H532" s="211">
        <v>500000000</v>
      </c>
      <c r="I532" s="211">
        <v>500000000</v>
      </c>
      <c r="J532" s="210" t="s">
        <v>51</v>
      </c>
      <c r="K532" s="212" t="s">
        <v>572</v>
      </c>
      <c r="L532" s="210" t="s">
        <v>582</v>
      </c>
      <c r="M532" s="210"/>
      <c r="N532" s="210" t="s">
        <v>471</v>
      </c>
    </row>
    <row r="533" spans="1:14" ht="59.25" customHeight="1">
      <c r="A533" s="227"/>
      <c r="B533" s="231">
        <v>80101500</v>
      </c>
      <c r="C533" s="234" t="s">
        <v>583</v>
      </c>
      <c r="D533" s="231" t="s">
        <v>47</v>
      </c>
      <c r="E533" s="231" t="s">
        <v>337</v>
      </c>
      <c r="F533" s="231" t="s">
        <v>84</v>
      </c>
      <c r="G533" s="231" t="s">
        <v>581</v>
      </c>
      <c r="H533" s="240">
        <v>29959000</v>
      </c>
      <c r="I533" s="240">
        <v>29959000</v>
      </c>
      <c r="J533" s="231" t="s">
        <v>51</v>
      </c>
      <c r="K533" s="243" t="s">
        <v>572</v>
      </c>
      <c r="L533" s="199" t="s">
        <v>582</v>
      </c>
      <c r="M533" s="199"/>
      <c r="N533" s="199" t="s">
        <v>471</v>
      </c>
    </row>
    <row r="534" spans="1:14" ht="12.75" thickBot="1">
      <c r="A534" s="227"/>
      <c r="B534" s="233"/>
      <c r="C534" s="236"/>
      <c r="D534" s="233"/>
      <c r="E534" s="233"/>
      <c r="F534" s="233"/>
      <c r="G534" s="233"/>
      <c r="H534" s="242"/>
      <c r="I534" s="242"/>
      <c r="J534" s="233"/>
      <c r="K534" s="245"/>
      <c r="L534" s="207" t="s">
        <v>584</v>
      </c>
      <c r="M534" s="207"/>
      <c r="N534" s="207"/>
    </row>
    <row r="535" spans="1:14">
      <c r="A535" s="227"/>
      <c r="B535" s="231">
        <v>80101604</v>
      </c>
      <c r="C535" s="234" t="s">
        <v>585</v>
      </c>
      <c r="D535" s="231" t="s">
        <v>57</v>
      </c>
      <c r="E535" s="231" t="s">
        <v>148</v>
      </c>
      <c r="F535" s="237" t="s">
        <v>586</v>
      </c>
      <c r="G535" s="199" t="s">
        <v>587</v>
      </c>
      <c r="H535" s="240">
        <v>260000000</v>
      </c>
      <c r="I535" s="240">
        <v>260000000</v>
      </c>
      <c r="J535" s="231" t="s">
        <v>51</v>
      </c>
      <c r="K535" s="243" t="s">
        <v>572</v>
      </c>
      <c r="L535" s="199" t="s">
        <v>589</v>
      </c>
      <c r="M535" s="199"/>
      <c r="N535" s="199"/>
    </row>
    <row r="536" spans="1:14" ht="24">
      <c r="A536" s="227"/>
      <c r="B536" s="232"/>
      <c r="C536" s="235"/>
      <c r="D536" s="232"/>
      <c r="E536" s="232"/>
      <c r="F536" s="238"/>
      <c r="G536" s="213" t="s">
        <v>588</v>
      </c>
      <c r="H536" s="241"/>
      <c r="I536" s="241"/>
      <c r="J536" s="232"/>
      <c r="K536" s="244"/>
      <c r="L536" s="200" t="s">
        <v>590</v>
      </c>
      <c r="M536" s="200"/>
      <c r="N536" s="200" t="s">
        <v>470</v>
      </c>
    </row>
    <row r="537" spans="1:14" ht="15.75" thickBot="1">
      <c r="A537" s="227"/>
      <c r="B537" s="233"/>
      <c r="C537" s="236"/>
      <c r="D537" s="233"/>
      <c r="E537" s="233"/>
      <c r="F537" s="239"/>
      <c r="G537" s="136"/>
      <c r="H537" s="242"/>
      <c r="I537" s="242"/>
      <c r="J537" s="233"/>
      <c r="K537" s="245"/>
      <c r="L537" s="214" t="s">
        <v>591</v>
      </c>
      <c r="M537" s="214"/>
      <c r="N537" s="214"/>
    </row>
    <row r="538" spans="1:14">
      <c r="A538" s="227"/>
      <c r="B538" s="231">
        <v>80101604</v>
      </c>
      <c r="C538" s="234" t="s">
        <v>592</v>
      </c>
      <c r="D538" s="231" t="s">
        <v>57</v>
      </c>
      <c r="E538" s="231" t="s">
        <v>148</v>
      </c>
      <c r="F538" s="237" t="s">
        <v>86</v>
      </c>
      <c r="G538" s="237" t="s">
        <v>483</v>
      </c>
      <c r="H538" s="240">
        <v>100000000</v>
      </c>
      <c r="I538" s="240">
        <v>100000000</v>
      </c>
      <c r="J538" s="231" t="s">
        <v>51</v>
      </c>
      <c r="K538" s="243" t="s">
        <v>572</v>
      </c>
      <c r="L538" s="200" t="s">
        <v>593</v>
      </c>
      <c r="M538" s="200"/>
      <c r="N538" s="200"/>
    </row>
    <row r="539" spans="1:14" ht="24">
      <c r="A539" s="227"/>
      <c r="B539" s="232"/>
      <c r="C539" s="235"/>
      <c r="D539" s="232"/>
      <c r="E539" s="232"/>
      <c r="F539" s="238"/>
      <c r="G539" s="238"/>
      <c r="H539" s="241"/>
      <c r="I539" s="241"/>
      <c r="J539" s="232"/>
      <c r="K539" s="244"/>
      <c r="L539" s="200" t="s">
        <v>590</v>
      </c>
      <c r="M539" s="200"/>
      <c r="N539" s="200" t="s">
        <v>597</v>
      </c>
    </row>
    <row r="540" spans="1:14" ht="12.75" thickBot="1">
      <c r="A540" s="227"/>
      <c r="B540" s="233"/>
      <c r="C540" s="236"/>
      <c r="D540" s="233"/>
      <c r="E540" s="233"/>
      <c r="F540" s="239"/>
      <c r="G540" s="239"/>
      <c r="H540" s="242"/>
      <c r="I540" s="242"/>
      <c r="J540" s="233"/>
      <c r="K540" s="245"/>
      <c r="L540" s="207" t="s">
        <v>594</v>
      </c>
      <c r="M540" s="207"/>
      <c r="N540" s="207"/>
    </row>
    <row r="541" spans="1:14" ht="48">
      <c r="A541" s="227"/>
      <c r="B541" s="196">
        <v>90101603</v>
      </c>
      <c r="C541" s="234" t="s">
        <v>595</v>
      </c>
      <c r="D541" s="231" t="s">
        <v>352</v>
      </c>
      <c r="E541" s="231" t="s">
        <v>389</v>
      </c>
      <c r="F541" s="231" t="s">
        <v>62</v>
      </c>
      <c r="G541" s="231" t="s">
        <v>361</v>
      </c>
      <c r="H541" s="246">
        <v>17500000</v>
      </c>
      <c r="I541" s="246">
        <v>17500000</v>
      </c>
      <c r="J541" s="231" t="s">
        <v>202</v>
      </c>
      <c r="K541" s="243" t="s">
        <v>598</v>
      </c>
      <c r="L541" s="199" t="s">
        <v>559</v>
      </c>
      <c r="M541" s="199"/>
      <c r="N541" s="199" t="s">
        <v>532</v>
      </c>
    </row>
    <row r="542" spans="1:14" ht="15" customHeight="1">
      <c r="A542" s="227"/>
      <c r="B542" s="197">
        <v>80141902</v>
      </c>
      <c r="C542" s="235"/>
      <c r="D542" s="232"/>
      <c r="E542" s="232"/>
      <c r="F542" s="232"/>
      <c r="G542" s="232"/>
      <c r="H542" s="247"/>
      <c r="I542" s="247"/>
      <c r="J542" s="232"/>
      <c r="K542" s="244"/>
      <c r="L542" s="200">
        <v>311278120</v>
      </c>
      <c r="M542" s="200"/>
      <c r="N542" s="200"/>
    </row>
    <row r="543" spans="1:14" ht="15.75" thickBot="1">
      <c r="A543" s="227"/>
      <c r="B543" s="198">
        <v>82151705</v>
      </c>
      <c r="C543" s="236"/>
      <c r="D543" s="233"/>
      <c r="E543" s="233"/>
      <c r="F543" s="233"/>
      <c r="G543" s="233"/>
      <c r="H543" s="248"/>
      <c r="I543" s="248"/>
      <c r="J543" s="233"/>
      <c r="K543" s="245"/>
      <c r="L543" s="136"/>
      <c r="M543" s="136"/>
      <c r="N543" s="136"/>
    </row>
  </sheetData>
  <autoFilter ref="A18:N517"/>
  <mergeCells count="1713">
    <mergeCell ref="C516:C517"/>
    <mergeCell ref="D516:D517"/>
    <mergeCell ref="E516:E517"/>
    <mergeCell ref="F516:F517"/>
    <mergeCell ref="G516:G517"/>
    <mergeCell ref="H516:H517"/>
    <mergeCell ref="I516:I517"/>
    <mergeCell ref="J516:J517"/>
    <mergeCell ref="K516:K517"/>
    <mergeCell ref="A475:A517"/>
    <mergeCell ref="M475:M478"/>
    <mergeCell ref="N475:N478"/>
    <mergeCell ref="M479:M481"/>
    <mergeCell ref="N479:N481"/>
    <mergeCell ref="N470:N474"/>
    <mergeCell ref="N500:N501"/>
    <mergeCell ref="C502:C513"/>
    <mergeCell ref="D502:D513"/>
    <mergeCell ref="E502:E513"/>
    <mergeCell ref="F502:F513"/>
    <mergeCell ref="G502:G513"/>
    <mergeCell ref="H502:H513"/>
    <mergeCell ref="I502:I513"/>
    <mergeCell ref="J502:J513"/>
    <mergeCell ref="K502:K513"/>
    <mergeCell ref="C514:C515"/>
    <mergeCell ref="D514:D515"/>
    <mergeCell ref="E514:E515"/>
    <mergeCell ref="F514:F515"/>
    <mergeCell ref="G514:G515"/>
    <mergeCell ref="H514:H515"/>
    <mergeCell ref="I514:I515"/>
    <mergeCell ref="J514:J515"/>
    <mergeCell ref="K514:K515"/>
    <mergeCell ref="B482:B486"/>
    <mergeCell ref="C482:C486"/>
    <mergeCell ref="D482:D486"/>
    <mergeCell ref="E482:E486"/>
    <mergeCell ref="F482:F486"/>
    <mergeCell ref="G482:G486"/>
    <mergeCell ref="H482:H486"/>
    <mergeCell ref="I482:I486"/>
    <mergeCell ref="J482:J486"/>
    <mergeCell ref="K482:K486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K500:K501"/>
    <mergeCell ref="C475:C478"/>
    <mergeCell ref="D475:D478"/>
    <mergeCell ref="E475:E478"/>
    <mergeCell ref="F475:F478"/>
    <mergeCell ref="G475:G478"/>
    <mergeCell ref="H475:H478"/>
    <mergeCell ref="I475:I478"/>
    <mergeCell ref="J475:J478"/>
    <mergeCell ref="K475:K478"/>
    <mergeCell ref="L475:L478"/>
    <mergeCell ref="C479:C481"/>
    <mergeCell ref="D479:D481"/>
    <mergeCell ref="E479:E481"/>
    <mergeCell ref="F479:F481"/>
    <mergeCell ref="G479:G481"/>
    <mergeCell ref="H479:H481"/>
    <mergeCell ref="I479:I481"/>
    <mergeCell ref="J479:J481"/>
    <mergeCell ref="K479:K481"/>
    <mergeCell ref="L479:L481"/>
    <mergeCell ref="A430:A474"/>
    <mergeCell ref="M430:M434"/>
    <mergeCell ref="N430:N434"/>
    <mergeCell ref="M435:M437"/>
    <mergeCell ref="N435:N437"/>
    <mergeCell ref="M438:M439"/>
    <mergeCell ref="N438:N439"/>
    <mergeCell ref="M440:M442"/>
    <mergeCell ref="N440:N442"/>
    <mergeCell ref="M443:M446"/>
    <mergeCell ref="N443:N446"/>
    <mergeCell ref="M448:M450"/>
    <mergeCell ref="N448:N450"/>
    <mergeCell ref="M451:M452"/>
    <mergeCell ref="N451:N452"/>
    <mergeCell ref="M453:M456"/>
    <mergeCell ref="N453:N456"/>
    <mergeCell ref="M457:M459"/>
    <mergeCell ref="N457:N459"/>
    <mergeCell ref="M460:M461"/>
    <mergeCell ref="N460:N461"/>
    <mergeCell ref="M462:M464"/>
    <mergeCell ref="N462:N464"/>
    <mergeCell ref="N466:N467"/>
    <mergeCell ref="B465:B469"/>
    <mergeCell ref="C465:C469"/>
    <mergeCell ref="D465:D469"/>
    <mergeCell ref="E465:E469"/>
    <mergeCell ref="F465:F469"/>
    <mergeCell ref="G465:G469"/>
    <mergeCell ref="H465:H469"/>
    <mergeCell ref="D457:D459"/>
    <mergeCell ref="E457:E459"/>
    <mergeCell ref="F457:F459"/>
    <mergeCell ref="G457:G459"/>
    <mergeCell ref="H457:H459"/>
    <mergeCell ref="I457:I459"/>
    <mergeCell ref="J457:J459"/>
    <mergeCell ref="K457:K459"/>
    <mergeCell ref="L457:L459"/>
    <mergeCell ref="I465:I469"/>
    <mergeCell ref="J465:J469"/>
    <mergeCell ref="K465:K469"/>
    <mergeCell ref="C470:C474"/>
    <mergeCell ref="D470:D474"/>
    <mergeCell ref="E470:E474"/>
    <mergeCell ref="F470:F474"/>
    <mergeCell ref="H470:H474"/>
    <mergeCell ref="I470:I474"/>
    <mergeCell ref="J470:J474"/>
    <mergeCell ref="K470:K474"/>
    <mergeCell ref="C460:C461"/>
    <mergeCell ref="D460:D461"/>
    <mergeCell ref="E460:E461"/>
    <mergeCell ref="F460:F461"/>
    <mergeCell ref="G460:G461"/>
    <mergeCell ref="H460:H461"/>
    <mergeCell ref="I460:I461"/>
    <mergeCell ref="J460:J461"/>
    <mergeCell ref="K460:K461"/>
    <mergeCell ref="C451:C452"/>
    <mergeCell ref="D451:D452"/>
    <mergeCell ref="E451:E452"/>
    <mergeCell ref="F451:F452"/>
    <mergeCell ref="G451:G452"/>
    <mergeCell ref="H451:H452"/>
    <mergeCell ref="I451:I452"/>
    <mergeCell ref="J451:J452"/>
    <mergeCell ref="K451:K452"/>
    <mergeCell ref="L451:L452"/>
    <mergeCell ref="L460:L461"/>
    <mergeCell ref="C462:C464"/>
    <mergeCell ref="D462:D464"/>
    <mergeCell ref="E462:E464"/>
    <mergeCell ref="F462:F464"/>
    <mergeCell ref="G462:G464"/>
    <mergeCell ref="H462:H464"/>
    <mergeCell ref="I462:I464"/>
    <mergeCell ref="J462:J464"/>
    <mergeCell ref="K462:K464"/>
    <mergeCell ref="L462:L464"/>
    <mergeCell ref="C453:C456"/>
    <mergeCell ref="D453:D456"/>
    <mergeCell ref="E453:E456"/>
    <mergeCell ref="F453:F456"/>
    <mergeCell ref="G453:G456"/>
    <mergeCell ref="H453:H456"/>
    <mergeCell ref="I453:I456"/>
    <mergeCell ref="J453:J456"/>
    <mergeCell ref="K453:K456"/>
    <mergeCell ref="L453:L456"/>
    <mergeCell ref="C457:C459"/>
    <mergeCell ref="C440:C442"/>
    <mergeCell ref="D440:D442"/>
    <mergeCell ref="E440:E442"/>
    <mergeCell ref="F440:F442"/>
    <mergeCell ref="G440:G442"/>
    <mergeCell ref="H440:H442"/>
    <mergeCell ref="I440:I442"/>
    <mergeCell ref="J440:J442"/>
    <mergeCell ref="K440:K442"/>
    <mergeCell ref="L440:L442"/>
    <mergeCell ref="C448:C450"/>
    <mergeCell ref="D448:D450"/>
    <mergeCell ref="E448:E450"/>
    <mergeCell ref="F448:F450"/>
    <mergeCell ref="G448:G450"/>
    <mergeCell ref="H448:H450"/>
    <mergeCell ref="I448:I450"/>
    <mergeCell ref="J448:J450"/>
    <mergeCell ref="K448:K450"/>
    <mergeCell ref="L448:L450"/>
    <mergeCell ref="L430:L434"/>
    <mergeCell ref="B435:B437"/>
    <mergeCell ref="C435:C437"/>
    <mergeCell ref="D435:D437"/>
    <mergeCell ref="E435:E437"/>
    <mergeCell ref="F435:F437"/>
    <mergeCell ref="G435:G437"/>
    <mergeCell ref="H435:H437"/>
    <mergeCell ref="I435:I437"/>
    <mergeCell ref="J435:J437"/>
    <mergeCell ref="K435:K437"/>
    <mergeCell ref="L435:L437"/>
    <mergeCell ref="C443:C446"/>
    <mergeCell ref="D443:D446"/>
    <mergeCell ref="E443:E446"/>
    <mergeCell ref="F443:F446"/>
    <mergeCell ref="G443:G446"/>
    <mergeCell ref="H443:H446"/>
    <mergeCell ref="I443:I446"/>
    <mergeCell ref="J443:J446"/>
    <mergeCell ref="K443:K446"/>
    <mergeCell ref="L443:L446"/>
    <mergeCell ref="C438:C439"/>
    <mergeCell ref="D438:D439"/>
    <mergeCell ref="E438:E439"/>
    <mergeCell ref="F438:F439"/>
    <mergeCell ref="G438:G439"/>
    <mergeCell ref="H438:H439"/>
    <mergeCell ref="I438:I439"/>
    <mergeCell ref="J438:J439"/>
    <mergeCell ref="K438:K439"/>
    <mergeCell ref="L438:L439"/>
    <mergeCell ref="I396:I398"/>
    <mergeCell ref="B430:B434"/>
    <mergeCell ref="C430:C434"/>
    <mergeCell ref="D430:D434"/>
    <mergeCell ref="E430:E434"/>
    <mergeCell ref="F430:F434"/>
    <mergeCell ref="G430:G434"/>
    <mergeCell ref="H430:H434"/>
    <mergeCell ref="I430:I434"/>
    <mergeCell ref="J430:J434"/>
    <mergeCell ref="K430:K434"/>
    <mergeCell ref="D418:D421"/>
    <mergeCell ref="E418:E421"/>
    <mergeCell ref="F418:F421"/>
    <mergeCell ref="G418:G421"/>
    <mergeCell ref="H418:H421"/>
    <mergeCell ref="B399:B401"/>
    <mergeCell ref="C399:C401"/>
    <mergeCell ref="D399:D401"/>
    <mergeCell ref="E399:E401"/>
    <mergeCell ref="F399:F401"/>
    <mergeCell ref="G399:G401"/>
    <mergeCell ref="H399:H401"/>
    <mergeCell ref="I399:I401"/>
    <mergeCell ref="C402:C405"/>
    <mergeCell ref="D402:D405"/>
    <mergeCell ref="E402:E405"/>
    <mergeCell ref="F402:F405"/>
    <mergeCell ref="H402:H405"/>
    <mergeCell ref="I402:I405"/>
    <mergeCell ref="C406:C409"/>
    <mergeCell ref="D406:D409"/>
    <mergeCell ref="M396:M398"/>
    <mergeCell ref="N396:N398"/>
    <mergeCell ref="M399:M401"/>
    <mergeCell ref="N399:N401"/>
    <mergeCell ref="L402:L405"/>
    <mergeCell ref="L406:L409"/>
    <mergeCell ref="L399:L401"/>
    <mergeCell ref="M402:M405"/>
    <mergeCell ref="N402:N405"/>
    <mergeCell ref="M406:M409"/>
    <mergeCell ref="N406:N409"/>
    <mergeCell ref="M410:M417"/>
    <mergeCell ref="N410:N417"/>
    <mergeCell ref="M418:M421"/>
    <mergeCell ref="N418:N421"/>
    <mergeCell ref="J396:J398"/>
    <mergeCell ref="K396:K398"/>
    <mergeCell ref="J410:J417"/>
    <mergeCell ref="K410:K417"/>
    <mergeCell ref="J399:J401"/>
    <mergeCell ref="K399:K401"/>
    <mergeCell ref="J418:J421"/>
    <mergeCell ref="K418:K421"/>
    <mergeCell ref="J402:J405"/>
    <mergeCell ref="K402:K405"/>
    <mergeCell ref="E406:E409"/>
    <mergeCell ref="F406:F409"/>
    <mergeCell ref="H406:H409"/>
    <mergeCell ref="I406:I409"/>
    <mergeCell ref="J406:J409"/>
    <mergeCell ref="K406:K409"/>
    <mergeCell ref="C410:C417"/>
    <mergeCell ref="D410:D417"/>
    <mergeCell ref="E410:E417"/>
    <mergeCell ref="F410:F417"/>
    <mergeCell ref="G410:G417"/>
    <mergeCell ref="H410:H417"/>
    <mergeCell ref="I410:I417"/>
    <mergeCell ref="I418:I421"/>
    <mergeCell ref="B418:B421"/>
    <mergeCell ref="C418:C421"/>
    <mergeCell ref="N320:N326"/>
    <mergeCell ref="N334:N337"/>
    <mergeCell ref="N348:N349"/>
    <mergeCell ref="N350:N353"/>
    <mergeCell ref="N354:N356"/>
    <mergeCell ref="N359:N362"/>
    <mergeCell ref="N363:N365"/>
    <mergeCell ref="N366:N368"/>
    <mergeCell ref="N369:N371"/>
    <mergeCell ref="N372:N375"/>
    <mergeCell ref="N376:N382"/>
    <mergeCell ref="N383:N392"/>
    <mergeCell ref="N393:N395"/>
    <mergeCell ref="M320:M326"/>
    <mergeCell ref="M350:M353"/>
    <mergeCell ref="M354:M356"/>
    <mergeCell ref="N260:N261"/>
    <mergeCell ref="N262:N263"/>
    <mergeCell ref="N264:N265"/>
    <mergeCell ref="N266:N267"/>
    <mergeCell ref="N268:N269"/>
    <mergeCell ref="N270:N271"/>
    <mergeCell ref="N272:N295"/>
    <mergeCell ref="N296:N300"/>
    <mergeCell ref="N301:N302"/>
    <mergeCell ref="N303:N304"/>
    <mergeCell ref="N305:N306"/>
    <mergeCell ref="N307:N308"/>
    <mergeCell ref="N309:N310"/>
    <mergeCell ref="N311:N312"/>
    <mergeCell ref="N313:N314"/>
    <mergeCell ref="N315:N316"/>
    <mergeCell ref="K315:K316"/>
    <mergeCell ref="L315:L316"/>
    <mergeCell ref="M315:M316"/>
    <mergeCell ref="K303:K304"/>
    <mergeCell ref="L303:L304"/>
    <mergeCell ref="M303:M304"/>
    <mergeCell ref="L296:L300"/>
    <mergeCell ref="M296:M300"/>
    <mergeCell ref="L270:L271"/>
    <mergeCell ref="M270:M271"/>
    <mergeCell ref="K266:K267"/>
    <mergeCell ref="L266:L267"/>
    <mergeCell ref="M266:M267"/>
    <mergeCell ref="K262:K263"/>
    <mergeCell ref="L262:L263"/>
    <mergeCell ref="M262:M263"/>
    <mergeCell ref="N218:N225"/>
    <mergeCell ref="N226:N227"/>
    <mergeCell ref="N228:N234"/>
    <mergeCell ref="N235:N239"/>
    <mergeCell ref="N240:N241"/>
    <mergeCell ref="N242:N243"/>
    <mergeCell ref="N244:N245"/>
    <mergeCell ref="N246:N247"/>
    <mergeCell ref="N248:N249"/>
    <mergeCell ref="N250:N251"/>
    <mergeCell ref="N252:N253"/>
    <mergeCell ref="N254:N255"/>
    <mergeCell ref="N256:N257"/>
    <mergeCell ref="N258:N259"/>
    <mergeCell ref="N167:N168"/>
    <mergeCell ref="N169:N170"/>
    <mergeCell ref="N171:N172"/>
    <mergeCell ref="N173:N174"/>
    <mergeCell ref="N175:N176"/>
    <mergeCell ref="N177:N178"/>
    <mergeCell ref="N179:N182"/>
    <mergeCell ref="N183:N184"/>
    <mergeCell ref="N187:N188"/>
    <mergeCell ref="N193:N201"/>
    <mergeCell ref="N203:N206"/>
    <mergeCell ref="N207:N208"/>
    <mergeCell ref="N209:N214"/>
    <mergeCell ref="N215:N217"/>
    <mergeCell ref="N129:N130"/>
    <mergeCell ref="N131:N132"/>
    <mergeCell ref="N134:N135"/>
    <mergeCell ref="N136:N137"/>
    <mergeCell ref="N138:N139"/>
    <mergeCell ref="N140:N141"/>
    <mergeCell ref="N142:N143"/>
    <mergeCell ref="N144:N145"/>
    <mergeCell ref="N146:N147"/>
    <mergeCell ref="N148:N151"/>
    <mergeCell ref="N152:N155"/>
    <mergeCell ref="N158:N159"/>
    <mergeCell ref="N76:N78"/>
    <mergeCell ref="N79:N87"/>
    <mergeCell ref="N88:N91"/>
    <mergeCell ref="N92:N93"/>
    <mergeCell ref="N94:N95"/>
    <mergeCell ref="N99:N101"/>
    <mergeCell ref="N104:N105"/>
    <mergeCell ref="N106:N107"/>
    <mergeCell ref="N108:N109"/>
    <mergeCell ref="N110:N111"/>
    <mergeCell ref="N112:N113"/>
    <mergeCell ref="N114:N118"/>
    <mergeCell ref="N119:N120"/>
    <mergeCell ref="N121:N122"/>
    <mergeCell ref="N123:N124"/>
    <mergeCell ref="N125:N126"/>
    <mergeCell ref="N127:N128"/>
    <mergeCell ref="N19:N20"/>
    <mergeCell ref="N21:N23"/>
    <mergeCell ref="N24:N25"/>
    <mergeCell ref="N26:N27"/>
    <mergeCell ref="N29:N30"/>
    <mergeCell ref="N31:N32"/>
    <mergeCell ref="N33:N34"/>
    <mergeCell ref="N35:N37"/>
    <mergeCell ref="N38:N42"/>
    <mergeCell ref="N43:N46"/>
    <mergeCell ref="N47:N48"/>
    <mergeCell ref="N49:N50"/>
    <mergeCell ref="N51:N52"/>
    <mergeCell ref="N53:N54"/>
    <mergeCell ref="N56:N57"/>
    <mergeCell ref="N59:N60"/>
    <mergeCell ref="N72:N75"/>
    <mergeCell ref="A19:A316"/>
    <mergeCell ref="C35:C37"/>
    <mergeCell ref="B59:B60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1:K312"/>
    <mergeCell ref="L311:L312"/>
    <mergeCell ref="M311:M312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J311:J312"/>
    <mergeCell ref="K307:K308"/>
    <mergeCell ref="L307:L308"/>
    <mergeCell ref="M307:M308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J309:J310"/>
    <mergeCell ref="K309:K310"/>
    <mergeCell ref="L309:L310"/>
    <mergeCell ref="M309:M310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J307:J308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B303:B304"/>
    <mergeCell ref="C303:C304"/>
    <mergeCell ref="D303:D304"/>
    <mergeCell ref="E303:E304"/>
    <mergeCell ref="F303:F304"/>
    <mergeCell ref="G303:G304"/>
    <mergeCell ref="H303:H304"/>
    <mergeCell ref="I303:I304"/>
    <mergeCell ref="J303:J304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J301:J302"/>
    <mergeCell ref="K301:K302"/>
    <mergeCell ref="L301:L302"/>
    <mergeCell ref="M301:M302"/>
    <mergeCell ref="C296:C300"/>
    <mergeCell ref="D296:D300"/>
    <mergeCell ref="E296:E300"/>
    <mergeCell ref="F296:F300"/>
    <mergeCell ref="G296:G300"/>
    <mergeCell ref="H296:H300"/>
    <mergeCell ref="I296:I300"/>
    <mergeCell ref="J296:J300"/>
    <mergeCell ref="K296:K300"/>
    <mergeCell ref="C272:C295"/>
    <mergeCell ref="D272:D295"/>
    <mergeCell ref="E272:E295"/>
    <mergeCell ref="F272:F295"/>
    <mergeCell ref="G272:G295"/>
    <mergeCell ref="H272:H295"/>
    <mergeCell ref="I272:I295"/>
    <mergeCell ref="J272:J295"/>
    <mergeCell ref="K272:K295"/>
    <mergeCell ref="L272:L295"/>
    <mergeCell ref="M272:M295"/>
    <mergeCell ref="B270:B271"/>
    <mergeCell ref="C270:C271"/>
    <mergeCell ref="D270:D271"/>
    <mergeCell ref="F270:F271"/>
    <mergeCell ref="G270:G271"/>
    <mergeCell ref="H270:H271"/>
    <mergeCell ref="I270:I271"/>
    <mergeCell ref="J270:J271"/>
    <mergeCell ref="K270:K271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K268:K269"/>
    <mergeCell ref="L268:L269"/>
    <mergeCell ref="M268:M269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J264:J265"/>
    <mergeCell ref="K264:K265"/>
    <mergeCell ref="L264:L265"/>
    <mergeCell ref="M264:M265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J262:J263"/>
    <mergeCell ref="K258:K259"/>
    <mergeCell ref="L258:L259"/>
    <mergeCell ref="M258:M259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J260:J261"/>
    <mergeCell ref="K260:K261"/>
    <mergeCell ref="L260:L261"/>
    <mergeCell ref="M260:M261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J258:J259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L254:L255"/>
    <mergeCell ref="M254:M255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J256:J257"/>
    <mergeCell ref="K256:K257"/>
    <mergeCell ref="L256:L257"/>
    <mergeCell ref="M256:M257"/>
    <mergeCell ref="K250:K251"/>
    <mergeCell ref="L250:L251"/>
    <mergeCell ref="M250:M251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J250:J251"/>
    <mergeCell ref="K246:K247"/>
    <mergeCell ref="L246:L247"/>
    <mergeCell ref="M246:M247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K248:K249"/>
    <mergeCell ref="L248:L249"/>
    <mergeCell ref="M248:M249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L242:L243"/>
    <mergeCell ref="M242:M243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K244:K245"/>
    <mergeCell ref="L244:L245"/>
    <mergeCell ref="M244:M245"/>
    <mergeCell ref="B242:B243"/>
    <mergeCell ref="C242:C243"/>
    <mergeCell ref="D242:D243"/>
    <mergeCell ref="E242:E243"/>
    <mergeCell ref="F242:F243"/>
    <mergeCell ref="G242:G243"/>
    <mergeCell ref="I242:I243"/>
    <mergeCell ref="J242:J243"/>
    <mergeCell ref="K242:K243"/>
    <mergeCell ref="L235:L239"/>
    <mergeCell ref="M235:M239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J240:J241"/>
    <mergeCell ref="K240:K241"/>
    <mergeCell ref="L240:L241"/>
    <mergeCell ref="M240:M241"/>
    <mergeCell ref="B235:B239"/>
    <mergeCell ref="C235:C239"/>
    <mergeCell ref="D235:D239"/>
    <mergeCell ref="E235:E239"/>
    <mergeCell ref="F235:F239"/>
    <mergeCell ref="H235:H239"/>
    <mergeCell ref="I235:I239"/>
    <mergeCell ref="J235:J239"/>
    <mergeCell ref="K235:K239"/>
    <mergeCell ref="K226:K227"/>
    <mergeCell ref="L226:L227"/>
    <mergeCell ref="M226:M227"/>
    <mergeCell ref="C228:C234"/>
    <mergeCell ref="D228:D234"/>
    <mergeCell ref="E228:E234"/>
    <mergeCell ref="F228:F234"/>
    <mergeCell ref="H228:H234"/>
    <mergeCell ref="I228:I234"/>
    <mergeCell ref="J228:J234"/>
    <mergeCell ref="K228:K234"/>
    <mergeCell ref="L228:L234"/>
    <mergeCell ref="M228:M234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C218:C225"/>
    <mergeCell ref="D218:D225"/>
    <mergeCell ref="E218:E225"/>
    <mergeCell ref="F218:F225"/>
    <mergeCell ref="G218:G225"/>
    <mergeCell ref="H218:H225"/>
    <mergeCell ref="I218:I225"/>
    <mergeCell ref="J218:J225"/>
    <mergeCell ref="K218:K225"/>
    <mergeCell ref="L218:L225"/>
    <mergeCell ref="M218:M225"/>
    <mergeCell ref="L203:L206"/>
    <mergeCell ref="L209:L214"/>
    <mergeCell ref="M209:M214"/>
    <mergeCell ref="C215:C217"/>
    <mergeCell ref="D215:D217"/>
    <mergeCell ref="E215:E217"/>
    <mergeCell ref="F215:F217"/>
    <mergeCell ref="H215:H217"/>
    <mergeCell ref="I215:I217"/>
    <mergeCell ref="J215:J217"/>
    <mergeCell ref="K215:K217"/>
    <mergeCell ref="L215:L217"/>
    <mergeCell ref="M215:M217"/>
    <mergeCell ref="C209:C214"/>
    <mergeCell ref="D209:D214"/>
    <mergeCell ref="E209:E214"/>
    <mergeCell ref="F209:F214"/>
    <mergeCell ref="G209:G214"/>
    <mergeCell ref="H209:H214"/>
    <mergeCell ref="I209:I214"/>
    <mergeCell ref="J209:J214"/>
    <mergeCell ref="K209:K214"/>
    <mergeCell ref="L193:L201"/>
    <mergeCell ref="M193:M201"/>
    <mergeCell ref="C193:C201"/>
    <mergeCell ref="D193:D201"/>
    <mergeCell ref="E193:E201"/>
    <mergeCell ref="F193:F201"/>
    <mergeCell ref="G193:G201"/>
    <mergeCell ref="H193:H201"/>
    <mergeCell ref="I193:I201"/>
    <mergeCell ref="J193:J201"/>
    <mergeCell ref="K193:K201"/>
    <mergeCell ref="M203:M206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J207:J208"/>
    <mergeCell ref="K207:K208"/>
    <mergeCell ref="L207:L208"/>
    <mergeCell ref="M207:M208"/>
    <mergeCell ref="C203:C206"/>
    <mergeCell ref="D203:D206"/>
    <mergeCell ref="E203:E206"/>
    <mergeCell ref="F203:F206"/>
    <mergeCell ref="H203:H206"/>
    <mergeCell ref="I203:I206"/>
    <mergeCell ref="J203:J206"/>
    <mergeCell ref="K203:K206"/>
    <mergeCell ref="K175:K176"/>
    <mergeCell ref="L175:L176"/>
    <mergeCell ref="M175:M176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L177:L178"/>
    <mergeCell ref="M177:M178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J175:J176"/>
    <mergeCell ref="M187:M188"/>
    <mergeCell ref="H187:H188"/>
    <mergeCell ref="I187:I188"/>
    <mergeCell ref="J187:J188"/>
    <mergeCell ref="K187:K188"/>
    <mergeCell ref="L187:L188"/>
    <mergeCell ref="C187:C188"/>
    <mergeCell ref="K171:K172"/>
    <mergeCell ref="L171:L172"/>
    <mergeCell ref="M171:M172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K173:K174"/>
    <mergeCell ref="L173:L174"/>
    <mergeCell ref="M173:M174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69:K170"/>
    <mergeCell ref="L169:L170"/>
    <mergeCell ref="M169:M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J167:J168"/>
    <mergeCell ref="K167:K168"/>
    <mergeCell ref="L167:L168"/>
    <mergeCell ref="M167:M168"/>
    <mergeCell ref="F5:I9"/>
    <mergeCell ref="F11:I1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B21:B23"/>
    <mergeCell ref="C21:C23"/>
    <mergeCell ref="D21:D23"/>
    <mergeCell ref="E21:E23"/>
    <mergeCell ref="F21:F23"/>
    <mergeCell ref="H21:H23"/>
    <mergeCell ref="I21:I23"/>
    <mergeCell ref="J21:J23"/>
    <mergeCell ref="K21:K23"/>
    <mergeCell ref="L21:L23"/>
    <mergeCell ref="M21:M23"/>
    <mergeCell ref="G21:G23"/>
    <mergeCell ref="M24:M25"/>
    <mergeCell ref="B26:B27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M26:M27"/>
    <mergeCell ref="H24:H25"/>
    <mergeCell ref="I24:I25"/>
    <mergeCell ref="J24:J25"/>
    <mergeCell ref="K24:K25"/>
    <mergeCell ref="L24:L25"/>
    <mergeCell ref="B24:B25"/>
    <mergeCell ref="C24:C25"/>
    <mergeCell ref="D24:D25"/>
    <mergeCell ref="E24:E25"/>
    <mergeCell ref="F24:F25"/>
    <mergeCell ref="M29:M30"/>
    <mergeCell ref="B31:B32"/>
    <mergeCell ref="C31:C32"/>
    <mergeCell ref="D31:D32"/>
    <mergeCell ref="E31:E32"/>
    <mergeCell ref="G31:G32"/>
    <mergeCell ref="H31:H32"/>
    <mergeCell ref="I31:I32"/>
    <mergeCell ref="J31:J32"/>
    <mergeCell ref="K31:K32"/>
    <mergeCell ref="L31:L32"/>
    <mergeCell ref="M31:M32"/>
    <mergeCell ref="H29:H30"/>
    <mergeCell ref="I29:I30"/>
    <mergeCell ref="J29:J30"/>
    <mergeCell ref="K29:K30"/>
    <mergeCell ref="L29:L30"/>
    <mergeCell ref="B29:B30"/>
    <mergeCell ref="C29:C30"/>
    <mergeCell ref="D29:D30"/>
    <mergeCell ref="E29:E30"/>
    <mergeCell ref="G29:G30"/>
    <mergeCell ref="M33:M34"/>
    <mergeCell ref="B35:B37"/>
    <mergeCell ref="D35:D37"/>
    <mergeCell ref="E35:E37"/>
    <mergeCell ref="F35:F37"/>
    <mergeCell ref="G35:G37"/>
    <mergeCell ref="H35:H37"/>
    <mergeCell ref="I35:I37"/>
    <mergeCell ref="J35:J37"/>
    <mergeCell ref="K35:K37"/>
    <mergeCell ref="L35:L37"/>
    <mergeCell ref="M35:M37"/>
    <mergeCell ref="H33:H34"/>
    <mergeCell ref="I33:I34"/>
    <mergeCell ref="J33:J34"/>
    <mergeCell ref="K33:K34"/>
    <mergeCell ref="L33:L34"/>
    <mergeCell ref="B33:B34"/>
    <mergeCell ref="C33:C34"/>
    <mergeCell ref="D33:D34"/>
    <mergeCell ref="E33:E34"/>
    <mergeCell ref="F33:F34"/>
    <mergeCell ref="M38:M42"/>
    <mergeCell ref="B43:B46"/>
    <mergeCell ref="C43:C46"/>
    <mergeCell ref="D43:D46"/>
    <mergeCell ref="E43:E46"/>
    <mergeCell ref="F43:F46"/>
    <mergeCell ref="H43:H46"/>
    <mergeCell ref="I43:I46"/>
    <mergeCell ref="J43:J46"/>
    <mergeCell ref="K43:K46"/>
    <mergeCell ref="L43:L46"/>
    <mergeCell ref="M43:M46"/>
    <mergeCell ref="H38:H42"/>
    <mergeCell ref="I38:I42"/>
    <mergeCell ref="J38:J42"/>
    <mergeCell ref="K38:K42"/>
    <mergeCell ref="L38:L42"/>
    <mergeCell ref="B38:B42"/>
    <mergeCell ref="C38:C42"/>
    <mergeCell ref="D38:D42"/>
    <mergeCell ref="E38:E42"/>
    <mergeCell ref="F38:F42"/>
    <mergeCell ref="L47:L48"/>
    <mergeCell ref="M47:M48"/>
    <mergeCell ref="B49:B50"/>
    <mergeCell ref="C49:C50"/>
    <mergeCell ref="D49:D50"/>
    <mergeCell ref="E49:E50"/>
    <mergeCell ref="G49:G50"/>
    <mergeCell ref="H49:H50"/>
    <mergeCell ref="I49:I50"/>
    <mergeCell ref="J49:J50"/>
    <mergeCell ref="K49:K50"/>
    <mergeCell ref="L49:L50"/>
    <mergeCell ref="M49:M50"/>
    <mergeCell ref="G47:G48"/>
    <mergeCell ref="H47:H48"/>
    <mergeCell ref="I47:I48"/>
    <mergeCell ref="J47:J48"/>
    <mergeCell ref="K47:K48"/>
    <mergeCell ref="B47:B48"/>
    <mergeCell ref="C47:C48"/>
    <mergeCell ref="D47:D48"/>
    <mergeCell ref="E47:E48"/>
    <mergeCell ref="F47:F48"/>
    <mergeCell ref="B56:B57"/>
    <mergeCell ref="C56:C57"/>
    <mergeCell ref="D56:D57"/>
    <mergeCell ref="E56:E57"/>
    <mergeCell ref="F56:F57"/>
    <mergeCell ref="L51:L52"/>
    <mergeCell ref="M51:M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G51:G52"/>
    <mergeCell ref="H51:H52"/>
    <mergeCell ref="I51:I52"/>
    <mergeCell ref="J51:J52"/>
    <mergeCell ref="K51:K52"/>
    <mergeCell ref="L56:L57"/>
    <mergeCell ref="M56:M57"/>
    <mergeCell ref="B51:B52"/>
    <mergeCell ref="C51:C52"/>
    <mergeCell ref="D51:D52"/>
    <mergeCell ref="E51:E52"/>
    <mergeCell ref="F51:F52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G56:G57"/>
    <mergeCell ref="H56:H57"/>
    <mergeCell ref="I56:I57"/>
    <mergeCell ref="J56:J57"/>
    <mergeCell ref="K56:K57"/>
    <mergeCell ref="M72:M75"/>
    <mergeCell ref="B76:B78"/>
    <mergeCell ref="C76:C78"/>
    <mergeCell ref="D76:D78"/>
    <mergeCell ref="E76:E78"/>
    <mergeCell ref="F76:F78"/>
    <mergeCell ref="H76:H78"/>
    <mergeCell ref="I76:I78"/>
    <mergeCell ref="J76:J78"/>
    <mergeCell ref="K76:K78"/>
    <mergeCell ref="L76:L78"/>
    <mergeCell ref="M76:M78"/>
    <mergeCell ref="H72:H75"/>
    <mergeCell ref="I72:I75"/>
    <mergeCell ref="J72:J75"/>
    <mergeCell ref="K72:K75"/>
    <mergeCell ref="L72:L75"/>
    <mergeCell ref="B72:B75"/>
    <mergeCell ref="C72:C75"/>
    <mergeCell ref="D72:D75"/>
    <mergeCell ref="E72:E75"/>
    <mergeCell ref="F72:F75"/>
    <mergeCell ref="M79:M87"/>
    <mergeCell ref="B88:B91"/>
    <mergeCell ref="C88:C91"/>
    <mergeCell ref="D88:D91"/>
    <mergeCell ref="E88:E91"/>
    <mergeCell ref="F88:F91"/>
    <mergeCell ref="H88:H91"/>
    <mergeCell ref="I88:I91"/>
    <mergeCell ref="J88:J91"/>
    <mergeCell ref="K88:K91"/>
    <mergeCell ref="L88:L91"/>
    <mergeCell ref="M88:M91"/>
    <mergeCell ref="H79:H87"/>
    <mergeCell ref="I79:I87"/>
    <mergeCell ref="J79:J87"/>
    <mergeCell ref="K79:K87"/>
    <mergeCell ref="L79:L87"/>
    <mergeCell ref="B79:B87"/>
    <mergeCell ref="C79:C87"/>
    <mergeCell ref="D79:D87"/>
    <mergeCell ref="E79:E87"/>
    <mergeCell ref="F79:F87"/>
    <mergeCell ref="L92:L93"/>
    <mergeCell ref="M92:M93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G92:G93"/>
    <mergeCell ref="H92:H93"/>
    <mergeCell ref="I92:I93"/>
    <mergeCell ref="J92:J93"/>
    <mergeCell ref="K92:K93"/>
    <mergeCell ref="B92:B93"/>
    <mergeCell ref="C92:C93"/>
    <mergeCell ref="D92:D93"/>
    <mergeCell ref="E92:E93"/>
    <mergeCell ref="F92:F93"/>
    <mergeCell ref="I99:I101"/>
    <mergeCell ref="J99:J101"/>
    <mergeCell ref="K99:K101"/>
    <mergeCell ref="L99:L101"/>
    <mergeCell ref="M99:M101"/>
    <mergeCell ref="C99:C101"/>
    <mergeCell ref="D99:D101"/>
    <mergeCell ref="E99:E101"/>
    <mergeCell ref="F99:F101"/>
    <mergeCell ref="H99:H101"/>
    <mergeCell ref="C108:C109"/>
    <mergeCell ref="D108:D109"/>
    <mergeCell ref="E108:E109"/>
    <mergeCell ref="F108:F109"/>
    <mergeCell ref="M104:M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H104:H105"/>
    <mergeCell ref="I104:I105"/>
    <mergeCell ref="J104:J105"/>
    <mergeCell ref="K104:K105"/>
    <mergeCell ref="L104:L105"/>
    <mergeCell ref="C104:C105"/>
    <mergeCell ref="D104:D105"/>
    <mergeCell ref="E104:E105"/>
    <mergeCell ref="B112:B113"/>
    <mergeCell ref="C112:C113"/>
    <mergeCell ref="D112:D113"/>
    <mergeCell ref="E112:E113"/>
    <mergeCell ref="F112:F113"/>
    <mergeCell ref="L108:L109"/>
    <mergeCell ref="M108:M109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G108:G109"/>
    <mergeCell ref="H108:H109"/>
    <mergeCell ref="I108:I109"/>
    <mergeCell ref="J108:J109"/>
    <mergeCell ref="K108:K109"/>
    <mergeCell ref="B108:B109"/>
    <mergeCell ref="L112:L113"/>
    <mergeCell ref="M112:M113"/>
    <mergeCell ref="F104:F105"/>
    <mergeCell ref="G104:G105"/>
    <mergeCell ref="C114:C118"/>
    <mergeCell ref="D114:D118"/>
    <mergeCell ref="E114:E118"/>
    <mergeCell ref="G114:G118"/>
    <mergeCell ref="H114:H118"/>
    <mergeCell ref="I114:I118"/>
    <mergeCell ref="J114:J118"/>
    <mergeCell ref="K114:K118"/>
    <mergeCell ref="L114:L118"/>
    <mergeCell ref="M114:M118"/>
    <mergeCell ref="G112:G113"/>
    <mergeCell ref="H112:H113"/>
    <mergeCell ref="I112:I113"/>
    <mergeCell ref="J112:J113"/>
    <mergeCell ref="K112:K113"/>
    <mergeCell ref="M119:M120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M121:M122"/>
    <mergeCell ref="H119:H120"/>
    <mergeCell ref="I119:I120"/>
    <mergeCell ref="J119:J120"/>
    <mergeCell ref="K119:K120"/>
    <mergeCell ref="L119:L120"/>
    <mergeCell ref="B119:B120"/>
    <mergeCell ref="C119:C120"/>
    <mergeCell ref="D119:D120"/>
    <mergeCell ref="E119:E120"/>
    <mergeCell ref="F119:F120"/>
    <mergeCell ref="L123:L124"/>
    <mergeCell ref="M123:M124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G123:G124"/>
    <mergeCell ref="H123:H124"/>
    <mergeCell ref="I123:I124"/>
    <mergeCell ref="J123:J124"/>
    <mergeCell ref="K123:K124"/>
    <mergeCell ref="B123:B124"/>
    <mergeCell ref="C123:C124"/>
    <mergeCell ref="D123:D124"/>
    <mergeCell ref="E123:E124"/>
    <mergeCell ref="F123:F124"/>
    <mergeCell ref="L127:L128"/>
    <mergeCell ref="M127:M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G127:G128"/>
    <mergeCell ref="H127:H128"/>
    <mergeCell ref="I127:I128"/>
    <mergeCell ref="J127:J128"/>
    <mergeCell ref="K127:K128"/>
    <mergeCell ref="B127:B128"/>
    <mergeCell ref="C127:C128"/>
    <mergeCell ref="D127:D128"/>
    <mergeCell ref="E127:E128"/>
    <mergeCell ref="F127:F128"/>
    <mergeCell ref="L131:L132"/>
    <mergeCell ref="M131:M132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G131:G132"/>
    <mergeCell ref="H131:H132"/>
    <mergeCell ref="I131:I132"/>
    <mergeCell ref="J131:J132"/>
    <mergeCell ref="K131:K132"/>
    <mergeCell ref="B131:B132"/>
    <mergeCell ref="C131:C132"/>
    <mergeCell ref="D131:D132"/>
    <mergeCell ref="E131:E132"/>
    <mergeCell ref="F131:F132"/>
    <mergeCell ref="L136:L137"/>
    <mergeCell ref="M136:M137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G136:G137"/>
    <mergeCell ref="H136:H137"/>
    <mergeCell ref="I136:I137"/>
    <mergeCell ref="J136:J137"/>
    <mergeCell ref="K136:K137"/>
    <mergeCell ref="B136:B137"/>
    <mergeCell ref="C136:C137"/>
    <mergeCell ref="D136:D137"/>
    <mergeCell ref="E136:E137"/>
    <mergeCell ref="F136:F137"/>
    <mergeCell ref="K144:K145"/>
    <mergeCell ref="B144:B145"/>
    <mergeCell ref="C144:C145"/>
    <mergeCell ref="D144:D145"/>
    <mergeCell ref="E144:E145"/>
    <mergeCell ref="F144:F145"/>
    <mergeCell ref="L140:L141"/>
    <mergeCell ref="M140:M141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G140:G141"/>
    <mergeCell ref="H140:H141"/>
    <mergeCell ref="I140:I141"/>
    <mergeCell ref="J140:J141"/>
    <mergeCell ref="K140:K141"/>
    <mergeCell ref="B140:B141"/>
    <mergeCell ref="C140:C141"/>
    <mergeCell ref="D140:D141"/>
    <mergeCell ref="E140:E141"/>
    <mergeCell ref="F140:F141"/>
    <mergeCell ref="J152:J155"/>
    <mergeCell ref="K152:K155"/>
    <mergeCell ref="L152:L155"/>
    <mergeCell ref="M152:M155"/>
    <mergeCell ref="H148:H151"/>
    <mergeCell ref="I148:I151"/>
    <mergeCell ref="J148:J151"/>
    <mergeCell ref="K148:K151"/>
    <mergeCell ref="L148:L151"/>
    <mergeCell ref="B148:B151"/>
    <mergeCell ref="C148:C151"/>
    <mergeCell ref="D148:D151"/>
    <mergeCell ref="E148:E151"/>
    <mergeCell ref="F148:F151"/>
    <mergeCell ref="L144:L145"/>
    <mergeCell ref="M144:M145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G144:G145"/>
    <mergeCell ref="H144:H145"/>
    <mergeCell ref="I144:I145"/>
    <mergeCell ref="J144:J145"/>
    <mergeCell ref="D187:D188"/>
    <mergeCell ref="E187:E188"/>
    <mergeCell ref="F187:F188"/>
    <mergeCell ref="G187:G188"/>
    <mergeCell ref="M179:M182"/>
    <mergeCell ref="B158:B159"/>
    <mergeCell ref="C158:C159"/>
    <mergeCell ref="D158:D159"/>
    <mergeCell ref="E158:E159"/>
    <mergeCell ref="F158:F159"/>
    <mergeCell ref="H158:H159"/>
    <mergeCell ref="I158:I159"/>
    <mergeCell ref="J158:J159"/>
    <mergeCell ref="K158:K159"/>
    <mergeCell ref="L158:L159"/>
    <mergeCell ref="M158:M159"/>
    <mergeCell ref="M148:M151"/>
    <mergeCell ref="B152:B155"/>
    <mergeCell ref="C152:C155"/>
    <mergeCell ref="D152:D155"/>
    <mergeCell ref="E152:E155"/>
    <mergeCell ref="F152:F155"/>
    <mergeCell ref="H152:H155"/>
    <mergeCell ref="I152:I155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H179:H182"/>
    <mergeCell ref="I179:I182"/>
    <mergeCell ref="J179:J182"/>
    <mergeCell ref="K179:K182"/>
    <mergeCell ref="L179:L182"/>
    <mergeCell ref="C179:C182"/>
    <mergeCell ref="D179:D182"/>
    <mergeCell ref="E179:E182"/>
    <mergeCell ref="F179:F182"/>
    <mergeCell ref="G179:G182"/>
    <mergeCell ref="A317:A319"/>
    <mergeCell ref="L320:L326"/>
    <mergeCell ref="G350:G353"/>
    <mergeCell ref="H350:H353"/>
    <mergeCell ref="I350:I353"/>
    <mergeCell ref="J350:J353"/>
    <mergeCell ref="B320:B326"/>
    <mergeCell ref="C320:C326"/>
    <mergeCell ref="D320:D326"/>
    <mergeCell ref="E320:E326"/>
    <mergeCell ref="F320:F326"/>
    <mergeCell ref="G320:G326"/>
    <mergeCell ref="H320:H326"/>
    <mergeCell ref="I320:I326"/>
    <mergeCell ref="A320:A327"/>
    <mergeCell ref="G342:G346"/>
    <mergeCell ref="H342:H346"/>
    <mergeCell ref="I342:I346"/>
    <mergeCell ref="J320:J326"/>
    <mergeCell ref="K320:K326"/>
    <mergeCell ref="K350:K353"/>
    <mergeCell ref="L350:L353"/>
    <mergeCell ref="B354:B356"/>
    <mergeCell ref="C354:C356"/>
    <mergeCell ref="D354:D356"/>
    <mergeCell ref="E354:E356"/>
    <mergeCell ref="F354:F356"/>
    <mergeCell ref="G354:G356"/>
    <mergeCell ref="H354:H356"/>
    <mergeCell ref="I354:I356"/>
    <mergeCell ref="J354:J356"/>
    <mergeCell ref="K354:K356"/>
    <mergeCell ref="J342:J346"/>
    <mergeCell ref="M348:M349"/>
    <mergeCell ref="L348:L349"/>
    <mergeCell ref="K334:K337"/>
    <mergeCell ref="C342:C346"/>
    <mergeCell ref="D342:D346"/>
    <mergeCell ref="E342:E346"/>
    <mergeCell ref="F342:F346"/>
    <mergeCell ref="M334:M337"/>
    <mergeCell ref="C334:C337"/>
    <mergeCell ref="D334:D337"/>
    <mergeCell ref="E334:E337"/>
    <mergeCell ref="F334:F337"/>
    <mergeCell ref="G334:G337"/>
    <mergeCell ref="H334:H337"/>
    <mergeCell ref="I334:I337"/>
    <mergeCell ref="J334:J337"/>
    <mergeCell ref="D350:D353"/>
    <mergeCell ref="A328:A333"/>
    <mergeCell ref="L334:L337"/>
    <mergeCell ref="A334:A337"/>
    <mergeCell ref="F338:F341"/>
    <mergeCell ref="G338:G341"/>
    <mergeCell ref="H338:H341"/>
    <mergeCell ref="I338:I341"/>
    <mergeCell ref="J338:J341"/>
    <mergeCell ref="A348:A358"/>
    <mergeCell ref="A338:A346"/>
    <mergeCell ref="L338:L341"/>
    <mergeCell ref="L342:L346"/>
    <mergeCell ref="K338:K341"/>
    <mergeCell ref="B342:B346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J348:J349"/>
    <mergeCell ref="K348:K349"/>
    <mergeCell ref="K342:K346"/>
    <mergeCell ref="B338:B341"/>
    <mergeCell ref="C338:C341"/>
    <mergeCell ref="D338:D341"/>
    <mergeCell ref="E338:E341"/>
    <mergeCell ref="L354:L356"/>
    <mergeCell ref="B350:B353"/>
    <mergeCell ref="C350:C353"/>
    <mergeCell ref="E350:E353"/>
    <mergeCell ref="F350:F353"/>
    <mergeCell ref="B363:B365"/>
    <mergeCell ref="C363:C365"/>
    <mergeCell ref="D363:D365"/>
    <mergeCell ref="E363:E365"/>
    <mergeCell ref="G363:G365"/>
    <mergeCell ref="H363:H365"/>
    <mergeCell ref="I363:I365"/>
    <mergeCell ref="J363:J365"/>
    <mergeCell ref="K363:K365"/>
    <mergeCell ref="B359:B362"/>
    <mergeCell ref="C359:C362"/>
    <mergeCell ref="D359:D362"/>
    <mergeCell ref="E359:E362"/>
    <mergeCell ref="F359:F362"/>
    <mergeCell ref="H359:H362"/>
    <mergeCell ref="I359:I362"/>
    <mergeCell ref="J359:J362"/>
    <mergeCell ref="K359:K362"/>
    <mergeCell ref="A359:A395"/>
    <mergeCell ref="B393:B395"/>
    <mergeCell ref="C393:C395"/>
    <mergeCell ref="D393:D395"/>
    <mergeCell ref="E393:E395"/>
    <mergeCell ref="F393:F395"/>
    <mergeCell ref="G393:G395"/>
    <mergeCell ref="H393:H395"/>
    <mergeCell ref="I393:I395"/>
    <mergeCell ref="J393:J395"/>
    <mergeCell ref="K393:K395"/>
    <mergeCell ref="C376:C382"/>
    <mergeCell ref="D376:D382"/>
    <mergeCell ref="E376:E382"/>
    <mergeCell ref="F376:F382"/>
    <mergeCell ref="G376:G382"/>
    <mergeCell ref="K383:K392"/>
    <mergeCell ref="B372:B375"/>
    <mergeCell ref="C372:C375"/>
    <mergeCell ref="D372:D375"/>
    <mergeCell ref="E372:E375"/>
    <mergeCell ref="F372:F375"/>
    <mergeCell ref="G372:G375"/>
    <mergeCell ref="H372:H375"/>
    <mergeCell ref="I372:I375"/>
    <mergeCell ref="J372:J375"/>
    <mergeCell ref="J366:J368"/>
    <mergeCell ref="K366:K368"/>
    <mergeCell ref="C369:C371"/>
    <mergeCell ref="D369:D371"/>
    <mergeCell ref="E369:E371"/>
    <mergeCell ref="F369:F371"/>
    <mergeCell ref="M359:M362"/>
    <mergeCell ref="M366:M368"/>
    <mergeCell ref="M363:M365"/>
    <mergeCell ref="M369:M371"/>
    <mergeCell ref="M372:M375"/>
    <mergeCell ref="M376:M382"/>
    <mergeCell ref="M383:M392"/>
    <mergeCell ref="M393:M395"/>
    <mergeCell ref="H376:H382"/>
    <mergeCell ref="I376:I382"/>
    <mergeCell ref="J376:J382"/>
    <mergeCell ref="K376:K382"/>
    <mergeCell ref="C383:C392"/>
    <mergeCell ref="D383:D392"/>
    <mergeCell ref="E383:E392"/>
    <mergeCell ref="F383:F392"/>
    <mergeCell ref="H383:H392"/>
    <mergeCell ref="I383:I392"/>
    <mergeCell ref="J383:J392"/>
    <mergeCell ref="K372:K375"/>
    <mergeCell ref="C366:C368"/>
    <mergeCell ref="D366:D368"/>
    <mergeCell ref="E366:E368"/>
    <mergeCell ref="F366:F368"/>
    <mergeCell ref="G366:G368"/>
    <mergeCell ref="H366:H368"/>
    <mergeCell ref="I366:I368"/>
    <mergeCell ref="G369:G371"/>
    <mergeCell ref="H369:H371"/>
    <mergeCell ref="I369:I371"/>
    <mergeCell ref="J369:J371"/>
    <mergeCell ref="K369:K371"/>
    <mergeCell ref="A396:A429"/>
    <mergeCell ref="M422:M425"/>
    <mergeCell ref="M426:M429"/>
    <mergeCell ref="N422:N425"/>
    <mergeCell ref="N426:N429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J422:J425"/>
    <mergeCell ref="K422:K425"/>
    <mergeCell ref="B426:B429"/>
    <mergeCell ref="C426:C429"/>
    <mergeCell ref="D426:D429"/>
    <mergeCell ref="E426:E429"/>
    <mergeCell ref="F426:F429"/>
    <mergeCell ref="G426:G429"/>
    <mergeCell ref="H426:H429"/>
    <mergeCell ref="I426:I429"/>
    <mergeCell ref="J426:J429"/>
    <mergeCell ref="K426:K429"/>
    <mergeCell ref="B396:B398"/>
    <mergeCell ref="C396:C398"/>
    <mergeCell ref="D396:D398"/>
    <mergeCell ref="E396:E398"/>
    <mergeCell ref="F396:F398"/>
    <mergeCell ref="G396:G398"/>
    <mergeCell ref="H396:H398"/>
    <mergeCell ref="L518:L523"/>
    <mergeCell ref="C524:C527"/>
    <mergeCell ref="D524:D527"/>
    <mergeCell ref="E524:E527"/>
    <mergeCell ref="F524:F527"/>
    <mergeCell ref="G524:G527"/>
    <mergeCell ref="H524:H527"/>
    <mergeCell ref="I524:I527"/>
    <mergeCell ref="J524:J527"/>
    <mergeCell ref="K524:K527"/>
    <mergeCell ref="L524:L527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J528:J531"/>
    <mergeCell ref="K528:K531"/>
    <mergeCell ref="E533:E534"/>
    <mergeCell ref="F533:F534"/>
    <mergeCell ref="G533:G534"/>
    <mergeCell ref="H533:H534"/>
    <mergeCell ref="I533:I534"/>
    <mergeCell ref="J533:J534"/>
    <mergeCell ref="K533:K534"/>
    <mergeCell ref="B535:B537"/>
    <mergeCell ref="C535:C537"/>
    <mergeCell ref="D535:D537"/>
    <mergeCell ref="E535:E537"/>
    <mergeCell ref="F535:F537"/>
    <mergeCell ref="H535:H537"/>
    <mergeCell ref="I535:I537"/>
    <mergeCell ref="J535:J537"/>
    <mergeCell ref="K535:K537"/>
    <mergeCell ref="F518:F523"/>
    <mergeCell ref="G518:G523"/>
    <mergeCell ref="H518:H523"/>
    <mergeCell ref="J518:J523"/>
    <mergeCell ref="K518:K523"/>
    <mergeCell ref="A518:A543"/>
    <mergeCell ref="M518:M523"/>
    <mergeCell ref="M524:M527"/>
    <mergeCell ref="N518:N523"/>
    <mergeCell ref="N524:N527"/>
    <mergeCell ref="C518:C523"/>
    <mergeCell ref="D518:D523"/>
    <mergeCell ref="E518:E523"/>
    <mergeCell ref="B524:B527"/>
    <mergeCell ref="B518:B523"/>
    <mergeCell ref="B538:B540"/>
    <mergeCell ref="C538:C540"/>
    <mergeCell ref="D538:D540"/>
    <mergeCell ref="E538:E540"/>
    <mergeCell ref="F538:F540"/>
    <mergeCell ref="G538:G540"/>
    <mergeCell ref="H538:H540"/>
    <mergeCell ref="I538:I540"/>
    <mergeCell ref="J538:J540"/>
    <mergeCell ref="K538:K540"/>
    <mergeCell ref="C541:C543"/>
    <mergeCell ref="D541:D543"/>
    <mergeCell ref="E541:E543"/>
    <mergeCell ref="F541:F543"/>
    <mergeCell ref="G541:G543"/>
    <mergeCell ref="H541:H543"/>
    <mergeCell ref="I541:I543"/>
    <mergeCell ref="J541:J543"/>
    <mergeCell ref="K541:K543"/>
    <mergeCell ref="B533:B534"/>
    <mergeCell ref="C533:C534"/>
    <mergeCell ref="D533:D534"/>
  </mergeCells>
  <hyperlinks>
    <hyperlink ref="C8" r:id="rId1" display="http://www.arauca.gov.co/"/>
    <hyperlink ref="L361" r:id="rId2" display="mailto:agricultura@arauca.gov.co"/>
    <hyperlink ref="L364" r:id="rId3" display="mailto:despacho@arauca.gov.co"/>
    <hyperlink ref="L370" r:id="rId4" display="mailto:general@arauca.gov.co"/>
    <hyperlink ref="L377" r:id="rId5" display="mailto:general@arauca.gov.co"/>
    <hyperlink ref="L397" r:id="rId6" display="mailto:wolzo@hotmail.com"/>
    <hyperlink ref="L412" r:id="rId7" display="mailto:planeación@arauca.gov.co"/>
    <hyperlink ref="L467" r:id="rId8" display="mailto:agricultura@arauca.gov.co"/>
    <hyperlink ref="L472" r:id="rId9" display="mailto:Luzmagato@hotmail.com"/>
    <hyperlink ref="L484" r:id="rId10" display="mailto:agricultura@arauca.gov.co"/>
    <hyperlink ref="L487" r:id="rId11" display="mailto:cultura@arauca.gov.co"/>
    <hyperlink ref="L488" r:id="rId12" display="mailto:cultura@arauca.gov.co"/>
    <hyperlink ref="L489" r:id="rId13" display="mailto:cultura@arauca.gov.co"/>
    <hyperlink ref="L490" r:id="rId14" display="mailto:cultura@arauca.gov.co"/>
    <hyperlink ref="L491" r:id="rId15" display="mailto:cultura@arauca.gov.co"/>
    <hyperlink ref="L492" r:id="rId16" display="mailto:cultura@arauca.gov.co"/>
    <hyperlink ref="L493" r:id="rId17" display="mailto:cultura@arauca.gov.co"/>
    <hyperlink ref="L494" r:id="rId18" display="mailto:cultura@arauca.gov.co"/>
    <hyperlink ref="L495" r:id="rId19" display="mailto:cultura@arauca.gov.co"/>
    <hyperlink ref="L496" r:id="rId20" display="mailto:cultura@arauca.gov.co"/>
    <hyperlink ref="L497" r:id="rId21" display="mailto:cultura@arauca.gov.co"/>
    <hyperlink ref="L498" r:id="rId22" display="mailto:cultura@arauca.gov.co"/>
    <hyperlink ref="L499" r:id="rId23" display="mailto:cultura@arauca.gov.co"/>
    <hyperlink ref="L502" r:id="rId24" display="mailto:general@arauca.gov.co"/>
    <hyperlink ref="L514" r:id="rId25" display="mailto:general@arauca.gov.co"/>
    <hyperlink ref="L516" r:id="rId26" display="mailto:general@arauca.gov.co"/>
    <hyperlink ref="L537" r:id="rId27" display="mailto:planeacion@arauca.gov.co"/>
  </hyperlinks>
  <pageMargins left="0.70866141732283472" right="0.70866141732283472" top="0.74803149606299213" bottom="0.74803149606299213" header="0.31496062992125984" footer="0.31496062992125984"/>
  <pageSetup paperSize="7" scale="28" orientation="landscape" r:id="rId28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topLeftCell="A13" workbookViewId="0">
      <selection activeCell="F12" sqref="F12"/>
    </sheetView>
  </sheetViews>
  <sheetFormatPr baseColWidth="10" defaultRowHeight="15"/>
  <cols>
    <col min="6" max="6" width="20.28515625" bestFit="1" customWidth="1"/>
    <col min="8" max="8" width="21.28515625" customWidth="1"/>
  </cols>
  <sheetData>
    <row r="1" spans="1:14" ht="112.5">
      <c r="A1" s="183">
        <v>70121702</v>
      </c>
      <c r="B1" s="186" t="s">
        <v>226</v>
      </c>
      <c r="C1" s="181" t="s">
        <v>35</v>
      </c>
      <c r="D1" s="181" t="s">
        <v>36</v>
      </c>
      <c r="E1" s="186" t="s">
        <v>227</v>
      </c>
      <c r="F1" s="187" t="s">
        <v>98</v>
      </c>
      <c r="G1" s="184">
        <v>300000000</v>
      </c>
      <c r="H1" s="188">
        <v>300000000</v>
      </c>
      <c r="I1" s="185" t="s">
        <v>189</v>
      </c>
      <c r="J1" s="181"/>
      <c r="K1" s="182" t="s">
        <v>225</v>
      </c>
      <c r="L1" s="181"/>
    </row>
    <row r="2" spans="1:14" ht="123.75">
      <c r="A2" s="186">
        <v>77101501</v>
      </c>
      <c r="B2" s="186" t="s">
        <v>236</v>
      </c>
      <c r="C2" s="181" t="s">
        <v>47</v>
      </c>
      <c r="D2" s="181" t="s">
        <v>36</v>
      </c>
      <c r="E2" s="186" t="s">
        <v>253</v>
      </c>
      <c r="F2" s="187" t="s">
        <v>237</v>
      </c>
      <c r="G2" s="188">
        <v>98000000</v>
      </c>
      <c r="H2" s="188">
        <v>98000000</v>
      </c>
      <c r="I2" s="185" t="s">
        <v>39</v>
      </c>
      <c r="J2" s="181"/>
      <c r="K2" s="182" t="s">
        <v>225</v>
      </c>
      <c r="L2" s="181"/>
    </row>
    <row r="3" spans="1:14">
      <c r="A3" s="387">
        <v>80101604</v>
      </c>
      <c r="B3" s="390" t="s">
        <v>310</v>
      </c>
      <c r="C3" s="391" t="s">
        <v>35</v>
      </c>
      <c r="D3" s="391" t="s">
        <v>263</v>
      </c>
      <c r="E3" s="391" t="s">
        <v>264</v>
      </c>
      <c r="F3" s="391" t="s">
        <v>311</v>
      </c>
      <c r="G3" s="392">
        <v>260000000</v>
      </c>
      <c r="H3" s="392">
        <v>260000000</v>
      </c>
      <c r="I3" s="417" t="s">
        <v>39</v>
      </c>
      <c r="J3" s="388"/>
      <c r="K3" s="387" t="s">
        <v>297</v>
      </c>
      <c r="L3" s="387"/>
    </row>
    <row r="4" spans="1:14">
      <c r="A4" s="387"/>
      <c r="B4" s="390"/>
      <c r="C4" s="391"/>
      <c r="D4" s="391"/>
      <c r="E4" s="391"/>
      <c r="F4" s="391"/>
      <c r="G4" s="392"/>
      <c r="H4" s="392"/>
      <c r="I4" s="417"/>
      <c r="J4" s="388"/>
      <c r="K4" s="387"/>
      <c r="L4" s="387"/>
    </row>
    <row r="5" spans="1:14">
      <c r="A5" s="387">
        <v>80101604</v>
      </c>
      <c r="B5" s="390" t="s">
        <v>314</v>
      </c>
      <c r="C5" s="391" t="s">
        <v>267</v>
      </c>
      <c r="D5" s="391" t="s">
        <v>263</v>
      </c>
      <c r="E5" s="391" t="s">
        <v>264</v>
      </c>
      <c r="F5" s="391" t="s">
        <v>296</v>
      </c>
      <c r="G5" s="392">
        <v>100000000</v>
      </c>
      <c r="H5" s="392">
        <v>100000000</v>
      </c>
      <c r="I5" s="417" t="s">
        <v>51</v>
      </c>
      <c r="J5" s="388"/>
      <c r="K5" s="387" t="s">
        <v>297</v>
      </c>
      <c r="L5" s="387"/>
    </row>
    <row r="6" spans="1:14" ht="24.75" customHeight="1">
      <c r="A6" s="387"/>
      <c r="B6" s="390"/>
      <c r="C6" s="391"/>
      <c r="D6" s="391"/>
      <c r="E6" s="391"/>
      <c r="F6" s="391"/>
      <c r="G6" s="392"/>
      <c r="H6" s="392"/>
      <c r="I6" s="417"/>
      <c r="J6" s="388"/>
      <c r="K6" s="387"/>
      <c r="L6" s="387"/>
    </row>
    <row r="7" spans="1:14">
      <c r="N7" s="189">
        <v>300000000</v>
      </c>
    </row>
    <row r="8" spans="1:14" ht="15.75" thickBot="1">
      <c r="N8" s="190">
        <v>98000000</v>
      </c>
    </row>
    <row r="9" spans="1:14">
      <c r="H9" s="192">
        <v>1919824000</v>
      </c>
      <c r="N9" s="191">
        <v>260000000</v>
      </c>
    </row>
    <row r="10" spans="1:14">
      <c r="H10" s="193"/>
      <c r="N10" s="191"/>
    </row>
    <row r="11" spans="1:14">
      <c r="H11" s="193"/>
      <c r="N11" s="191">
        <v>100000000</v>
      </c>
    </row>
    <row r="12" spans="1:14">
      <c r="F12" s="215">
        <f>Hoja1!C12</f>
        <v>109049382368.95</v>
      </c>
      <c r="H12" s="193"/>
      <c r="N12" s="191"/>
    </row>
    <row r="13" spans="1:14">
      <c r="H13" s="193"/>
    </row>
    <row r="14" spans="1:14" ht="15.75" thickBot="1">
      <c r="H14" s="194"/>
      <c r="N14" s="195">
        <f>SUM(N7:N13)</f>
        <v>758000000</v>
      </c>
    </row>
    <row r="15" spans="1:14">
      <c r="H15" s="216">
        <v>300000000</v>
      </c>
    </row>
    <row r="16" spans="1:14">
      <c r="H16" s="217"/>
    </row>
    <row r="17" spans="6:8">
      <c r="H17" s="217"/>
    </row>
    <row r="18" spans="6:8" ht="15.75" thickBot="1">
      <c r="H18" s="218"/>
    </row>
    <row r="19" spans="6:8">
      <c r="H19" s="224" t="s">
        <v>579</v>
      </c>
    </row>
    <row r="20" spans="6:8">
      <c r="H20" s="219"/>
    </row>
    <row r="21" spans="6:8">
      <c r="H21" s="219"/>
    </row>
    <row r="22" spans="6:8" ht="15.75" thickBot="1">
      <c r="H22" s="220"/>
    </row>
    <row r="23" spans="6:8" ht="15.75" thickBot="1">
      <c r="F23" s="225">
        <f>+F12-N14</f>
        <v>108291382368.95</v>
      </c>
      <c r="H23" s="211">
        <v>500000000</v>
      </c>
    </row>
    <row r="24" spans="6:8">
      <c r="H24" s="221">
        <v>29959000</v>
      </c>
    </row>
    <row r="25" spans="6:8" ht="15.75" thickBot="1">
      <c r="H25" s="222"/>
    </row>
    <row r="26" spans="6:8">
      <c r="F26" s="201">
        <f>+F23+H37</f>
        <v>111418665368.95</v>
      </c>
      <c r="H26" s="221">
        <v>260000000</v>
      </c>
    </row>
    <row r="27" spans="6:8">
      <c r="H27" s="223"/>
    </row>
    <row r="28" spans="6:8" ht="15.75" thickBot="1">
      <c r="H28" s="222"/>
    </row>
    <row r="29" spans="6:8">
      <c r="H29" s="221">
        <v>100000000</v>
      </c>
    </row>
    <row r="30" spans="6:8">
      <c r="H30" s="223"/>
    </row>
    <row r="31" spans="6:8" ht="15.75" thickBot="1">
      <c r="H31" s="222"/>
    </row>
    <row r="32" spans="6:8">
      <c r="H32" s="216">
        <v>17500000</v>
      </c>
    </row>
    <row r="33" spans="8:8">
      <c r="H33" s="217"/>
    </row>
    <row r="34" spans="8:8" ht="15.75" thickBot="1">
      <c r="H34" s="218"/>
    </row>
    <row r="37" spans="8:8">
      <c r="H37" s="201">
        <f>SUM(H9:H34)</f>
        <v>3127283000</v>
      </c>
    </row>
  </sheetData>
  <mergeCells count="24"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3:L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GENERA26</cp:lastModifiedBy>
  <cp:lastPrinted>2015-04-24T13:31:52Z</cp:lastPrinted>
  <dcterms:created xsi:type="dcterms:W3CDTF">2012-12-10T15:58:41Z</dcterms:created>
  <dcterms:modified xsi:type="dcterms:W3CDTF">2015-04-29T20:28:53Z</dcterms:modified>
</cp:coreProperties>
</file>