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autoCompressPictures="0" defaultThemeVersion="124226"/>
  <bookViews>
    <workbookView xWindow="480" yWindow="255" windowWidth="14115" windowHeight="4095"/>
  </bookViews>
  <sheets>
    <sheet name="Hoja1" sheetId="1" r:id="rId1"/>
    <sheet name="Hoja2" sheetId="2" r:id="rId2"/>
    <sheet name="Hoja4" sheetId="6" r:id="rId3"/>
    <sheet name="Hoja5" sheetId="7" r:id="rId4"/>
  </sheets>
  <definedNames>
    <definedName name="_xlnm._FilterDatabase" localSheetId="0" hidden="1">Hoja1!$A$18:$M$889</definedName>
    <definedName name="_xlnm._FilterDatabase" localSheetId="2" hidden="1">Hoja4!$A$3:$L$56</definedName>
    <definedName name="OLE_LINK1" localSheetId="0">Hoja1!$C$639</definedName>
  </definedNames>
  <calcPr calcId="144525"/>
</workbook>
</file>

<file path=xl/calcChain.xml><?xml version="1.0" encoding="utf-8"?>
<calcChain xmlns="http://schemas.openxmlformats.org/spreadsheetml/2006/main">
  <c r="K8" i="7" l="1"/>
  <c r="K4" i="7"/>
  <c r="G38" i="7"/>
  <c r="C60" i="7"/>
  <c r="A1004" i="2" l="1"/>
  <c r="C873" i="2"/>
  <c r="I153" i="1" l="1"/>
  <c r="I150" i="1"/>
  <c r="I147" i="1"/>
  <c r="I149" i="1"/>
  <c r="I146" i="1"/>
  <c r="I145" i="1"/>
  <c r="I144" i="1"/>
  <c r="I143" i="1"/>
  <c r="I142" i="1"/>
  <c r="I141" i="1"/>
  <c r="I140" i="1"/>
  <c r="I139" i="1"/>
  <c r="I138" i="1"/>
  <c r="I137" i="1"/>
  <c r="I136" i="1"/>
  <c r="I135" i="1"/>
  <c r="I134" i="1"/>
  <c r="I133" i="1"/>
  <c r="I132" i="1"/>
  <c r="I131" i="1"/>
  <c r="I128" i="1"/>
</calcChain>
</file>

<file path=xl/sharedStrings.xml><?xml version="1.0" encoding="utf-8"?>
<sst xmlns="http://schemas.openxmlformats.org/spreadsheetml/2006/main" count="4873" uniqueCount="1393">
  <si>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</si>
  <si>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</si>
  <si>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</si>
  <si>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</si>
  <si>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</si>
  <si>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</si>
  <si>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</si>
  <si>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</si>
  <si>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</si>
  <si>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</si>
  <si>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</si>
  <si>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</si>
  <si>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</si>
  <si>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</si>
  <si>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</si>
  <si>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</si>
  <si>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</si>
  <si>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</si>
  <si>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</si>
  <si>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</si>
  <si>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</si>
  <si>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</si>
  <si>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</si>
  <si>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</si>
  <si>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</si>
  <si>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</si>
  <si>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</si>
  <si>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6 MESES</t>
  </si>
  <si>
    <t>LICITACION PUBLICA</t>
  </si>
  <si>
    <t>NO</t>
  </si>
  <si>
    <t>FAVISA</t>
  </si>
  <si>
    <t>MARZO</t>
  </si>
  <si>
    <t>4 MESES</t>
  </si>
  <si>
    <t>IMPLEMENTACION DEL PROGRAMA DE ALIMENTACION ESCOLAR CON ENFOQUE DFERENCIAL EN LAS I.E Y CENTROS EDUCATIVOS DEL DPTO. DE ARAUCA.</t>
  </si>
  <si>
    <t>FEBRERO</t>
  </si>
  <si>
    <t>7 meses</t>
  </si>
  <si>
    <t>COFINANCIACIÓN DE COBERTURAS EN EDUCACION ENTIDADES PRODUCTORAS</t>
  </si>
  <si>
    <t>8,550,000,000</t>
  </si>
  <si>
    <t>INTERVENTORIA PARA LA IMPLEMENTACION DEL PROGRAMA DE ALIMENTACION ESCOLAR CON ENFOQUE DFERENCIAL EN LAS I.E Y CENTROS EDUCATIVOS DEL DPTO. DE ARAUCA.</t>
  </si>
  <si>
    <t>CONCURSO DE MERITOS</t>
  </si>
  <si>
    <t>450,000,000</t>
  </si>
  <si>
    <t>APOYO Y FOMENTO A LA EDUCACION SUPERIOR A JÓVENES DEL DPTO. DE ARAUCA</t>
  </si>
  <si>
    <t>2 MESES</t>
  </si>
  <si>
    <t>SELECCIÓN ABREVIADA</t>
  </si>
  <si>
    <t>AL COSUMO DE CERVEZA NACIONAL (DECRETO 190/69</t>
  </si>
  <si>
    <t>100,000,000</t>
  </si>
  <si>
    <t>APOYO A LA EDUCACION SUPERIOR MEDIANTE EL MEJORAMIENTO DE LA INFRAESTRUCTURA FISICA EN UNIVERSIDADES PÚBLICAS EN EL DPTO. DE ARAUCA.</t>
  </si>
  <si>
    <t>RENDIMIENTOS FINANCIEROS ESTAMPILLA PRODESARROLLO FRONTERIZO (LEY 191/95) $1.500.000-ESTAMPILLA PRODESARROLLO FRONTERIZO (LEY 191/95) $110.000.000</t>
  </si>
  <si>
    <t>111,500,000</t>
  </si>
  <si>
    <t>APOYO PARA EL ACCESO A LA EDUCACION SUPERIOR DE JÓVENES DE LAS COMUNIDADES INDIGENAS DEL DPTO. DE ARAUCA</t>
  </si>
  <si>
    <t>RENDIMIENTOS FINANCIEROS FAE</t>
  </si>
  <si>
    <t>IMPLEMENTACION DEL PROYECTO DE ETNOEDUCACION EN LOS 04 CEIN DEL DPTO. DE ARAUCA</t>
  </si>
  <si>
    <t>RENDIMIENTOS FINANCIEROS REGALÍAS</t>
  </si>
  <si>
    <t>80,000,000</t>
  </si>
  <si>
    <t>APOYO PARA EL ACCESO A LA EDUCACION SUPERIOR DE JÓVENES DE LAS COMUNIDADES AFRODESCENDIENTES DEL DPTO. DE ARAUCA</t>
  </si>
  <si>
    <t>S65109900</t>
  </si>
  <si>
    <t>APOYO PARA LA IMPLEMENTACION DE LA CÁTEDRA AFROCOLOMBIANA COMO LÍNEA TRANSVERSAL EN I.E Y CEAR DE INFLUENCIA DE TERRITORIOS COLECTIVOS AFRODESCENDIENTES EN EL DPTO. DE ARAUCA</t>
  </si>
  <si>
    <t>70,000,000</t>
  </si>
  <si>
    <t>SERVICIO DE TRANSPORTE ESCOLAR EN LAS INSTITUCIONES Y CENTROS EDUCATIVOS DEL DEPARTAMENTO DE ARAUCA</t>
  </si>
  <si>
    <t>180 DIAS</t>
  </si>
  <si>
    <t>SUBASTA INVERSA</t>
  </si>
  <si>
    <t>S.G.R</t>
  </si>
  <si>
    <t>11,247,096,870</t>
  </si>
  <si>
    <t>INTERVENTORIA TECNICO, ADMINISTRATIVA Y FINANCIERA  PARA EL PROYECTO SERVICIO DE TRANSPORTE ESCOLAR EN LAS INSTITUCIONES Y CENTROS EDUCATIVOS DEL DEPARTAMENTO DE ARAUCA</t>
  </si>
  <si>
    <t>10 MESES</t>
  </si>
  <si>
    <t>345,970,000</t>
  </si>
  <si>
    <t>ASISTENCIA TÉCNICA AL PLAN INTEGRAL DE CONVIVENCIA Y SEGURIDAD CIUDADANA DEL DEPARTAMENTO DE ARAUCA.</t>
  </si>
  <si>
    <t>CONTRATACION DIRECTA</t>
  </si>
  <si>
    <t>IMPUESTO DEL 5% FONDO DE SEGURIDAD LEY 418/97, CONTRATACIÓN DE LA GOBERNACIÓN DE ARAUCA</t>
  </si>
  <si>
    <t>APOYO AL PLAN DE RECOMPENSAS Y ESTÍMULOS A COLABORADORES  CON LA JUSTICIA EN EL DEPARTAMENTO DE ARAUCA</t>
  </si>
  <si>
    <t>12 MESE</t>
  </si>
  <si>
    <t>NO APLICA</t>
  </si>
  <si>
    <t>IMPLEMENTACIÓN DEL PLAN DE ACCIÓN PARA LA PREVENCIÓN DEL TRÁFICO Y LA COMERCIALIZACIÓN DE SUSTANCIAS PSICOACTIVAS EN EL DEPARTAMENTO DE ARAUCA</t>
  </si>
  <si>
    <t>ABRIL</t>
  </si>
  <si>
    <t>01 MES</t>
  </si>
  <si>
    <t>MINIMA CUANTIA</t>
  </si>
  <si>
    <t xml:space="preserve">RENDIMIENTOS FINANCIEROS FONDO DE SEGURIDAD LEY 418/97 </t>
  </si>
  <si>
    <t>1 MES</t>
  </si>
  <si>
    <t>SELECCION ABREVIADA DE MENOR CUANTIA</t>
  </si>
  <si>
    <t>IMPLEMENTACIÓN DE UN PROGRAMA PARA COMUNIDADES EN RIESGO EN EL DEPARTAMENTO DE ARAUCA</t>
  </si>
  <si>
    <t>2 MES</t>
  </si>
  <si>
    <t>IMPLEMENTACIÓN DE UNA ESTRATEGIA PARA FORTALECER LA DENUNCIA DE CASOS DE VIOLENCIA SEXUAL EN EL DEPARTAMENTO DE ARAUCA</t>
  </si>
  <si>
    <t>02 MESES</t>
  </si>
  <si>
    <t>IMPLEMENTACIÓN DE UNA ESTRATEGIA DE DESARME PARA LA POBLACIÓN CIVIL EN EL DEPARTAMENTO DE ARAUCA</t>
  </si>
  <si>
    <t>FORTALECIMIENTO A LA ESTRATEGIA PARA LA SOCIALIZACIÓN DE ACCIONES DE LA FUERZA PÚBLICA EN EL DEPARTAMENTO DE ARAUCA</t>
  </si>
  <si>
    <t>FORTALECIMIENTO AL OBSERVATORIO DE LA CONVIVENCIA CIUDADANA Y DERECHOS HUMANOS EN EL DEPARTAMENTO DE ARAUCA</t>
  </si>
  <si>
    <t>IMPLEMENTACIÓN DE LA ESTRATEGIA PARA LA PREVENCIÓN DE LA DELINCUENCIA EN ADOLESCENTES Y JOVENES EN EL DEPARTAMENTO DE ARAUCA</t>
  </si>
  <si>
    <t>JULIO</t>
  </si>
  <si>
    <t>FORTALECIMIENTO DE LAS ACCIONES OPERATIVAS DE LA FUERZA PÚBLICA, ORGANISMOS DE SEGURIDAD, DE SOCORRO Y DE PROTECCIÓN CIVIL EN EL DPTO DE ARAUCA (COMBUSTIBLE)</t>
  </si>
  <si>
    <t>ESTUDIOS Y DISEÑOS PARA PROYECTOS DE LA FUERZA PÚBLICA Y ORGANISMOS DE SEGURIDAD EN EL DEPARTAMENTO DE ARAUCA</t>
  </si>
  <si>
    <t>MAYO</t>
  </si>
  <si>
    <t>DOTACION Y ADECUACION DE LA SECCIONAL DE INVESTIGACION CRIMINAL DE ARAUCA, DEPARTAMENTO DE ARAUCA</t>
  </si>
  <si>
    <t>SUBASTA</t>
  </si>
  <si>
    <t>DOTACIÓN DE EQUIPOS Y ELEMENTOS DE CAMPAÑA PARA SOLDADOS DEL EJÉRCITO DEL DPTO DE ARAUCA</t>
  </si>
  <si>
    <t xml:space="preserve">FORTALECIMIENTO DE LA CAPACIDAD INVESTIGATIVA DEL CUERPO TECNICO DE INVESTIGACION CTI EN EL DEPARTAMENTO DE ARAUCA </t>
  </si>
  <si>
    <t>SELECCION ABREVIADA</t>
  </si>
  <si>
    <t>APOYO AL DISEÑO DE UNA  ESTRATEGIA PARA LA IMPORTACIÓN DE COMBUSTIBLE  Y APLICACIÓN DE LA LEY DE  FRONTERAS EN EL DEPARTAMENTO DE ARAUCA</t>
  </si>
  <si>
    <t>RENDIMIENTOS FINANCIEROS ESTAMPILLA PRODESARROLLO FRONTERIZO (LEY 191/95)</t>
  </si>
  <si>
    <t>ESTAMPILLA PRODESARROLLO FRONTERIZO (LEY 191/95)</t>
  </si>
  <si>
    <t>APOYO A LA IMPLEMENTACIÓN DE ESTRATEGIAS PARA LA GARANTÍA DE LOS DERECHOS DE LAS MUJERES VICTIMAS EN EL DEPARTAMENTO DE ARAUCA</t>
  </si>
  <si>
    <t>I.V.A.</t>
  </si>
  <si>
    <t>APOYO A LA IMPLEMENTACIÓN DE ESTRATEGIAS, CAMPAÑAS,  PROGRAMAS DE PREVENCIÓN DE VIOLENCIA  DE GÉNERO Y DE EMBARAZO EN ADOLESCENTES EN EL DDPTO DE ARAUCA</t>
  </si>
  <si>
    <t>IMPLEMENTACIÓN  DE ESTRATEGIAS PARA EL DESARROLLO INTEGRAL DE MUJERES RURALES CON ENFOQUE DIFERENCIAL EN EL DPTO</t>
  </si>
  <si>
    <t>3 MESES</t>
  </si>
  <si>
    <t>APOYO AL LOGRO DE INTERVENCIONES  DEL COMPONENTE DE ATENCIÓN INTEGRAL A LAS VÍCTIMAS CON ENFOQUE DIFERENCIAL EN EL DEPARTAMENTO DE ARAUCA (PIU 2012-2015)</t>
  </si>
  <si>
    <t>APOYO AL LOGRO DE INTERVENCIONES  DEL COMPONENTE VERDAD, JUSTICIA, REPARACIÓN Y GARANTÍA DE NO REPETICIÓN A  VÍCTIMAS CON ENFOQUE DIFERENCIAL EN EL DEPARTAMENTO DE ARAUCA (PIU 2012-2015)</t>
  </si>
  <si>
    <t>IMPLEMENTACIÓN DE ACCIONES  PARA EL CUMPLIMIENTO  DE LAS DISPOSICIONES LEGALES Y DEL PLAN DE ACCIÓN DEL  PARA LA PROTECCIÓN INTEGRAL Y EL GOCE EFECTIVO DE DERECHOS  DE LAS VICTIMAS DEL DEPARTAMENTO DE ARAUCA</t>
  </si>
  <si>
    <t>5 MESES</t>
  </si>
  <si>
    <t>AL CONSUMO DE CERVEZA NACIONAL (DECRETO 190/69)</t>
  </si>
  <si>
    <t>APOYO A LA IMPLEMENTACIÓN DE UN PROGRAMA PARA LA CONSTRUCCIÓN COLECTIVA  DE INICIATIVAS PARA LA RECONCILIACIÓN Y LA PAZ EN ARAUCA (LEY 975 DE 2005 Y DECRETO 1737- JUSTICIA Y PAZ</t>
  </si>
  <si>
    <t>APOYO PARA LA LEGALIZACIÓN Y  TRANSFERENCIA DE PREDIOS PARA  EL  SANEAMIENTO Y AMPLIACION DEL  TERRITORIO  DE COMUNIDADES  INDIGENAS PRIORIZADAS EN EL DEPARTAMENTO DE ARAUCA</t>
  </si>
  <si>
    <t xml:space="preserve"> ABRIL</t>
  </si>
  <si>
    <t>APOYO PARA EL FORTALECIMIENTO DE LAS LENGUAS NATIVAS DE LOS PUEBLOS INDÍGENAS  DEL DEPARTAMENTO DE ARAUCA</t>
  </si>
  <si>
    <t>ATENCIÓN A MUJERES INDÍGENAS CABEZAS DE HOGAR VÍCTIMAS Y DESARROLLO DE INICIATIVAS PARA MUJERES INDÍGENAS ARTESANAS DEL DEPTO DE ARAUCA</t>
  </si>
  <si>
    <t>JUNIO</t>
  </si>
  <si>
    <t>DESARROLLO DE  UN PROGRAMA DE ATENCIÓN INTEGRAL  PARA LOS INDÍGENAS DE LA TERCERA EDAD DEL DPTO DE ARAUCA</t>
  </si>
  <si>
    <t>APOYO A LA PROMOCIÓN DE  UN PROGRAMA DE APOYO PSICOSOCIAL  A LAS PERSONAS CON DISCAPACIDAD Y SU ENTORNO FAMILIAR EN EL DEPARTAMENTO DE ARAUCA</t>
  </si>
  <si>
    <t>FORTALECIMIENTO DE  UNA RED COMUNITARIA O SOCIAL EN EL DEPARTAMENTO PARA PROMOVER EL CUIDADO Y SOPORTE FAMILIAR PARA EL ADULTO MAYOR DEL DEPTO DE ARAUCA</t>
  </si>
  <si>
    <t>SOBRETASA A LA GASOLINA</t>
  </si>
  <si>
    <t>GACETA DEPARTAMENTAL</t>
  </si>
  <si>
    <t>MANTENIMIENTO  DE  CENTROS DE BIENESTAR PARA EL ANCIANO EN EL DEPARTAMENTO DE ARAUCA</t>
  </si>
  <si>
    <t>ESTAMPILLA PRO-ADULTO MAYOR</t>
  </si>
  <si>
    <t>RENDIMIENTOS FINANCIEROS ESTAMPILLA PRO-ADULTO MAYOR</t>
  </si>
  <si>
    <t>IMPLEMENTACIÓN DE UN PROGRAMA DE  ATENCIÒN INTEGRAL (SEGURIDAD ALIMENTARIA Y NUTRICIONAL ) (DESARROLLO PERSONAL) PARA EL ADULTO MAYOR PRIORIZADOS POR LOS CENTROS VIDA DEL ANCIANO (C.V.A) EN EL DEPTO DE ARAUCA</t>
  </si>
  <si>
    <t>APOYO AL FORTALECIMIENTO  DE  ORGANISMOS DE ACCIÓN COMUNAL Y ORGANIZACIONES SOCIALES EN  EL DEPARTAMENTO DE ARAUCA.</t>
  </si>
  <si>
    <t>FORTALECIMIENTO DE LOS PROGRAMAS DE MEDIACIÓN, CONCILIACIÓN EN EQUIDAD, JUSTICIA DE PAZ AMIGABLE EN LOS MUNICIPIOS DEL DEPARTAMENTO</t>
  </si>
  <si>
    <t>IMPLEMENTACIÓN DE ESTRATEGIAS PARA LA PROMOCIÓN DE LOS DERECHOS HUMANOS Y DIH EN EL DEPARTAMENTO DE ARAUCA</t>
  </si>
  <si>
    <t>CAPACITACIÓN EN DERECHOS HUMANOS A FUNCIONARIOS PÚBLICOS Y MIEMBROS DE LA FUERZA PÚBLICA DEL DPTO DE ARAUCA</t>
  </si>
  <si>
    <t>ESTABLECIMIENTO DE UN PROGRAMA DE DEMARCACIÓN DE LOS BIENES CIVILES Y CULTURALES QUE ESTAN EN RIESGO DE INFRACCIÓN AL DIH DEL DPTO DE ARAUCA</t>
  </si>
  <si>
    <t>ATENCIÓN A LA POBLACIÓN VULNERABLE POR EMERGENCIAS O DESASTRES EN EL DEPARTAMENTO DE ARAUCA</t>
  </si>
  <si>
    <t>30 DIAS</t>
  </si>
  <si>
    <t>COMPRA DE PAPELERIA E INSUMOS PARA LAS DIFERENTES DEPENDENCIAS DE LA GOBERNACIÓN DE ARAUCA</t>
  </si>
  <si>
    <t xml:space="preserve">1 MES </t>
  </si>
  <si>
    <t>SELECCIÓN ABREVIADA MEDIANTE SUBASTA INVERSA</t>
  </si>
  <si>
    <t>IVA - AL CONSUMO DE TABACO Y CIGARRILLO EXTRANJERO</t>
  </si>
  <si>
    <t>N0</t>
  </si>
  <si>
    <t>CLAUDIA TERESA RODRÍGUEZ SECRETARIA GENERAL Y DESARROLLO INSTITUCIONAL</t>
  </si>
  <si>
    <t>COMPRA DE UTILES DE ASEO, CAFETERIA  PARA LAS DIFERENTES DEPENDENCIAS DE LA ADMINISTRACION DEPARTAMENTAL</t>
  </si>
  <si>
    <t>15 DÍAS</t>
  </si>
  <si>
    <t>SELECCIÓN ABREVIADA DE MENOR CUANTÍA</t>
  </si>
  <si>
    <t>DOTACION PARA DOCE (12) SERVIDORES PUBLICOS DE LA ADMINISTRACION DEPARTAMENTAL, EN CUMPLIMIENTO A LA LEY 70 DE 1988 Y SUS DECRETOS REGLAMENTARIOS</t>
  </si>
  <si>
    <t>OCTUBRE</t>
  </si>
  <si>
    <t>AL CONSUMO DE TABACO Y CIGARRILLO EXTRANJERO</t>
  </si>
  <si>
    <t>SERVICIO DE VIGILANCIA FIJA Y SEGURIDAD PRIVADA CON ARMA DE FUEGO PARA LAS INSTALACIONES DE LA GOBERNAICÓN DE ARAUCA</t>
  </si>
  <si>
    <t>7 MESES</t>
  </si>
  <si>
    <t xml:space="preserve">SELECCIÓN ABREVIADA </t>
  </si>
  <si>
    <t>I.V.A</t>
  </si>
  <si>
    <t>SUMINISTRO DE COMBUSTIBLE PARA LOS VEHÍCULOS AL SERVICIO DE LA GOBERNACIÓN DE ARAUCA Y PLANTA ELÉCTRICA</t>
  </si>
  <si>
    <t>HASTA AGOTAR LOS RECURSOS ASIGNADOS PARA EL SUMINISTRO</t>
  </si>
  <si>
    <t>ADQUISICIÓN DE MATERIALES ELECTRICOS PARA LA GOBERNACIÓN DE ARAUCA</t>
  </si>
  <si>
    <t>REALIZACION DE ACTIVIDADES DE CAPACITACION Y LUDICO RECREATIVAS PARA LOS PENSIONADOS ADSCRITOS AL FONDO DEPARTAMENTAL DE PENSIONES DEL DEPARTAMENTO DE ARAUCA</t>
  </si>
  <si>
    <t>AGOSTO</t>
  </si>
  <si>
    <t>AL CONSUMO DE LICORES NACIONALES - AL CONSUMO DE TABACO Y CIGARRILLO NACIONAL</t>
  </si>
  <si>
    <t>APOYO A PROCESOS ELECTORALES PARA LA REGISTRADURIA NACIONAL DEL ESTADO CIVIL (ARAUCA)</t>
  </si>
  <si>
    <t>SERVICIO DE CORREO Y CARGA A NIVEL REGIONAL Y NACIONAL PARA LA ADMINISTRACIÓN DEPARTAMENTAL</t>
  </si>
  <si>
    <t>HASTA AGOTAR LOS RECURSOS ASIGNADOS PARA EL SERVICIO</t>
  </si>
  <si>
    <t>MINIMA CUANTIAS</t>
  </si>
  <si>
    <t>IMPUESTO REGISTRO Y ANOTACIÓN  - AL CONSUMO DE TABACO Y CIGARRILLO EXTRANJERO -AL DEGUELLO DE GANADO MAYO RMUNICIPIO DE ARAUCA LEY 14/83</t>
  </si>
  <si>
    <t>8 DIAS</t>
  </si>
  <si>
    <t>PUBLICACIÓN DE EDICTOS DEL FONDO DEPARTAMENTAL DE PENSIONES PÚBLICAS DEL DEPARTAMENTO DE ARAUCA</t>
  </si>
  <si>
    <t>ADQUISICIÓN DE SERVICIOS PARA DESARROLLAR EL PLAN DE CAPACITACIÓN DE LA GOBERNACIÓN DE ARAUCA</t>
  </si>
  <si>
    <t>SOBRETASA GASOLINA - OTROS INGRESOS NO TRIBUTARIOS - AL CONSUMO DE CERVEZA EXTRANJERA D,190/69</t>
  </si>
  <si>
    <t>PRESTACIÓN DE SERVICIOS PARA DESARROLLAR EL PLAN DE BIENESTAR SOCIAL DE LA GOBERNACIÓN DE ARAUCA</t>
  </si>
  <si>
    <t xml:space="preserve">MARZO - JUNIO </t>
  </si>
  <si>
    <t>8 MESES</t>
  </si>
  <si>
    <t>COMPRA DE EQUIPOS PARA LAS DIFERENTES DEPENDENCIAS DE LA GOBERNACIÓN DE ARAUCA</t>
  </si>
  <si>
    <t xml:space="preserve">MARZO </t>
  </si>
  <si>
    <t>IMPUESTO DE REGISTRO Y ANOTACIÓN - I.V.A</t>
  </si>
  <si>
    <t>AVALUOS PARA DIFERENTES PREDIOS DE LA GOBERNACIÓN DE ARAUCA</t>
  </si>
  <si>
    <t>ADQUISICION DE QUIPOS DE COMPUTO Y OTROS DISPOSITIVOS DE TECNOLOGIA EN HARDWARE Y COMUNICACIONES PARA LA GOBERNACIÓN DEL DEPARTAMENTO DE ARAUCA</t>
  </si>
  <si>
    <t>I.V.A - AL CONSUMO DE CERVEZA NACIOANL D190/69</t>
  </si>
  <si>
    <t>LICITACIÓN PÚBLICA</t>
  </si>
  <si>
    <t>AL CONSUMO DE CERVEZA NACIONAL</t>
  </si>
  <si>
    <t>Desarrollo de un programa de promoción y divulgación de la imagen del Departamento de Arauca</t>
  </si>
  <si>
    <t xml:space="preserve">NO </t>
  </si>
  <si>
    <t>Estudios y diseños remodelación y ampliación del edificio del archivo Departamental de Arauca</t>
  </si>
  <si>
    <t xml:space="preserve">FEBRERO </t>
  </si>
  <si>
    <t>4 meses</t>
  </si>
  <si>
    <t>FAEP</t>
  </si>
  <si>
    <t>2 meses</t>
  </si>
  <si>
    <t>SELECCIÓN ABREVIADA DE MENOR CUANTIA</t>
  </si>
  <si>
    <t>6 meses</t>
  </si>
  <si>
    <t>MEJORAMIENTO, CONSTRUCCION Y ADECUACION DE LA INFRAESTRUCTURA FISICA DE LAS I.E DEL DPTO. DE ARAUCA</t>
  </si>
  <si>
    <t>RENDIMIENTOS FINANCIEROS FAE$200.000.000-AL CONSUMO DE LICORES NACIONALES (LEY 14 DEL 83)$204.000.000-AL CONSUMO DE LICORES EXTRANJEROS$15.300.000-RENDIMIENTOS FINANCIEROS ESTAMPILLA PRODESARROLLO DPTAL (DECRETO 1222/86)3.000.000-ESTAMPILLA PRODESARROLLO DEPARTAMENTAL (DECRETO 1222/86) $180.000.000</t>
  </si>
  <si>
    <t>602,300,000</t>
  </si>
  <si>
    <t>no</t>
  </si>
  <si>
    <t>Julio</t>
  </si>
  <si>
    <t>3 meses</t>
  </si>
  <si>
    <t>No</t>
  </si>
  <si>
    <t>N/A</t>
  </si>
  <si>
    <t>Contratación directa</t>
  </si>
  <si>
    <t>Febrero</t>
  </si>
  <si>
    <t>Mayo</t>
  </si>
  <si>
    <t>Abril</t>
  </si>
  <si>
    <t>Concurso de méritos</t>
  </si>
  <si>
    <t xml:space="preserve">SUMINISTRO DE TONER Y PAPELERIA PARA E FUNCIONAMIENTO DEL DESPACHO DEL GOBERNADOR </t>
  </si>
  <si>
    <t>UN MES</t>
  </si>
  <si>
    <t>MINI CUANTIA</t>
  </si>
  <si>
    <t>$10,000,000</t>
  </si>
  <si>
    <t>RUDDY TOVAR</t>
  </si>
  <si>
    <t xml:space="preserve">SUMINISTRO DE ALIMENTACION PARA EL PERSONAL DE SEGURIDAD DEL SEÑOR GOBERNADOR </t>
  </si>
  <si>
    <t>SELECCIÓN ABREVAIDA</t>
  </si>
  <si>
    <t>I.V.A, Al Consumo de Licores Nacionales (Ley 14(83)</t>
  </si>
  <si>
    <t xml:space="preserve">ADQUISICION DE COMBUSTIBLE PARA LOS VEHICULOS DEL ESQUEMA DE SEGURIDAD DEL GOBERNADOR DEL   DEPARTAMENTO DE ARAUCA </t>
  </si>
  <si>
    <t xml:space="preserve">MANTENIMIENTO Y ADECUACION DE LAS INSTALACIONES Y DISPOSITIVOS  DEL DESPACHO DEL GOBERNADOR </t>
  </si>
  <si>
    <t xml:space="preserve">COMPRA DE EQUIPOS PARA  EL FUNCIONAMIENTO DEL   DESPACHO DEL GOBERNADOR </t>
  </si>
  <si>
    <t>I.V.A, Impuesto de Registro y Anotacion, Al Consumo de Tabaco y Cigarrillo Nacionales</t>
  </si>
  <si>
    <t>$20,000,000</t>
  </si>
  <si>
    <t>Interventoria al Proyecto Fortalecimiento De La Cultura Ciudadana Y Democrática En Ciencia, Tecnología E Innovación A Través De La Investigación Como Estrategia Pedagógica Apoyada En Las Tic En El Departamento de Arauca</t>
  </si>
  <si>
    <t>24 Meses</t>
  </si>
  <si>
    <t>Concurso de Meritos</t>
  </si>
  <si>
    <t>Fondo CTI-SGR</t>
  </si>
  <si>
    <t>SI</t>
  </si>
  <si>
    <t>Aprobada</t>
  </si>
  <si>
    <t>Estudios y diseños para la implementación del observatorio de planificación territorial en el Dpto de Arauca</t>
  </si>
  <si>
    <t>Marzo</t>
  </si>
  <si>
    <t>4 Meses</t>
  </si>
  <si>
    <t>Regalias</t>
  </si>
  <si>
    <t xml:space="preserve">No </t>
  </si>
  <si>
    <t>Apoyo en la implementacion de estrategias de atencion integral de la primera infancia en el departamento de Arauca</t>
  </si>
  <si>
    <t>3 Meses</t>
  </si>
  <si>
    <t>Selección Abreviada de Menor Cuantia</t>
  </si>
  <si>
    <t>ICLD</t>
  </si>
  <si>
    <t>Junio</t>
  </si>
  <si>
    <t>Licitación</t>
  </si>
  <si>
    <t>Desahorro FAEP</t>
  </si>
  <si>
    <t>Proyecto para apoyar el seguimiento y evaluación de los planes de ordenamiento territorial de los municipios de Cravo norte, Fortul, Rondon y Tame en el Departamento</t>
  </si>
  <si>
    <t>6 Meses</t>
  </si>
  <si>
    <t>Licitación Pública</t>
  </si>
  <si>
    <t>Desarrollo de  estrategias de atencion integral de la primera infancia en el departamento de Arauca</t>
  </si>
  <si>
    <t>5 Meses</t>
  </si>
  <si>
    <t>IVA</t>
  </si>
  <si>
    <t>Apoyo a la conformación de los Consejos Municipales y acciones de promoción y participación de la juventud en el Departamento de Arauca</t>
  </si>
  <si>
    <t>Fortalecimiento de acciones y nuevas alternativas para generación de ingresos y empleo en el Departamento de Arauca</t>
  </si>
  <si>
    <t>Desarrollo de acciones que promuevan el desarrollo de iniciativas de ciencia, tecnologia e innovación en el Departamento de Arauca</t>
  </si>
  <si>
    <t>Formación y capacitación  a través de las herramientas tecnológicas y TICs  para superar barreras de oportunidad y conocimiento a la comunidad, docentes y servidores públicos en el Departamento de Arauca</t>
  </si>
  <si>
    <t>Dolka Arias Secretaria de Planeacion Departamental</t>
  </si>
  <si>
    <t xml:space="preserve">FAVISA </t>
  </si>
  <si>
    <t>GOBERNACIÓN DE ARAUCA</t>
  </si>
  <si>
    <t>Calle 20 Carrera 21 Esquina (Municipio de Arauca)</t>
  </si>
  <si>
    <t>(7) 8851946 -3226</t>
  </si>
  <si>
    <t>www.arauca.gov.co</t>
  </si>
  <si>
    <t>La Gobernación de Arauca tiene como  misión servir a la comunidad, promover la prosperidad general y garantizar la efectividad de los principios, derechos y deberes constitucionales, planificar y promocionar el desarrollo económico, social y ambiental, dentro de su territorio y fortalecer la capacidad de gestión de sus municipios, prestando los servicios que determina la  constitución y la ley, con fundamento en los principios de igualdad, moralidad, eficacia eficiencia, celeridad, imparcialidad y publicidad.</t>
  </si>
  <si>
    <t>Arauca en el mediano plazo, será un Departamento con altos niveles de coberturas en salud, educación, acueducto y alcantarillado y con un índice de mortalidad infantil cercano a la media nacional, en búsqueda del desarrollo agropecuario, industrial y forestal, ambientalmente sostenible, coherente con su vocación llanera integrada a la Orinoquía, generador de riqueza, tejido empresarial, gobierno eficiente y punto binacional geoestratégico, remanso de paz y convivencia geoestratégica.</t>
  </si>
  <si>
    <t>Apoyo a la comercialización  de productos agropecuarios de pequeños productores mediante los mercados campesinos en el Dpto de Arauca</t>
  </si>
  <si>
    <t>Marzo - Abril</t>
  </si>
  <si>
    <t>Selección Abreviada</t>
  </si>
  <si>
    <t>Rendimientos Financieros FAEP</t>
  </si>
  <si>
    <t>EMPERATRIZ ROMAN</t>
  </si>
  <si>
    <t>Apoyo a la  continuidad de los indices de prevalencia  de las enfermedades de fiebre aftosa en los 07 mpios del Dpto de Arauca</t>
  </si>
  <si>
    <t>Apoyo a la comercialización de productos agropecuarios  mediante la participacion en eventos feriales a nivel local, regional y nacional</t>
  </si>
  <si>
    <t>Rendimientos Financieros Margen de comercializacion regalias</t>
  </si>
  <si>
    <t>MIRIAM</t>
  </si>
  <si>
    <t>Impuesto de Registro y Anotación</t>
  </si>
  <si>
    <t>Al Consumo de Cerveza Nacional (Decreto 190/69)</t>
  </si>
  <si>
    <t>Rendimientos Financieros Estampilla Prodesarrollo Fronterizo (Ley 191/95)</t>
  </si>
  <si>
    <t>Estampilla Prodesarrollo Fronterizo (Ley 191/95)</t>
  </si>
  <si>
    <t>Adquisición de áreas de interés para acueductos municipales y regionales (Ley 1450 de 2011, Art. 210) en el Dpto de Arauca</t>
  </si>
  <si>
    <t>Licitacion Publica</t>
  </si>
  <si>
    <t>ANILSA</t>
  </si>
  <si>
    <t xml:space="preserve">Al Consumo de Tabaco y Cigarrillo Nacionales </t>
  </si>
  <si>
    <t xml:space="preserve">Al Consumo de Tabaco y Cigarrillo Extranjero </t>
  </si>
  <si>
    <t>Al Consumo de Cerveza Extranjera (Decreto 190/69)</t>
  </si>
  <si>
    <t>Al Consumo de Licores Nacionales (Ley 14(83)</t>
  </si>
  <si>
    <t>Al Consumo de Licores Extranjeros (Ley 14(83)</t>
  </si>
  <si>
    <t>Al Deguello de Ganado Mayor Municipio de Arauca (Ley 14/83)</t>
  </si>
  <si>
    <t>Al Deguello de Ganado Mayor Otros Municipios (Ley 14/83)</t>
  </si>
  <si>
    <t>Arrendamientos</t>
  </si>
  <si>
    <t>Gaceta Departamental</t>
  </si>
  <si>
    <t>Sobretasa a la Gasolina</t>
  </si>
  <si>
    <t>Otras multas de Gobierno</t>
  </si>
  <si>
    <t>Otros ingresos no tributarios</t>
  </si>
  <si>
    <t xml:space="preserve">Desahorro FAEP (Ley 1530 de 2012) </t>
  </si>
  <si>
    <t>Apoyar la implementación del sistema de gestión ambiental de la Gobernación de Arauca</t>
  </si>
  <si>
    <t>MAGDA</t>
  </si>
  <si>
    <t>CAPACITACION Y ASISTENCIA TECNICA AGROPECUARIA DEL DEPARTAMENTO DE ARAUCA</t>
  </si>
  <si>
    <t>Minima cuantia</t>
  </si>
  <si>
    <t>Arrendamiento de Maquinaria Agricola</t>
  </si>
  <si>
    <t xml:space="preserve">RESOLUCION NO. 0290 DEL 30 DE ENERO DE 2014 </t>
  </si>
  <si>
    <t>FORTALECER LAS BIBLIOTECAS QUE INTEGRAN LA RED DEPARTAMENTAL DE BIBLIOTECAS PÚBLICAS EN LOS MUNICIPIOS DEL DEPARTAMENTO DE ARAUCA.</t>
  </si>
  <si>
    <t>ESTAMPILLA PROCULTURA</t>
  </si>
  <si>
    <t>OMAR MOJICA</t>
  </si>
  <si>
    <t>FORTALECER LAS BIBLIOTECAS QUE INTEGRAN LA RED DEPARTAMENTAL DE BIBLIOTECAS PÚBLICAS EN LOS MUNICIPIOS DEL DEPARTAMENTO DE ARAUCA. PROMOCION DE LECTURA EN EL DEPARTAMENTO DE ARAUCA.</t>
  </si>
  <si>
    <t>SELECCIÓN ABREVIADA DE MINIMA CUANTIA</t>
  </si>
  <si>
    <t>OMAR CISNEROS</t>
  </si>
  <si>
    <t xml:space="preserve">RENDIMIENTOS FINANCIEROS ESTAMPILLA PROCULTURA
</t>
  </si>
  <si>
    <t>APOYO A LA REALIZACIÓN DE PROGRAMAS CULTURALES Y ARTÍSTICOS CENTRO DEL CONOCIMIENTO MUNICIPIO DE TAME, DEPARTAMENTO DE ARAUCA.</t>
  </si>
  <si>
    <t>CAPACITACIÓN EN DANZAS NACIONALES EN EL MUNICIPIO DE ARAUCA, DPTO DE ARAUCA</t>
  </si>
  <si>
    <t>APOYO Y FORTALECIMIENTO A LA LITERATURA EN EL DEPARTAMENTO DE ARAUCA.</t>
  </si>
  <si>
    <t>APOYO Y FORTALECIMIENTO LAS ARTES  ESCÉNICAS EN EL DEPARTAMENTO DE ARAUCA</t>
  </si>
  <si>
    <t>CAPACITACIÓN EN ARTES PLÁSTICAS Y DIBUJO EN EL DEPARTAMENTO DE ARAUCA.</t>
  </si>
  <si>
    <t xml:space="preserve">APOYO A CREADORES Y GESTORES CULTURALES MEDIANTE LA IMPLEMENTACIÓN ESTÍMULOS EN EL DEPTO DE ARAUCA.
</t>
  </si>
  <si>
    <t>APOYO A LA REALIZACIÓN DE LOS EVENTOS EN LAS INSTITUCIONES EDUCATIVAS DEL DEPARTAMENTO DE ARAUCA.</t>
  </si>
  <si>
    <t>TRANSFERENCIA</t>
  </si>
  <si>
    <t xml:space="preserve">APOYO  A LA REALIZACIÓN DE EVENTOS CULTURALES EN LOS MUNICIPIOS DEL DEPARTAMENTO DE ARAUCA. EVENTO CULTURAL MUNICIPIO DE CRAVO NORTE. </t>
  </si>
  <si>
    <t>RENDIMIENTOS FINANCIEROS ESTAMPILLA PROCULTURA</t>
  </si>
  <si>
    <t>APOYO  A LA REALIZACIÓN DE EVENTOS CULTURALES EN LOS MUNICIPIOS DEL DEPARTAMENTO DE ARAUCA. EVENTO CULTURAL CORREGIMIENTO EL CARACOL MUNICIPIO DE ARAUCA.</t>
  </si>
  <si>
    <t>APOYO  A LA REALIZACIÓN DE EVENTOS CULTURALES EN LOS MUNICIPIOS DEL DEPARTAMENTO DE ARAUCA. EVENTO CULTURAL VEREDA CABUYARE MUNICIPIO DE ARAUCA.</t>
  </si>
  <si>
    <t>APOYO  A LA REALIZACIÓN DE EVENTOS CULTURALES EN LOS MUNICIPIOS DEL DEPARTAMENTO DE ARAUCA. EVENTO CULTURAL TAMEÑO NATO, MUNICIPIO DE TAME.</t>
  </si>
  <si>
    <t xml:space="preserve">APOYO A LAS ACTIVIDADES LÚDICAS EN LOS MUNICIPIOS DEL DEPARTAMENTO DE ARAUCA.
</t>
  </si>
  <si>
    <t>DIFUSIÓN, PROMOCIÓN Y POSICIONAMIENTO DE LA IMAGEN CULTURAL DEL DEPARTAMENTO DE ARAUCA.</t>
  </si>
  <si>
    <t>INVESTIGACIÓN E IDENTIFICACIÓN DEL PATRIMONIO CULTURAL  EN LOS MUNICIPIOS DEL  DEPARTAMENTO DE ARAUCA.</t>
  </si>
  <si>
    <t>IVA TELEFONÍA MÓVIL</t>
  </si>
  <si>
    <t>FADIA LOPEZ DIAZ</t>
  </si>
  <si>
    <t xml:space="preserve">ADECUACIÓN, MANTENIMIENTO E IMPLEMENTACIÓN DE LA INFRAESTRUCTURA CULTURAL EN EL DEPARTAMENTO DE ARAUCA. </t>
  </si>
  <si>
    <t xml:space="preserve">Desahorro Fae (Ley 1530 de 2012) </t>
  </si>
  <si>
    <t>APOYO  AL ENCUENTRO CULTURAL Y DEPORTIVO DE LAS COMUNIDADES INDÍGENAS DEL DEPARTAMENTO DE ARAUCA.</t>
  </si>
  <si>
    <t>IMPLEMENTAR UN PROGRAMA DE RESCATE DE LA IDENTIDAD CULTURAL DE LOS PUEBLOS AFRODESCENDIENTES EN EL DEPARTAMENTO DE ARAUCA.</t>
  </si>
  <si>
    <t>DESARROLLO DE ESTRATEGIAS PARA LA PROMOCIÓN DE SERVICIOS TURÍSTICOS EN EL DEPARTAMENTO DE ARAUCA</t>
  </si>
  <si>
    <t>Rendimientos Financieros FAE</t>
  </si>
  <si>
    <t>GINNA MENA</t>
  </si>
  <si>
    <t>APOYO A LA FORMACIÓN ARTÍSTICA Y CULTURAL A PERSONAS DISCAPACITADAS EN EL DEPARTAMENTO DE ARAUCA.</t>
  </si>
  <si>
    <t xml:space="preserve">PROTECCION INTEGRAL DE NIÑOS, NIÑAS, ADOLECENTES A TRAVES DE ESTRATEGIAS DE PROMOCION, PREVENCION Y CONSTRUCCION INDIVIDUAL Y COLECTIVA EN EL DEPARTAMENTO DE ARAUCA </t>
  </si>
  <si>
    <t>IMPLEMENTACION DE ESPACIOS BIOSALUDABLES EN EL MUNICIPIO DE FORTUL EN EL DEPARTAMENTO DE ARAUCA</t>
  </si>
  <si>
    <t xml:space="preserve">SELECCIÓN ABREVIADA DE MENOR CUANTIA </t>
  </si>
  <si>
    <t>INTERVENTORIA TECNICA ADMINISTRATIVA Y FINANCIERA, APOYO A LA GESTION DE OFERTA A LAS FAMILIAS DE LA ESTRATEGIA UNIDOS EN EL DPTO DE ARAUCA</t>
  </si>
  <si>
    <t>9 MESES</t>
  </si>
  <si>
    <t>RESOLUCION NO 0596 DEL 25 DE FEBRERO DE 2014</t>
  </si>
  <si>
    <t>SUPERAVIT ESTAMPILLA PRODESARROLLO DEPARTAMENTAL (DECRETO 1222/86)</t>
  </si>
  <si>
    <t>72152700 </t>
  </si>
  <si>
    <t>MEJORAMIENTO, CONSTRUCCIÓN Y ADECUACIÓN DE LA INFRAESTRUCTURA FÍSICA DE LAS INSTITUCIONES EDUCATIVAS DEL DEPTO DE ARAUCA</t>
  </si>
  <si>
    <t xml:space="preserve"> INGRESOS POR  MARGEN DE COMERCIALIZACIÓN DE REGALÍAS </t>
  </si>
  <si>
    <t xml:space="preserve"> SUPERAVIT INGRESO POR MARGEN DE COMERCIALIZACIÓN (REGALÍAS), ARTÍCULO 156 DEL DECRETO 4923/2011 </t>
  </si>
  <si>
    <t xml:space="preserve"> SUPERAVIT PARTICIPACIÓN REGALÍAS PETROLERAS </t>
  </si>
  <si>
    <t xml:space="preserve"> SUPERAVIT AL CONSUMO DE LICORES EXTRANJEROS (LEY 14/83) </t>
  </si>
  <si>
    <t xml:space="preserve"> SUPERAVIT AL CONSUMO DE LICORES NACIONALES (LEY 14/83) </t>
  </si>
  <si>
    <t xml:space="preserve"> SUPERAVIT REINTEGROS AL CONSUMO DE LICORES NACIONALES Y EXTRANJEROS (LEY 14/83) </t>
  </si>
  <si>
    <t xml:space="preserve"> SUPERAVIT ESTAMPILLA PRODESARROLLO DEPARTAMENTAL (DECRETO 1222/86) </t>
  </si>
  <si>
    <t>MEJORAMIENTO Y ADECUACION DE LA INFRAESTRUCTURA DE LA UNIDAD EDUCATIVA SIMÓN BOLÍVAR SEDE ESCUELA CABAÑAS DEL RÍO, MUNICIPIO DE ARAUCA, DEPARTAMENTO DE ARAUCA</t>
  </si>
  <si>
    <t xml:space="preserve"> SUPERAVIT RENDIMIENTOS FINANCIEROS REGALÍAS </t>
  </si>
  <si>
    <t xml:space="preserve"> SUPERAVIT DESAHORRO FAEP (LEY 1530 DE 2012) </t>
  </si>
  <si>
    <t>CONSTRUCCIÓN DE LAS AULAS DE LA SEDE OLÍMPICA DE LA INSTITUCIÓN EDUCATIVA NORMAL MARIA INMACULADA SEGUNDA ETAPA DEL MUNICIPIO DE ARAUCA, DEPARTAMENTO DE ARAUCA</t>
  </si>
  <si>
    <t xml:space="preserve"> SUPERAVIT IMPUESTO DE REGISTRO Y ANOTACIÓN </t>
  </si>
  <si>
    <t xml:space="preserve">IMPLEMENTACION DEL PROGRAMA DE ALIMENTACION ESCOLAR CON ENFOQUE DIFERENCIAL EN LAS INSTITUCIONES Y CENTROS EDUCATIVOS DEL DEPARTAMENTO DE ARAUCA </t>
  </si>
  <si>
    <t xml:space="preserve">SUBASTA INVERSA </t>
  </si>
  <si>
    <t>SUPERAVIT I.V.A.</t>
  </si>
  <si>
    <t>SUPERAVIT RECURSO PARA COFINANCIACIÓN DE COBERTURAS EN EDUCACIÓN DE LAS ENTIDADES TERRITORIALES PRODUCTORAS - ARAUCA (RESOLUCIÓN NO. 16841 DEL 21 DIC 2012)</t>
  </si>
  <si>
    <t>SUPERAVIT RECURSOS PARA COFINANCIACIÓN DE COBERTURAS EN EDUCACIÓN DE LAS ENTIDADES TERRITORIALES PRODUCTORAS -ARAUCA (RESOLUCIÓN NO. 12113 DE SEP 10/2013)</t>
  </si>
  <si>
    <t>SUPERAVIT CONVENIO INTERADMINISTRATIVO NO. 536 DE 2013 ENTRE EL MEN Y EL DEPARTAMENTO DE ARAUCA</t>
  </si>
  <si>
    <t>APOYO A  LA EDUCACIÓN SUPERIOR MEDIANTE EL MEJORAMIENTO DE LA  INFRAESTRUCTURA FÍSICA EN UNIVERSIDADES PÚBLICAS EN EL DPTO DE ARAUCA.</t>
  </si>
  <si>
    <t>SELECION ABREVIADA DE MENOR CUANTIA</t>
  </si>
  <si>
    <t>SUPERAVIT ESTAMPILLA PRODESARROLLO FRONTERIZO (LEY 191/95)</t>
  </si>
  <si>
    <t>ADECUACIÓN DE LAS INSTALACIONES DEL CENTRO DEL NIÑO ESPECIAL "ALEGRE DESPERTAR" EN EL MUNICIPIO DE TAME</t>
  </si>
  <si>
    <t>ADICIONAL EN VALOR AL CONTRATO DE OBRA 100/2014</t>
  </si>
  <si>
    <t>SUPERAVIT DESAHORRO FAEP (LEY 1530 DE 2012)</t>
  </si>
  <si>
    <t>12 MESES</t>
  </si>
  <si>
    <t>DESAHORRO FAEP ( LEY 1530 DE 2012)</t>
  </si>
  <si>
    <t>DESARROLLO DEL PROGRAMA CADENAS PRODUCTIVAS SOSTENIBLES DE PLAN FRONTERAS PARA LA PROSPERIDAD, AUNAR ESFUERZOS ADMINISTRATIVOS, TÉCNICOS Y FINANCIEROS PARA LA REALIZACIÓN DE UN ANÁLISIS TÉCNICO DE FACTIBILIDAD PARA EL MONTAJE DE UNA UNIDAD DE PRODUCCIÓN (POLLOS DE ENGORDE Y HUEVOS) PARA EL MERCADO LOCAL EN EL DEPARTAMENTO DE ARAUCA.</t>
  </si>
  <si>
    <t>01 DE JULIO</t>
  </si>
  <si>
    <t>SUPERAVIT I.V.A.           __ CONTRATO INTERADMINISTRATIVO NO. 370 DE 2013-FONDO ROTATORIO DEL MINISTERIO DE RELACIONES EXTERIORES</t>
  </si>
  <si>
    <t>ANDREA LILIANA RANGEL PARDO</t>
  </si>
  <si>
    <t>FORMULACIÓN DE  LOS ESTUDIOS Y DISEÑOS DEL CENTRO NACIONAL DE ATENCIÓN FRONTERIZO - CENAF Y LA TERMINAL DE CARGA PARA EL DEPARTAMENTO DE ARAUCA, EN DESARROLLO DEL PLAN FRONTERAS PARA LA PROSPERIDAD QUE LIDERA EL MINISTERIO DE RELACIONES EXTERIORES.</t>
  </si>
  <si>
    <t>SUPERAVIT CONTRATO INTERADMINISTRATIVO NO. 208 DE 2013 -FONDO ROTATORIO DEL MINISTERIO  DE RELACIONES EXTERIORES  __ SUPERAVIT ESTAMPILLA PRODESARROLLO FRONTERIZO (LEY 191/95)                 _____ ___________ SUPERAVIT RENDIMIENTOS FINANCIEROS REGALÍAS</t>
  </si>
  <si>
    <t xml:space="preserve">SUPERAVIT I.V.A. </t>
  </si>
  <si>
    <t>APOYO AL LOGRO DE INTERVENCIONES  DEL COMPONENTE DE PREVENCIÓN Y PROTECCIÓN CON ENFOQUE DIFERENCIAL EN EL DEPARTAMENTO DE ARAUCA (PIU 2012-2015)</t>
  </si>
  <si>
    <t>15 DE JULIO</t>
  </si>
  <si>
    <t>INGRESOS POR  MARGEN DE COMERCIALIZACIÓN DE REGALÍAS _______________ SUPERAVIT I.V.A.</t>
  </si>
  <si>
    <t>BEATRIZ PALACIOS MUÑOS</t>
  </si>
  <si>
    <t>ADQUISICIÓN DE UNA (1) BUSETA CON DESTINO A LOS CENTROS DE BIENESTAR PARA EL ADULTO MAYOR DEL MUNICIPIO DE ARAUCA, DEPARTAMENTO DE ARAUCA</t>
  </si>
  <si>
    <t xml:space="preserve">SUPERAVIT DESAHORRO FAEP (LEY 1530 DE 2012) </t>
  </si>
  <si>
    <t>LUZ MARY GUTIERREZ ALVAREZ</t>
  </si>
  <si>
    <t>DOTACIÓN Y FUNCIONAMIENTO DE CENTROS DE BIENESTAR PARA EL ADULTO MAYOR EN EL DEPARTAMENTO DE ARAUCA</t>
  </si>
  <si>
    <t>20 DE JULIO</t>
  </si>
  <si>
    <t xml:space="preserve">SUPERAVIT ESTAMPILLA PRO-ADULTO MAYOR </t>
  </si>
  <si>
    <t>IMPLEMENTACIÓN DE UN PROGRAMA DE APROVECHAMIENTO DEL TIEMPO LIBRE MEDIANTE EL DESARROLLO DE ACTIVIDADES SALUDABLES PARA LOS ADULTOS MAYORES PRIORIZADOS POR LOS CENTROS DE VIDA DEL ANCIANO (C.V.A.) EN EL DEPARTAMENTO DE ARAUCA, ACORDE CON LAS POLÍTICAS NACIONALES DE ENVEJECIMIENTO Y VEJEZ</t>
  </si>
  <si>
    <t>SALECCION ABRVIADA DE MENOR CUANTIA</t>
  </si>
  <si>
    <t>EN PROCESO</t>
  </si>
  <si>
    <t>IMPLEMENTACIÓN DE ESTRATEGIAS DE PROMOCIÓN Y FORTALECIMIENTO A EXPRESIONES ASOCIATIVAS DE LA SOCIEDAD CIVIL EN EL DEPARTAMENTO DE ARAUCA</t>
  </si>
  <si>
    <t>01 DE AGOSTO</t>
  </si>
  <si>
    <t>JOSE ARISMENDY RODRIGUEZ</t>
  </si>
  <si>
    <t>EDWAR ENRRIQUE PORTILLO RUEDA</t>
  </si>
  <si>
    <t>ADQUISICIÓN PREDIO PARA ATENDER POBLACIÓN VULNERABLE POR SITUACIÓN DEL RIESGO - REUBICACIÓN ESCUELA CLARINETERO, MUNICIPIO DE ARAUCA, DEPARTAMENTO DE ARAUCA</t>
  </si>
  <si>
    <t>FORTALECIMIENTO DEL PROGRAMA DE GESTIÓN DOCUMENTAL DE LA ADMINISTRACIÓN DEPARTAMENTAL</t>
  </si>
  <si>
    <t>LICITACIÓN PÚLICA</t>
  </si>
  <si>
    <t>SUPERAVIT IMPUESTO DE REGISTRO Y ANOTACIÓN</t>
  </si>
  <si>
    <t>CLAUDIA TERSA RODRÍGUEZ COLMENARES</t>
  </si>
  <si>
    <t>REMODELACIÓN Y ADECUACIÓN DE LAS DEPENDENCIAS Y SEDES ADMINISTRATIVAS DEL DEPARTAMENTO DE ARAUCA</t>
  </si>
  <si>
    <t>SUPERAVIT AL CONSUMO DE TABACO Y CIGARRILLO EXTRANJERO</t>
  </si>
  <si>
    <t>43201827 - 44101719</t>
  </si>
  <si>
    <t>ADQUISICIÓN DE EQUIPOS PARA LA ASAMBLEA DEPARTAMENTAL</t>
  </si>
  <si>
    <t>SUBASTA INVVERSA</t>
  </si>
  <si>
    <t>SUPERÁVIT RENDIMIENTOS FINANCIEROS 10% ESTAMPILLA PROCULTURA RED DE BIBLIOTECAS</t>
  </si>
  <si>
    <t>APOYO A LA FORMACIÓN ARTISTICA Y CULTURAL EN EL MUNICIPIO DE DE ARAUCA, DEPARTAMENTO DE ARAUCA.</t>
  </si>
  <si>
    <t>SUPERÁVIT ESTAMPILLA PROCULTURA</t>
  </si>
  <si>
    <t>S65100100</t>
  </si>
  <si>
    <t>APOYO AL SISTEMA NACIONAL DE CULTURA EN EL DEPARTAMENTO DE ARAUCA..</t>
  </si>
  <si>
    <t>APOYO Y FORLALECIMIENTO A LA LITERATURA EN EL DEPARTAMENTO DE ARAUCA.</t>
  </si>
  <si>
    <t>CONVENIO INTERADMISTRATIVO</t>
  </si>
  <si>
    <t>APOYO  A LA REALIZACIÓN DE EVENTOS CULTURALES EN LOS MUNICIPIOS DEL DEPARTAMENTO DE ARAUCA.</t>
  </si>
  <si>
    <t>APOYO A LA REALIZACIÓN DE EVENTOS CULTURALES PARA POBLACIÓN DE LA TERCERA EDAD EN EL DEPARTAMENTO DE ARAUCA</t>
  </si>
  <si>
    <t>DIFUSIÓN, PROMOCIÓN Y POSICIONAMIENTO DE LA IMAGEN CULTURAL DEL DEPARTAMENTO DE ARAUCA</t>
  </si>
  <si>
    <t>INVESTIGACIÓN E IDENTIFICACIÓN DEL PATRIMONIO CULTURAL EN LOS MUNICIPIOS DEL DEPARTAMENTO DE ARAUCA.</t>
  </si>
  <si>
    <t>SUPERÁVIT IVA TELEFONÍA MÓVIL</t>
  </si>
  <si>
    <t>FADIA LOPEZ D.</t>
  </si>
  <si>
    <t>SUPERÁVIT ESTAMPILLA PRODESARROLLO FRONTERIZO (LEY 191/95)</t>
  </si>
  <si>
    <t>APOYO Y MEJORAMIENTO DE PROCESOS PRODUCTIVOS EN EL MUNICIPIO DE ARAUQUITA EN EL DEPARTAMENTO DE ARAUCA</t>
  </si>
  <si>
    <t>APOYO A LA ASISTENCIA TECNICA DIRECTA RURAL EN EL DEPARTAMENTO DE ARAUCA (ENMARCADO EN EL CONTRATO PLAN)</t>
  </si>
  <si>
    <t>DESAHORRO FAEP</t>
  </si>
  <si>
    <t xml:space="preserve">SI </t>
  </si>
  <si>
    <t>APOYO Y  ASISTENCIA TÉCNICA PARA LA PROMOCIÓN Y GESTIÓN DEL ACCESO A VIVIENDA DIGNA  EN EL DEPARTAMENTO  DE ARAUCA.</t>
  </si>
  <si>
    <t>13 MESES</t>
  </si>
  <si>
    <t>CONSTRUCCIÓN DE VIVIENDA NUEVA DISPERSA EN EL ÁREA RURAL DE LOS MUNICIPIOS DEL DEPARTAMENTO DE ARAUCA.</t>
  </si>
  <si>
    <t>CONSTRUCCIÓN DE SOLUCIONES DE VIVIENDA NUEVA NUCLEADA EN LOS MUNICIPIOS DE ARAUCA, SARAVENA Y FORTUL DEL DEPARTAMENTL DE ARAUCA ETAPA 1</t>
  </si>
  <si>
    <t>REGALIAS</t>
  </si>
  <si>
    <t>SELECCIÓN ABREVIADA MENOR CUENTIA</t>
  </si>
  <si>
    <t>APOYO A LA PROTECCIÓN INTEGRAL DE LA FAMILIA EN LOS MUNICPIOS DE ARAUCA Y CRAVO NORTE EN EL DEPARTAMENTO DE ARAUCA</t>
  </si>
  <si>
    <t>PROMOCIÓN DE ESPACIOS  QUE PROMUEVAN LA PARTICIPACIÓN CIUDADANA, LA RENDICIÓN DE CUENTAS  Y EL CONTROL SOCIAL DE LA INVERSIÓN PÚBLICA EN EL DPTO DE ARAUCA</t>
  </si>
  <si>
    <t>ESTUDIO DE FACTIBILIDAD TECNICA, ADMINISTRATIVA, FINANCIERA, AMBIENTAL, SANITARIA Y DE MERCADO DE LA PLANTA DE BENEFICIO DE AVES DEL DEPARTAMENTO DE ARAUCA UBICADA EN ELMUNICIPIO DE ARAUQUITA</t>
  </si>
  <si>
    <t>FORMACIÓN PARA GENERACIÓN DE CAPACIDADES Y HABILIDADES EN EMPRENDIMIENTO Y LIDERAZGO A TRAVÉS DE LA APROPIACIÓN DE LA CTE I+D EN EL DEPARTAMENTO DE ARAUCA</t>
  </si>
  <si>
    <t>24 MESES</t>
  </si>
  <si>
    <t xml:space="preserve">SGR- </t>
  </si>
  <si>
    <t>ESTUDIOS DE VIABILIDAD PARA LA AGREGACION Y SEGREGACION DE TERRITORIOS MUNICIPALES EN EL DEPARTAMENTO DE ARAUCA</t>
  </si>
  <si>
    <t>ESTUDIOS TÉCNICOS Y DISEÑOS A DETALLE PARA LA CONSTRUCCIÓN DE LAS INSTALACIONES DEL GRUPO DE ACCIÓN UNIFICADA PARA LA LIBERTAD PERSONAL (GAULA) Y  DE LAS INSTALACIONES DE LA SECCIONAL DE INTELIGENCIA POLICIAL (SIPOL)  EN EL DEPARTAMENTO DE ARAUCA</t>
  </si>
  <si>
    <t xml:space="preserve">REALIZACIÓN DE ESTUDIOS Y DISEÑOS A DETALLE PARA LA ACTUALIZACION DE LA INFRAESTRUCTURA EDUCATIVA CONCENTRACION DE DESARROLLO RURAL DEL MUNICIPIO DE SARAVENA EN EL DEPARTAMENTO DE ARAUCA </t>
  </si>
  <si>
    <t xml:space="preserve">APOYO PARA INCREMENTAR LA PRODUCTIVIDAD DE LA ECONOMIA DEPARTAMENTAL EN SECTORES DIFERENTES A LA INDUSTRIA PETROLERA  </t>
  </si>
  <si>
    <t>11 MESES</t>
  </si>
  <si>
    <t>SGR</t>
  </si>
  <si>
    <t>Licitacion publica</t>
  </si>
  <si>
    <t xml:space="preserve">MANUEL CALDERON </t>
  </si>
  <si>
    <t>GRUPO DE FISCALIZACIÓN OPERATIVA: PROFESIONAL APOYO OPERATIVO. TECNICO LIDER DE APOYO OPERATIVO, TECNICOS APOYO OPERATIVO, AUXILIAR APOYO OPERATIVO.  PROFESIONAL DIRECTOR OPERATIVO,  PROFESIONAL ESPECIALIZADO EN DERECHO TRIBUTARIO.</t>
  </si>
  <si>
    <t xml:space="preserve">ENERO </t>
  </si>
  <si>
    <t>GONERNACION DE ARAUCA ARRENDAMIENTOS, OTRAS MULTAS DE GOBIERNO, OTROS INGRESOS NO TRIBUTARIOS, IVA FEDERACION DE DEPARTAMENTOS</t>
  </si>
  <si>
    <t>9 meses</t>
  </si>
  <si>
    <t>RESOLUCION No2571 DEL 12 DE AGOSTO DE 2014.</t>
  </si>
  <si>
    <t>Agosto</t>
  </si>
  <si>
    <t>5 meses</t>
  </si>
  <si>
    <t>Concurso de meritos</t>
  </si>
  <si>
    <t>desahorro faep</t>
  </si>
  <si>
    <t>ORDENANZA Nº 06E DE 2014</t>
  </si>
  <si>
    <t>Interventora Técnica, administrativa y financiera a la realización de los estudios y diseños a detalle para la actualización de la infraestructura educativa de la concentración de desarrollo rural del municipio de saravena del departamento de Arauca</t>
  </si>
  <si>
    <t xml:space="preserve">SELECCIÓN ABREVIADA DE MINIMA CUANTIA </t>
  </si>
  <si>
    <t>Fortalecimiento institucional para el funcionamiento de la secretaria de planeación Departamental como Secretaria Técnica del ocad territorial (dotación)</t>
  </si>
  <si>
    <t>1 mes</t>
  </si>
  <si>
    <t xml:space="preserve">SELECCIÓN ABREVIADA DE MENOR CUANTÍA </t>
  </si>
  <si>
    <t>tranferencia para funcionamiento</t>
  </si>
  <si>
    <t>Septiembre</t>
  </si>
  <si>
    <t>MEJORAMIENTO DE LA PRODUCTIVIDAD AGROPECUARIA A TRAVES DE LA ASISTENCIA TECNICA INTEGRAL A PEQUEÑOS Y MEDIANOS PRODUCTORES EN EL DEPARTAMENTO DE ARAUCA (COMPONENTE TECNOLOGICO)</t>
  </si>
  <si>
    <t>AGOSTO -SEPTIEMBRE</t>
  </si>
  <si>
    <t>3 AÑOS</t>
  </si>
  <si>
    <t>CONTRATACION DIRECTA- CONVENIO</t>
  </si>
  <si>
    <t>OCAD</t>
  </si>
  <si>
    <t>Renso Martinez</t>
  </si>
  <si>
    <t>APOYO A LA ASISTENCIA TÉCNICA DIRECTA RURAL EN EL DEPARTAMENTO DE ARAUCA. (ENMARCADO EN EL CONTRATO PLAN).</t>
  </si>
  <si>
    <t>RECURSOS CONTRATO PLAN</t>
  </si>
  <si>
    <t>2.180.880.000.00</t>
  </si>
  <si>
    <t>si</t>
  </si>
  <si>
    <t>Renson Jesus Martinez Prada</t>
  </si>
  <si>
    <t>AL CONSUMO DE CERVEZA NACIONAL (DECRETO 190/69) $35.322.826,00</t>
  </si>
  <si>
    <t>95111601;      72141003;    72141505;    72141103.</t>
  </si>
  <si>
    <t>Mejoramiento  de la vía que va desde la calle 17 con carrera 42 hasta la intersección del dique perimetral, municipio de Arauca, Departamento De Arauca</t>
  </si>
  <si>
    <t>agosto</t>
  </si>
  <si>
    <t>2 Meses</t>
  </si>
  <si>
    <t xml:space="preserve">LICITACIÓN PÚBLICA </t>
  </si>
  <si>
    <t>ing. Ana lida mendez</t>
  </si>
  <si>
    <t>80101500;           80101600;          81101500.</t>
  </si>
  <si>
    <t>Costruccion de pavimeto rigido de la red vial urbana del municipio de arauca, departamento de arauca</t>
  </si>
  <si>
    <t>desahorrollo faep ley 1530 de 2012       ($ 563.661,285,72)    Superavit desahorro faep ley 1430 de 2010 ($ 1,114,638,714,28)</t>
  </si>
  <si>
    <t>Si</t>
  </si>
  <si>
    <t>ORDENANZA Nº 013 DE 2014</t>
  </si>
  <si>
    <t>Ing. Andres Ernesto Ballesteros Navarro</t>
  </si>
  <si>
    <t>interventoria tecnica, administrativa, financiera y ambiental a la Costruccion de pavimeto rigido de la red vial urbana del municipio de arauca, departamento de arauca</t>
  </si>
  <si>
    <t xml:space="preserve">desahorrollo faep ley 1530 de 2012     </t>
  </si>
  <si>
    <t>ing. julio cesar delgado Alarcon</t>
  </si>
  <si>
    <t>Construcción de Puentes en Concreto, en el Área Rural del Municipio de Fortul, Departamento de Arauca</t>
  </si>
  <si>
    <t>7 Meses</t>
  </si>
  <si>
    <t>Desahorro Faep (ley 1530 de 2012).</t>
  </si>
  <si>
    <t>interventoria tecnica, administrativa, financiera y ambiental a la Construcción de Puentes en Concreto, en el Área Rural del Municipio de Fortul, Departamento de Arauca</t>
  </si>
  <si>
    <t>Ing. Julio cesar delgado Alarcon</t>
  </si>
  <si>
    <t>Implementacion de acciones y estrategias que mejoren la seguridad vial en el departamento de arauca.</t>
  </si>
  <si>
    <t>desahorro faep ley 1530 de 2012 ($ 500.000.000,00)  aporte instituto de transito y transporte de arauca ($ 52.550.000,00)</t>
  </si>
  <si>
    <t>Ing. Leonardo cespedes</t>
  </si>
  <si>
    <t>Construcción de redes de media y baja tensión vereda el futuro del municipio de Arauquita, Departamento de Arauca</t>
  </si>
  <si>
    <t>desahorro faep ley 1530 de 2012 ($ 592.670.338,89), aporte ENELAR E.S.P ($ 35.560.220,00)</t>
  </si>
  <si>
    <t>Ampliación de la electrificación en la vereda Gualanday, en el municipio de Fortul, Departamento de Arauca</t>
  </si>
  <si>
    <t>desahorro faep ley 1530 de 2012 ($ 195.851.057,.65), aporte ENELAR E.S.P ($ 11.751.063)</t>
  </si>
  <si>
    <t>Ampliación de la electrificación en las veredas san pablo, maporillal, merecure, y la bendición, en el municipio de Arauca, departamento de Arauca</t>
  </si>
  <si>
    <t>desahorro faep ley 1530 de 2012 ($965248734.69), aporte ENELAR E.S.P ($ 57.914.924,081)</t>
  </si>
  <si>
    <t>Ampliación de la electrificación vereda matal de flor amarillo, municipio de Arauca, departamento de Arauca.</t>
  </si>
  <si>
    <t>Desahorro faep ley 1530 de 2012 ($ 484.751.265,31), aporte ENELAR E.S.P ($ 57.914.924,081)</t>
  </si>
  <si>
    <t>Ampliación de la electrificación en la vereda las petacas, municipio de puerto rondón, Departamento de Arauca</t>
  </si>
  <si>
    <t>Estampilla proelectrificacion rural (ordenanza 08/83)($ 30.493.718,45), desahorro faep ley 1530 de 2012 ($ 406.819.657,34), aporte ENELAR E.S.P ($ 26.238.803,00)</t>
  </si>
  <si>
    <t>desahorro faep ley 1530 de 2012 ($ 300.000.000,00)  aporte municipio de cravo norte ($ 5.000.000,00)</t>
  </si>
  <si>
    <t>Construcción Tercera Etapa de la Plaza de Mercado de Tame, en el Municipio de Tame, Departamento de Arauca</t>
  </si>
  <si>
    <t>9 Meses</t>
  </si>
  <si>
    <t>DESAHORRO FAEP (LEY 1530 DE 2012)</t>
  </si>
  <si>
    <t>interventoria tecnica, administrativa, financiera y ambiental a la Construcción Tercera Etapa de la Plaza de Mercado de Tame, en el Municipio de Tame, Departamento de Arauca</t>
  </si>
  <si>
    <t xml:space="preserve">mejoramiento de la via que comunica al sector las cruces con la vereda la conquista en el municipio de arauca, departamento de arauca. </t>
  </si>
  <si>
    <t>marzo</t>
  </si>
  <si>
    <t>ing. Luis alberto melo</t>
  </si>
  <si>
    <t xml:space="preserve">interventoria tecnica, administrativa, financiera y ambiental al mejoramiento de la via que comunica al sector las cruces con la vereda la conquista en el municipio de arauca, departamento de arauca. </t>
  </si>
  <si>
    <t>72141003;    72141103;  72141505;  95111503</t>
  </si>
  <si>
    <t>mejoramiento y mantenimiento de la via caño salas K1+00 al K6+00 en el departamento de arauca.</t>
  </si>
  <si>
    <t>ing. Jose manuel macualo</t>
  </si>
  <si>
    <t>interventoria tecnica, administrativa, financiera y ambiental a las obras de mejoramiento y mantenimiento de la via caño salas K1+00 al K6+00 en el departamento de arauca.</t>
  </si>
  <si>
    <t>Mejoramiento y Rehabilitación de las Vías Contempladas en el Plan Vial Regional del Departamento de Arauca, Vereda Clarinetero Sector las Vacas del Municipio de Arauca</t>
  </si>
  <si>
    <t>1 Mes</t>
  </si>
  <si>
    <t>Sobretasa al Acpm</t>
  </si>
  <si>
    <t>Mantenimiento Red Vial Terciaria, Vía Alto San Miguel, Municipio De Saravena, Departamento De Arauca</t>
  </si>
  <si>
    <t>Proyecto Adecuación y Mejoramiento Carreteable Vereda la Pastora Tomando K0+00 la Intersección Vial en la Caseta la Cal Hasta el K4+900 Escuela la Pastora, en el Municipio de Arauca, Departamento de Arauca</t>
  </si>
  <si>
    <t>2.5 Meses</t>
  </si>
  <si>
    <t>interventoria tecnica, administrativa, financiera y ambiental a la construccion de caminos veredales en la isla de reinera, etapa II, municipio de arauquita, departamento de arauca.</t>
  </si>
  <si>
    <t>Superavit Desahorro Faep Ley 1430 de 2010</t>
  </si>
  <si>
    <t>Mejoramiento de la Red Vial Urbana Mediante la Construcción de Pavimento Rígido en la Kr 25a Entre Calle 28 y Dique y Calle 28b Entre Kr.25a y 26 Barrio Libertadores, Municipio de Arauca, Departamento de Arauca</t>
  </si>
  <si>
    <t xml:space="preserve">mejoramiento de la via corocoro - cravo norte, mediante la costruccion del puente vehicular sobre el caño agualinda municipio de cravo norte, departamento de arauca.  </t>
  </si>
  <si>
    <t>superavit convenio No. 374/2012 Meta petroleum corp. Pacific rubiales energy. (1.014.000.000,00);   desahorro faep ley 1530 de 2012 (39.642.774,98)</t>
  </si>
  <si>
    <t xml:space="preserve">interventoria tecnica, administrativa, financiera y ambiental a las obras de mejoramiento de la via corocoro - cravo norte, mediante la costruccion del puente vehicular sobre el caño agualinda municipio de cravo norte, departamento de arauca.  </t>
  </si>
  <si>
    <t>desahorro faep ley 1530 de 2012 (52.682.138)</t>
  </si>
  <si>
    <t>12 meses</t>
  </si>
  <si>
    <t>mejoramiento y rehabilitacion de vias urbanas mediante pavimento rigido en el barrio union del municipio de arauca, departamento de arauca.</t>
  </si>
  <si>
    <t>Superavit Desahorro Faep Ley 1530 de 2012</t>
  </si>
  <si>
    <t>interventoria tecnica, administrativa, financiera y ambiental al  mejoramiento y rehabilitacion de vias urbanas mediante pavimento rigido en el barrio union del municipio de arauca, departamento de arauca.</t>
  </si>
  <si>
    <t>adquisicion de un predio para la construccion del terminal de transporte terrestre en el municipio de saravena, departamento de arauca.</t>
  </si>
  <si>
    <t>construccion via peatonal y cicloruta colegio froilan farias, ciudadela universitaria, municipio de tame, departamento de arauca.</t>
  </si>
  <si>
    <t>ingresos por margen de comercializacion de regalias (80.000.000);  superavit aprovechamiento y otros ingresos(20.000.000)</t>
  </si>
  <si>
    <t xml:space="preserve">mejoramiento y mantenimiento de la via complejo petrolero - arenera - salto del lipa, en el municipio de arauca, departamento de arauca. </t>
  </si>
  <si>
    <t>Superavit  Sobretasa al ACPM (195.394.875,57);  Superavit  Sobretasa al ACPM (11.819.131)</t>
  </si>
  <si>
    <t xml:space="preserve">construccion de obras de arte para las veredas cravo corozo y costa rica en el municipio de tame, departamento de arauca. </t>
  </si>
  <si>
    <t>Superavit Desahorro Faep (Ley 1530 de 2012)</t>
  </si>
  <si>
    <t xml:space="preserve">interventoria tecnica, administrativa, financiera y ambiental a las obras de construccion de obras de arte para las veredas cravo corozo y costa rica en el municipio de tame, departamento de arauca. </t>
  </si>
  <si>
    <t>conectividad regional para el mejoramiento y mantenimiento de las vias cravo norte - arauca - rondon - tame, corocoro - arauca, en el departamento de arauca.</t>
  </si>
  <si>
    <t>interventoria tecnica, administrativa, financiera y ambiental a las obras de conectividad regional para el mejoramiento y mantenimiento de las vias cravo norte - arauca - rondon - tame, corocoro - arauca, en el departamento de arauca.</t>
  </si>
  <si>
    <t>Apoyo a la implementación de estrategias, campañas,  programas de prevención de violencia de género  y de embarazo en adolescentes en el Departamento de Arauca.</t>
  </si>
  <si>
    <t>01 DE MAYO</t>
  </si>
  <si>
    <t>3  MESES</t>
  </si>
  <si>
    <t xml:space="preserve">SELECCION ABREVIADA </t>
  </si>
  <si>
    <t xml:space="preserve">Beatriz Palacio Muñoz </t>
  </si>
  <si>
    <t>MENOR CUANTIA</t>
  </si>
  <si>
    <t>Apoyo a la implementación de estrategias para la garantía de los derechos de las mujeres victimas en el departamento de arauca</t>
  </si>
  <si>
    <t>20 de abril</t>
  </si>
  <si>
    <t>3  meses</t>
  </si>
  <si>
    <t>I.v.a.</t>
  </si>
  <si>
    <t>Apoyo al logro de intervenciones  del componente verdad, justicia, reparación y garantía de no repetición a  víctimas con enfoque diferencial en el departamento de Arauca (piu 2012-2015)</t>
  </si>
  <si>
    <t>10 de mayo</t>
  </si>
  <si>
    <t>Implementación de acciones  para el cumplimiento  de las disposiciones legales y del plan de acción del  para la protección integral y el goce efectivo de derechos  de las víctimas del departamento de Arauca</t>
  </si>
  <si>
    <t>15 de mayo</t>
  </si>
  <si>
    <t>al consumo de cerveza nacional (decreto 190/69)</t>
  </si>
  <si>
    <t>Apoyo para el fortalecimiento de las formas tradicionales de organización y legalización  de consejos comunitarios de las comunidades afrodescendientes del  Depto de Arauca</t>
  </si>
  <si>
    <t>al consumo de licores nacionales (ley 14(83)</t>
  </si>
  <si>
    <t xml:space="preserve">José de Jesús Correa Petro </t>
  </si>
  <si>
    <t>Desarrollo de estrategias de   atención psicosocial con enfoque diferencial para población lgbti en el departamento de Arauca</t>
  </si>
  <si>
    <t>01 de junio</t>
  </si>
  <si>
    <t>i.v.a.</t>
  </si>
  <si>
    <t>Implementación del  programa de generación de trabajo asociativo para mujeres de la zona urbana y rural de departamento de Arauca</t>
  </si>
  <si>
    <t>25 de julio</t>
  </si>
  <si>
    <t>3 mese</t>
  </si>
  <si>
    <t xml:space="preserve">superávit i.v.a. </t>
  </si>
  <si>
    <t>Desarrollo de un programa en promoción de mecanismos de participación  política y control social a mujeres con enfoque diferencial en el departamento de Aarauca.</t>
  </si>
  <si>
    <t>superávit impuesto de registro y anotación   superávit al consumo de cerveza nacional (decreto 190/69)               superavit i.v.a.</t>
  </si>
  <si>
    <t>Fortalecimiento y operatividad de la mesa departamental de concertación indígena</t>
  </si>
  <si>
    <t>01 de julio</t>
  </si>
  <si>
    <t xml:space="preserve">superávit impuesto de registro y anotación </t>
  </si>
  <si>
    <t>José de Jesús Correa Petro</t>
  </si>
  <si>
    <t>Apoyo a la atención integral de los adultos mayores priorizados por los centros de vida del anciano (c.v.a.) en el departamento de Arauca</t>
  </si>
  <si>
    <t xml:space="preserve">superávit estampilla pro-adulto mayor </t>
  </si>
  <si>
    <t>ORDENANZA 013 DE 2014</t>
  </si>
  <si>
    <t>Implementación de un programa de  atención integral (seguridad alimentaria y nutricional ) (desarrollo personal) para el adulto mayor priorizados por los centros vida del anciano (c.v.a) en el Depto de Arauca</t>
  </si>
  <si>
    <t>MENOR CUANTÍA</t>
  </si>
  <si>
    <t>DOTACION DE MENAJE PARA LA OPERACIÓN DE RESTAURANTES ESCOLARES DE LOS CENTROS  EDUCATIVOS E INSTITUCIONES EDUCATIVAS DEL DEPARTAMENTO DE ARAUCA</t>
  </si>
  <si>
    <t>SISTEMA GENERAL DE REGALIAS-ASIGNACIONES DIRECTAS</t>
  </si>
  <si>
    <t>Acuerdo 004 de 2014 OCAD</t>
  </si>
  <si>
    <t>Rubén Lara</t>
  </si>
  <si>
    <t>80101500;           80101600;          81101500</t>
  </si>
  <si>
    <t>INTERVENTORIA PARA LA DOTACION DE MENAJE PARA LA OPERACIÓN DE RESTAURANTES ESCOLARES DE LOS CENTROS  EDUCATIVOS E INSTITUCIONES EDUCATIVAS DEL DEPARTAMENTO DE ARAUCA</t>
  </si>
  <si>
    <t xml:space="preserve">MENOR CUANTÍA </t>
  </si>
  <si>
    <t>RESOLUCION No 2759 DEL 27 DE AGOSTO DE 2014.</t>
  </si>
  <si>
    <t xml:space="preserve">AGOSTO </t>
  </si>
  <si>
    <t>SELECCIÓN DE MENOR CUANTIA</t>
  </si>
  <si>
    <t>SUPERAVIT IMPUESTO DEL 5% FONDO DE SEGURIDAD LEY 418/97, CONTRATACIÓN DE LA GOBERNACIÓN DE ARAUCA</t>
  </si>
  <si>
    <t>VIGENCIA</t>
  </si>
  <si>
    <t>NO APLICA MODALIDAD SE CAUSA COMO INCENTIVO</t>
  </si>
  <si>
    <t>SEPTIEMBRE</t>
  </si>
  <si>
    <t>MEJORAMIENTO Y/O MANTENIMIENTO DEL PARQUE DE LOS MARTIRES EN EL MUNICIPIO DE ARAUCA, PARA MEJORAR LA CONVIVENCIA Y SEGURIDAD DEL SECTOR</t>
  </si>
  <si>
    <t>DOTACIÓN DE EQUIPOS Y ELEMENTOS PARA EL FORTALECIMEINTO DE LA OFICINA DEL FONSET DEL DEPARTAMENTO DE ARAUCA</t>
  </si>
  <si>
    <t xml:space="preserve">OCTUBRE </t>
  </si>
  <si>
    <t>SELECCIÓN DE MINIMA CUANTIA</t>
  </si>
  <si>
    <t>ADECUACIÓN Y MEJORAMIENTO DE LA INSTALACIONES DE MIGRACIÓN COLOMBIA EN EL MUNICIPIO DE ARAUCA, DEPARTAMENTO DE ARAUCA (PUENTE INTERNACIONAL)</t>
  </si>
  <si>
    <t>03 MESES</t>
  </si>
  <si>
    <t>NOVIEMBRE</t>
  </si>
  <si>
    <t>SUPERAVIT RENDIMIENTOS FINANCIEROS FONDO DE SEGURIDAD LEY 418/97</t>
  </si>
  <si>
    <t>IMPLEMENTACIÓN DE UN PROGRAMA DE PAZ Y DEPORTE QUE GARANTICE LA CONVIVENCIA CIUDADANA EN EL MPIO DE ARAUCA, DPTO DE ARAUCA</t>
  </si>
  <si>
    <t>COMPRA DE TERRENO Y ADECUACIÓN DE INFRAESTRUCTURA PARA EL EJÉRCITO EN EL MUNICIPIO DE PUERTO RONDÓN, DPTO DE ARAUCA</t>
  </si>
  <si>
    <t>RECONSTRUCCIÓN DE LAS INSTALACIONES DE LA SECCIONAL DE INVESTIGACIÓN CRIMINAL SIJIN EN EL COMANDO DE POLICÍA DE ARAUCA</t>
  </si>
  <si>
    <t>ASISTENCIA TÉCNICA PARA EL FORTALECIMIENTO DE LAS ACCIONES DE JUDICIALIZACIÓN DE LA FUERZA PÚBLICA Y ORGANISMOS DE SEGURIDAD EN EL DEPARTAMENTO DE ARAUCA</t>
  </si>
  <si>
    <t>IMPLEMENTACION DE ACCIONES PARA EL CUMPLIMIENTO DE LAS DISPOSICIONES LEGALES Y DEL PLAN DE ACCION DEL PARA LA PROTECCION INTEGRAL Y EL GOCE EFECTIVO DE DERECHOS DE LAS VICTIMAS DEL DEPARTAMENTO DE ARAUCA.</t>
  </si>
  <si>
    <t>150.000.000.00</t>
  </si>
  <si>
    <t>BEATRIZ PALACIOS</t>
  </si>
  <si>
    <t>45 dias</t>
  </si>
  <si>
    <t>concurso de meritos</t>
  </si>
  <si>
    <t>septiembre</t>
  </si>
  <si>
    <t>licitacion publica</t>
  </si>
  <si>
    <t>DE MENOR CUANTIA</t>
  </si>
  <si>
    <t>ACTUALIZACION DEL ESTUDIO DE RACIONALIZACION DE LAS PLANTAS DE BENEFICIO ANIMAL EN EL DEPARTAMENTO DE ARAUCA</t>
  </si>
  <si>
    <t>Rendimientos Financieros FAED</t>
  </si>
  <si>
    <t>DESARROLLO DE ESTRATEGIAS PARA LA PROTECCION INTEGRAL DE LA NIÑEZ Y LA ADOLESCENCIA EN EL DEPARTAMENTO DE ARAUCA...</t>
  </si>
  <si>
    <t>DESAHORRO FAEP Y RENDIMIENTOS FINANCIEROS REGALIAS</t>
  </si>
  <si>
    <t>APOYO A LA IMPLEMENTACION DEL PLAN REGIONAL Y FORTALECIMIENTO DE LA COMISION REGIONAL DE COMPETITIVIDAD DEL DPTO DE ARAUCA</t>
  </si>
  <si>
    <t>SELECCIÓN ABREVIDADA DE MENOR CUANTIA</t>
  </si>
  <si>
    <t>REGALIAS ICLD</t>
  </si>
  <si>
    <t>LIBIA KARELIA GALVIS RODRIGUEZ</t>
  </si>
  <si>
    <t>DESARROLLO DE ACCIONES QUE PROMUEVAN EL EMPRENDIMIENTO Y EL DESARROLLO EMPRESARIAL EN EL DEPARTAMENTO DE ARAUCA</t>
  </si>
  <si>
    <t>APOYO AL FORTALECIMEINTO DE LA CULTURA EMPRESARIAL Y FOMENTO DE LA PRODUCTIVIDAD Y COMPETITIVIDAD EN LOS MUNICIPIOS ARAUA, ARAUQUITA, SARAVENA, TEME Y PUERTO RONDON, DEPARTAMENTO DE ARAUCA</t>
  </si>
  <si>
    <t>CONTRATACION DIRECTA (CONVENIO)</t>
  </si>
  <si>
    <t>SOLICITUD OCAD DEPARTAMENTO DE ARAUCA</t>
  </si>
  <si>
    <t>RUBEN LARA</t>
  </si>
  <si>
    <t xml:space="preserve">PRESTACION DE SERVICIOS PARA LA ASESORIA Y ACOMPAÑAMIENTO DEL PROGRAMA DE SALUD OCUPACIONAL EN LA GOBERNACION DE ARAUCA </t>
  </si>
  <si>
    <t>SELECCIÓN ABREVIADA DE MINIMA CUANTÍA</t>
  </si>
  <si>
    <t xml:space="preserve">MANTENIMIENTO DE DEPENDENCIAS Y AREAS COMUNES DEL EDIFICIO DE LA GOBERNACION DE ARAUCA </t>
  </si>
  <si>
    <t>Interventoria Técnica de Estudios y diseños remodelación y ampliación del edificio del archivo Departamental de Arauca</t>
  </si>
  <si>
    <t>43211507 - 40101701</t>
  </si>
  <si>
    <t>RESOLUCION No.3026 de l 16 de septiembre</t>
  </si>
  <si>
    <t>ADQUISICION DE COMBUSTIBLE PARA LOS VEHICULOS DEL ESQUEMA DE SEGURIDAD DEL GOBERNADOR DEL DEPARTAMENTO DE ARAUCA.</t>
  </si>
  <si>
    <t xml:space="preserve">SEPTIEMBRE </t>
  </si>
  <si>
    <t>Apoyo a la formación artistica y cultural en el municipio de de Arauca, Departamento de Arauca.</t>
  </si>
  <si>
    <t>Superavit Estampilla Procultura</t>
  </si>
  <si>
    <t>Apoyo al sistema nacional de cultura en el departamento de Arauca..</t>
  </si>
  <si>
    <t xml:space="preserve">CONVENIO INTERADMISTRATIVO </t>
  </si>
  <si>
    <t>Investigación e identificación del patrimonio cultural en los municipios del departamento de Arauca.</t>
  </si>
  <si>
    <t xml:space="preserve">Superavit IVA Telefonía Móvil </t>
  </si>
  <si>
    <t>CONSTRUCCIÓN Y ADECUACIÓN DE LA INSTITUCION EDUCATIVA JUAN JACOBO ROUSSEAU DEL MUNICIPIO DE ARAUQUITA , DEPARTAMENTO DE ARAUCA</t>
  </si>
  <si>
    <t>ORDENANZA 006E DEL 19 DE MAYO DEL 2014</t>
  </si>
  <si>
    <t>OSCAR IVAN DIAZ RODRIGUEZ</t>
  </si>
  <si>
    <t>INTERVENTORIA A LA  CONSTRUCCIÓN Y ADECUACIÓN DE LA INSTITUCION EDUCATIVA JUAN JACOBO ROUSSEAU DEL MUNICIPIO DE ARAUQUITA , DEPARTAMENTO DE ARAUCA</t>
  </si>
  <si>
    <t>Estudio para la Caracterizacion del sector Porcicola del Departamento de Arauca</t>
  </si>
  <si>
    <t>Desahorro FAEP (Ley 1530 de 2012)</t>
  </si>
  <si>
    <t>LUZ MIRIAN TORRES</t>
  </si>
  <si>
    <t>Septi</t>
  </si>
  <si>
    <t>Licitación pública</t>
  </si>
  <si>
    <t xml:space="preserve">embre </t>
  </si>
  <si>
    <t>embre</t>
  </si>
  <si>
    <t xml:space="preserve">Interventoria al mejoramiento y adecuacion de la infraestructura de la unidad educativa simon bolivar sede escuela cabañas del rio, municipio de arauca, departamento de arauca </t>
  </si>
  <si>
    <t>minima cuantia</t>
  </si>
  <si>
    <t>superavit desahorro faep ( ley 1530 de 2012)</t>
  </si>
  <si>
    <t>ordenanza 006e del 19 de mayo del 2014</t>
  </si>
  <si>
    <t>Oscar Ivan Diaz Rodriguez</t>
  </si>
  <si>
    <t>Construccion primera etapa  mejoramiento, remodelacion y ampliacion de la infraestructura fisica de la institucion educativa tecnica industrial rafael pombo bachillerato del municipio de saravena departamento de arauca</t>
  </si>
  <si>
    <t>desahorro faep ( ley 1530 de 2012)</t>
  </si>
  <si>
    <t>Oscar Ivan diaz rodriguez</t>
  </si>
  <si>
    <t>Interventoria a la construccion primera etapa  mejoramiento, remodelacion y ampliacion de la infraestructura fisica de la institucion educativa tecnica industrial rafael pombo bachillerato del municipio de saravena departamento de arauca</t>
  </si>
  <si>
    <t>Septie</t>
  </si>
  <si>
    <t>SUPERAVIT IMPUESTO DE REGISTRO Y ANOTACION</t>
  </si>
  <si>
    <t>Interventoria a la construccion de las aulas de la sede olimpica de la institucion educativa normal maria inmaculada  segunda etapa del municipio de arauca, departamento de arauca</t>
  </si>
  <si>
    <t>superavit impuesto de registro y anotacion</t>
  </si>
  <si>
    <t>oscar ivan diaz rodriguez</t>
  </si>
  <si>
    <t>72121400  72153100  95121500</t>
  </si>
  <si>
    <t>Mejoramiento, construccion y adecuacion de la institucion educativa alejandro humboldt del municipio de fortul departamento de arauca</t>
  </si>
  <si>
    <t>Interventoria al mejoramiento, construccion y adecuacion de la institucion educativa alejandro humboldt del municipio de fortul departamento de arauca</t>
  </si>
  <si>
    <t>Interventoria a la adecuacion de la infraestructura fisica  de centros educativos del municipio de saravena, departamento de arauca</t>
  </si>
  <si>
    <t>ESTAMPILLA PRODESARROLLO DEPARTAMENTAL (DCTO 1222/86)</t>
  </si>
  <si>
    <t>Construcción y/o adecuación de obras en la Unidad educativa Crito Rey  Municipio de Arauca, Departamento de arauca</t>
  </si>
  <si>
    <t>Octubre</t>
  </si>
  <si>
    <t>Licitación Publica</t>
  </si>
  <si>
    <t>Superavit al consumo de licores Nacionales (ley 14/83)</t>
  </si>
  <si>
    <t>Ordenanza 006E del 19 de mayo del 2014</t>
  </si>
  <si>
    <t>Interventoria  a la construcción  y/o Adecuación de obras en la unidad Educativa Cristo Rey , Municipio de Arauca, Departamento de Arauca.</t>
  </si>
  <si>
    <t xml:space="preserve">Ocubre </t>
  </si>
  <si>
    <t>Minima Cuan</t>
  </si>
  <si>
    <t>octubre</t>
  </si>
  <si>
    <t>Noviembre</t>
  </si>
  <si>
    <t>Apoyo a la implementacion de programas de desarrollo social a traves de la musica sinfonica que fortalezca la familia en el departamento de arauca</t>
  </si>
  <si>
    <t>convenio de cooperacion</t>
  </si>
  <si>
    <t>superavit ingresos por margen de comercializacion (regalias) articulo 156 del decreto 4923 / 2011</t>
  </si>
  <si>
    <t>14111507 44121720  44121503  44121716   47121701  47131803  52152102  47131604  47131807  47131611  50201711 42132203  27112003  47131810  47131806  53131608  11161701   14111705  47121803  14111704  24121807  20121302  41105312  47131816    50201706  50161814</t>
  </si>
  <si>
    <t>COMPRA Y SUMINISTRO DE PAPELERIA  E IMPLEMENTOS DE ASEO  PARA LA GOBERNACION DE ARAUCA</t>
  </si>
  <si>
    <t>CONTRATACION MINIMA CUANTIA</t>
  </si>
  <si>
    <t>superavit al consumo de cerveza nacional (decreto 190/69)</t>
  </si>
  <si>
    <t xml:space="preserve">$18,094,758,17 </t>
  </si>
  <si>
    <t>JUANA MORENO  TESOREROHACIENDA@ARAUCA.GOV.CO</t>
  </si>
  <si>
    <t>23181801 43211508 44101809 24141504</t>
  </si>
  <si>
    <t>COMPRA Y SUMINISTRO DE EQUIPOS, MUBLES DE OFICINA PARA LA SECRETARIA DE HACIENDA DEPARTAMENTAL</t>
  </si>
  <si>
    <t xml:space="preserve">$5,775,333 </t>
  </si>
  <si>
    <t>RESOLUCION  No. 3121 DEL 25 DE SEPTIEMBRE</t>
  </si>
  <si>
    <t>INTERVENTORIA TECNICA, ADMINISTRATIVA, FINANCIERA Y AMBIENTAL DEL PROYECTO APOYO A LA IMPLEMENTACION DEL COMPONENTE DE EVALUACION Y MONITOREO DE LOS PLANES DE SANEAMIENTO Y MANEJO DE VERTIMIENTOS EN LOS MUNICIPIOS DEL DEPARTAMENTO DE ARAUCA.</t>
  </si>
  <si>
    <t>Rendimientos financieros regalías</t>
  </si>
  <si>
    <t>ANILSA BRAVO CHACON</t>
  </si>
  <si>
    <t>IMPLEMENTACION DE ACCIONES DE MONITOREO Y SEGUIMIENTO DE LOS PLANES DE MANEJO Y VERTIMIENTOS DEL DEPARTAMENTO DE ARAUCA</t>
  </si>
  <si>
    <t>Concurso de Méritos</t>
  </si>
  <si>
    <t>APOYAR LA IMPLEMENTACION DE PROGRAMAS DE PRODUCCION MAS LIMPIA Y USO EFICIENTE DE LA ENERGIA EN EL DEPARTAMENTO DE ARAUCA</t>
  </si>
  <si>
    <t>Superavit Estampillas Prodesarrollo Fronterizo (Ley 191/95)</t>
  </si>
  <si>
    <t xml:space="preserve">72141003;    72141505;   </t>
  </si>
  <si>
    <t>Mantenimiento Vía Vereda Rincón Hondo – Vereda Casiabo Municipio De Tame, Departamento De Arauca</t>
  </si>
  <si>
    <t>asigaciones directas SGR</t>
  </si>
  <si>
    <t>acuerdo No. 6 de septiembre de 2014</t>
  </si>
  <si>
    <t>Interventoría técnica, administrativa, financiera y Ambiental del Proyecto Mantenimiento Vía Vereda Rincón Hondo – Vereda Casiabo Municipio De Tame, Departamento De Arauca</t>
  </si>
  <si>
    <t>construccion del pavimento de la cra 3 entre cll 3 y 4, cll 4 entre cra 3 y 5 y  cra 5 entre cll 4 y 5 del barrio el centro y cll 4 entre cra 8 y 9 y cra 9 entre cll 3 y 4 del barrio el estero del mun de cravo norte, dpto arauca.</t>
  </si>
  <si>
    <t>transferencia</t>
  </si>
  <si>
    <t>Interventoría técnica, administrativa, financiera a la construccion del pavimento de la cra 3 entre cll 3 y 4, cll 4 entre cra 3 y 5 y  cra 5 entre cll 4 y 5 del barrio el centro y cll 4 entre cra 8 y 9 y cra 9 entre cll 3 y 4 del barrio el estero del mun de cravo norte, dpto arauca.</t>
  </si>
  <si>
    <t>Construcción Del Pavimento De La Calle 20 Entre La Carrera 23 Y Calle 11, Carrera 26 Entre La Calle 20 Y La Avenida Incora Del Municipio De Saravena, Departamento De Arauca</t>
  </si>
  <si>
    <t>acuerdo No. 4 del 13 de junio de 2014</t>
  </si>
  <si>
    <t>Interventoría técnica, administrativa, financiera a la Construcción Del Pavimento De La Calle 20 Entre La Carrera 23 Y Calle 11, Carrera 26 Entre La Calle 20 Y La Avenida Incora Del Municipio De Saravena, Departamento De Arauca</t>
  </si>
  <si>
    <t>72141003;    95111612; 72141505;    72141103;  81101510</t>
  </si>
  <si>
    <t>diciembre</t>
  </si>
  <si>
    <t>superavit convenio 2651 del 2012, aunar esfuerzos entre la gobernacion de arauca y el invias para el mejoramiento y mantenimiento de las vias  cravo orte - arauca, rondon - tame, corocoro - arauca en el departamento de arauca.</t>
  </si>
  <si>
    <t>Ing. julio cesar delgado Alarcon</t>
  </si>
  <si>
    <t>Ampliación de la electrificación en las veredas El Letrero y el Ripal en el Municipio de Puerto Rondón, Departamento de Arauca.</t>
  </si>
  <si>
    <t>Contratación Directa</t>
  </si>
  <si>
    <t>Estampilla proelectrificación rural ($ 421.709.976,08)   Superavit estampilla proelectrificación rural ($390.569.373,52), rendimientos financieros estapmpilla ($ 7.720.650,00), aporte ENELAR E.S.P ($ 48.000.000)</t>
  </si>
  <si>
    <t>Ordenanza no. 006E de mayo de 2014</t>
  </si>
  <si>
    <t>Reposición alcantarillado sanitario barrio las flores, calle 30 entre carrera 2 y 7, municipio de Saravena, departamento de Arauca</t>
  </si>
  <si>
    <t>devolucion excedentes del fonpet en virtud del decreto 055/2009, resolucion No. 304/2014 minhacienda</t>
  </si>
  <si>
    <t>ing. Jorge Eduardo Gonzalez Paez.</t>
  </si>
  <si>
    <t>interventoria tecnica, administrativa, financiera y ambiental a las obras de Reposición alcantarillado sanitario barrio las flores, calle 30 entre carrera 2 y 7, municipio de Saravena, departamento de Arauca</t>
  </si>
  <si>
    <t>Minima Cuantia</t>
  </si>
  <si>
    <t>ing. Jorge eduardo gonzalez paez.</t>
  </si>
  <si>
    <t>Mejoramiento  de la vía turagua paso real del lipa, sector la bonanza el Sinaí, vereda la pastora, municipio de Arauca, departamento de Arauca</t>
  </si>
  <si>
    <t>selección abreviada de minima cuantia</t>
  </si>
  <si>
    <t>desahorro faep ley 1530 de 2012</t>
  </si>
  <si>
    <t>construccion alimentador 34,5 kv subestacion playitas- hospital san vicente, municipio de arauca, departamento.</t>
  </si>
  <si>
    <t>REALIZACION DE ESTUDIOS DE FACTIBILIDAD DE LA PLANTA DE BENEFICIO DE AVES DEL DEPARTAMENTO DE ARAUCA, UBICADA EN EL MUNICIPIO DE ARAUQUITA</t>
  </si>
  <si>
    <t>DESAHORRO FAED</t>
  </si>
  <si>
    <t>FORTALECIMIENTO DEL SECTOR PISCICOLA EN EL DEPARTAMENTO DE ARAUCA</t>
  </si>
  <si>
    <t>DICIEMBRE</t>
  </si>
  <si>
    <t>Devoluvión excedentes del Fonpet en virtud del Decreto 055/2009 Resolución No. 304/2014 MIN HACIENDA</t>
  </si>
  <si>
    <t>FRANCISCO MENDOZA NIÑO</t>
  </si>
  <si>
    <t>INTERVENTORIA TECNICA, ADMINISTRATIVA, AMBIENTAL Y FINANCIERA AL PROYECTO DE FORTALECIMIENTO DEL SECTOR PISCICOLA EN EL DEPARTAMENTO DE ARAUCA</t>
  </si>
  <si>
    <t>“ALIANZA PARA EL FORTALECIMIENTO DEL SISTEMA DE PRODUCCION DE CACAO EN LOS MUNICIPIOS DE CUBARA (BOYACA), ARAUQUITA, FORTUL, SARAVENA Y TAME (ARAUCA)”</t>
  </si>
  <si>
    <t>SUPERAVIT DESARROLLO FAEP</t>
  </si>
  <si>
    <t>GERMAN ANZOLA</t>
  </si>
  <si>
    <t>"“ALIANZA PARA EL FORTALECIMIENTO DEL SISTEMA DE PRODUCCION DE CACAO EN EL MUNICIPIO DE ARAUQUITA”</t>
  </si>
  <si>
    <t>ALIANZA PARA EL FORTALECIMIENTO DEL SISTEMA PRODUCTIVO DE CACAO EN EL MUNICIPIO DE ARAUQUITA”</t>
  </si>
  <si>
    <t>“ALIANZA PARA EL FORTALECIMIENTO DEL SISTEMA DE PRODUCCION DE LECHE Y CARNE CON PEQUEÑOS PRODUCTORES EN EL MUNICIPIO DE SARAVENA, DEPARTAMENTO DE ARAUCA”</t>
  </si>
  <si>
    <t>ALIANZA PARA LA RECONVERSION DEL SISTEMA DE PRODUCCION PECUARIA DE CARNE EN EL MUNICIPIO DE PUERTO RONDON”</t>
  </si>
  <si>
    <t>ALIANZA PARA EL FORTALECIMIENTO SOCIO-EMPRESARIAL Y TECNICO A PEQUEÑOS PRODUCTORES DE LA ASOCIACION DE PRODUCTORES DE LECHE "EL FLOR AMARILLO", MUNICIPIO DE TAME, DEPARTAMENTO DE ARAUCA</t>
  </si>
  <si>
    <t>ALIANZA PARA EL IMPULSO DEL SISTEMA DE PRODUCCION TECNIFICADO DE MARACUYA EN LOS MUNICIPIOS DE ARAUQUITA Y TAME, DEPARTAMENTO DE ARAUCA.</t>
  </si>
  <si>
    <t>INTERVENTORIA TECNICA, ADMINISTRATIVA, FINANCIERA Y AMBIENTAL DEL PROYECTO MEJORAMIENTO DE LA PRODUCTIVIDAD DEL SECTOR GANADERO EN EL DEPARTAMENTO DE ARAUCA</t>
  </si>
  <si>
    <t>APOYO A PEQUEÑOS PRODUCTORES AGROPECUARIOS EN EL FOMENTO DE ESPECIES MENORES EN EL DEPARTAMENTO DE ARAUCA</t>
  </si>
  <si>
    <t>Menor Cuantia.</t>
  </si>
  <si>
    <t>Etampilla prodesarrollo Fronterizo (Ley 191/65) Rendimientos Financieros Estampilla Prodesarrollo Fronterizo</t>
  </si>
  <si>
    <t>2 MESES Y 10 DIAS</t>
  </si>
  <si>
    <t>LEGALIZACION DE PREDIOS DE LAS SEDES DE LOS ESTABLECIMIENTOS EDUCATIVOS DE LA ZONA URBANA Y RURAL EN EL DEPARTAMENTO DE ARAUCA</t>
  </si>
  <si>
    <t>Adecuacion de las instalaciones físicas de la institución educativa la inmaculada  del Municipio de Puerto Rondón Dpto. de Arauca</t>
  </si>
  <si>
    <t>Rendimientos Financieros Regalías</t>
  </si>
  <si>
    <t>Estampilla Prodesarrollo Departamental (Decreto 1222/86)</t>
  </si>
  <si>
    <t>Superavit Al consumo de Cerveza Nacional (Decreto 190/69)</t>
  </si>
  <si>
    <t>Superavit Al consumo de Cerveza Extranjera (Decreto 190/69)</t>
  </si>
  <si>
    <t>Rendimientos financieros Regalías</t>
  </si>
  <si>
    <t>Superavit Desahorro FAEp (ley 1530 del 2012)</t>
  </si>
  <si>
    <t>Apoyo a la educación superior mediante el mejoramiento de la infraestructura física en universidades públicas del Dpto. de Arauca</t>
  </si>
  <si>
    <t>Rendimientos Financieros Estampilla Prodesarrollo Fronterizo</t>
  </si>
  <si>
    <t>Fortalecimiento de la poblacion Afrodescendiente del Departamento de Arauca mediante el acceso a la educacion para el trabajo</t>
  </si>
  <si>
    <t>Dotación de tecnologías que desarrollen capacidades y habilidades comunicativas en la I.E Normal Superior María Inmaculadad del Muniicpio de Arauca</t>
  </si>
  <si>
    <t>Subasta Inversa</t>
  </si>
  <si>
    <t>Superavit Ingreso por Margen de comercializacicón (Regalías) Art.156 del Decreto 4923/2011</t>
  </si>
  <si>
    <t>DOTACION Y FUNCIONAMIENTO DE CENTROS DE BIENESTAR PARA EL ADULTO MAYOR EN EL DEPARTAMENTO DE ARAUCA - CONSTRUCCION SEGUNDA ETAPA DEL CENTRO DE ATENCION INTEGRAL Y DE DESARROLLO SOCIAL DE LA POBLACION VULNERABLE EN EL MUNICIPIO DE SARAVENA - ARAUCA</t>
  </si>
  <si>
    <t>01 DE OCTUBRE</t>
  </si>
  <si>
    <t>1,5 MESES</t>
  </si>
  <si>
    <t>Selección Abreviada Menor Cuantia.</t>
  </si>
  <si>
    <t>Superavit Estampilla pro - adulto mayor</t>
  </si>
  <si>
    <t>EDWAR PORTILLO SECRETARÌA  DE GOBIERNO Y SEGURIDAD CIUDADANA</t>
  </si>
  <si>
    <t>ADECUACIÓN DE VÍAS PARA EL COMANDO DEL BATALLON FLUVIAL No. 52 EN EL DEPARTAMENTO DE ARAUCA</t>
  </si>
  <si>
    <t>IMPUESTO DEL 5% FONDO DE SEGURIDAD LEY 418/97</t>
  </si>
  <si>
    <t>INTERVENTORÍA  TÉCNICA, ADMINISTRATIVA, FINANCIERA Y AMBIENTAL DEL PROYECTO CONSTRUCCION SEGUNDA ETAPA DEL CENTRO DE ATENCION INTEGRAL Y DE DESARROLLO SOCIAL DE LA POBLACION VULNERABLE EN EL MUNICIPIO DE SARAVENA - ARAUCA</t>
  </si>
  <si>
    <t>20 DE OCTUBRE</t>
  </si>
  <si>
    <t>SELECCIÓN DE MÍNIMA CUANTÍA</t>
  </si>
  <si>
    <t>INTERVENTORIA TÉCNICA, ADMINISTRATIVA, FINANCIERA Y AMBIENTAL DEL PROYECTO ADECUACIÓN DE VÍAS PARA EL COMANDO DEL BATALLON FLUVIAL No. 52 EN EL DEPARTAMENTO DE ARAUCA</t>
  </si>
  <si>
    <t>INTERVENTORÍA TÉCNICA, ADMINISTRATIVA Y FINANCIERA AL PROYECTO CUYO OBJETO ES APOYO A LA ATENCIÓN INTEGRAL MEDIANTE SEGURIDAD ALIMENTARIA Y NUTRICIONAL PARA EL ADULTO MAYOR PRIORIZADO POR LOS CENTROS VIDA DEL ANCIANO (CVA) EN EL DEPARTAMENTO DE ARAUCA, MUNICIPIOS DE ARAUCA, SARAVENA, FORTUL, PUERTO RONDON Y CRAVO NORTE.</t>
  </si>
  <si>
    <t>135 DÍAS</t>
  </si>
  <si>
    <t xml:space="preserve">      Estampilla pro-adulto mayor                                      Superavit Estampilla pro - adulto mayor</t>
  </si>
  <si>
    <t>OLGA LUCIA RODRIGUEZ   SECRETARÌA  DE GOBIERNO Y SEGURIDAD CIUDADANA</t>
  </si>
  <si>
    <t>PROMOCIÓN DE ESPACIOS DE PARTICIPACIÓN Y CONSTRUCCION COLECTIVA PARA EL DESARROLLO INTEGRAL DE INFANTES, ADOLESCENTES Y JOVENES DEL DEPARTAMENTO DE ARAUCA</t>
  </si>
  <si>
    <t xml:space="preserve">SELECCIÓN ABREVIADA DE MENOR  CUANTIA </t>
  </si>
  <si>
    <t>Concurso Meritos</t>
  </si>
  <si>
    <t>CLAUDIA TERESA RODRIGUEZ</t>
  </si>
  <si>
    <t>MEJORAMIENTO Y OPTIMIZACION DE LAS AREAS DE LA INFRAESTRUCTURA FISICA DE LA ASAMBLEA DEPARTAMENTAL</t>
  </si>
  <si>
    <t xml:space="preserve">Observacion </t>
  </si>
  <si>
    <t xml:space="preserve">Adición </t>
  </si>
  <si>
    <t xml:space="preserve">Actualización </t>
  </si>
  <si>
    <t>AL CONSUMO DE CERVEZA NACIONAL DECRETO (190 DEL 69)</t>
  </si>
  <si>
    <t xml:space="preserve">VERONICA SOLIS </t>
  </si>
  <si>
    <t xml:space="preserve">adición </t>
  </si>
  <si>
    <t>ACTUALIZACION</t>
  </si>
  <si>
    <t xml:space="preserve">ACTUALIZACION </t>
  </si>
  <si>
    <t>FORTALECIMIENTO A PROGRAMAS DE APOYO DEL SECTOR FRONTERIZO EN EL DEPARTAMENTO DE ARAUCA</t>
  </si>
  <si>
    <t>1- Estampilla Prodesarrollo Fronterizo (Ley 191/95) $96.0112.25,28. 2- Rendimientos Financieros Estampilla Prodesarrollo Fronterizo $12.509.60,64</t>
  </si>
  <si>
    <t xml:space="preserve"> $                                          -   </t>
  </si>
  <si>
    <t>ANDREA RANGEL PARDO</t>
  </si>
  <si>
    <t>IMPLEMENTACION DE MEDIDAS DE ASISTENCIA ATENCION Y REPARACION INTEGRAL HACIA EL GOCE EFECTIVO DE DERECHOS DE LAS COMUNIDADES INDIGENAS DE ESPECIAL PROTECCION EN EL DEPARTAMENTO DE ARAUCA</t>
  </si>
  <si>
    <t>Desahorro Faep (Ley 1530 del 2012)</t>
  </si>
  <si>
    <t>MERCEDES LEON HERNANDEZ</t>
  </si>
  <si>
    <t>APOYO PARA EL FORTALECIMIENTO DE LAS FORMAS TRADICIONALES DE ORGANIZACIÓN Y LEGALIZACIÓN  DE CONSEJOS COMUNITARIOS DE LAS COMUNIDADES AFRODESCENDIENTES DEL DEPARTAMENTO DE ARAUCA</t>
  </si>
  <si>
    <t>1- Rendimientos Financieros Regalías $70.000.000,00 2- Reintegros ICLD (Al Consumo de cerveza Nacional (Decreto 90/69) $70.000.000,00</t>
  </si>
  <si>
    <t xml:space="preserve">OLGA LUCIA RODRIGUEZ       </t>
  </si>
  <si>
    <t>APOYO AL PROGRAMA DE MEJORAMIENTO Y ADECUACIÓN DE LOS CENTROS DE VIDA DEL ANCIANO (C.V.A.) EN EL DEPARTAMENTO DE ARAUCA</t>
  </si>
  <si>
    <t>1- Estampilla Pro-Adulto Mayor $557,287,963,46. 2- Rendimientos Financieros Estampilla Pro-Adulto Mayor $20.608.597,0</t>
  </si>
  <si>
    <t xml:space="preserve"> $                                            - </t>
  </si>
  <si>
    <t>INTERVENTORIA APOYO AL PROGRAMA DE MEJORAMIENTO Y ADECUACIÓN DE LOS CENTROS DE VIDA DEL ANCIANO (C.V.A.) EN EL DEPARTAMENTO DE ARAUCA</t>
  </si>
  <si>
    <t>1- Estampilla Pro-Adulto Mayor $30,960,442,42</t>
  </si>
  <si>
    <t>APOYO PARA RACIÓN DE AGENTES Y SOLDADOS EN EL DEPARTAMENTO DE ARAUCA</t>
  </si>
  <si>
    <t>Superávit al IMPUESTO DEL 5% FONDO DE SEGURIDAD LEY 418/97, CONTRATACIÓN DE LA GOBERNACIÓN DE ARAUCA</t>
  </si>
  <si>
    <t xml:space="preserve">LUZ MARINA RODRIGUEZ        </t>
  </si>
  <si>
    <t>DISEÑAR Y FORTALECER LOS MEDIOS DE GESTIÓN DE LA FISCALÍA GENERAL DE LA NACIÓN SECCIONAL ARAUCA COMO MECANISMO DE JUSTICIA RESTAURATIVA QUE PERMITAN LA REPARACIÓN DE LAS VÍCTIMAS EN URI Y SAU EN EL DEPARTAMENTO DE ARAUCA</t>
  </si>
  <si>
    <t>FORTALECIMIENTO DE MEDIOS TECNOLÓGICOS Y DE INTELIGENCIA PARA LA SEGURIDAD Y CONVIVENCIA CIUDADANA EN EL DPTO DE ARAUCA.  (MANTENIMIENTO PREVENTIVO, CORRECTIVO, ADQUISICIÓN Y MEJORAMIENTO DE LAS CÁMARAS DE SEGURIDAD DEL CENTRO DE INFORMACIÓN ESTRATÉGICA POLICÍA SECCIONAL ARAUCA "CIEPS" PARA LA SEGURIDAD CIUDADANA EN EL DPTO DE ARAUCA</t>
  </si>
  <si>
    <t>RECONSTRUCCIÓN DE LA INFRAESTRUCTURA FÍSICA DEL ÁREA DE SERVICIOS GENERALES Y ALOJAMIENTO DE LA BASE MILITAR DEL MUNICIPIO DE CRAVO NORTE DEL DPTO DE ARAUCA</t>
  </si>
  <si>
    <t>INTERVENTORIA RECONSTRUCCIÓN DE LA INFRAESTRUCTURA FÍSICA DEL ÁREA DE SERVICIOS GENERALES Y ALOJAMIENTO DE LA BASE MILITAR DEL MUNICIPIO DE CRAVO NORTE DEL DPTO DE ARAUCA</t>
  </si>
  <si>
    <t>ADECUACIÓN RED ELÉCTRICA PERIMETRAL PARA EL BATALLON DE ARTILLERIA  NO. 18, EN PUERTO JORDAN, MUNICIPIO DE TAME, DEPARTAMENTO DE ARAUCA.</t>
  </si>
  <si>
    <t>INTERVENTORIA ADECUACIÓN RED ELÉCTRICA PERIMETRAL PARA EL BATALLON DE ARTILLERIA  NO. 18, EN PUERTO JORDAN, MUNICIPIO DE TAME, DEPARTAMENTO DE ARAUCA.</t>
  </si>
  <si>
    <t>MANTENIMIENTO Y ADECUACIÓN AREA DE ENTRENAMIENTO TÉCNICO Y TÁCTICO PERIMETRAL PARA EL BATALLON DE ARTILLERIA N°.18 EN PUERTO JORDAN EN PUERTO JORDAN, MUNICIPIO DE TAME, DEPARTAMENTO DE ARAUCA</t>
  </si>
  <si>
    <t>INTERVENTORIA MANTENIMIENTO Y ADECUACIÓN AREA DE ENTRENAMIENTO TÉCNICO Y TÁCTICO PERIMETRAL PARA EL BATALLON DE ARTILLERIA N°.18 EN PUERTO JORDAN EN PUERTO JORDAN, MUNICIPIO DE TAME, DEPARTAMENTO DE ARAUCA</t>
  </si>
  <si>
    <t>INTERVENTORIA AMPLIACIÓN Y MANTENIMIENTO DE LA RED DE CÁMARAS PARA LA VIGILANCIA Y CENTRO DE MONITOREO (CAD) DE LA POLICÍA PARA LA SEGURIDAD CIUDADANA EN EL DEPARTAMENTO DE ARAUCA</t>
  </si>
  <si>
    <t>RECONSTRUCCIÓN DE LA BASE MILITAR DEL BATALLÓN FLUVIAL N. 52 EN EL MUNICIPIO DE ARAUQUITA, DEPARTAMENTO DE ARAUCA.</t>
  </si>
  <si>
    <t>MANUEL CALDERON SANCHEZ   Secretaria de Hacienda</t>
  </si>
  <si>
    <t>SERVICIO DE INTERCONEXIÓN AL SISTEMA INFOCONSUMO PARA EL CONTROL DEL TRANSPORTE DE PRODUCTOS GENERADORES DE IMPUESTO AL CONSUMO Y/O PARTICIPACIÓN ECONÓMICA DE MONOPOLIO DE LICORES Y SU TRAZABILIDAD</t>
  </si>
  <si>
    <t>Al Consumo de Cerveza Nacional (Ley 190(69) Al Consumo de Licores Extranjeros (Ley 14(83) Al Deguello de Ganado Mayor Municipio de Arauca (Ley 14/83 Al Deguello de Ganado Mayor Otros Municipios (Ley 14/83)</t>
  </si>
  <si>
    <t xml:space="preserve">ACTUALIZACION DEL SISTEMA INTEGRADO DE INFORMACION ARTICULADO A LA BASE DE DATOS DEL SOFTWARE FINANCIERO Y LA VIRTUALIZACION DEL SERVIDOR DE LA GOBERNACION DEL DEPARTAMENTO DE ARAUCA </t>
  </si>
  <si>
    <t xml:space="preserve">IVA/ SUPER AVIT AL CONSUMO DE CERVEZA Y NACIONAL </t>
  </si>
  <si>
    <t>RENOVACION DEL SERVICIOS DE COMUNICACIÓN DE DATOS INALÁMBRICOS Y DE COMUNICACIÓN INMEDIATA (IDEN) CON EL PROPÓSITO DE APOYAR LA LUCHA CONTRA EL CONTRABANDO EN EL DEPARTAMENTO EL ARAUCA. (CONVENIO 025 DE 2013 FND).</t>
  </si>
  <si>
    <t>Aprte De la Federación Nacional de Departamento al convenio 025 de 2013. Adicionado al presupuesto atravez de ordenanza 04 de 2013</t>
  </si>
  <si>
    <t>ADQUISICION DE ESTAMPILLAS PARA LA SECRETARIA DE HACIENDA DEL DEPARTAMENTO DE ARAUCA</t>
  </si>
  <si>
    <t>impuesto al consumo del Tabacno y Cigarrillo  - IVA</t>
  </si>
  <si>
    <t>CERVEZA NACIONAL</t>
  </si>
  <si>
    <t>ESTUDIOS TÉCNICOS Y DISEÑOS A DETALLES DE PROYECTOS ENMARCADOS EN EL CONTRATO PLAN ARAUCA, DEPARTAMENTO DE ARAUCA</t>
  </si>
  <si>
    <t>DESAHORRO FAEP GENERAL (LEY 1530 DE 2012)</t>
  </si>
  <si>
    <t>CONTRATACION DIRECTA  - CONVENIO</t>
  </si>
  <si>
    <t>DESARROLLO DE ESTRATEGIAS E INSTANCIAS DE DIALOGO QUE PROMUEVAN LA PARTICIPACIÓN CIUDADANA Y MEJOREN LA GESTIÓN PÚBLICA DEL DEPTO DE ARAUCA</t>
  </si>
  <si>
    <t xml:space="preserve">1-Rendimientos Financieros Margen de Comercialización Regalías $167.920.011,78.   2-  I.V.A $ 428.079.988,22 </t>
  </si>
  <si>
    <t>IMPLEMENTACIÓN DE PROGRAMAS  Y PROYECTOS TRANSVERSALES EN LAS INSTITUCIONES EDUCATIVAS DEL DEPARTAMENTO DE ARAUCA</t>
  </si>
  <si>
    <t>1-Consumo de Cerveza Nacional Decreto 190/69 $ 100.000.000,00.  2-Rendimientos financieros regalías $50.000.000,00.</t>
  </si>
  <si>
    <t>TEMISTOCLES PEREA PEDROZA</t>
  </si>
  <si>
    <t>Secretario de Educación Departamental</t>
  </si>
  <si>
    <t>APOYO PARA EL ACCESO A LA EDUCACIÓN SUPERIOR DE JÓVENES DE LAS COMUNIDADES INDÍGENAS DEL DPTO DE ARAUCA</t>
  </si>
  <si>
    <t xml:space="preserve">RENDIMIENTOS FINANCIEROS FAE </t>
  </si>
  <si>
    <t>ADECUACIÓN, MANTENIMIENTO E IMPLEMENTACIÓN DE LA INFRAESTRUCTURA CULTURAL EN EL DEPARTAMENTO DE ARAUCA.</t>
  </si>
  <si>
    <t xml:space="preserve">DESAHORRO FAEP GENERAL (LEY 1530 DE 2012) </t>
  </si>
  <si>
    <t xml:space="preserve"> $                                             </t>
  </si>
  <si>
    <t>FADIA LOPEZ</t>
  </si>
  <si>
    <t>80101500, 80101600, 81101500,</t>
  </si>
  <si>
    <t>INTERVENTORIA TECNICA ADMINISTRATIVA, FINANCIERA Y AMBIENTAL A LAS OBRAS DE ADECUACIÓN, MANTENIMIENTO E IMPLEMENTACIÓN DE LA INFRAESTRUCTURA CULTURAL EN EL DEPARTAMENTO DE ARAUCA.</t>
  </si>
  <si>
    <t>ADECUACIÓN DE LAS INSTALACIONES FÍSICAS DE LA INSTITUCIÓN EDUCATIVA LA INMACULADA DEL MUNICIPIO DE PUERTO RONDÓN, DPTO DE ARAUCA</t>
  </si>
  <si>
    <t>SELECCIÓN ABREVIADA MENOR CUANTIA</t>
  </si>
  <si>
    <t>1- Rendimientos Financieros Regalías $150.000.000. 2- Estampilla Prodesarrollo Departamental (Decreto 1222/86) $109.745.880,6</t>
  </si>
  <si>
    <t>SELECCIÓN ABREVIADA POR SUBASTA INVERSA</t>
  </si>
  <si>
    <t>1- Estampilla Prodesarrollo Fronterizo (Ley 191/95) $80.009.354,4  . 2-Rendimientos Financieros Estampilla Prodesarrollo Fronterizo $1.042.467,2 .</t>
  </si>
  <si>
    <t>Estampilla Procultura  Rendimientos $220.144.145,7 Financieros  Estampilla Procultura $2.798.188,3</t>
  </si>
  <si>
    <t>APOYO  A LA REALIZACIÓN DE EVENTOS CULTURALES EN LOS MUNICIPIOS DEL DEPARTAMENTO DE ARAUCA. EVENTOS CULTURALES GOBERNACION DE ARAUCA.</t>
  </si>
  <si>
    <t>15 DIAS CALENDARIO</t>
  </si>
  <si>
    <t xml:space="preserve">CONVENIO DE COOPERACION </t>
  </si>
  <si>
    <t>APOYO  A LA REALIZACIÓN DE EVENTOS CULTURALES EN LOS MUNICIPIOS DEL DEPARTAMENTO DE ARAUCA. EVENTOS CULTURALES EN LAS VEREDAS.</t>
  </si>
  <si>
    <t>APOYO  A LA REALIZACIÓN DE EVENTOS CULTURALES EN LOS MUNICIPIOS DEL DEPARTAMENTO DE ARAUCA. EVENTO CULTURAL ARPA DE ORO MUNICIPIO DE SARAVENA.</t>
  </si>
  <si>
    <t>CONVENIO INTEADMINISTRATIVO</t>
  </si>
  <si>
    <t>APOYO  A LA REALIZACIÓN DE EVENTOS CULTURALES EN LOS MUNICIPIOS DEL DEPARTAMENTO DE ARAUCA. EVENTO CULTURAL ARUCO DE ORO, MUNICIPIO DE RONDON.</t>
  </si>
  <si>
    <t>APOYO  A LA REALIZACIÓN DE EVENTOS CULTURALES EN LOS MUNICIPIOS DEL DEPARTAMENTO DE ARAUCA. EVENTO CULTURAL ENCUENTRO DE COLONIAS MUNICIPIO DE FORTUL</t>
  </si>
  <si>
    <t>APOYO  A LA REALIZACIÓN DE EVENTOS CULTURALES EN LOS MUNICIPIOS DEL DEPARTAMENTO DE ARAUCA. EVENTO CULTURAL INFANTIL ARAUCANITO DE ORO MUNICIPIO DE ARAUCA.</t>
  </si>
  <si>
    <t>APOYO  A LA REALIZACIÓN DE EVENTOS CULTURALES EN LOS MUNICIPIOS DEL DEPARTAMENTO DE ARAUCA. EVENTO CULTURAL DIA DEL COMUNAL.</t>
  </si>
  <si>
    <t>10 DIAS CALENDARIOS</t>
  </si>
  <si>
    <t>APOYO  A LA REALIZACIÓN DE EVENTOS CULTURALES EN LOS MUNICIPIOS DEL DEPARTAMENTO DE ARAUCA. EVENTO CULTURAL METALE LA PATA AL BARRIO.</t>
  </si>
  <si>
    <t>APOYO  A LA REALIZACIÓN DE EVENTOS CULTURALES EN LOS MUNICIPIOS DEL DEPARTAMENTO DE ARAUCA. APOYO AL  FESTIVAL DE MUSICA LLANERA MUNICIPIO DE ARAUCA.</t>
  </si>
  <si>
    <t>APOYO  A LA REALIZACIÓN DE EVENTOS CULTURALES EN LOS MUNICIPIOS DEL DEPARTAMENTO DE ARAUCA. EVENTO CULTURAL LA BIBLIA DE ORO, MUNICIPIO DE TAME.</t>
  </si>
  <si>
    <t>APOYO  A LA REALIZACIÓN DE EVENTOS CULTURALES EN LOS MUNICIPIOS DEL DEPARTAMENTO DE ARAUCA. EVENTO CULTURAL REYES DEL JOROPO MUNICIPIO DE ARAUCA.</t>
  </si>
  <si>
    <t>DIFUSIÓN, PROMOCIÓN Y POSICIONAMIENTO DE LA IMAGEN CULTURAL DEL DEPARTAMENTO DE ARAUCA. EVENTO CULTURAL NIÑA TALENTO EN BOGOTA.</t>
  </si>
  <si>
    <t>15 DIAS CALENDARIOS</t>
  </si>
  <si>
    <t>DIFUSIÓN, PROMOCIÓN Y POSICIONAMIENTO DE LA IMAGEN CULTURAL DEL DEPARTAMENTO DE ARAUCA. PROMOCION  DEL PATRIMONIO ARTISTICO Y CULTURAL A NIVEL NACIONAL.</t>
  </si>
  <si>
    <t>APOYO A LA MODERNIZACION DE LA CACAO CULTURA ARAUCANA MEDIANTE EL ESTABLECIMIENTO DE SISTEMAS AGROFORESTALES PROMISORIOS Y COMPETITIVOS, EN EL DEPARTAMENTO DE ARAUCA</t>
  </si>
  <si>
    <t xml:space="preserve">Devolución Excedentes del Fonpet en virtud del decreto 055/2009, Resolución No. 304/2014 Minhacienda </t>
  </si>
  <si>
    <t>ALVARO SEPULVEDA MARQUEZ</t>
  </si>
  <si>
    <t>INTERVENTORIA TECNICA, ADMINISTRATIVA, AMBIENTAL Y FINANCIERA AL PROYECTO APOYO A LA MODERNIZACION DE LA CACAO CULTURA ARAUCANA MEDIANTE EL ESTABLECIMIENTO DE SISTEMAS AGROFORESTALES PROMISORIOS Y COMPETITIVOS, EN EL DEPARTAMENTO DE ARAUCA</t>
  </si>
  <si>
    <t>CONSTRUCCION Y MONTAJE  DE UNA PLANTA DE SECADO  DE ARROZ EN EL DEPARTAMENTO DE ARAUCA</t>
  </si>
  <si>
    <t>Excedentes Fonpet en virtud del Decreto No. 055/2009. Resolución 304 de 2014 Min Hacienda</t>
  </si>
  <si>
    <t>RENSON JESUS MARTINEZ PRADA</t>
  </si>
  <si>
    <t>INTERVENTORIA TECNICA, ADMINISTRATIVA, AMBIENTAL Y FINANCIERA AL PROYECTO CONSTRUCCION Y MONTAJE  DE UNA PLANTA DE SECADO  DE ARROZ EN EL DEPARTAMENTO DE ARAUCA</t>
  </si>
  <si>
    <t>MAGDA JULIETA GOMEZ CUEVAS</t>
  </si>
  <si>
    <t>FORMULACIÓN DEL PLAN DE ORDENACIÓN  Y MANEJO  DE LA CUENCA HIDROGRÁFICA DEL RÍO CARANAL  EN EL DEPARTAMENTO DE ARAUCA</t>
  </si>
  <si>
    <t>1- Rendimientos Financieros Regalías $355 136 851,34.  2-Reintegros Participación de Regalías $141.863.148,66.</t>
  </si>
  <si>
    <t>AMPLIACION DE LA ELECTRIFICACION EN LAS VEREDAS SAN JOSE DEL LIPA Y LA PASTORA EN EL MUNICIPIO DE ARAUCA, DEPARTAMENTO DE ARAUCA.</t>
  </si>
  <si>
    <t>CONTRATACIÓN DIRECTA -CONVENIO</t>
  </si>
  <si>
    <t>1- Desahorro Faep Ley 1530/2012 $1.135.430.772,12.            2.-Aporte ENELAR ESP $ 68.569.227,88</t>
  </si>
  <si>
    <t>EDWIN ALEJANDRO SARMIENTO GUTIERREZ</t>
  </si>
  <si>
    <t>95111600, 72141000, 72141500, 72141100,</t>
  </si>
  <si>
    <t>MEJORAMIENTO Y PAVIMENTACIÓN DE LA VÍA ARAUQUITA - AGUACHICA - PANAMÁ DE ARAUCA, EN EL MUNICIPIO DE ARAUQUITA, DEPARTAMENTO DE ARAUCA. ENMARCADO EN EL CONTRATO PLAN ARAUCA.</t>
  </si>
  <si>
    <t>1- Superávit Desahorro Faep Ley 1530/2012 $1.414.101,555,60. 2- Desahorro Faep Ley 1530/2013 $ 8.013.242.148,40           3- Cofinanciación Municipio de Arauquita $20,559,990</t>
  </si>
  <si>
    <t xml:space="preserve"> $   9,447,903,694.00 </t>
  </si>
  <si>
    <t xml:space="preserve">$    8,013,242,148.40 </t>
  </si>
  <si>
    <t>95111601, 72141003, 72141505, 72141103,</t>
  </si>
  <si>
    <t>CONSTRUCCION, MEJORAMIENTO, REHABILITACION Y/0 MANTENIMIENTO DE LA RED VIAL URBANA EN EL MUNICIPIO DE FORTUL</t>
  </si>
  <si>
    <t>Desahorro Faep Ley 1530/2012</t>
  </si>
  <si>
    <t xml:space="preserve"> $   1,716,000,000.00 </t>
  </si>
  <si>
    <t xml:space="preserve">$   1,716,000,000.00 </t>
  </si>
  <si>
    <t xml:space="preserve"> $                                  -   </t>
  </si>
  <si>
    <t>INTERVENTORIA TECNICA ADMINISTRATIVA, FINANCIERA Y AMBIENTAL A LAS OBRAS DE CONSTRUCCION, MEJORAMIENTO, REHABILITACION Y/0 MANTENIMIENTO DE LA RED VIAL URBANA EN EL MUNICIPIO DE FORTUL</t>
  </si>
  <si>
    <t xml:space="preserve"> $        84,000,000.00 </t>
  </si>
  <si>
    <t xml:space="preserve">$        84,000,000.00 </t>
  </si>
  <si>
    <t>CONSTRUCCION EN PAVIMENTO RIGIDO DE LA CARRERA 10 ENTRE CALLES 1 SUR, 2 SUR Y 3 SUR Y DE LA CALLE 2 SUR ENTRE CARRERAS 9 Y 10, DEL BARRIO FLOR DE MILLANO, MUNICIPIO DE ARAUCA, DEPARTAMENTO DE ARAUCA .</t>
  </si>
  <si>
    <t xml:space="preserve"> $      950,000,000.00 </t>
  </si>
  <si>
    <t xml:space="preserve">$      142,500,000.00 </t>
  </si>
  <si>
    <t xml:space="preserve"> $         807,500,000.00 </t>
  </si>
  <si>
    <t>INTERVENTORIA TECNICA ADMINISTRATIVA, FINANCIERA Y AMBIENTAL A LAS OBRAS DE  CONSTRUCCION EN PAVIMENTO RIGIDO DE LA CARRERA 10 ENTRE CALLES 1 SUR, 2 SUR Y 3 SUR Y DE LA CALLE 2 SUR ENTRE CARRERAS 9 Y 10, DEL BARRIO FLOR DE MILLANO, MUNICIPIO DE ARAUCA, DEPARTAMENTO DE ARAUCA .</t>
  </si>
  <si>
    <t xml:space="preserve"> $        50,000,000.00 </t>
  </si>
  <si>
    <t xml:space="preserve">$         7,500,000.00 </t>
  </si>
  <si>
    <t xml:space="preserve"> $           42,500,000.00 </t>
  </si>
  <si>
    <t>CONSTRUCCION Y PAVIMENTACION VIA FORTUL - LA ESMERALDA, DEPARTAMENTO DE ARAUCA, ETAPA III</t>
  </si>
  <si>
    <t xml:space="preserve">1- Desahorro Faep (Ley 1530 del 2012) $13.036.777.448. </t>
  </si>
  <si>
    <t xml:space="preserve"> $ 13,036,777,448.00 </t>
  </si>
  <si>
    <t xml:space="preserve">$   1,955,516,618.00 </t>
  </si>
  <si>
    <t xml:space="preserve"> $    11,081,260,830.00 </t>
  </si>
  <si>
    <t>INTERVENTORIA TECNICA ADMINISTRATIVA, FINANCIERA Y AMBIENTAL A LAS OBRAS DE CONSTRUCCION Y PAVIMENTACION VIA FORTUL - LA ESMERALDA, DEPARTAMENTO DE ARAUCA, ETAPA III</t>
  </si>
  <si>
    <t>1- Desahorro Faep (Ley 1530 del 2012) $598.546.424.  2-Rendimientos Financieros Regalías $53.292.448,00</t>
  </si>
  <si>
    <t xml:space="preserve"> $      651,838,872.00 </t>
  </si>
  <si>
    <t xml:space="preserve">$        97,775,830.00 </t>
  </si>
  <si>
    <t xml:space="preserve"> $         554,063,042.00 </t>
  </si>
  <si>
    <t>CONSTRUCCION DE LA VIA DOBLE CALZADA DESDE LA CALLE 13 CON CRA 16 A LA CALLE 1 A ROMPOINT DEL MONUMENTO EL COLEO BRIGADA 18 MUNICIPIO DE ARAUCA, DEPARTAMENTO DE ARAUCA</t>
  </si>
  <si>
    <t xml:space="preserve"> $ 16,387,057,143.00 </t>
  </si>
  <si>
    <t xml:space="preserve">$   2,457,997,071.45 </t>
  </si>
  <si>
    <t xml:space="preserve">$ 13,929,060,071.55 </t>
  </si>
  <si>
    <t>INTERVENTORIA TECNICA ADMINISTRATIVA, FINANCIERA Y AMBIENTAL A LAS OBRAS DE CONSTRUCCION DE LA VIA DOBLE CALZADA DESDE LA CALLE 13 CON CRA 16 A LA CALLE 1 A ROMPOINT DEL MONUMENTO EL COLEO BRIGADA 18 MUNICIPIO DE ARAUCA, DEPARTAMENTO DE ARAUCA</t>
  </si>
  <si>
    <t xml:space="preserve"> $      819,352,857.00 </t>
  </si>
  <si>
    <t xml:space="preserve">$      122,902,928.55 </t>
  </si>
  <si>
    <t xml:space="preserve">$      696,449,928.45 </t>
  </si>
  <si>
    <t>PAVIMENTACIÓN DE VÍAS URBANAS, MUNICIPIO DE ARAUQUITA, DEPARTAMENTO DE ARAUCA.</t>
  </si>
  <si>
    <t>INTERVENTORIA TECNICA ADMINISTRATIVA, FINANCIERA Y AMBIENTAL A LAS OBRAS DE PAVIMENTACIÓN DE VÍAS URBANAS, MUNICIPIO DE ARAUQUITA, DEPARTAMENTO DE ARAUCA.</t>
  </si>
  <si>
    <t>MEJORAMIENTO Y MANTENIMIENTO  DE LA CARRETERA  CRAVO  NORTE - COROCORO, SECTOR AGUA LINDA- LA ANTENA , EN EL DEPARTAMENTO DE ARAUCA</t>
  </si>
  <si>
    <t xml:space="preserve">RESOLUCION No. 3161 DE 26 SEPTIEMBRE 2014 </t>
  </si>
  <si>
    <t>ADICION</t>
  </si>
  <si>
    <r>
      <t xml:space="preserve"> Beatriz Palacio Muñoz - </t>
    </r>
    <r>
      <rPr>
        <sz val="8"/>
        <color indexed="8"/>
        <rFont val="Cala"/>
      </rPr>
      <t xml:space="preserve"> </t>
    </r>
  </si>
  <si>
    <r>
      <t>Luz Mary Gutiérrez Álvarez-</t>
    </r>
    <r>
      <rPr>
        <u/>
        <sz val="8"/>
        <color indexed="8"/>
        <rFont val="Cala"/>
      </rPr>
      <t xml:space="preserve"> </t>
    </r>
  </si>
  <si>
    <r>
      <t xml:space="preserve">LUZ MARINA RODRIGUEZ CASTRO </t>
    </r>
    <r>
      <rPr>
        <sz val="8"/>
        <color indexed="8"/>
        <rFont val="Cala"/>
      </rPr>
      <t>SECRETARÌA  DE GOBIERNO Y SEGURIDAD CIUDADANA</t>
    </r>
  </si>
  <si>
    <r>
      <t xml:space="preserve">BEATRIS PALACIO MUÑOZ </t>
    </r>
    <r>
      <rPr>
        <sz val="8"/>
        <color indexed="8"/>
        <rFont val="Cala"/>
      </rPr>
      <t>SECRETARÌA  DE GOBIERNO Y SEGURIDAD CIUDADANA</t>
    </r>
  </si>
  <si>
    <r>
      <t xml:space="preserve">ANDREA LILIANA RANGEL PARDO </t>
    </r>
    <r>
      <rPr>
        <sz val="8"/>
        <color indexed="8"/>
        <rFont val="Cala"/>
      </rPr>
      <t>SECRETARÌA  DE GOBIERNO Y SEGURIDAD CIUDADANA</t>
    </r>
  </si>
  <si>
    <r>
      <t xml:space="preserve">JOSE DE JESUS CORREA PETRO </t>
    </r>
    <r>
      <rPr>
        <sz val="8"/>
        <color indexed="8"/>
        <rFont val="Cala"/>
      </rPr>
      <t>SECRETARÌA  DE GOBIERNO Y SEGURIDAD CIUDADANA</t>
    </r>
  </si>
  <si>
    <r>
      <t xml:space="preserve">BEATRIZ PALACIO MUÑOZ </t>
    </r>
    <r>
      <rPr>
        <sz val="8"/>
        <color indexed="8"/>
        <rFont val="Cala"/>
      </rPr>
      <t>SECRETARÌA  DE GOBIERNO Y SEGURIDAD CIUDADANA</t>
    </r>
  </si>
  <si>
    <r>
      <t>LUZ MARY GUTIERREZ ALVAREZ</t>
    </r>
    <r>
      <rPr>
        <sz val="8"/>
        <color indexed="8"/>
        <rFont val="Cala"/>
      </rPr>
      <t xml:space="preserve"> SECRETARÌA  DE GOBIERNO Y SEGURIDAD CIUDADANA</t>
    </r>
  </si>
  <si>
    <r>
      <t xml:space="preserve">JOSE ARISMENDI  RODRIGUEZ   </t>
    </r>
    <r>
      <rPr>
        <sz val="8"/>
        <color indexed="8"/>
        <rFont val="Cala"/>
      </rPr>
      <t>SECRETARÌA  DE GOBIERNO Y SEGURIDAD CIUDADANA</t>
    </r>
  </si>
  <si>
    <r>
      <t xml:space="preserve">LUZ MARY GUTIERREZ ALVAREZ </t>
    </r>
    <r>
      <rPr>
        <sz val="8"/>
        <color indexed="8"/>
        <rFont val="Cala"/>
      </rPr>
      <t>SECRETARÌA  DE GOBIERNO Y SEGURIDAD CIUDADANA</t>
    </r>
  </si>
  <si>
    <r>
      <t xml:space="preserve">LUZ MARY GUTIERREZ </t>
    </r>
    <r>
      <rPr>
        <sz val="8"/>
        <color indexed="8"/>
        <rFont val="Cala"/>
      </rPr>
      <t>SECRETARÌA  DE GOBIERNO Y SEGURIDAD CIUDADANA</t>
    </r>
  </si>
  <si>
    <r>
      <t xml:space="preserve">EDWAR ENRRIQUE PORTILLO RUEDA </t>
    </r>
    <r>
      <rPr>
        <sz val="8"/>
        <color indexed="8"/>
        <rFont val="Cala"/>
      </rPr>
      <t>SECRETARÌA  DE GOBIERNO Y SEGURIDAD CIUDADANA</t>
    </r>
  </si>
  <si>
    <t>Dolka Arias     Secretaria de Planeacion Departamental planeacion@arauca.gov.co</t>
  </si>
  <si>
    <t>15101505, 15101506</t>
  </si>
  <si>
    <t>superavit al deguelo de ganado mayor otros municipios (ley.14/83). $72.189.509,00; Superavit aprovechamiento y otros ingresos $24.126.932,29; Superavit arrendamiento $23,683,558,71</t>
  </si>
  <si>
    <t>Actualizar</t>
  </si>
  <si>
    <t>93141500;  93142100</t>
  </si>
  <si>
    <t>Dolka Luzdary Arias Beltran   Secretaria de Planeacion Departamental planeacion@arauca.gov.co</t>
  </si>
  <si>
    <t>Superavit DesarrolloFAEP (Ley 1530 de 2012)($19048146) Superavit al Consumo de Licores Nacionales (ley 14/83)($906,528)</t>
  </si>
  <si>
    <t>actualizacion</t>
  </si>
  <si>
    <t>adicion</t>
  </si>
  <si>
    <t>Apoyo y mejoramiento de la calidad del grano de cacao en el Municipio de Arauquita en el Departamento de Arauca</t>
  </si>
  <si>
    <t xml:space="preserve">SELECCIÓN ABREVIADA DE MENOR CAUNTIA </t>
  </si>
  <si>
    <t>superávit rendimientos  estampilla prodesarrollo fronterizo (Ley 191/95), superávit fondo rotatorio agricultura</t>
  </si>
  <si>
    <t>Luz Myriam Torres</t>
  </si>
  <si>
    <t>LUZ MARINA RODRIGUEZ CASTRO SECRETARIA DE GOBIERNO Y SEGURIDAD CIUDADANA</t>
  </si>
  <si>
    <t>APOYO PARA RACION DE AGENTES, SOLDADOS Y MIEMBROS DE FUERZA PUBLICA DEL DEPARTAMENTO DE ARAUCA</t>
  </si>
  <si>
    <t>APOYO PARA IMPLEMENTAR 1 SISTEMA DE MONITOREO Y ALERTA TEMPRANA EN EL DEPRTAMENTO DEARAUCA.</t>
  </si>
  <si>
    <t>17 DE OCTUBRE</t>
  </si>
  <si>
    <t xml:space="preserve">Superavit al Degueyo de ganado mayor otros municipios, Superavit al aprovechamiento y otros ingresos. Superavit Arrendamientos,Superavit rendimientos financieros fondo de desastres . Superavit gaceta Departamental </t>
  </si>
  <si>
    <t xml:space="preserve">EDWAR PORTILLO </t>
  </si>
  <si>
    <t>ADQUISICION DE UNA (1) BUSETA CON DESTINO A LOS CENTROS DE BIENESTAR PARA EL ADULTO MAYOR DEL MUNICIPIO DE ARAUCA, DEPARTAMENTO DE ARAUCA</t>
  </si>
  <si>
    <t xml:space="preserve">15 DE OCTUBRE </t>
  </si>
  <si>
    <t>Superávit DESAHORRO FAEP (LEY 1530 DE 2012)</t>
  </si>
  <si>
    <t>IMPLEMENTACIÓN DE UNA ESTRATEGIA PARA EL FORTALECIMEINTO DEL SISTEMA PENITENCIARIO Y CARCELARIO EN EL DEPARTAMENTO DE ARAUCA</t>
  </si>
  <si>
    <t xml:space="preserve">20 DE OCTUBRE </t>
  </si>
  <si>
    <t>IMPUESTO DEL 5% FONDO DE SEGURIDAD LEY 418/97 CONTRATACIÓN DE LA GOBERNACIÓN DE ARAUCA                          RENDIMIENTOS FINANCIEROS FONDO DE SEGURIDAD LEY 418/97</t>
  </si>
  <si>
    <t>EDWAR ENRRIQUE PORTILLO RUEDA SECRETARÌA  DE GOBIERNO Y SEGURIDAD CIUDADANA</t>
  </si>
  <si>
    <t>Ordenanza 009E de 09 Sep/2014</t>
  </si>
  <si>
    <t>135 DIAS</t>
  </si>
  <si>
    <t xml:space="preserve">SUBASTA </t>
  </si>
  <si>
    <t xml:space="preserve"> Ordenanza 013 de 06 Agosto/2014</t>
  </si>
  <si>
    <t>OLGA LUCIA RODRIGUEZ VEGA SECRETARIA DE GOB Y SEGURIDAD CIUDADANA</t>
  </si>
  <si>
    <t>Ordenanza 013 de 06 Agosto/2014</t>
  </si>
  <si>
    <t>IMPLEMENTACION DE LA ESTRATEGIA PARA LA PROTECCION DE LA VIDA, LIBERTAD E INTEGRIDAD DE SERVIDORES PUBLICOS EN EL DEPARTAMENTO DE ARAUCA</t>
  </si>
  <si>
    <t>Apoyo al programa de mejoramiento y adecuación de los centros de vida del anciano (C.V.A.) en el Departamento de Arauca</t>
  </si>
  <si>
    <t>45 DIAS</t>
  </si>
  <si>
    <t>1- Superávit al IMPUESTO DEL 5% FONDO DE SEGURIDAD LEY 418/97, CONTRATACIÓN DE LA GOBERNACIÓN DE ARAUCA $60.206.571,72 2- Superavit Rendimientos financieros Fondo de Seguridad Ley 418/97 $112.793.428,28</t>
  </si>
  <si>
    <t>ORDENANZA 009E DE 09 Sep/2014</t>
  </si>
  <si>
    <t>ORDENANZA 006E DE 19 MAYO/2014</t>
  </si>
  <si>
    <t>JOSE CORREA</t>
  </si>
  <si>
    <t>Contratacion Directa</t>
  </si>
  <si>
    <t>ESTAMPILLA PROCULTURA-SUPERAVIT PROCULTURA</t>
  </si>
  <si>
    <t xml:space="preserve">Contratacion Directa </t>
  </si>
  <si>
    <t xml:space="preserve"> ESTAMPILLA PROCULTURA</t>
  </si>
  <si>
    <t>SELECCIÓN MENOR CUANTIA</t>
  </si>
  <si>
    <t xml:space="preserve">FADIA LOPEZ </t>
  </si>
  <si>
    <t>Estampilla Procultura($ 90.000.000)</t>
  </si>
  <si>
    <t xml:space="preserve">OMAR CISNEROS </t>
  </si>
  <si>
    <t>Rendimientos finacieros Estampillas Procultura($2.500.000)</t>
  </si>
  <si>
    <t>APOYO  A LA REALIZACIÓN DE EVENTOS CULTURALES EN LOS MUNICIPIOS DEL DEPARTAMENTO DE ARAUCA. A TRAVES DE LA REALIZACION DE EVENTOS CULTURALES Y ARTISTICOS EN LOS MUNCIPIOS DE TAME Y SARAVENA.</t>
  </si>
  <si>
    <t>SELECCIÓN MINIMA  CUANTIA</t>
  </si>
  <si>
    <t>DESARROLLO DE ESTRATEGIAS PARA LA PROMOCIÓN DE SERVICIOS TURISTICOS EN EL DEPARTAMENTO DE ARAUCA</t>
  </si>
  <si>
    <t>CONCURSO DE MÉRITOS</t>
  </si>
  <si>
    <t>Decreto 199/2014</t>
  </si>
  <si>
    <t>Ruben  Lara</t>
  </si>
  <si>
    <t>DECRETO N° 400/2013</t>
  </si>
  <si>
    <t>Sistema General de Regalías - Asignaciones Directas</t>
  </si>
  <si>
    <t>CONTRATACION DIRECTA -CONVENIO</t>
  </si>
  <si>
    <t>Devolución Excedentes del Fonpet en virtud del decreto 055/2009, Resolución No. 304/2014 Minhacienda</t>
  </si>
  <si>
    <t>Ordenanza 009E de 2014</t>
  </si>
  <si>
    <t>LA EXPLOTACION Y OPERACIÓN DEL JUEGO DE APUESTAS PERMANENTES O CHANCE EN EL DEPARTAMENTO DE ARAUCA</t>
  </si>
  <si>
    <t>5 AÑOS</t>
  </si>
  <si>
    <t xml:space="preserve">LICITACION </t>
  </si>
  <si>
    <t>Manuel Calderon, Secretario de Hacienda.</t>
  </si>
  <si>
    <t xml:space="preserve">Selección Abreviada de Menor Cuantia </t>
  </si>
  <si>
    <t>Rendimientos ICLD</t>
  </si>
  <si>
    <t>Ordenanza 009E  de 09 sep/2014</t>
  </si>
  <si>
    <t xml:space="preserve">Manuel Calderon </t>
  </si>
  <si>
    <t>ADQUISICION DE EQUIPOS PARA EL FUNCIONAMIENTO DE LA GOBERNACION DE ARAUCA</t>
  </si>
  <si>
    <t>ADQUISICION DE ELEMENTOS PARA EL FUNCIONAMIENTO DE LA GOBERNACION DE ARAUCA.</t>
  </si>
  <si>
    <t>ADQUISICION DE SEGUROS TODO RIESGO DE LOS SIGUIENTES INMUEBLES DE PROPIEDAD DEL DEPARTAMENTO DE ARAUCA, CASA DEPARTAMENTAL, MATRICULA INMOBILIARIA 410-27013 Y 410-11692, CASA DE LA CULTURA 410-27012, ASAMBLEA DEPARTAMENTAL 410-27008 Y EDIFICIO DE LA GOBERNACION 410-27009.</t>
  </si>
  <si>
    <t>SELECCIÓN ABREVIADA DE MINIMA</t>
  </si>
  <si>
    <t>IMPUESTO DE REGISTRO Y ANOTACION</t>
  </si>
  <si>
    <t>27.678.,303,00</t>
  </si>
  <si>
    <t>DESAHORRO FAEP (LEY 1530/20129</t>
  </si>
  <si>
    <t>ORDENANZA 13  DEL 23 DE JULIO DEL 2014</t>
  </si>
  <si>
    <t>CLAUDIA TERESA RODRIGUEZ COLMENARES</t>
  </si>
  <si>
    <t>INTERVENTORIA TECNICA DEL PROYECTO DE CONSTRUCIION, MEJORAMIENTO Y OPTIMIZACION DE LAS AREAS DE LA INFRAESTRUCTURA FISICA DE LA ADMINISTRACION DEPARTAMENTAL</t>
  </si>
  <si>
    <t>REALIZACION DE ACTIVIDADES DE BIENESTAR SOCIAL  (DIA DE LOS NIÑOS)</t>
  </si>
  <si>
    <t>15 DIAS</t>
  </si>
  <si>
    <t>ADQUISICION DE LIBROS DE CONSULTA JURIDICA RAPIDA, SUSCRIPCION DE ENVIO DE HOJAS SUSTITUIBLES Y ACCESO ELECTRONICO A OBRAS JURIDICAS VIA INTERNET</t>
  </si>
  <si>
    <t>. 80101500;           80101600;          81101500.</t>
  </si>
  <si>
    <t>ACTULAIZACION</t>
  </si>
  <si>
    <t>ADICIONAR</t>
  </si>
  <si>
    <t>ACTUALIZATR</t>
  </si>
  <si>
    <t>LUZ MARINA RODRIGUEZ CASTRO SECRETARÌA  DE GOBIERNO Y SEGURIDAD CIUDADANA</t>
  </si>
  <si>
    <r>
      <t xml:space="preserve">EDWAR PORTILLO </t>
    </r>
    <r>
      <rPr>
        <sz val="10"/>
        <color rgb="FF000000"/>
        <rFont val="Arial"/>
        <family val="2"/>
      </rPr>
      <t>SECRETARÌA  DE GOBIERNO Y SEGURIDAD CIUDADANA</t>
    </r>
  </si>
  <si>
    <r>
      <t xml:space="preserve">LUZ MARINA RODRIGUEZ      </t>
    </r>
    <r>
      <rPr>
        <sz val="10"/>
        <color rgb="FF000000"/>
        <rFont val="Arial"/>
        <family val="2"/>
      </rPr>
      <t>SECRETARÌA  DE GOBIERNO Y SEGURIDAD CIUDADANA</t>
    </r>
  </si>
  <si>
    <t>ACTUALIZAR</t>
  </si>
  <si>
    <t>APOYO A LA IMPLEMENTACION DE LAS NORMASINTERNACIONALES DE CONTABILIDAD- NIC Y LAS NORMAS DE INFORMACIÓN FINACIERA- NIF-EN EL DEPARTAMENTO DE ARAUCA</t>
  </si>
  <si>
    <t>ISNARDO CASTELLANOS, Almacenista Del Departamento  (7)8852402, almacen@arauca.gov.co</t>
  </si>
  <si>
    <t>Mejoramiento de la red vial urbana en los Municipios de Saravena y Puerto Rondon en el Departamento de Arauca</t>
  </si>
  <si>
    <t>Ingresos del margen de comercializacion regalías ( 160.000.000) superávit desahorro faep ley 1530/2012 (600.000.000)superavit al degüello de ganado mayor otros Municipios (1.9047.761,09)</t>
  </si>
  <si>
    <t>761.904.761.09</t>
  </si>
  <si>
    <t>NA</t>
  </si>
  <si>
    <t xml:space="preserve">ING.JULIO CESAR DELGADO </t>
  </si>
  <si>
    <t>SUPERAVIT DESAHORRO FAEP</t>
  </si>
  <si>
    <t>Ordenanza 006E de 2014</t>
  </si>
  <si>
    <t>INTERVENTORIA TECNICA ADMINISTRATIVA, FINANCIERA Y AMBIENTAL A LOS ESTU TECNICOS Y DISEÑOS A DETALLES DE PROYECTOS ENMARCADOS EN EL CONTRATO PLAN ARAUCA, DEPARTAMENTO DE ARAUCA</t>
  </si>
  <si>
    <t>DOTACION DE CENTROS DE BIENESTAR PARA EL ADULTO MAYOR EN EL DEPARTAMENTO DE ARAUCA EN LOS MUNICIPIOS DE  ARAUCA, FORTUL Y SARAVENA</t>
  </si>
  <si>
    <t>ESTAMPILLA PRO ADULTO MAYOR</t>
  </si>
  <si>
    <t>OLGA LUCIA RODRIGUEZ SECRETARÌA  DE GOBIERNO Y SEGURIDAD CIUDADANA</t>
  </si>
  <si>
    <t>APOYO A LA IMPLEMENTACION DE UN ESQUEMA DE PAGOS POR SERVICIOS AMBIENTALES(LEY 1450 ART.210) EN EL DEPARTAMENTO DE ARAUCA</t>
  </si>
  <si>
    <t>AL CONSUMO DE CERVEZA NACIONAL DECRETO 190/69(35.300.000)                       I.V.A ($60.000.000)</t>
  </si>
  <si>
    <t>Superavit ingreso por margen de comercializacion (Regalias), art 156 del decreto 4923/2011</t>
  </si>
  <si>
    <t>ADQUISICION DE MEDALLAS PARA CONDECORACION INOCENCIO CHINCA DEPARTAMENTO DE ARAUCA</t>
  </si>
  <si>
    <t>CLAUDIA TERESA COLMENARES</t>
  </si>
  <si>
    <t>RESOLUCION  3592 DE 24 DE OCTUBRE DE 2014</t>
  </si>
  <si>
    <t>Construcción, montaje y puesta en operación de la planta procesadora y comercializadora de leche del Municipio de Arauquita del Departamento de Arauca.</t>
  </si>
  <si>
    <t>CONTRATACION  DIRECTA-CONTRATO INTERADMINISTRATIVO</t>
  </si>
  <si>
    <t>ORDENANZA 010 E DE 2014</t>
  </si>
  <si>
    <t>LESBY MARITZA DIAZ RIOS-MAGDA JULIETA GOMEZ CUEVAS</t>
  </si>
  <si>
    <t>Interventoría técnica, administrativa, financiera y ambiental del proyecto Construcción, montaje y puesta en operación de la planta procesadora y comercializadora de leche del Municipio de Arauquita del Departamento de Arauca.</t>
  </si>
  <si>
    <t>Mejoramiento de la productividad del sector ganadero en el Departamento de Arauca</t>
  </si>
  <si>
    <t>Devolución excedentes del Fonpet en virtud del Decreto 055/2009 Resolución NO. 304/2014 MIN HACIENDA</t>
  </si>
  <si>
    <t>TRINO ISNARDO TORRES          Secretaria de Desarrollo Agropecuario y Sostenible</t>
  </si>
  <si>
    <t>FORTALECIMIENTO DE LA INFRAESTRUCTURA TECNOLOGICA Y OPERATIVA DE LA FUERZA PUBLICA EN EL DEPARTAMENTO DE ARAUCA "ADQUISICION DE MOTOCICLETAS PARA EL FORTALECIMIENTO DE INFRAESTRUCTURA TECNOLOGICA Y OPERATIVA DE LA FUERZA PUBLICA EN EL DEPARTAMENTO DE ARAUCA"</t>
  </si>
  <si>
    <t xml:space="preserve">111,866,664,00 </t>
  </si>
  <si>
    <t>RECONSTRUCCION DE LA INFRAESTRUCTURA FISICA DEL AREA DE SERVICIOS GENERALES Y ALOJAMIENTO DE LA BASE MILITAR DEL MUNICIPIO DE CRAVO NORTE DEL DEPARTAMENTO DE ARAUCA</t>
  </si>
  <si>
    <t>ORDENANZA 009E DE 09 SEP/2014</t>
  </si>
  <si>
    <t>EDWAR ENRIQUE PORTILLO RUEDA SECRETARIA DE GOBIERNO Y SEGURIDAD CIUDADANA</t>
  </si>
  <si>
    <t>INTERVENTORIA RECONSTRUCCION DE LA INFRAESTRUCTURA FISICA DEL AREA DE SERVICIOS GENERALES Y ALOJAMIENTO DE LA BASE MILITAR DEL MUNICIPIO DE CRAVO NORTE DEL DEPARTAMENTO DE ARAUCA</t>
  </si>
  <si>
    <t>ORDENANZA 009E DE 09 SEP/2015</t>
  </si>
  <si>
    <t>CONSTRUCCIÓN DE OBRAS DE PROTECCIÓN SOBRE RÍO CASANARE EN LOS  SITIOS DENOMINADOS CASERÍO Y PUENTE SAN SALVADOR EN EL MUNICIPIO DE TAME, DEPARTAMENTO DE ARAUCA</t>
  </si>
  <si>
    <t>LICITACION PÚBLICA</t>
  </si>
  <si>
    <t xml:space="preserve">SUPERAVIT Convenio No. 9677-04-1096-2013 Celebrado entre el FNGRD y el Depto de Arauca                    Fondos de Compensación Regional - SGR </t>
  </si>
  <si>
    <t>Ordenanza No. 013 de 2014</t>
  </si>
  <si>
    <t>INTERVENTORÍA TÉCNICA, ADMINISTRATIVA, FINANCIERA Y AMBIENTAL A LA CONSTRUCCIÓN DE OBRAS DE PROTECCIÓN SOBRE RÍO CASANARE EN LOS  SITIOS DENOMINADOS CASERÍO Y PUENTE SAN SALVADOR EN EL MUNICIPIO DE TAME, DEPARTAMENTO DE ARAUCA</t>
  </si>
  <si>
    <t>20 dias</t>
  </si>
  <si>
    <t>IMPUESTO DEL 5% FONDO DE SEGURIDAD LEY 418/98</t>
  </si>
  <si>
    <t>ACTUALIZACION DEL PLAN INTEGRAL DE CONVIVENCIA Y SEGURIDAD CIUDADANA DEPARTAMENTAL</t>
  </si>
  <si>
    <t>IMPUESTO DEL 5% FONDO DE SEGURIDAD LEY 418/97 CONTRATACION DE LA GOBERNACION DE ARAUCA</t>
  </si>
  <si>
    <t>LUZ MARINA RODRIGUEZ CASTRO</t>
  </si>
  <si>
    <t>APOYO PARA LA IMPLEMENTACIÓN DE UNA ESCUELA DE LIDERAZGO Y FORTALECIMIENTO DE LOS SISTEMAS PROPIOS DE GOBIERNO Y JURISDICCIÓN ESPECIAL EN LOS SEIS PUEBLOS INDÍGENAS DEL DEPARTAMENTO DE ARAUCA</t>
  </si>
  <si>
    <t>RENDIMIENTOS FINANCIEROS REGALIAS</t>
  </si>
  <si>
    <t>ORDENANZA No. 006E DE FECHA 19 DE MAYO DE 2014</t>
  </si>
  <si>
    <t>JOSE DE JESUS CORREA PETRO- Secretaria de Gobierno y Seguridad Ciudadana.</t>
  </si>
  <si>
    <r>
      <rPr>
        <sz val="10"/>
        <color rgb="FF000000"/>
        <rFont val="Arial"/>
        <family val="2"/>
      </rPr>
      <t>EDWAR PORTILLO</t>
    </r>
    <r>
      <rPr>
        <u/>
        <sz val="10"/>
        <color rgb="FF000000"/>
        <rFont val="Arial"/>
        <family val="2"/>
      </rPr>
      <t xml:space="preserve"> </t>
    </r>
    <r>
      <rPr>
        <sz val="10"/>
        <color rgb="FF000000"/>
        <rFont val="Arial"/>
        <family val="2"/>
      </rPr>
      <t>SECRETARÌA  DE GOBIERNO Y SEGURIDAD CIUDADANA</t>
    </r>
  </si>
  <si>
    <t>ACTUALIZACION DEL SISTEMA INTEGRADO DE INFORMACION ARTICULADO A LA BASE DE DATOS DEL SOFTWARE FINANCIERO Y LA VIRTUALIZACION DEL SERVIDOR DE LA GOBERNACION DE ARAUCA</t>
  </si>
  <si>
    <t>NOVIEMBRE - DICIEMBRE</t>
  </si>
  <si>
    <t>ORDENANZA N° 009E DE 2014</t>
  </si>
  <si>
    <t>JUANA DOMITILA MORENO RODRIGUEZ</t>
  </si>
  <si>
    <t xml:space="preserve">APOYO A LA LUCHA DEL DEPARTAMENTO DE ARAUCA CONTRA LA INTRODUCCION ILEGAL DE CIGARRILLO Y LICORES, EL DISEÑO Y PUESTA EN MARCHA DE LOS PLANES OPERATOVOS CONTRA EL COMERCIO DE ESTOS  ILEGALES  Y DE MECANISMOS PREVENTIVOS PARA EVITAR LA EVASION FISCAL Y EL CONTRABANDO EN EL DEPARTAMENTO DE ARUCA </t>
  </si>
  <si>
    <t>FEDERACION NACIONAL DE DEPARTAMENTOS</t>
  </si>
  <si>
    <t>JUANA DOMITILA  MORENO RODRIGUEZ</t>
  </si>
  <si>
    <t xml:space="preserve">APOYO  A LA REALIZACIÓN DE EVENTOS CULTURALES EN LOS MUNICIPIOS DEL DEPARTAMENTO DE ARAUCA. "EVENTOS CULTURALES Y ARTISTICOS CENTROS POBLADOS, MUNICIPIO DE ARAUQUITA." </t>
  </si>
  <si>
    <t>10 DIAS CALENDARIO</t>
  </si>
  <si>
    <t>SELECCIÓN MINIMA CUANTIA</t>
  </si>
  <si>
    <t>APOYO A LA REALIZACIÓN DE ENCUENTROS DE SABERES CULTURALES EN LOS 04 CEIN DEL DEPARTAMENTO DE ARAUCA</t>
  </si>
  <si>
    <t xml:space="preserve">CONCURSO DE MERITOS </t>
  </si>
  <si>
    <t>Ordenanza No 009E DE 2014</t>
  </si>
  <si>
    <t>CONSTRUCCION DE LA INFRAESTRUCTURA FISICA DE LA INSTITUCION EDUCATIVA FROILÁN FARIAS DEL MUNICIPIO DE TAME, DEPARTAMENTO DE ARAUCA</t>
  </si>
  <si>
    <t>DESAHORRO FAEP (LEY 1530/2012); SUPERAVIT DESAHORRO FAEP</t>
  </si>
  <si>
    <t>ORDENANZA 010E  DE 2014</t>
  </si>
  <si>
    <t>INTERVENTORIA A LA CONSTRUCCION DE LA INFRAESTRUCTURA FISICA DE LA INSTITUCION EDUCATIVA FROILÁN FARIAS DEL MUNICIPIO DE TAME, DEPARTAMENTO DE ARAUCA</t>
  </si>
  <si>
    <t>MEJORAMIENTO CONSTRUCCION Y ADECUACION ,    DE LA INSTITUCION  EDUCATIVA SIMON BOLIVAR, DEL MUNICIPIO DE ARAUCA, DEPARTAMENTO DE ARAUCA</t>
  </si>
  <si>
    <t>INTERVENTORIA AL MEJORAMIENTO CONSTRUCCION Y ADECUACION ,    DE LA INSTITUCION  EDUCATIVA SIMON BOLIVAR, DEL MUNICIPIO DE ARAUCA, DEPARTAMENTO DE ARAUCA</t>
  </si>
  <si>
    <t xml:space="preserve">             500.000.000.00</t>
  </si>
  <si>
    <t>Ordenanza 010E de 2014</t>
  </si>
  <si>
    <t>Dolka Arias Secretaria de Planeacion Departamental planeacion@arauca.gov.co</t>
  </si>
  <si>
    <t>CONSTRUCCION DE OBRA DE ARTE ( BOX COULVERT) EN LA VEREDA MORICHAL DE BOCALEMA DEL MUNICIPIO DE TAME, DEPARTAMENTO DE ARAUCA</t>
  </si>
  <si>
    <t xml:space="preserve">1 mes </t>
  </si>
  <si>
    <t>1-Sobretasa Al ACPM</t>
  </si>
  <si>
    <t> NO</t>
  </si>
  <si>
    <t>1- Desahorro Faep Ley 1530/2012</t>
  </si>
  <si>
    <t>CONSTRUCCION DE CAMINOS VEREDALES EN LA ISLA DE REINERA, ETAPA II, MUNICIPIO DE ARAUQUITA, DEPARTAMENTO DE ARAUCA.</t>
  </si>
  <si>
    <t>CONSTRUCCION DEL PARQUE INFANTIL, BARRIO VILLA LLANO DEL MUNICIPIO DE CRAVO NORTE, DEPARTAMENTO DE ARAUCA.</t>
  </si>
  <si>
    <t>INTERVENTORIA TECNICA, ADMINISTRATIVA, FINANCIERA Y AMBIENTAL AL MEJORAMIENTO DE LA RED VIAL URBANA DE LOS MUNICIPIOS DE SARAVENA Y PUERTO RONDON EN EL DEPARTAMENTO DE ARAUCA</t>
  </si>
  <si>
    <t>superavit al deguello de ganado mayor otros municipios (38,095,238,91)</t>
  </si>
  <si>
    <t>CONSTRUCCIÓN VÍAS URBANAS EN EL PAVIMENTO RÍGIDO CALLE 2 ENTRE CARRERA 6 Y 12, CALLE 3 ENTRE 1 Y 2, CARRERA 7 ENTRE CALLES 1 Y 3 Y CARRERA 11 ENTRE CALLES 1B Y 2, MUNICIPIO DE CRAVO NORTE, DEPARTAMENTO DE ARAUCA.</t>
  </si>
  <si>
    <t>-1- Desahorro faep Ley 1530/2012 $571.428.571,50. 2- Desahorro Faep Ley 1530/2013 $3.238.095.238,50</t>
  </si>
  <si>
    <t>$3.809.523.810</t>
  </si>
  <si>
    <t>ORDENANZA 009E DE 2014</t>
  </si>
  <si>
    <t>INTERVENTORÍA TÉCNICA, ADMINISTRATIVA, FINANCIERA Y AMBIENTAL A LAS OBRAS DE CONSTRUCCIÓN VÍAS URBANAS EN EL PAVIMENTO RIGIDO CALLE 2 ENTRE CARRERA 6 Y 12, CALLE 3 ENTRE 1 Y 2, CARRERA 7 ENTRE CALLES 1 Y 3 Y CARRERA 11 ENTRE CALLES 1B Y 2, MUNICIPIO DE CRAVO NORTE, DEPARTAMENTO DE ARAUCA.</t>
  </si>
  <si>
    <t>.1- Desahorro Faep Ley 1530/2012 $28.571.428,50. 2- Desahorro Faep Ley 1530/2013 $161’904.761,50. 3. Cofinanciación Municipio de Cravo Norte $5.000.000</t>
  </si>
  <si>
    <t>$33.571.428.50</t>
  </si>
  <si>
    <t>$161.904.761.50</t>
  </si>
  <si>
    <t>MEJORAMIENTO Y PAVIMENTACIÓN DE LA VÍA ARAUQUITA – AGUACHICA – PANAMÁ DE ARAUCA, EN EL MUNICIPIO DE ARAUQUITA, DEPARTAMENTO DE ARAUCA. ENMARCADO EN EL CONTRATO PLAN ARAUCA.</t>
  </si>
  <si>
    <t>.1-Superavit desahorro Faep Ley 1530/2012 $1.414.101.555,60. 2-Desahorro Faep Ley 1530/2013 $8.013.242.148,40. 3- Cofinanciación Municipio de Arauquita $20’559.990</t>
  </si>
  <si>
    <t>INTERVENTORÍA TÉCNICA, ADMINISTRATIVA, FINANCIERA Y AMBIENTAL A LAS OBRAS DE MEJORAMIENTO Y PAVIMENTACIÓN DE LA VÍA ARAUQUITA – AGUACHICA – PANAMÁ DE ARAUCA, EN EL MUNICIPIO DE ARAUQUITA, DEPARTAMENTO DE ARAUCA. ENMARCADO EN EL CONTRATO PLAN ARAUCA.</t>
  </si>
  <si>
    <t>.1-Superavit Desahorro Faep ley 1530/2012 $70’898.444,40. 2-Desahorro Faep Ley 1530/2013 $401.757.851,60</t>
  </si>
  <si>
    <t>MEJORAMIENTO Y MANTENIMIENTO VÍA CRAVO NORTE SECTOR AGUA LINDA – BOTIJON MUNICIPIO DE CRAVO NORTE, DEPARTAMENTO DE ARAUCA.</t>
  </si>
  <si>
    <t>Desahorro faep (ley 1530 del 2012), Municipio de Cravo Norte $5.000.000</t>
  </si>
  <si>
    <t>INTERVENTORÍA TÉCNICA, ADMINISTRATIVA, FINANCIERA Y AMBIENTAL A LAS OBRAS DE MEJORAMIENTO Y MANTENIMIENTO VÍA CRAVO NORTE SECTOR AGUA LINDA – BOTIJON MUNICIPIO DE CRAVO NORTE, DEPARTAMENTO DE ARAUCA.</t>
  </si>
  <si>
    <t>Desahorro faep (ley 1530 del 2012)</t>
  </si>
  <si>
    <t>$354’000.000</t>
  </si>
  <si>
    <t>CONSTRUCCIÓN DE ALCANTARILLADO PLUVIAL PARA EL MANEJO DE AGUAS LLUVIAS DE LAS MANZANAS M, N, Y P DEL BARRIO VILLA MARÍA, DEL MUNICIPIO DE ARAUCA, DEPARTAMENTO DE ARAUCA</t>
  </si>
  <si>
    <t>.1 Desahorro Faep (Ley 1530 del 2012) $1.904.700.000,00</t>
  </si>
  <si>
    <t>ORDENANZA 010E DE 2014</t>
  </si>
  <si>
    <t>EDWIN ALEJANDRO SARMIENTOSecretario de Infraestructura Física</t>
  </si>
  <si>
    <t>INTERVENTORÍA TÉCNICA, ADMINISTRATIVA, FINANCIERA Y AMBIENTAL A LAS OBRAS DE CONSTRUCCIÓN DE ALCANTARILLADO PLUVIAL PARA EL MANEJO DE AGUAS LLUVIAS DE LAS MANZANAS M, N Y P DEL BARRIO VILLA MARIA, DEL MUNICIPIO DE ARAUCA, DEPARTAMENTO DE ARAUCA.</t>
  </si>
  <si>
    <t>.1-Desahorro  faep (ley 1530 del 2012) $54.338.096,00 2- Superavit Desahorro Faep (Ley 1530 del 2012) $40’900.000</t>
  </si>
  <si>
    <t>CONSTRUCCIÓN CUARTA ETAPA DE LA PLAZA DE MERCADO DE TAME EN EL MUNICIPIO DE TAME, DEPARTAMENTO DE ARAUCA.</t>
  </si>
  <si>
    <t>1-desahorro faep (ley 1530 del 2012) $810.050.00. 2- Superavit Desahorro Faep (ley 1530 de 2012) $142.950.00</t>
  </si>
  <si>
    <t>$953’000.000</t>
  </si>
  <si>
    <t>$142’950.000</t>
  </si>
  <si>
    <t>INTERVENTORÍA TÉCNICA, ADMINISTRATIVA, FINANCIERA Y AMBIENTAL A LAS OBRAS DE CONSTRUCCIÓN CUARTA ETAPA DE LA PLAZA DE MERCADO DE TAME EN EL MUNICIPIO DE TAME, DEPARTAMENTO DE ARAUCA.</t>
  </si>
  <si>
    <t>1- Desahorro FAEP (Ley 1530 de 2012) $39.950.000. 2- Superavit Desahorro Faep (Ley 1530 de 2012) $7.050.000)</t>
  </si>
  <si>
    <t>CONSTRUCCIÓN RECUPERACIÓN ADECUACIÓN URBANÍSTICA E IMPLEMENTACIÓN DE ESPACIOS  BIOSALUDABLES EN PARQUES, ZONAS VERDES Y DE ESPARCIMIENTO DEL MUNICIPIO DE TAME, DEPARTAMENTO DE ARAUCA.</t>
  </si>
  <si>
    <t>SISTEMA GENERAL DE REGALIAS 2013 - 2014</t>
  </si>
  <si>
    <t>ACUERDO No. 05 DEL 4 DE AGOSTO DE 2014</t>
  </si>
  <si>
    <t>ING JULIO CESAR DELGADO Secretaría de Infraestructura Física</t>
  </si>
  <si>
    <t>INTERVENTORÍA TÉCNICA, ADMINISTRATIVA, FINANCIERA Y AMBIENTAL A LAS OBRAS DE CONSTRUCCIÓN RECUPERACIÓN ADECUACIÓN URBANÍSTICA E IMPLEMENTACIÓN DE ESPACIOS  BIOSALUDABLES EN PARQUES, ZONAS VERDES Y DE ESPARCIMIENTO DEL MUNICIPIO DE TAME, DEPARTAMENTO</t>
  </si>
  <si>
    <t>CONSTRUCCIÓN DE VÍAS URBANAS EN PAVIMENTO RÍGIDO DESDE LA CARRERA 5 ENTRE CALLES 3 Y 2, CALLE 2 ENTRE CARRERA 5 Y 4, , MUNICIPIO DE CRAVO NORTE, DEPARTAMENTO DE ARAUCA</t>
  </si>
  <si>
    <t>$ 142.845.000.</t>
  </si>
  <si>
    <t>$ 809.455.000.</t>
  </si>
  <si>
    <t>$ 952.300.00,00</t>
  </si>
  <si>
    <t>INTERVENTORÍA TÉCNICA ADMINISTRATIVA, FINANCIERA Y AMBIENTAL DE LAS OBRAS DE  CONSTRUCCIÓN DE VÍAS URBANAS EN PAVIMENTO RÍGIDO DESDE LA CARRERA 5 ENTRE CALLES 3 Y 2, CALLE 2 ENTRE CARRERA 5 Y 4, MUNICIPIO DE CRAVO NORTE, DEPARTAMENTO DE ARAUCA</t>
  </si>
  <si>
    <t>$ 7.155.000.</t>
  </si>
  <si>
    <t>$ 40.545.000.</t>
  </si>
  <si>
    <t>MEJORAMIENTO DE LA VIA TERCIARIA EN EL SECTOR DE TAMACAY – PUERTO JORDÁN DEL MUNICIPIO DE TAME, DEPARTAMENTO DE ARAUCA</t>
  </si>
  <si>
    <t>1- Desahorro Faep (Ley 1530 del 2012) $1.051.410.000.  2- Superavit Desahorro Faep (Ley 1530 del 2012) $5.957.990.000.</t>
  </si>
  <si>
    <t>INTERVENTORÍA TÉCNICA ADMINISTRATIVA, FINANCIERA Y AMBIENTAL A LAS OBRAS DE MEJORAMIENTO DE LA VIA TERCIARIA EN EL SECTOR DE TAMACAY – PUERTO JORDÁN DEL MUNICIPIO DE TAME, DEPARTAMENTO DE ARAUCA</t>
  </si>
  <si>
    <t>1- Desahorro Faep (Ley 1530 del 2012) $73.590.000.  2- Superavit Desahorro Faep (Ley 1530 del 2012) $417.010.000.</t>
  </si>
  <si>
    <t>CONSTRUCCIÓN DEL PUENTE COLGANTE EN LA VEREDA CARACOLES, SECTOR LA TORRE DEL MUNICIPIO DE FORTUL, DEPARTAMENTO DE ARAUCA</t>
  </si>
  <si>
    <t>1- Desahorro Faep (Ley 1530 del 2012) $663.000.000,0  2- Superavit Desahorro Faep (Ley 1530 del 2012) $117.000.000</t>
  </si>
  <si>
    <t>INTERVENTORÍA TÉCNICA ADMINISTRATIVA, FINANCIERA Y AMBIENTAL A LAS OBRAS DE  CONSTRUCCIÓN DEL PUENTE COLGANTE EN LA VEREDA CARACOLES, SECTOR LA TORRE DEL MUNICIPIO DE FORTUL, DEPARTAMENTO DE ARAUCA</t>
  </si>
  <si>
    <t>1- Desahorro Faep (Ley 1530 del 2012) $34.000.000,0  2- Superavit Desahorro Faep (Ley 1530 del 2012) $6.000.000</t>
  </si>
  <si>
    <t>INTERVENTORIA TECNICA ADMINISTRATIVA, FINANCIERA Y AMBIENTAL A LAS OBRAS DE CONSTRUCCION, MEJORAMIENTO REHABILITACION Y/0 MANTENIMIENTO DE LA RED VIAL URBANA EN EL MUNICIPIO DE FORTUL</t>
  </si>
  <si>
    <t xml:space="preserve">Noviembre </t>
  </si>
  <si>
    <t xml:space="preserve">$               85,714,285.00 </t>
  </si>
  <si>
    <t xml:space="preserve">$                 85,714,285.00 </t>
  </si>
  <si>
    <t xml:space="preserve">$               47,619,047.62 </t>
  </si>
  <si>
    <t xml:space="preserve">$                   7,142,857.00 </t>
  </si>
  <si>
    <t xml:space="preserve">$                  40,476,190.62 </t>
  </si>
  <si>
    <t xml:space="preserve">             42,857,142.86 </t>
  </si>
  <si>
    <t xml:space="preserve">               6,428,571.0000 </t>
  </si>
  <si>
    <t xml:space="preserve">               36,428,571.860 </t>
  </si>
  <si>
    <t>10 DIAS</t>
  </si>
  <si>
    <t>PRESTACION DE SERVICIOS PARA LA REALIZACION DE ACTIVIDADES DE BIENESTAR SOCIAL A FUNCIONARIOS DE LA GOBERNACION DE ARAUCA (OLIMPIADAS INTERNAS 2014).</t>
  </si>
  <si>
    <t>6.900.00,000</t>
  </si>
  <si>
    <t>DOTACION PARA TRECE (13) SERVIDORES PUBLICOS DE LA ADMINISTRACION DEPARTAMENTAL, EN CUMPLIMIENTO A LA LEY 70 DE 1988 Y SUS DECRETOS REGLAMENTARIOS</t>
  </si>
  <si>
    <t>CONSUMO DE TABACO Y CIGARRILLOS NACIONALES</t>
  </si>
  <si>
    <t>CONTRUCCION, MEJORAMIENTO Y OPTIMIZACION DE LAS AREAS DE LA INFRAESTRUCTURA FISICA DE LA ADMINISTRACION DEPARTAMENTAL.</t>
  </si>
  <si>
    <t xml:space="preserve">RENDIMIENTOS ICLD </t>
  </si>
  <si>
    <t>ORDENANZA No.007E DE 2014.</t>
  </si>
  <si>
    <t>CUANTIA</t>
  </si>
  <si>
    <t>RESOLUCION 3691 DE 04 DE NOVIEMBRE DE 2014</t>
  </si>
  <si>
    <t xml:space="preserve">CONTRATACION DIRECTA </t>
  </si>
  <si>
    <t>REALIZACION DE ESTUDIOS  Y DISEÑOS DE UN CENTRO EDUCATIVO PARA LA COMUNIDAD INDIGENA HITNU EN EL DEPARTAMENTO DE ARAUCA.</t>
  </si>
  <si>
    <t>ORDENANZA Nº 09E DE 2014</t>
  </si>
  <si>
    <t>INTERVENTORIA TECNICA, ADMINISTRATIVA, FINANCIERA Y AMBIENTAL A LA REALIZACION DE ESTUDIOS  Y DISEÑOS DE UN CENTRO EDUCATIVO PARA LA COMUNIDAD INDIGENA HITNU EN EL DEPARTAMENTO DE ARAUCA.</t>
  </si>
  <si>
    <t>IMPLEMENTACION DE ACCIONES PARA LA PREVENCION DE LA VIOLENCIA ESCOLAR, DEPARTAMENTO DE ARAUCA</t>
  </si>
  <si>
    <t>SUPERAVIT AL IMPUESTO DEL 5% FONDO DE SEGURIDAD LEY 418/97, CONTRATACION DE LA GOBERNACION DE ARAUCA</t>
  </si>
  <si>
    <t>ORDENANZA 009 E DEL 09 SEPTIEMBRE DE 2014</t>
  </si>
  <si>
    <t>IMPLEMENTACION DE UNA ESTRATEGIA DE COMUNICACIÓN "JUNTOS POR UNA ARAUCA SEGURA"</t>
  </si>
  <si>
    <t>SUBASTA INVERSA PRESENCIAL</t>
  </si>
  <si>
    <t>ORDENANZA 010 E DEL 18 SEPTIEMBRE DE 2014</t>
  </si>
  <si>
    <t>IMPLEMENTACION DE ACCIONES QUE GARANTICE LA CONVIVENCIA CIUDADANA Y SEGURIDAD EN LA VILLA OLIMPICA DEL MUNICIPIO DE ARAUCA, DEPARTAMENTO DE ARAUCA</t>
  </si>
  <si>
    <t>1- IMPUESTO DEL 5% FONDO DE SEGURIDAD LEY 418/97, CONTRATACION DE LA GOBERNACION DE ARAUCA $ 137.769.487,03 2- RENDIMIENTOS FINANCIEROS FONDO DE SEGURIDAD LEY 418/97 $ 79.240.525,8</t>
  </si>
  <si>
    <t>46181701 46181502</t>
  </si>
  <si>
    <t>DOTACION PARA INFANTES DEL BATALLON FLUVIAL AVANZADO DEL DEPARTAMENTO DE ARAUCA</t>
  </si>
  <si>
    <t>DOTACION PARA EL FORTALECIMIENTO DE SISTEMA JUDICIAL (TRIBUNALES,JUZGADOS) DEL DEPARTAMENTO DE ARAUCA</t>
  </si>
  <si>
    <t>SUPERAVIT INGRESO POR MARGEN DE COMERCIALIZACION (REGALIAS), ARTICULO 156 DEL DECRETO4923/2011 - SUPERAVIT IVA</t>
  </si>
  <si>
    <t>FORTALECIMIENTO DE LAS ACCIONES OPERATIVAS DE LA FUERZA PUBLICA, ORGANISMOS DE SEGURIDAD, DE SOCORRO Y DE PROTECCION CIVIL EN EL DEPARTAMENTO DE ARAUCA. (COMBUSTIBLE)</t>
  </si>
  <si>
    <t>DOTACION MOBILIARIO PARA EL FORTALECIMIENTO DE LA CAPACIDAD INVESTIGATIVA DEL CUERPO TECNICO DE INVESTIGACION C.T.I. EN EL DEPARTAMENTO DE ARAUCA</t>
  </si>
  <si>
    <t>SUPERAVIT DEL IMPUESTO DEL 5% FONDO DE SEGURIDAD LEY 418/97, CONTRATACION DE LA GOBERNACION DE ARAUCA</t>
  </si>
  <si>
    <t>ADQUISICION KIT EQUIPO GEOS GRUPOS ESPECIALES DE OPERACIONES SICOLOGICAS DEPARTAMENTO DE ARAUCA</t>
  </si>
  <si>
    <t>ORDENANZA 009E DE SEPTIEMBRE DE 2014</t>
  </si>
  <si>
    <t>FORTALECIMIENTO DE MEDIOS TECNOLOGICOS Y DE INTELIGENCIA PARA LA SEGURIDAD Y CONVIVENCIA CIUDADANA EN EL DEPARTAMENTO DE ARAUCA. (MANTENIMIENTO PREVENTIVO, CORRECTIVO, ADQUISICION Y MEJORAMIENTO DE LAS CAMARAS DE SEGURIDAD DEL CENTRO DE INFORMACION ESTRATEGICA POLICIA SECCIONAL ARAUCA "CIEPS" PARA LA SEGURIDAD CIUDADANA EN EL DEPARTAMENTO DE ARAUCA.</t>
  </si>
  <si>
    <t>FORTALECIMIENTO DE LA CAPACIDAD OPERATIVA DE LA FUERZA PUBLICA PARA LA SEGURIDAD Y LA CONVIVENCIA CIUDADANA</t>
  </si>
  <si>
    <t>AMPLIACION Y MANTENIMIENTO DE LA RED DE CAMARAS PARA LA VIGILANCIA Y CENTRO DE MONITOREO (CAD) DE LA POLICIA PARA LA SEGURIDAD CIUDADANA EN EL DEPARTAMENTO DE ARAUCA.</t>
  </si>
  <si>
    <t>ORDENANZA 010 E DEL 18 SEPTIEMBRE DE 2015</t>
  </si>
  <si>
    <t>IMPLEMENTACION DE UNA ESTRATEGIA PARA EL FORTALECIMIENTO DEL SISTEMA PENITENCIARIO Y CARCELARIO EN EL DEPARTAMENTO DE ARAUCA.</t>
  </si>
  <si>
    <t>1 - RENDIMIENTOS FINANCIEROS FONDO DE SEGURIDAD LEY 418/97 $ 15.000.000 2 - IMPUESTO DEL 5% FONDO DE SEGURIDAD LEY 418/97, CONTRATACIÓN DE LA GOBERNACIÓN DE ARAUCA</t>
  </si>
  <si>
    <t>RECONSTRUCCION DE LA BASE MILITAR DEL BATALLON FLUVIAL N. 52 EN EL MUNICIPIO DE ARAUQUITA, DEPARTAMENTO DE ARAUCA.</t>
  </si>
  <si>
    <t>INTERVENTORIA MANTENIMIENTO Y ADECUACION AREA DE ENTRENAMIENTO TECNICO Y TACTICO PERIMETRAL PARA EL BATALLON DE ARTILLERIA No.18 EN PUERTO JORDAN, MUNICIPIO DE TAME, DEPARTAMENTO DE ARAUCA.</t>
  </si>
  <si>
    <t>ORDENANZA 010 E DEL 18 SEPTIEMBRE DE 2016</t>
  </si>
  <si>
    <t>MANTENIMIENTO Y ADECUACION AREA DE ENTRENAMIENTO TECNICO Y TACTICO PERIMETRAL PARA EL BATALLON DE ARTILLERIA No.18 EN PUERTO JORDAN, MUNICIPIO DE TAME, DEPARTAMENTO DE ARAUCA.</t>
  </si>
  <si>
    <t>ORDENANZA 010 E DEL 18 SEPTIEMBRE DE 2017</t>
  </si>
  <si>
    <t>INTERVENTORIA ADECUACION RED ELECTRICA PERIMETRAL PARA EL BATALLON DE ARTILLERIA No.18 EN PUERTO JORDAN, MUNICIPIO DE TAME, DEPARTAMENTO DE ARAUCA.</t>
  </si>
  <si>
    <t>ORDENANZA 010 E DEL 18 SEPTIEMBRE DE 2018</t>
  </si>
  <si>
    <t>ADECUACION RED ELECTRICA PERIMETRAL PARA EL BATALLON DE ARTILLERIA No.18 EN PUERTO JORDAN, MUNICIPIO DE TAME, DEPARTAMENTO DE ARAUCA.</t>
  </si>
  <si>
    <t>ORDENANZA 010 E DEL 18 SEPTIEMBRE DE 2019</t>
  </si>
  <si>
    <t>APOYO A LA PREVENCION Y MITIGACION DEL RIESGO URBANO Y RURAL EN EL DEPARTAMENTO DE ARAUCA. RECUPERACION Y PROTECCION DE ECOSISTEMAS EN EL CAÑO GAVIOTAS MUNICIPIO DE ARAUQUITA.</t>
  </si>
  <si>
    <t>SUPERAVIT INGRESOS POR MARGEN DE COMERCIALIZACION REGALIAS PETROLIFERAS ART. 156 DECRETO 4923/2011 - SUPERAVIT REINTEGROS INGRESOS POR MARGEN DE COMERCIALIZACION  REGALIAS PETROLIFERAS ART. 156 DEL DECRETO 4923/2011</t>
  </si>
  <si>
    <t>APOYO A LA PREVENCION Y MITIGACION DEL RIESGO URBANO Y RURAL EN EL DEPARTAMENTO DE ARAUCA. CONSERVACION DE LA MICROCUENCA CAÑO HORMIGA A TRAVES DE REFORESTACION PROTECTORA EN EL MUNICIPIO DE SARAVENA.</t>
  </si>
  <si>
    <t xml:space="preserve">SUPERAVIT INGRESOS POR MARGEN DE COMERCIALIZACION REGALIAS PETROLIFERAS ART. 156 DECRETO 4923/2011 </t>
  </si>
  <si>
    <t>INTERVENTORIA MEJORAMIENTO,CONSTRUCCION Y ADECUACION DE LA INFRAESTRUCTURA FISICA DE LAS INSTITUCIONES EDUCATIVAS GUSTAVO VILLA DIAZ Y AGROPECUARIO EL CARACOL, DEL MUNICIPIO DE ARAUCA, DEPARTAMENTO DE ARAUCA.</t>
  </si>
  <si>
    <t>APOYO A LA EDUCACION SUPERIOR MEDIANTE EL MEJORAMIENTO DE LA INFRAESTRUCTURA FISICA EN LA ESCUELA SUPERIOR DE ADMINISTRACION PUBLICA (ESAP), MUNICIPIO DE ARAUCA, DEPARTAMENTO DE ARAUCA</t>
  </si>
  <si>
    <r>
      <t>ESTAMPILLA PRODESARROLLO FRONTERIZO (LEY 191/95)</t>
    </r>
    <r>
      <rPr>
        <sz val="8"/>
        <color theme="1"/>
        <rFont val="Calibri"/>
        <family val="2"/>
      </rPr>
      <t xml:space="preserve"> </t>
    </r>
    <r>
      <rPr>
        <sz val="8"/>
        <color rgb="FF000000"/>
        <rFont val="Calibri"/>
        <family val="2"/>
      </rPr>
      <t>$ 142.582.101,41 Y RENDIMIENTOS FINANCIEROS ESTAMPILLA PRODESARROLLO FRONTERIZO (LEY 191/95)</t>
    </r>
    <r>
      <rPr>
        <sz val="8"/>
        <color theme="1"/>
        <rFont val="Calibri"/>
        <family val="2"/>
      </rPr>
      <t xml:space="preserve"> </t>
    </r>
    <r>
      <rPr>
        <sz val="8"/>
        <color rgb="FF000000"/>
        <rFont val="Calibri"/>
        <family val="2"/>
      </rPr>
      <t>$ 372.154,52</t>
    </r>
  </si>
  <si>
    <t>CONSTRUCCION BATERIA SANITARIA COLEGIO LA INMACULADA SEDE COLON - MUNICIPIO DE PUERTO RONDON - DEPARTAMENTO DE ARAUCA</t>
  </si>
  <si>
    <r>
      <t>ESTAMPILLA PRODESARROLLO DEPARTAMENTAL (DECRETO 1222/86)</t>
    </r>
    <r>
      <rPr>
        <sz val="8"/>
        <color theme="1"/>
        <rFont val="Calibri"/>
        <family val="2"/>
      </rPr>
      <t xml:space="preserve"> </t>
    </r>
    <r>
      <rPr>
        <sz val="8"/>
        <color rgb="FF000000"/>
        <rFont val="Calibri"/>
        <family val="2"/>
      </rPr>
      <t>( 82.369.384,14)</t>
    </r>
  </si>
  <si>
    <t>ESTAMPILLA PRODESARROLLO DEPARTAMENTAL (DECRETO 1222/86) ($ 736.722,09)</t>
  </si>
  <si>
    <t>RENDIMIENTOS FINANCIEROS ESTAMPILLA PRODESARROLLO DEPARTAMENTAL($ 3.381.747,12)</t>
  </si>
  <si>
    <t>ORDENANZA 010E DEL 19 DE MAYO DE 2014</t>
  </si>
  <si>
    <t>ADECUACIÓN Y MEJORAMIENTO DE LAS INSTALACIONES AGROPECUARIAS DE LA SEDE GRANJA VOCACIONAL DE LA INSTITUCIÓN EDUCATIVA LICEO TAME EN EL MUNICIPIO DE TAME, DEPARTAMENTO DE ARAUCA</t>
  </si>
  <si>
    <t>MEJORAMIENTO, CONSTRUCCION Y ADECUACION DE LA INFRAESTRUCTURA FISICA DE LA INSTITUCION EDUCATIVA JOSE ANTONIO GALAN SEDE EL TRIUNFO, EN EL MUNICIPIO DE CRAVO NORTE, DEPARTAMENTO DE ARAUCA</t>
  </si>
  <si>
    <r>
      <t>ESTAMPILLA PRODESARROLLO DPTAL DECRETO 1222/86($ 118.479.669,38)</t>
    </r>
    <r>
      <rPr>
        <sz val="8"/>
        <color theme="1"/>
        <rFont val="Calibri"/>
        <family val="2"/>
      </rPr>
      <t xml:space="preserve"> </t>
    </r>
    <r>
      <rPr>
        <sz val="8"/>
        <color rgb="FF000000"/>
        <rFont val="Calibri"/>
        <family val="2"/>
      </rPr>
      <t>AL CONSUMO DE LICORES EXTRANJEROS (LEY 14/83)(</t>
    </r>
    <r>
      <rPr>
        <sz val="8"/>
        <color theme="1"/>
        <rFont val="Calibri"/>
        <family val="2"/>
      </rPr>
      <t xml:space="preserve"> </t>
    </r>
    <r>
      <rPr>
        <sz val="8"/>
        <color rgb="FF000000"/>
        <rFont val="Calibri"/>
        <family val="2"/>
      </rPr>
      <t>$ 15.300.000,00)</t>
    </r>
    <r>
      <rPr>
        <sz val="8"/>
        <color theme="1"/>
        <rFont val="Calibri"/>
        <family val="2"/>
      </rPr>
      <t xml:space="preserve"> </t>
    </r>
    <r>
      <rPr>
        <sz val="8"/>
        <color rgb="FF000000"/>
        <rFont val="Calibri"/>
        <family val="2"/>
      </rPr>
      <t>RENDIMIENTOS FINANCIEROS ESTAMPILLA PRODESARROLLO DPTAL($ 1.654.464,00)</t>
    </r>
    <r>
      <rPr>
        <sz val="8"/>
        <color theme="1"/>
        <rFont val="Calibri"/>
        <family val="2"/>
      </rPr>
      <t xml:space="preserve"> </t>
    </r>
    <r>
      <rPr>
        <sz val="8"/>
        <color rgb="FF000000"/>
        <rFont val="Calibri"/>
        <family val="2"/>
      </rPr>
      <t>SUPERAVIT ESTAMPILLA PRODESARROLLO DEPARTAMENTAL (DECRETO 1222/86)(</t>
    </r>
    <r>
      <rPr>
        <sz val="8"/>
        <color theme="1"/>
        <rFont val="Calibri"/>
        <family val="2"/>
      </rPr>
      <t xml:space="preserve"> </t>
    </r>
    <r>
      <rPr>
        <sz val="8"/>
        <color rgb="FF000000"/>
        <rFont val="Calibri"/>
        <family val="2"/>
      </rPr>
      <t>$ 54.700,38)</t>
    </r>
    <r>
      <rPr>
        <sz val="8"/>
        <color theme="1"/>
        <rFont val="Calibri"/>
        <family val="2"/>
      </rPr>
      <t xml:space="preserve"> </t>
    </r>
    <r>
      <rPr>
        <sz val="8"/>
        <color rgb="FF000000"/>
        <rFont val="Calibri"/>
        <family val="2"/>
      </rPr>
      <t>RENDIMIENTOS FINANCIEROS ESTAMPILLA PRODESARROLLO DPTAL($ 1.341.473,00)</t>
    </r>
  </si>
  <si>
    <t>APOYO AL FORTALECIMIENTO A DOS (2) CENTROS DE DESARROLLO  INTEGRAL A LA PRIMERA INFANCIA SEMILLAS DE PAZ Y CARITAS FELICES,ARAUCA,ORINOQUÍA.</t>
  </si>
  <si>
    <t>VIGENCIA FUTURA APROBADA MEDIANTE ACUERDO N. 06 DEL 30/09/2014 ART. 1</t>
  </si>
  <si>
    <t>ADQUISICION DE IMPLEMENTOS DEPORTIVOS PARA LAS INSTITUCIONES Y CENTROS EDUCATIVOS DEL DEPARTAMENTO DE ARAUCA</t>
  </si>
  <si>
    <t>Rendimientos Financieros Regalías(331.000.000) Superavit Al consumo de Cerveza Nacional (Decreto 190/69) (0,45) Superavit Al consumo de Cerveza Extranjera (Decreto 190/69) (4518,93)</t>
  </si>
  <si>
    <t>MEJORAMIENTO Y DOTACIÓN A TRAVÉS DEL SUMINISTRO DE AGUA POTABLE EN LAS INSTITUCIONES Y CENTROS EDUCATIVOS DEL DEPARTAMENTO DE ARAUCA</t>
  </si>
  <si>
    <t>Desahorro FAEP ley 1530 del 2012 (462.839.631) Superavit Desahorro FAEp (ley 1530 del 2012) 37.160.369)</t>
  </si>
  <si>
    <t>YUDELKYS SANTANDER</t>
  </si>
  <si>
    <t>80101500           80101600         81101500</t>
  </si>
  <si>
    <t>INTERVENTORIA TECNICA, ADMINISTRATIVA, FINANCIERA Y AMBIENTAL AL MEJORAMIENTO DE LA RED VIAL URBANA MEDIANTE LA CONSTRUCCIÓN DE PAVIMENTO RÍGIDO EN LA KR 25A ENTRE CALLE 28 Y DIQUE Y CALLE 28B ENTRE KR.25A Y 26 BARRIO LIBERTADORES, MUNICIPIO DE ARAUCA, DEPARTAMENTO DE ARAUCA</t>
  </si>
  <si>
    <t>SUPERAVIT DESAHORRO FAEP LEY 1430 DE 2010</t>
  </si>
  <si>
    <t>ING. JULIO CESAR DELGADO ALARCON</t>
  </si>
  <si>
    <t xml:space="preserve">72141003    72141505   </t>
  </si>
  <si>
    <t>MANTENIMIENTO DE LA RED VIAL TERCIARIA, VIA VEREDA LA PALMA,  EN EL MUNICIPIO SARAVENA, DEPARTAMENTO DE ARAUCA.</t>
  </si>
  <si>
    <t>SOBRETASA AL ACPM</t>
  </si>
  <si>
    <t>ING. ANDRES ERNESTO BALLESTEROS NAVARRO</t>
  </si>
  <si>
    <t xml:space="preserve">72141003     72141505 </t>
  </si>
  <si>
    <t>MANTENIMIENTO DE LA RED VIAL TERCIARIA, VIA VEREDA PLAYAS DEL BOJABA,   EN EL MUNICIPIO DE SARAVENA, DEPARTAMENTO DE ARAUCA.</t>
  </si>
  <si>
    <t>1MES</t>
  </si>
  <si>
    <t xml:space="preserve">COSNTRUCCION,MEJORAMIENTO Y OPTIMIZACIÓN DE LAS AREAS DE LA INFRAESTRUCTURA FISICA DE LA ADMINISTRACIÓN DEPARTAMENTAL </t>
  </si>
  <si>
    <t>RENDIMIENTOS ICLD</t>
  </si>
  <si>
    <t>ORDENANZA 10E DE 2014</t>
  </si>
  <si>
    <t xml:space="preserve">CLAUDIA TERESA RODRIGUEZ </t>
  </si>
  <si>
    <t>RESOLUCION 3794 DEL 10 DE NOVIEMBRE DEL 2014.</t>
  </si>
  <si>
    <t xml:space="preserve">ACTUALIZAR </t>
  </si>
  <si>
    <t>RESOLUCION No 1577 DEL 20 DE MAYO DEL 2014</t>
  </si>
  <si>
    <t>RESOLUCION  No  3108 DE 22 DE SEPTIEMBRE DEL 2014.</t>
  </si>
  <si>
    <t>REALIZACIÓN DE ESTUDIOS Y DISEÑOS A DETALLE PARA LA ADECUACIÓN DE LA INFRAESTRUCTURA FÍSICA DE LOS COLEGIOS SANTA TERESITA EN EL MUNICIPIO DE ARAUCA Y SAN LUIS EN EL MUNICIPIO DE TAME EN EL DEPARTAMENTO DE ARAUCA</t>
  </si>
  <si>
    <t>INTERVENTORÍA TÉCNICA, ADMINISTRATIVA Y FINANCIERA A LA REALIZACIÓN DE ESTUDIOS Y DISEÑOS A DETALLE PARA LA ADECUACIÓN DE LA INFRAESTRUCTURA FÍSICA DE LOS COLEGIOS SANTA TERESITA EN EL MUNICIPIO DE ARAUCA Y SAN LUIS EN EL MUNICIPIO DE TAME EN EL DEPARTAMENTO DE ARAUCA.</t>
  </si>
  <si>
    <t xml:space="preserve">MINIMA CUANTIA </t>
  </si>
  <si>
    <t>REALIZAR LOS ESTUDIOS TÉCNICOS PARA EVALUAR LA FUNCIONALIDAD Y HABITABILIDAD DEL EDIFICIO MULTIFAMILIAR TERRAZAS DEL ARAUCO UBICADO EN EL BARRIO CRISTO REY MUNICIPIO DE ARAUCA DEPARTAMENTO DE ARAUCA</t>
  </si>
  <si>
    <t>INTERVENTORÍA TECNICA, ADMINISTRATIVA Y FINANCIERA A LA REALIZAR LOS ESTUDIOS TÉCNICOS PARA EVALUAR LA FUNCIONALIDAD Y HABITABILIDAD DEL EDIFICIO MULTIFAMILIAR TERRAZAS DEL ARAUCO UBICADO EN EL BARRIO CRISTO REY MUNICIPIO DE ARAUCA DEPARTAMENTO DE ARAUCA</t>
  </si>
  <si>
    <t>INTERVENTORIA TECNICA, ADMINISTRATIVA Y FINANCIERA A LA  CONSTRUCCION OBRAS DE URBANISMO  Y SEÑALIZACION HORIZONTAL Y VERTICAL DE LA VIA DE LA CALLE 1 ENTRE EL COLISEO CUBIERTO Y EL VELODROMO, MUNICIPIO DE ARAUCA, DEPARTAMENTO DE ARAUCA</t>
  </si>
  <si>
    <t xml:space="preserve"> MINIMA CUANTIA</t>
  </si>
  <si>
    <t>INGRESOS POR MARGEN DE COMERCIALIZACION DE REGALIAS</t>
  </si>
  <si>
    <t>REALIZACION DE ESTUDIOS  Y DISEÑOS  DE LA UNIDAD DE DESARROLLO Y EMPRENDIMIENTO EN EL MUNICIPIO DE ARAUCA, DEPARTAMENTO DE ARAUCA.</t>
  </si>
  <si>
    <t>CONSTRUCCION DE OBRAS DE URBANISMO Y SEÑALIZACION HORIZONTAL Y VERTICAL DE LA VIA DE LA CALLE 1 ENTRE EL COLISEO CUBIERTO Y EL VELODROMO, MUNICIPIO DE ARAUCA, DEPARTAMENTO DE ARAUCA</t>
  </si>
  <si>
    <t>72103300 72121400</t>
  </si>
  <si>
    <t>15 dias</t>
  </si>
  <si>
    <t>ADECUACIÓN Y MANTENIMIENTO A LA OFICINA DE CONTRATACIÓN Y FACHAA PRINCIPAL DE LA GOBERNACIÓN DE ARAUCA</t>
  </si>
  <si>
    <t>noviembre</t>
  </si>
  <si>
    <t xml:space="preserve">15 dias </t>
  </si>
  <si>
    <t>SUPERAVIT IVA</t>
  </si>
  <si>
    <t>APOYO A LA BANDA MÚSICO MARCIAL DE LA INSTITUCIÓN EDUCATIVA ANDRÉS BELLO CENTRO POBLADO LA PAZ, MUNICIPIO DE ARAUQUITA, DEPARTAMENTO DE ARAUCA.</t>
  </si>
  <si>
    <t>APOYO Y FORTALECIMIENTO A LA CINEMATOGRAFÍA EN EL DEPARTAMENTO DE ARAUCA.</t>
  </si>
  <si>
    <t>5 DIAS CALENDARIOS</t>
  </si>
  <si>
    <t>SELECCIÓN  ABREVIADA DE MENOR CUANTIA</t>
  </si>
  <si>
    <t>5 DIAS CALENDARIO</t>
  </si>
  <si>
    <t xml:space="preserve">APOYO  A LA REALIZACIÓN DE EVENTOS CULTURALES EN LOS MUNICIPIOS DEL DEPARTAMENTO DE ARAUCA. "MUESTRAS CULTURALES ARTISTICAS GRUPO CORAL ARTISTAS ARAUCANOS." </t>
  </si>
  <si>
    <t>10  DIAS CALENDARIO</t>
  </si>
  <si>
    <t>OMAR  MOJICA</t>
  </si>
  <si>
    <t>RESOLUCION No 3824 DE 11 DE NOVIEMBRE DEL 2014</t>
  </si>
  <si>
    <t>IMPLEMENTAR ACCIONES Y UNA RUTA DE PROTECCION DEL RECLUTAMIENTO FORZADO EN NIÑOS, NIÑAS, JOVENES Y ADOLESCENTES PARA EL CONFLICTO</t>
  </si>
  <si>
    <t>SUPERAVIT INGRESO POR MARGEN DE COMERCIALIZACION (REGALIAS), ARTICULO 156 DEL DECRETO 4923/2011</t>
  </si>
  <si>
    <t>DESARROLLO DE UN PROYECTO DE GENERACION DE INGRESOS A MUJERES DE LA ZONA URBANA Y RURAL DEL DEPARTAMENTO DE ARAUCA</t>
  </si>
  <si>
    <t>APOYO AL PROGRAMA PARA MITIGAR EL IMPACTO DEL DELITO DE TRATA DE PERSONAS EN EL DEPARTAMENTO DE ARAUCA</t>
  </si>
  <si>
    <t>IMPLEMENTACION DE UNA ESTRATEGIA PARA LA PREVENCION DEL DELITO EN NIÑAS, NIÑOS Y JOVENES MEDIANTE LA UTILIZACION DEL TIEMPO LIBRE.</t>
  </si>
  <si>
    <t>ORDENANZA 013 DEL 6 AGOSTO DE 2014</t>
  </si>
  <si>
    <t>BEATRIZ PALACIO MUÑOZ SECRETARIA DE GOBIERNO Y SEGURIDAD CIUDADANA</t>
  </si>
  <si>
    <t>44103103   14111507   44121720   14111504   44111515   44122033   44121600   44101602   44121708   44121503   44122003   44121716   47131816   47131806   14111704   60105704   44122104   44121618   43232503   44103109</t>
  </si>
  <si>
    <t>SUMINISTRO  DE PAPAELRIA Y UTILES DE OFICINA PARA LA SECRETARIA DE HACIENDA DEPARTAMENTOD E ARAUCA</t>
  </si>
  <si>
    <t>JUANA MORENO SECRETARIA DE HACIENDA  HACIENDA@ARAUCA.GOV.CO</t>
  </si>
  <si>
    <t>43211500       44101809       24141504       40101604               45111616     40101701</t>
  </si>
  <si>
    <t>SUMINISTRO DE EQUIPO  DE OFICINA PARA LA SECRETARIA DE HACIENDA DEL DEPARTAMENTO DE ARAUCA</t>
  </si>
  <si>
    <t>JUANA MORENO     SECRETARIA DE HACIENDA  HACIENDA@ARAUCA.GOV.CO</t>
  </si>
  <si>
    <t>72141107   72141505  72141003     95121600</t>
  </si>
  <si>
    <t>Ordenanza 006E 2014</t>
  </si>
  <si>
    <t>Ing. Jose Manuel Macualo</t>
  </si>
  <si>
    <t>80101500           80101600          81101500</t>
  </si>
  <si>
    <t>95111601      72141003    72141505    72141103</t>
  </si>
  <si>
    <t>Ing. Ana Lida Mendez</t>
  </si>
  <si>
    <t>ADECUACION DE AREA DE ARCHIVO Y DE LA OFICINA PRESIDENCIAL DE LA ASAMBLEA DEPARTAMENTAL</t>
  </si>
  <si>
    <t>CONSTRUCCION Y MEJORAMIENTO Y OPTIOMIZACION DE LAS AREAS DE LA INFRAESTRUCTURA FISICA DE LA ADMINISTRACION DEPARTAMENTAL</t>
  </si>
  <si>
    <t>CLAUDIA TERESA RODRIGUEZ COLMENARE</t>
  </si>
  <si>
    <t>Construccion y/o mejoramiento de puentes hamacas que mejoren la integracion trural en los municipios del departamento de arauca.</t>
  </si>
  <si>
    <t>Interventoria tecnica, administrativa, financiera y ambiental a la construccion y/o mejoramiento de puentes hamacas que mejoren la integracion trural en los municipios del departamento de arauca.</t>
  </si>
  <si>
    <t>Interventoria tecnica, administrativa, financiera y ambiental al Mejoramiento  de la vía que va desde la calle 17 con carrera 42 hasta la intersección del dique perimetral, municipio de Arauca, Departamento De Arauca.</t>
  </si>
  <si>
    <t>SUPERAVIT AL CONSUMO DE TABACO Y CIGARRILLO NACIONALES (32.984,841,50)      SUPERAVIT AL CONSUMO DE TABACO Y CIGARRILLO EXTRANJERO  (7.055.156,80)</t>
  </si>
  <si>
    <t>RENDIMIENTO  ICDL (33.112.393,16)  Y REINTEGROS ICDL DE CERVEZA NACIONAL (DECRETO 90/69) 85.612.441</t>
  </si>
  <si>
    <t xml:space="preserve">80101500       80101600       81111500       </t>
  </si>
  <si>
    <t>INTERVENTORÍA TÉCNICA, FINANCIERA Y ADMINSITRATIVA AL PROYECTO CUYO OBJETO ES CONSTRUCCION SEGUNDA ETAPA DEL CENTRO DE ATENCION INTEGRAL Y DE DESARROLLO SOCIAL DE LA POBLACION VULNERABLE EN EL MUNICIPIO DE SARAVENA - ARAUCA</t>
  </si>
  <si>
    <r>
      <t>NOVIEMBRE</t>
    </r>
    <r>
      <rPr>
        <sz val="8"/>
        <color theme="1"/>
        <rFont val="Calibri"/>
        <family val="2"/>
      </rPr>
      <t xml:space="preserve"> </t>
    </r>
    <r>
      <rPr>
        <sz val="8"/>
        <color rgb="FF000000"/>
        <rFont val="Calibri"/>
        <family val="2"/>
      </rPr>
      <t>NO</t>
    </r>
    <r>
      <rPr>
        <sz val="8"/>
        <color theme="1"/>
        <rFont val="Calibri"/>
        <family val="2"/>
      </rPr>
      <t xml:space="preserve"> </t>
    </r>
    <r>
      <rPr>
        <sz val="8"/>
        <color rgb="FF000000"/>
        <rFont val="Calibri"/>
        <family val="2"/>
      </rPr>
      <t>NOVIEMBRE</t>
    </r>
  </si>
  <si>
    <t xml:space="preserve">1 MES1 </t>
  </si>
  <si>
    <t>SUPERAVIT ESTAMPILLA PRO ADULTO MAYOR.</t>
  </si>
  <si>
    <t>ASISTENCIA TECNICA Y EVALUACION A LAS ACTIVIDADES AMBIENTALES DEL DEPARTAMENTO DE ARAUCA</t>
  </si>
  <si>
    <t xml:space="preserve">RENDIMIENTOS FINNACIEROS ESTAMPILLA PRODESARROLLO FRONTERIZO( 760.001) ESTAMPILLA PRODESARROLLOFRONTERIZO-LEY 191/95 (64.007.483) Y RENDIMIENTOS FINANCIEROS MARGEN DE COMERCILAIZACIÓN REGALIAS (15.992.516) </t>
  </si>
  <si>
    <t>Ordenanza No 010E DE 2014</t>
  </si>
  <si>
    <t>MAGDA JULIETA GOMEZ  CUEVAS.</t>
  </si>
  <si>
    <t>RESOLUCION No 4021 DEL 18 DE NOVIEMBRE DEL 2014</t>
  </si>
  <si>
    <t xml:space="preserve">MEJORAMIENTO DE LA PRODUCTIVIDAD Y LA CALIDAD DEL GRANO DE CAFÉ PRODUCIDO EN LA ZONA DE AMORTIGUACIÓN DEL PARQUE NACIONAL NATURAL EL COCUY, MUNICIPIO DE TAME, DEPARTAMENTO DE ARAUCA </t>
  </si>
  <si>
    <t>Ítem 6 del acta N° 5  Secretaría Técnica del Órgano Colegiado de Administración y Decisión de Arauca, del treinta y uno (31) del mes de Julio de 2014.</t>
  </si>
  <si>
    <t>LESBY MARITZA DIAZ RIOS</t>
  </si>
  <si>
    <t>INTERVENTORIA AL PROYECTO, MEJORAMIENTO DE LA PRODUCTIVIDAD Y LA CALIDAD DEL GRANO DE CAFÉ PRODUCIDO EN LA ZONA DE AMORTIGUACIÓN DEL PARQUE NACIONAL NATURAL EL COCUY, MUNICIPIO DE TAME, DEPARTAMENTO DE ARAUCA</t>
  </si>
  <si>
    <t>SUPERAVIT AL CONSUMO DE TABACO Y CIGARRILLOS NACIONALES( 32.984.841,50)</t>
  </si>
  <si>
    <t>SUPERAVIT AL CONSUMO DE TABACO Y CIGARRILLOS EXTRANJERO( 7.055.156,80)</t>
  </si>
  <si>
    <t>CONSTRUCCION Y MEJORAMIENTO Y OPTIMIZACION DE LAS AREAS DE LA INFRAESTRUCTURA FISICA DE LA ADMINISTRACION DEPARTAMENTAL</t>
  </si>
  <si>
    <t>ADQUISICION POLIZA DE MANEJO GLOBAL PARA 162 CARGOS DE LA GOBERNACION DE ARAUCA, Y SEGURO OBLIGATORIO DE  ACCIDENTES DE TRANSITO – SOAT DEL PARQUE AUTOMOTOR DE LA GOBERNACION DE ARAUCA .</t>
  </si>
  <si>
    <t>ADQUISICION DE SEGURO TODO RIESGO CONTRATISTA (MAQUINARIA Y EQUIPO), SEGURO DE AUTOMOVILES RC 100/100/200, Y SEGURO CASCO BARCO  (ARTEFACTOS NAVALES “ DRAGAS Y GRUAS NO PROPULSADAS”) DE  LA GOBERNACION DE ARAUCA.</t>
  </si>
  <si>
    <t>APOYO  A LA REALIZACIÓN DE EVENTOS CULTURALES EN LOS MUNICIPIOS DEL DEPARTAMENTO DE ARAUCA. EVENTO CULTURAL "EL AUTENTICO FORTULEÑO", MUNICIPIO DE FORTUL.</t>
  </si>
  <si>
    <t>INTERVENTORIA A LA CONSTRUCCION DE LAS AULAS DE LA SEDE OLIMPICA DE LA INSTITUCION EDUCATIVA NORMAL MARIA INMACULADA  SEGUNDA ETAPA DEL MUNICIPIO DE ARAUCA, DEPARTAMENTO DE ARAUCA</t>
  </si>
  <si>
    <t xml:space="preserve">CONSTRUCCION DEL CENTRO DE CONVIVENCIA CIUDADANA MUNICIPIO DE FORTUL, DEPARTAMENTO DE ARAUCA </t>
  </si>
  <si>
    <t>ORDENANZA No 006E DE 2014</t>
  </si>
  <si>
    <t xml:space="preserve">DOLKA ARIAS  </t>
  </si>
  <si>
    <t xml:space="preserve">APOYO PARA INCREMENTAR LA PRODUCTIVIDAD DE LA ECONOMIA DEPARTAMENTAL EN SECTORES DIFERENTES A LA INDUSTRIA PETROLERA </t>
  </si>
  <si>
    <t xml:space="preserve">APOYO A LOS PROCESOS DE SEGUIMIENTO Y EVALUACION DE LOS PLANES DE DESARROLLO MUNICIPALES Y DEL DEPARTAMENTO DE ARAUCA. </t>
  </si>
  <si>
    <t>72141000 72141100</t>
  </si>
  <si>
    <t>1- FAEP 2014 $11.041.960.367.62. ;  2- ASIGNACIONES DIRECTAS DEPARTAMENTO ARAUCA 2013-2014 $10.001.000.000,00  ;  3- FCR 2013-2014 $9.999.000.000,00</t>
  </si>
  <si>
    <t>Recursos FAEP Ordenanza 006E de 2014, OCAD DEPARTAMENTO DE ARAUCA ACUERDO 004 DE 2014, OCAD REGION DEL LLANO ACUERDO 12 DE 2014</t>
  </si>
  <si>
    <t>80101500 80101600 81101500</t>
  </si>
  <si>
    <t>INTERVENTORIA TECNICA ADMINISTRATIVA, FINANCIERA Y AMBIENTAL A LAS OBRAS DE MEJORAMIENTO Y MANTENIMIENTO  DE LA CARRETERA  CRAVO  NORTE - COROCORO, SECTOR AGUA LINDA- LA ANTENA , EN EL DEPARTAMENTO DE ARAUCA</t>
  </si>
  <si>
    <t>1- FAEP 2014 $525.807.636,55  ;  2- ASIGNACIONES DIRECTAS DEPARTAMENTO ARAUCA 2013-2014 $476.238.095,24  ; 3- FCR 2013-2014 $476.142.857,14</t>
  </si>
  <si>
    <r>
      <rPr>
        <sz val="9"/>
        <rFont val="Cala"/>
      </rPr>
      <t>RESOLUCION 4112 DEL 20 DE NOVIEMBRE DEL 2014</t>
    </r>
    <r>
      <rPr>
        <sz val="9"/>
        <color theme="0"/>
        <rFont val="Cala"/>
      </rPr>
      <t xml:space="preserve"> </t>
    </r>
  </si>
  <si>
    <t xml:space="preserve">RENDIMIENTO ICDL $33.053.265,67         </t>
  </si>
  <si>
    <t xml:space="preserve"> REINTEGROS ICDL DE CERVEZA NACIONAL (DECRETO 90/69) $85.612.441</t>
  </si>
  <si>
    <t xml:space="preserve">DOLKA ARIAS BELTRAN   </t>
  </si>
  <si>
    <t>PROMOCIÓN DE ESPACIOS QUE PROMUEVAN LA PARTICIPACIÓN CIUDADADNA, LA RENDICIÓN DE CUENTAS Y EL CONTROL SOCIAL DE LAINVERSIÓN PUBLICA EN EL DEPARTAMENTO DE ARAUCA</t>
  </si>
  <si>
    <t>SUPERAVIT AL CONSUMO DE CERVEZA NACIONAL (decreto 190/69)SUPERAVIT AL CONSUMO DE TABACO Y CIGARRILLO EXTRANJERO</t>
  </si>
  <si>
    <t>NUEVOS</t>
  </si>
  <si>
    <t>RESOLUCION 4139 DEL 24 DE NOVIEMBRE DEL 2014.</t>
  </si>
  <si>
    <t>INTERVENTORIA A LA CONSTRUCCION PRIMERA ETAPA  MEJORAMIENTO, REMODELACION Y AMPLIACION DE LA INFRAESTRUCTURA FISICA DE LA INSTITUCION EDUCATIVA TECNICA INDUSTRIAL RAFAEL POMBO BACHILLERATO DEL MUNICIPIO DE SARAVENA DEPARTAMENTO DE ARAUCA</t>
  </si>
  <si>
    <t xml:space="preserve">72153900  72121400  72101500 72153600 81101500 </t>
  </si>
  <si>
    <r>
      <t>ESTAMPILLA PRODESARROLLO DPTAL DECRETO 1222/86( 118.479.669,38)-</t>
    </r>
    <r>
      <rPr>
        <sz val="11"/>
        <color theme="1"/>
        <rFont val="Century Gothic"/>
        <family val="2"/>
      </rPr>
      <t xml:space="preserve"> </t>
    </r>
    <r>
      <rPr>
        <sz val="8"/>
        <color rgb="FF000000"/>
        <rFont val="Calibri"/>
        <family val="2"/>
      </rPr>
      <t>AL CONSUMO DE LICORES EXTRANJEROS (LEY 14/83)</t>
    </r>
    <r>
      <rPr>
        <sz val="11"/>
        <color theme="1"/>
        <rFont val="Century Gothic"/>
        <family val="2"/>
      </rPr>
      <t xml:space="preserve"> (</t>
    </r>
    <r>
      <rPr>
        <sz val="8"/>
        <color rgb="FF000000"/>
        <rFont val="Calibri"/>
        <family val="2"/>
      </rPr>
      <t>15.300.000,00 )-</t>
    </r>
    <r>
      <rPr>
        <sz val="11"/>
        <color theme="1"/>
        <rFont val="Century Gothic"/>
        <family val="2"/>
      </rPr>
      <t xml:space="preserve"> </t>
    </r>
    <r>
      <rPr>
        <sz val="8"/>
        <color rgb="FF000000"/>
        <rFont val="Calibri"/>
        <family val="2"/>
      </rPr>
      <t>RENDIMIENTOS FINANCIEROS ESTAMPILLA PRODESARROLLO DPTAL(1.654.464,00)-</t>
    </r>
    <r>
      <rPr>
        <sz val="11"/>
        <color theme="1"/>
        <rFont val="Century Gothic"/>
        <family val="2"/>
      </rPr>
      <t xml:space="preserve"> </t>
    </r>
    <r>
      <rPr>
        <sz val="8"/>
        <color rgb="FF000000"/>
        <rFont val="Calibri"/>
        <family val="2"/>
      </rPr>
      <t>SUPERAVIT ESTAMPILLA PRODESARROLLO DEPARTAMENTAL (DECRETO 1222/86)(</t>
    </r>
    <r>
      <rPr>
        <sz val="11"/>
        <color theme="1"/>
        <rFont val="Century Gothic"/>
        <family val="2"/>
      </rPr>
      <t xml:space="preserve"> </t>
    </r>
    <r>
      <rPr>
        <sz val="8"/>
        <color rgb="FF000000"/>
        <rFont val="Calibri"/>
        <family val="2"/>
      </rPr>
      <t>54.700,38)-</t>
    </r>
    <r>
      <rPr>
        <sz val="11"/>
        <color theme="1"/>
        <rFont val="Century Gothic"/>
        <family val="2"/>
      </rPr>
      <t xml:space="preserve"> </t>
    </r>
    <r>
      <rPr>
        <sz val="8"/>
        <color rgb="FF000000"/>
        <rFont val="Calibri"/>
        <family val="2"/>
      </rPr>
      <t>RENDIMIENTOS FINANCIEROS ESTAMPILLA PRODESARROLLO DPTAL(1.341.473,00)</t>
    </r>
  </si>
  <si>
    <t>ORDENANZA 006E DEL 26 DE MAYO DEL 2014</t>
  </si>
  <si>
    <t xml:space="preserve">72121400 72101500 72153600 </t>
  </si>
  <si>
    <r>
      <t>ESTAMPILLA PRODESARROLLO FRONTERIZO (LEY 191/95)(</t>
    </r>
    <r>
      <rPr>
        <sz val="11"/>
        <color theme="1"/>
        <rFont val="Century Gothic"/>
        <family val="2"/>
      </rPr>
      <t xml:space="preserve"> </t>
    </r>
    <r>
      <rPr>
        <sz val="8"/>
        <color rgb="FF000000"/>
        <rFont val="Calibri"/>
        <family val="2"/>
      </rPr>
      <t>142.582.101,41)</t>
    </r>
  </si>
  <si>
    <t xml:space="preserve"> RENDIMIENTOS FINANCIEROS ESTAMPILLA PRODESARROLLO FRONTERIZO (LEY 191/95) 372.154,52 )(</t>
  </si>
  <si>
    <t xml:space="preserve">72153900 72121400  72101500  721536 00 81101500 </t>
  </si>
  <si>
    <t xml:space="preserve">ESTAMPILLA PRODESARROLLO DEPARTAMENTAL (DECRETO 1222/86)( 82.369.384,14)- ESTAMPILLA PRODESARROLLO DEPARTAMENTAL (DECRETO 1222/86)( 736.722,09) </t>
  </si>
  <si>
    <t>RENDIMIENTOS FINANCIEROS ESTAMPILLA PRODESARROLLO DEPARTAMENTAL(3.381.747,12)</t>
  </si>
  <si>
    <t>ORDENANZA 010E DEL 25 DE SEPTIEMBRE DEL 2014</t>
  </si>
  <si>
    <t>93141500           86101700</t>
  </si>
  <si>
    <t>FORTALECER LAS BIBLIOTECAS QUE INTEGRAN LA RED DEPARTAMENTAL DE BIBLIOTECAS PÚBLICAS EN LOS MUNICIPIOS DEL DEPARTAMENTO DE ARAUCA. (ACTIVIDADES ARTISTICAS Y LITERARIAS QUE PROVUEVAN LA ASISTENCIA DE NIÑOS, NIÑAS, JOVENES Y ADOLESENTES ENTRE 5 Y 17 AÑOS A LAS BIBLIOTECAS PUBLICAS DEL DEPARTAMENTO DE ARAUCA).</t>
  </si>
  <si>
    <t>Estampilla Procultura</t>
  </si>
  <si>
    <t>ORDENANZA No. 009E DE 2014</t>
  </si>
  <si>
    <t>OMAR ALBERTO CISNEROS</t>
  </si>
  <si>
    <t>IMPLEMENTACION DEL PROGRAMA DE ALIMENTACION ESCOLAR CON ENFOQUE DIFERENCIAL EN LAS INSTITUCIONES Y CENTROS EDUCATIVOS DEL DEPARTAMENTO DE ARAUCA</t>
  </si>
  <si>
    <t>98 DIAS CALENDARIO ESCOLAR (5 MESES)</t>
  </si>
  <si>
    <t>VIGENCIA FUTURA APROBADA MEDIANTE ORDENANZA  N.23 DEL 25/11/2014</t>
  </si>
  <si>
    <t>cofinanciación de coberturas en educación, entidades productoras</t>
  </si>
  <si>
    <t>cofinanciación de coberturas en educación, entidades productoras (4.280,379,959)</t>
  </si>
  <si>
    <t xml:space="preserve">convenio interadministrativo N.885 del 19 nov. 2014 MEN ( 4.598,861,918,00) </t>
  </si>
  <si>
    <t>INTERVENTORIA A LA IMPLEMENTACION DEL PROGRAMA DE ALIMENTACION ESCOLAR CON ENFOQUE DIFERENCIAL EN LAS INSTITUCIONES Y CENTROS EDUCATIVOS DEL DEPARTAMENTO DE ARAUCA</t>
  </si>
  <si>
    <t>82101500 86101700</t>
  </si>
  <si>
    <t>ORDENANZA 009E  DEL 09 SEPTIEMBRE DE 2014</t>
  </si>
  <si>
    <t>IMPLEMENTACION DE ACCIONES QUE GARANTICE LA CONVIVENCIA CIUDADANA Y SEGURIDAD EN LA VILLA OLIMPICA DEL MUNICIPIO DE ARAUCA, DEPARTAMENTO DE ARAUCA.</t>
  </si>
  <si>
    <t>1. IMPUESTO DEL 5% FONDO DE SEGURIDAD LEY 418/97, CONTRATACION DE LA GOBERNACION DE ARAUCA $ 137.769.487,03 2- RENDIMIENTOS FINANCIEROS FONDO DE SEGURIDAD LEY 418/97 $ 79.240.525,8</t>
  </si>
  <si>
    <t>ORDENANZA 010E  DEL 18 SEPTIEMBRE DE 2014</t>
  </si>
  <si>
    <t>INTERVENTORIA TECNICA, ADMINISTRATIVA Y FINANCIERA AL MANTENIMIENTO Y ADECUACION AREA DE ENTRENAMIENTO TECNICO Y TACTICO PERIMETRAL PARA EL BATALLON DE ARTILLERIA No. 18, EN PUERTO JORDAN, MUNICIPIO DE TAME, DEPARTAMENTO DE ARAUCA.</t>
  </si>
  <si>
    <t>IMPUESTO DEL 5% FONDO DE SEGURIDAD LEY 418/97, CONTRATACION DE LA GOBERNACION DE ARAUCA</t>
  </si>
  <si>
    <t>INTERVENTORIA TECNICA, ADMINISTRATIVA Y FINANCIERA A LA ADECUACION RED ELECTRICA PERIMETRAL PARA EL BATALLON DE ARTILLERIA No.18 EN PUERTO JORDAN, MUNICIPIO DE TAME, DEPARTAMENTO DE ARAUCA</t>
  </si>
  <si>
    <t xml:space="preserve"> ADECUACION RED ELECTRICA PERIMETRAL PARA EL BATALLON DE ARTILLERIA No.18 EN PUERTO JORDAN, MUNICIPIO DE TAME, DEPARTAMENTO DE ARAUCA</t>
  </si>
  <si>
    <t>APOYO A LA PREVENCION Y MITIGACION DEL RIESGO URBANO Y RURAL EN EL DEPARTAMENTO DE ARAUCA. RECUPERACION Y PROTECCION DE ECOSISTEMAS EN EL CAÑO GAVIOTAS MUNICIPIO DE ARAUQUITA</t>
  </si>
  <si>
    <t>SUPERAVIT INGRESOS POR MARGEN DE COMERCIALIZACION REGALIAS PETROLIFERAS ART. 156 DECRETO 4923/2011 - SUPERAVIT REINTEGROS INGRESO POR MARGEN DE COMERCIALIZACION REGALIAS PETROLIFERAS ART. 156 DEL DECRETO 4923/2011</t>
  </si>
  <si>
    <t>APOYO A LA PREVENCION Y MITIGACION DEL RIESGO URBANO Y RURAL EN EL DEPARTAMENTO DE ARAUCA. CONSERVACION DE LA MICROCUENCA CAÑO HORMIGA A TRAVES DE REFORESTACION PROTECTORA EN EL MUNICIPIO DE SARAVENA</t>
  </si>
  <si>
    <t>SUPERAVIT INGRESOS POR MARGEN DE COMERCIALIZACION REGALIAS PETROLIFERAS ART. 156 DECRETO 4923/2011</t>
  </si>
  <si>
    <t>43211500 56101500 43232800 43223300</t>
  </si>
  <si>
    <t>DISEÑAR Y FORTALECER LOS MEDIOS DE GESTION DE LA FISCALIA GENERAL DE LA NACION SECCIONAL ARAUCA COMO MECANISMO DE JUSTICIA RESTAURATIVA QUE PERMITAN LA REPARACION DE LAS VICTIMAS EN URI Y SAU EN EL DEPARTAMENTO DE ARAUCA</t>
  </si>
  <si>
    <t>SUPERAVIT DEL IMPUESTO DEL 5% FONDO DE SEGURIDAD LEY 418/97, CONTRATACION DE LA GOBERNACION DE ARAUCA - SUPERAVIT RENDIMIENTOS FINANCIEROS FONDO DE SEGURIDAD LEY 418/97</t>
  </si>
  <si>
    <t xml:space="preserve">72141003      72141505  </t>
  </si>
  <si>
    <t>Mantenimiento De La Red Vial Terciaria, Via Vereda La Palma,  En El Municipio Saravena, Departamento De Arauca.</t>
  </si>
  <si>
    <t>Diciembre</t>
  </si>
  <si>
    <t>20 Dias</t>
  </si>
  <si>
    <t>72141003     72141505</t>
  </si>
  <si>
    <t>Mantenimiento De La Red Vial Terciaria, Via Vereda Playas Del Bojaba,   En El Municipio De Saravena, Departamento De Arauca.</t>
  </si>
  <si>
    <t>15 Dias</t>
  </si>
  <si>
    <t xml:space="preserve">72141003    72141505  </t>
  </si>
  <si>
    <t>Mantenimiento Rutinario Carreteable Vereda El Rosario Vía A La Saya, Tomando Como K0+00 La Intersección De La Ruta De Los Libertadores, En El Municipio De Arauca, Departamento De Arauca.</t>
  </si>
  <si>
    <t xml:space="preserve">72141003     72141505  </t>
  </si>
  <si>
    <t>Mantenimiento Rutinario Vía Vereda Monserate, Municipio De Arauca, Departamento De Arauca</t>
  </si>
  <si>
    <t>72141003  72141505</t>
  </si>
  <si>
    <t>selección abreviada de menor cuantía</t>
  </si>
  <si>
    <t>80101500           80101600          81101500.</t>
  </si>
  <si>
    <t>72102902  72153103  95121511 95122302</t>
  </si>
  <si>
    <t>construccion del parque infantil, barrio villa llano del municipio de cravo norte, departamento de arauca.</t>
  </si>
  <si>
    <t>Contratación directa.</t>
  </si>
  <si>
    <t xml:space="preserve">RUBEN LARA </t>
  </si>
  <si>
    <t>EDWAR ENRRIQUE PORTILLO</t>
  </si>
  <si>
    <t xml:space="preserve">ING ANDRES ERNESTO BALLESTEROS </t>
  </si>
  <si>
    <t xml:space="preserve">ACTUALZIAR </t>
  </si>
  <si>
    <t xml:space="preserve">PLAN </t>
  </si>
  <si>
    <t>PLAN- ELIMINADOS</t>
  </si>
  <si>
    <t>RESULTADO +NUEVOS</t>
  </si>
  <si>
    <t>RESOLUCION 4202 DEL 27 DE NOVIEMBRE DE 2014</t>
  </si>
  <si>
    <t>27 de Noviembre  de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</si>
</sst>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 #,##0_);[Red]\(&quot;$&quot;\ #,##0\)"/>
    <numFmt numFmtId="8" formatCode="&quot;$&quot;\ #,##0.00_);[Red]\(&quot;$&quot;\ #,##0.00\)"/>
    <numFmt numFmtId="44" formatCode="_(&quot;$&quot;\ * #,##0.00_);_(&quot;$&quot;\ * \(#,##0.00\);_(&quot;$&quot;\ * &quot;-&quot;??_);_(@_)"/>
    <numFmt numFmtId="43" formatCode="_(* #,##0.00_);_(* \(#,##0.00\);_(* &quot;-&quot;??_);_(@_)"/>
    <numFmt numFmtId="164" formatCode="#,##0.00;[Red]#,##0.00"/>
  </numFmts>
  <fonts count="43">
    <font>
      <sz val="11"/>
      <color theme="1"/>
      <name val="Calibri"/>
      <family val="2"/>
      <scheme val="minor"/>
    </font>
    <font>
      <sz val="10"/>
      <name val="Arial"/>
      <family val="2"/>
    </font>
    <font>
      <sz val="10"/>
      <color indexed="8"/>
      <name val="Arial"/>
      <family val="2"/>
    </font>
    <font>
      <sz val="8"/>
      <name val="Cala"/>
    </font>
    <font>
      <sz val="8"/>
      <color indexed="8"/>
      <name val="Cala"/>
    </font>
    <font>
      <u/>
      <sz val="8"/>
      <color indexed="8"/>
      <name val="Cala"/>
    </font>
    <font>
      <sz val="11"/>
      <color theme="1"/>
      <name val="Calibri"/>
      <family val="2"/>
      <scheme val="minor"/>
    </font>
    <font>
      <sz val="11"/>
      <color theme="0"/>
      <name val="Calibri"/>
      <family val="2"/>
      <scheme val="minor"/>
    </font>
    <font>
      <sz val="8"/>
      <color rgb="FF000000"/>
      <name val="Cala"/>
    </font>
    <font>
      <sz val="8"/>
      <color theme="1"/>
      <name val="Cala"/>
    </font>
    <font>
      <b/>
      <sz val="8"/>
      <color rgb="FF000000"/>
      <name val="Cala"/>
    </font>
    <font>
      <sz val="8"/>
      <color theme="0"/>
      <name val="Cala"/>
    </font>
    <font>
      <u/>
      <sz val="8"/>
      <color rgb="FF000000"/>
      <name val="Cala"/>
    </font>
    <font>
      <sz val="8"/>
      <color rgb="FFFF0000"/>
      <name val="Cala"/>
    </font>
    <font>
      <sz val="11"/>
      <color rgb="FF000000"/>
      <name val="Cala"/>
    </font>
    <font>
      <sz val="8"/>
      <color theme="2" tint="-0.89999084444715716"/>
      <name val="Cala"/>
    </font>
    <font>
      <b/>
      <sz val="8"/>
      <name val="Cala"/>
    </font>
    <font>
      <sz val="10"/>
      <color theme="1"/>
      <name val="Arial"/>
      <family val="2"/>
    </font>
    <font>
      <sz val="10"/>
      <color rgb="FF000000"/>
      <name val="Arial"/>
      <family val="2"/>
    </font>
    <font>
      <u/>
      <sz val="10"/>
      <color rgb="FF000000"/>
      <name val="Arial"/>
      <family val="2"/>
    </font>
    <font>
      <b/>
      <sz val="10"/>
      <name val="Arial"/>
      <family val="2"/>
    </font>
    <font>
      <sz val="11"/>
      <color rgb="FF000000"/>
      <name val="Arial"/>
      <family val="2"/>
    </font>
    <font>
      <sz val="10"/>
      <color theme="1"/>
      <name val="Cala"/>
    </font>
    <font>
      <sz val="10"/>
      <color rgb="FF000000"/>
      <name val="Calibri"/>
      <family val="2"/>
    </font>
    <font>
      <sz val="10"/>
      <color theme="1"/>
      <name val="Calibri"/>
      <family val="2"/>
      <scheme val="minor"/>
    </font>
    <font>
      <sz val="10"/>
      <color theme="1"/>
      <name val="Calibri"/>
      <family val="2"/>
    </font>
    <font>
      <sz val="10"/>
      <color rgb="FF000000"/>
      <name val="Calibri"/>
      <family val="2"/>
      <scheme val="minor"/>
    </font>
    <font>
      <sz val="10"/>
      <name val="Calibri"/>
      <family val="2"/>
      <scheme val="minor"/>
    </font>
    <font>
      <sz val="8"/>
      <color theme="1"/>
      <name val="Calibri"/>
      <family val="2"/>
    </font>
    <font>
      <sz val="7"/>
      <color theme="1"/>
      <name val="Calibri"/>
      <family val="2"/>
    </font>
    <font>
      <sz val="10"/>
      <color theme="1"/>
      <name val="Century Gothic"/>
      <family val="2"/>
    </font>
    <font>
      <sz val="10"/>
      <color rgb="FF000000"/>
      <name val="Tahoma"/>
      <family val="2"/>
    </font>
    <font>
      <sz val="8"/>
      <color rgb="FF000000"/>
      <name val="Calibri"/>
      <family val="2"/>
    </font>
    <font>
      <b/>
      <sz val="8"/>
      <color theme="1"/>
      <name val="Calibri"/>
      <family val="2"/>
    </font>
    <font>
      <sz val="8"/>
      <color rgb="FF000000"/>
      <name val="Cambria"/>
      <family val="1"/>
    </font>
    <font>
      <sz val="8"/>
      <color theme="1"/>
      <name val="Arial"/>
      <family val="2"/>
    </font>
    <font>
      <b/>
      <sz val="8"/>
      <color rgb="FF000000"/>
      <name val="Calibri"/>
      <family val="2"/>
    </font>
    <font>
      <sz val="8"/>
      <color rgb="FF000000"/>
      <name val="Calibri"/>
      <family val="2"/>
      <scheme val="minor"/>
    </font>
    <font>
      <b/>
      <sz val="8"/>
      <color theme="1"/>
      <name val="Cala"/>
    </font>
    <font>
      <sz val="7"/>
      <color rgb="FF000000"/>
      <name val="Calibri"/>
      <family val="2"/>
    </font>
    <font>
      <sz val="9"/>
      <color theme="0"/>
      <name val="Cala"/>
    </font>
    <font>
      <sz val="9"/>
      <name val="Cala"/>
    </font>
    <font>
      <sz val="11"/>
      <color theme="1"/>
      <name val="Century Gothic"/>
      <family val="2"/>
    </font>
  </fonts>
  <fills count="21">
    <fill>
      <patternFill patternType="none"/>
    </fill>
    <fill>
      <patternFill patternType="gray125"/>
    </fill>
    <fill>
      <patternFill patternType="solid">
        <fgColor theme="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9" tint="0.59999389629810485"/>
        <bgColor indexed="64"/>
      </patternFill>
    </fill>
  </fills>
  <borders count="41">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s>
  <cellStyleXfs count="6">
    <xf numFmtId="0" fontId="0" fillId="0" borderId="0"/>
    <xf numFmtId="0" fontId="7" fillId="2"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xf numFmtId="0" fontId="2" fillId="0" borderId="0">
      <alignment vertical="top"/>
    </xf>
  </cellStyleXfs>
  <cellXfs count="1580">
    <xf numFmtId="0" fontId="0" fillId="0" borderId="0" xfId="0"/>
    <xf numFmtId="0" fontId="9" fillId="0" borderId="2" xfId="0" applyFont="1" applyBorder="1" applyAlignment="1">
      <alignment horizontal="left" wrapText="1"/>
    </xf>
    <xf numFmtId="0" fontId="9" fillId="0" borderId="3" xfId="0" applyFont="1" applyBorder="1" applyAlignment="1">
      <alignment horizontal="center" wrapText="1"/>
    </xf>
    <xf numFmtId="0" fontId="9" fillId="0" borderId="3" xfId="0" applyFont="1" applyBorder="1" applyAlignment="1">
      <alignment horizontal="center"/>
    </xf>
    <xf numFmtId="0" fontId="9" fillId="0" borderId="0" xfId="0" applyFont="1" applyAlignment="1">
      <alignment wrapText="1"/>
    </xf>
    <xf numFmtId="0" fontId="9" fillId="0" borderId="0" xfId="0" applyFont="1" applyAlignment="1">
      <alignment horizontal="center" wrapText="1"/>
    </xf>
    <xf numFmtId="0" fontId="9" fillId="0" borderId="0" xfId="0" applyFont="1" applyFill="1" applyAlignment="1">
      <alignment wrapText="1"/>
    </xf>
    <xf numFmtId="0" fontId="3" fillId="4" borderId="9" xfId="1" applyFont="1" applyFill="1" applyBorder="1" applyAlignment="1">
      <alignment wrapText="1"/>
    </xf>
    <xf numFmtId="0" fontId="3" fillId="4" borderId="9" xfId="1" applyFont="1" applyFill="1" applyBorder="1" applyAlignment="1">
      <alignment horizontal="center" wrapText="1"/>
    </xf>
    <xf numFmtId="0" fontId="9" fillId="5" borderId="0" xfId="0" applyFont="1" applyFill="1" applyAlignment="1">
      <alignment wrapText="1"/>
    </xf>
    <xf numFmtId="0" fontId="3" fillId="4" borderId="0" xfId="0" applyFont="1" applyFill="1" applyAlignment="1">
      <alignment wrapText="1"/>
    </xf>
    <xf numFmtId="0" fontId="9" fillId="0" borderId="2" xfId="0" applyFont="1" applyBorder="1" applyAlignment="1">
      <alignment horizontal="center"/>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9" fillId="0" borderId="2" xfId="0" applyFont="1" applyBorder="1" applyAlignment="1">
      <alignment horizont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8" fillId="3" borderId="2" xfId="0" applyFont="1" applyFill="1" applyBorder="1" applyAlignment="1">
      <alignment horizontal="left" vertical="center" wrapText="1"/>
    </xf>
    <xf numFmtId="0" fontId="9" fillId="6" borderId="0" xfId="0" applyFont="1" applyFill="1" applyAlignment="1">
      <alignment wrapText="1"/>
    </xf>
    <xf numFmtId="43" fontId="9" fillId="0" borderId="2" xfId="2" applyFont="1" applyBorder="1" applyAlignment="1">
      <alignment horizontal="right" vertical="center" wrapText="1"/>
    </xf>
    <xf numFmtId="43" fontId="9" fillId="0" borderId="2" xfId="2" applyFont="1" applyBorder="1" applyAlignment="1">
      <alignment horizontal="right" wrapText="1"/>
    </xf>
    <xf numFmtId="43" fontId="8" fillId="0" borderId="3" xfId="2" applyFont="1" applyBorder="1" applyAlignment="1">
      <alignment horizontal="right"/>
    </xf>
    <xf numFmtId="0" fontId="9" fillId="0" borderId="0" xfId="0" applyFont="1" applyAlignment="1">
      <alignment horizontal="left" wrapText="1"/>
    </xf>
    <xf numFmtId="0" fontId="9" fillId="0" borderId="6" xfId="0" applyFont="1" applyBorder="1" applyAlignment="1">
      <alignment horizontal="left" wrapText="1"/>
    </xf>
    <xf numFmtId="0" fontId="9" fillId="0" borderId="7" xfId="0" applyFont="1" applyBorder="1" applyAlignment="1">
      <alignment horizontal="left" wrapText="1"/>
    </xf>
    <xf numFmtId="0" fontId="3" fillId="4" borderId="9" xfId="1" applyFont="1" applyFill="1" applyBorder="1" applyAlignment="1">
      <alignment horizontal="left" wrapText="1"/>
    </xf>
    <xf numFmtId="0" fontId="8" fillId="0" borderId="2" xfId="0" applyFont="1" applyBorder="1" applyAlignment="1">
      <alignment horizontal="left" vertical="top" wrapText="1"/>
    </xf>
    <xf numFmtId="0" fontId="9" fillId="0" borderId="3" xfId="0" applyFont="1" applyBorder="1" applyAlignment="1">
      <alignment horizontal="left" wrapText="1"/>
    </xf>
    <xf numFmtId="0" fontId="8" fillId="0" borderId="3" xfId="0" applyFont="1" applyBorder="1" applyAlignment="1">
      <alignment horizontal="left" wrapText="1"/>
    </xf>
    <xf numFmtId="0" fontId="9" fillId="0" borderId="0" xfId="0" applyFont="1" applyFill="1" applyAlignment="1">
      <alignment horizontal="left" wrapText="1"/>
    </xf>
    <xf numFmtId="0" fontId="3" fillId="0" borderId="2" xfId="4"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5" applyFont="1" applyFill="1" applyBorder="1" applyAlignment="1">
      <alignment horizontal="left" vertical="center" wrapText="1"/>
    </xf>
    <xf numFmtId="0" fontId="3" fillId="0" borderId="13" xfId="0" applyFont="1" applyFill="1" applyBorder="1" applyAlignment="1">
      <alignment horizontal="left" vertical="center" wrapText="1"/>
    </xf>
    <xf numFmtId="43" fontId="9" fillId="0" borderId="0" xfId="2" applyFont="1" applyAlignment="1">
      <alignment horizontal="right" wrapText="1"/>
    </xf>
    <xf numFmtId="43" fontId="9" fillId="0" borderId="0" xfId="2" applyFont="1" applyFill="1" applyAlignment="1">
      <alignment horizontal="right" wrapText="1"/>
    </xf>
    <xf numFmtId="43" fontId="3" fillId="4" borderId="9" xfId="2" applyFont="1" applyFill="1" applyBorder="1" applyAlignment="1">
      <alignment horizontal="right" wrapText="1"/>
    </xf>
    <xf numFmtId="0" fontId="9" fillId="4" borderId="0" xfId="0" applyFont="1" applyFill="1" applyAlignment="1">
      <alignment wrapText="1"/>
    </xf>
    <xf numFmtId="0" fontId="9" fillId="0" borderId="0" xfId="0" applyFont="1" applyAlignment="1">
      <alignment horizontal="justify" vertical="justify" wrapText="1"/>
    </xf>
    <xf numFmtId="0" fontId="3" fillId="4" borderId="11" xfId="1" applyFont="1" applyFill="1" applyBorder="1" applyAlignment="1">
      <alignment horizontal="left" wrapText="1"/>
    </xf>
    <xf numFmtId="0" fontId="3" fillId="4" borderId="11" xfId="1" applyFont="1" applyFill="1" applyBorder="1" applyAlignment="1">
      <alignment horizontal="center" wrapText="1"/>
    </xf>
    <xf numFmtId="0" fontId="3" fillId="4" borderId="11" xfId="1" applyFont="1" applyFill="1" applyBorder="1" applyAlignment="1">
      <alignment wrapText="1"/>
    </xf>
    <xf numFmtId="43" fontId="3" fillId="4" borderId="11" xfId="2" applyFont="1" applyFill="1" applyBorder="1" applyAlignment="1">
      <alignment horizontal="right" wrapText="1"/>
    </xf>
    <xf numFmtId="0" fontId="8" fillId="5" borderId="2" xfId="0" applyFont="1" applyFill="1" applyBorder="1" applyAlignment="1">
      <alignment horizontal="center"/>
    </xf>
    <xf numFmtId="0" fontId="4" fillId="0" borderId="2" xfId="5" applyFont="1" applyFill="1" applyBorder="1" applyAlignment="1">
      <alignment horizontal="left" vertical="center"/>
    </xf>
    <xf numFmtId="0" fontId="3" fillId="4" borderId="2" xfId="1" applyFont="1" applyFill="1" applyBorder="1" applyAlignment="1">
      <alignment horizontal="center" wrapText="1"/>
    </xf>
    <xf numFmtId="0" fontId="3" fillId="4" borderId="2" xfId="1" applyFont="1" applyFill="1" applyBorder="1" applyAlignment="1">
      <alignment horizontal="left" wrapText="1"/>
    </xf>
    <xf numFmtId="0" fontId="3" fillId="4" borderId="2" xfId="1" applyFont="1" applyFill="1" applyBorder="1" applyAlignment="1">
      <alignment wrapText="1"/>
    </xf>
    <xf numFmtId="43" fontId="3" fillId="4" borderId="2" xfId="2" applyFont="1" applyFill="1" applyBorder="1" applyAlignment="1">
      <alignment horizontal="right" wrapText="1"/>
    </xf>
    <xf numFmtId="0" fontId="8" fillId="0" borderId="2" xfId="0" applyFont="1" applyBorder="1" applyAlignment="1">
      <alignment horizontal="center"/>
    </xf>
    <xf numFmtId="0" fontId="3" fillId="0" borderId="2" xfId="1" applyFont="1" applyFill="1" applyBorder="1" applyAlignment="1">
      <alignment horizontal="left" wrapText="1"/>
    </xf>
    <xf numFmtId="0" fontId="9" fillId="0" borderId="2" xfId="0" applyFont="1" applyBorder="1" applyAlignment="1">
      <alignment horizontal="left" vertical="top" wrapText="1"/>
    </xf>
    <xf numFmtId="0" fontId="15" fillId="4" borderId="2" xfId="1" applyFont="1" applyFill="1" applyBorder="1" applyAlignment="1">
      <alignment horizontal="left" wrapText="1"/>
    </xf>
    <xf numFmtId="0" fontId="3" fillId="0" borderId="2" xfId="1" applyFont="1" applyFill="1" applyBorder="1" applyAlignment="1">
      <alignment horizontal="center" wrapText="1"/>
    </xf>
    <xf numFmtId="0" fontId="3" fillId="0" borderId="2" xfId="1" applyFont="1" applyFill="1" applyBorder="1" applyAlignment="1">
      <alignment wrapText="1"/>
    </xf>
    <xf numFmtId="43" fontId="3" fillId="0" borderId="2" xfId="2" applyFont="1" applyFill="1" applyBorder="1" applyAlignment="1">
      <alignment horizontal="right" wrapText="1"/>
    </xf>
    <xf numFmtId="0" fontId="9" fillId="0" borderId="13" xfId="0" applyFont="1" applyBorder="1" applyAlignment="1">
      <alignment horizontal="center"/>
    </xf>
    <xf numFmtId="0" fontId="8" fillId="3" borderId="13"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43" fontId="8" fillId="0" borderId="13" xfId="2" applyFont="1" applyBorder="1" applyAlignment="1">
      <alignment horizontal="right" vertical="center"/>
    </xf>
    <xf numFmtId="0" fontId="8" fillId="0" borderId="13" xfId="0" applyFont="1" applyBorder="1" applyAlignment="1">
      <alignment horizontal="center"/>
    </xf>
    <xf numFmtId="0" fontId="8" fillId="0" borderId="9" xfId="0" applyFont="1" applyBorder="1" applyAlignment="1">
      <alignment horizontal="center"/>
    </xf>
    <xf numFmtId="0" fontId="8" fillId="0" borderId="11" xfId="0" applyFont="1" applyBorder="1" applyAlignment="1">
      <alignment horizontal="center"/>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43" fontId="8" fillId="0" borderId="2" xfId="2" applyFont="1" applyBorder="1" applyAlignment="1">
      <alignment horizontal="right"/>
    </xf>
    <xf numFmtId="43" fontId="9" fillId="0" borderId="2" xfId="2" applyFont="1" applyBorder="1" applyAlignment="1">
      <alignment horizontal="right"/>
    </xf>
    <xf numFmtId="0" fontId="8" fillId="0" borderId="2" xfId="0" applyFont="1" applyBorder="1" applyAlignment="1">
      <alignment horizontal="left" wrapText="1"/>
    </xf>
    <xf numFmtId="0" fontId="8" fillId="0" borderId="2" xfId="0" applyFont="1" applyBorder="1" applyAlignment="1">
      <alignment horizontal="center" wrapText="1"/>
    </xf>
    <xf numFmtId="0" fontId="9" fillId="3" borderId="2" xfId="0" applyFont="1" applyFill="1" applyBorder="1" applyAlignment="1">
      <alignment horizontal="center"/>
    </xf>
    <xf numFmtId="43" fontId="9" fillId="3" borderId="2" xfId="2" applyFont="1" applyFill="1" applyBorder="1" applyAlignment="1">
      <alignment horizontal="right" wrapText="1"/>
    </xf>
    <xf numFmtId="0" fontId="9" fillId="3" borderId="2" xfId="0" applyFont="1" applyFill="1" applyBorder="1" applyAlignment="1">
      <alignment horizontal="left"/>
    </xf>
    <xf numFmtId="0" fontId="8" fillId="3" borderId="2" xfId="0" applyFont="1" applyFill="1" applyBorder="1" applyAlignment="1">
      <alignment horizontal="left" wrapText="1"/>
    </xf>
    <xf numFmtId="43" fontId="9" fillId="3" borderId="2" xfId="2" applyFont="1" applyFill="1" applyBorder="1" applyAlignment="1">
      <alignment horizontal="right"/>
    </xf>
    <xf numFmtId="0" fontId="3" fillId="4" borderId="2" xfId="0" applyFont="1" applyFill="1" applyBorder="1" applyAlignment="1">
      <alignment horizontal="center" wrapText="1"/>
    </xf>
    <xf numFmtId="0" fontId="3" fillId="4" borderId="2" xfId="0" applyFont="1" applyFill="1" applyBorder="1" applyAlignment="1">
      <alignment horizontal="left" wrapText="1"/>
    </xf>
    <xf numFmtId="0" fontId="3" fillId="4" borderId="2" xfId="0" applyFont="1" applyFill="1" applyBorder="1" applyAlignment="1">
      <alignment horizontal="center"/>
    </xf>
    <xf numFmtId="0" fontId="10" fillId="0" borderId="2" xfId="0" applyFont="1" applyBorder="1" applyAlignment="1">
      <alignment horizontal="center"/>
    </xf>
    <xf numFmtId="43" fontId="8" fillId="0" borderId="2" xfId="2" applyFont="1" applyBorder="1" applyAlignment="1">
      <alignment horizontal="right" wrapText="1"/>
    </xf>
    <xf numFmtId="4" fontId="8" fillId="0" borderId="2" xfId="0" applyNumberFormat="1" applyFont="1" applyBorder="1" applyAlignment="1">
      <alignment horizontal="left" wrapText="1"/>
    </xf>
    <xf numFmtId="43" fontId="10" fillId="0" borderId="2" xfId="2" applyFont="1" applyBorder="1" applyAlignment="1">
      <alignment horizontal="right"/>
    </xf>
    <xf numFmtId="0" fontId="8" fillId="0" borderId="2" xfId="0" applyFont="1" applyBorder="1" applyAlignment="1">
      <alignment wrapText="1"/>
    </xf>
    <xf numFmtId="0" fontId="8" fillId="0" borderId="2" xfId="0" applyFont="1" applyBorder="1" applyAlignment="1"/>
    <xf numFmtId="0" fontId="3" fillId="4" borderId="13" xfId="1" applyFont="1" applyFill="1" applyBorder="1" applyAlignment="1">
      <alignment horizontal="left" wrapText="1"/>
    </xf>
    <xf numFmtId="0" fontId="3" fillId="4" borderId="13" xfId="1" applyFont="1" applyFill="1" applyBorder="1" applyAlignment="1">
      <alignment horizontal="center" wrapText="1"/>
    </xf>
    <xf numFmtId="0" fontId="3" fillId="4" borderId="13" xfId="1" applyFont="1" applyFill="1" applyBorder="1" applyAlignment="1">
      <alignment wrapText="1"/>
    </xf>
    <xf numFmtId="43" fontId="3" fillId="4" borderId="13" xfId="2" applyFont="1" applyFill="1" applyBorder="1" applyAlignment="1">
      <alignment horizontal="right" wrapText="1"/>
    </xf>
    <xf numFmtId="0" fontId="8" fillId="0" borderId="2" xfId="0" applyFont="1" applyBorder="1" applyAlignment="1">
      <alignment horizontal="left" vertical="center" wrapText="1"/>
    </xf>
    <xf numFmtId="0" fontId="8" fillId="0" borderId="13" xfId="0" applyFont="1" applyBorder="1" applyAlignment="1">
      <alignment horizontal="left" wrapText="1"/>
    </xf>
    <xf numFmtId="0" fontId="9" fillId="3" borderId="13" xfId="0" applyFont="1" applyFill="1" applyBorder="1" applyAlignment="1">
      <alignment horizontal="center"/>
    </xf>
    <xf numFmtId="0" fontId="8" fillId="0" borderId="13" xfId="0" applyFont="1" applyBorder="1" applyAlignment="1">
      <alignment horizontal="center" wrapText="1"/>
    </xf>
    <xf numFmtId="43" fontId="8" fillId="0" borderId="13" xfId="2" applyFont="1" applyBorder="1" applyAlignment="1">
      <alignment horizontal="right" wrapText="1"/>
    </xf>
    <xf numFmtId="3" fontId="8" fillId="0" borderId="13" xfId="0" applyNumberFormat="1" applyFont="1" applyBorder="1" applyAlignment="1">
      <alignment horizontal="center" wrapText="1"/>
    </xf>
    <xf numFmtId="0" fontId="8" fillId="0" borderId="2" xfId="0" applyFont="1" applyFill="1" applyBorder="1" applyAlignment="1">
      <alignment horizontal="left" wrapText="1"/>
    </xf>
    <xf numFmtId="0" fontId="8" fillId="0" borderId="11" xfId="0" applyFont="1" applyBorder="1" applyAlignment="1">
      <alignment horizontal="center" wrapText="1"/>
    </xf>
    <xf numFmtId="0" fontId="8" fillId="0" borderId="11" xfId="0" applyFont="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8" fillId="0" borderId="2" xfId="2" applyFont="1" applyFill="1" applyBorder="1" applyAlignment="1">
      <alignment horizontal="right"/>
    </xf>
    <xf numFmtId="0" fontId="8"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8" fillId="0" borderId="14" xfId="0" applyFont="1" applyFill="1" applyBorder="1" applyAlignment="1">
      <alignment horizontal="left" wrapText="1"/>
    </xf>
    <xf numFmtId="0" fontId="8" fillId="0" borderId="14" xfId="0" applyFont="1" applyFill="1" applyBorder="1" applyAlignment="1">
      <alignment horizontal="center"/>
    </xf>
    <xf numFmtId="0" fontId="8" fillId="0" borderId="14" xfId="0" applyFont="1" applyFill="1" applyBorder="1" applyAlignment="1">
      <alignment horizontal="left" vertical="center" wrapText="1"/>
    </xf>
    <xf numFmtId="43" fontId="8" fillId="0" borderId="14" xfId="2" applyFont="1" applyFill="1" applyBorder="1" applyAlignment="1">
      <alignment horizontal="right"/>
    </xf>
    <xf numFmtId="0" fontId="9" fillId="0" borderId="2" xfId="0" applyFont="1" applyFill="1" applyBorder="1" applyAlignment="1">
      <alignment horizontal="left" wrapText="1"/>
    </xf>
    <xf numFmtId="0" fontId="9" fillId="0" borderId="2" xfId="0" applyFont="1" applyFill="1" applyBorder="1" applyAlignment="1">
      <alignment horizontal="center" wrapText="1"/>
    </xf>
    <xf numFmtId="0" fontId="8" fillId="0" borderId="2" xfId="0" applyFont="1" applyBorder="1" applyAlignment="1">
      <alignment horizontal="center" vertical="top" wrapText="1"/>
    </xf>
    <xf numFmtId="0" fontId="9" fillId="0" borderId="13" xfId="0" applyFont="1" applyBorder="1" applyAlignment="1">
      <alignment horizontal="center" wrapText="1"/>
    </xf>
    <xf numFmtId="0" fontId="9" fillId="0" borderId="13" xfId="0" applyFont="1" applyBorder="1" applyAlignment="1">
      <alignment horizontal="left" wrapText="1"/>
    </xf>
    <xf numFmtId="43" fontId="9" fillId="0" borderId="13" xfId="2" applyFont="1" applyBorder="1" applyAlignment="1">
      <alignment horizontal="right"/>
    </xf>
    <xf numFmtId="0" fontId="8" fillId="3" borderId="2" xfId="0" applyFont="1" applyFill="1" applyBorder="1" applyAlignment="1">
      <alignment horizontal="center"/>
    </xf>
    <xf numFmtId="0" fontId="8" fillId="3" borderId="2" xfId="0" applyFont="1" applyFill="1" applyBorder="1" applyAlignment="1">
      <alignment horizontal="center" wrapText="1"/>
    </xf>
    <xf numFmtId="43" fontId="8" fillId="3" borderId="2" xfId="2" applyFont="1" applyFill="1" applyBorder="1" applyAlignment="1">
      <alignment horizontal="right" wrapText="1"/>
    </xf>
    <xf numFmtId="0" fontId="12" fillId="3" borderId="2" xfId="0" applyFont="1" applyFill="1" applyBorder="1" applyAlignment="1">
      <alignment horizontal="center" wrapText="1"/>
    </xf>
    <xf numFmtId="43" fontId="8" fillId="3" borderId="2" xfId="2" applyFont="1" applyFill="1" applyBorder="1" applyAlignment="1">
      <alignment horizontal="right"/>
    </xf>
    <xf numFmtId="0" fontId="9" fillId="0" borderId="2" xfId="0" applyFont="1" applyBorder="1" applyAlignment="1">
      <alignment wrapText="1"/>
    </xf>
    <xf numFmtId="0" fontId="9" fillId="0" borderId="2" xfId="0" applyFont="1" applyBorder="1" applyAlignment="1"/>
    <xf numFmtId="0" fontId="9" fillId="3" borderId="2" xfId="0" applyFont="1" applyFill="1" applyBorder="1" applyAlignment="1">
      <alignment wrapText="1"/>
    </xf>
    <xf numFmtId="0" fontId="9" fillId="5" borderId="2" xfId="0" applyFont="1" applyFill="1" applyBorder="1" applyAlignment="1">
      <alignment horizontal="center" wrapText="1"/>
    </xf>
    <xf numFmtId="0" fontId="15" fillId="3" borderId="2" xfId="0" applyFont="1" applyFill="1" applyBorder="1" applyAlignment="1">
      <alignment horizontal="center" vertical="center" wrapText="1"/>
    </xf>
    <xf numFmtId="0" fontId="15" fillId="4" borderId="2" xfId="0" applyFont="1" applyFill="1" applyBorder="1" applyAlignment="1">
      <alignment horizontal="left" wrapText="1"/>
    </xf>
    <xf numFmtId="0" fontId="8" fillId="3" borderId="11" xfId="0" applyFont="1" applyFill="1" applyBorder="1" applyAlignment="1">
      <alignment horizontal="center"/>
    </xf>
    <xf numFmtId="0" fontId="8" fillId="3" borderId="11" xfId="0" applyFont="1" applyFill="1" applyBorder="1" applyAlignment="1">
      <alignment horizontal="left" wrapText="1"/>
    </xf>
    <xf numFmtId="0" fontId="8" fillId="3" borderId="11" xfId="0" applyFont="1" applyFill="1" applyBorder="1" applyAlignment="1">
      <alignment horizontal="center" wrapText="1"/>
    </xf>
    <xf numFmtId="43" fontId="8" fillId="3" borderId="11" xfId="2" applyFont="1" applyFill="1" applyBorder="1" applyAlignment="1">
      <alignment horizontal="right" wrapText="1"/>
    </xf>
    <xf numFmtId="0" fontId="12" fillId="3" borderId="11" xfId="0" applyFont="1" applyFill="1" applyBorder="1" applyAlignment="1">
      <alignment horizontal="center" wrapText="1"/>
    </xf>
    <xf numFmtId="0" fontId="8" fillId="0" borderId="13" xfId="0" applyFont="1" applyBorder="1" applyAlignment="1">
      <alignment wrapText="1"/>
    </xf>
    <xf numFmtId="0" fontId="9" fillId="0" borderId="13" xfId="0" applyFont="1" applyBorder="1" applyAlignment="1">
      <alignment wrapText="1"/>
    </xf>
    <xf numFmtId="43" fontId="8" fillId="0" borderId="13" xfId="2" applyFont="1" applyBorder="1" applyAlignment="1">
      <alignment horizontal="right"/>
    </xf>
    <xf numFmtId="0" fontId="9" fillId="0" borderId="13" xfId="0" applyFont="1" applyBorder="1" applyAlignment="1"/>
    <xf numFmtId="0" fontId="8" fillId="3" borderId="11" xfId="0" applyFont="1" applyFill="1" applyBorder="1" applyAlignment="1">
      <alignment wrapText="1"/>
    </xf>
    <xf numFmtId="0" fontId="8" fillId="3" borderId="11" xfId="0" applyFont="1" applyFill="1" applyBorder="1" applyAlignment="1"/>
    <xf numFmtId="0" fontId="14" fillId="0" borderId="2" xfId="0" applyFont="1" applyBorder="1" applyAlignment="1">
      <alignment horizontal="left" wrapText="1"/>
    </xf>
    <xf numFmtId="0" fontId="9" fillId="12" borderId="4" xfId="0" applyFont="1" applyFill="1" applyBorder="1" applyAlignment="1">
      <alignment vertical="center" wrapText="1"/>
    </xf>
    <xf numFmtId="0" fontId="9" fillId="0" borderId="2" xfId="0" applyFont="1" applyFill="1" applyBorder="1" applyAlignment="1">
      <alignment horizontal="center"/>
    </xf>
    <xf numFmtId="0" fontId="8" fillId="0" borderId="2" xfId="0" applyFont="1" applyFill="1" applyBorder="1" applyAlignment="1">
      <alignment wrapText="1"/>
    </xf>
    <xf numFmtId="0" fontId="9" fillId="0" borderId="2" xfId="0" applyFont="1" applyFill="1" applyBorder="1" applyAlignment="1">
      <alignment wrapText="1"/>
    </xf>
    <xf numFmtId="43" fontId="9" fillId="0" borderId="2" xfId="0" applyNumberFormat="1" applyFont="1" applyFill="1" applyBorder="1" applyAlignment="1">
      <alignment horizontal="center"/>
    </xf>
    <xf numFmtId="0" fontId="8" fillId="0" borderId="2" xfId="0" applyFont="1" applyFill="1" applyBorder="1" applyAlignment="1">
      <alignment horizontal="center" wrapText="1"/>
    </xf>
    <xf numFmtId="0" fontId="8" fillId="0" borderId="11" xfId="0" applyFont="1" applyFill="1" applyBorder="1" applyAlignment="1">
      <alignment horizontal="left" wrapText="1"/>
    </xf>
    <xf numFmtId="4" fontId="8" fillId="0" borderId="2" xfId="0" applyNumberFormat="1" applyFont="1" applyFill="1" applyBorder="1" applyAlignment="1">
      <alignment horizontal="center"/>
    </xf>
    <xf numFmtId="8" fontId="8" fillId="0" borderId="2" xfId="0" applyNumberFormat="1" applyFont="1" applyFill="1" applyBorder="1" applyAlignment="1">
      <alignment horizontal="center" wrapText="1"/>
    </xf>
    <xf numFmtId="0" fontId="3" fillId="0" borderId="0" xfId="0" applyFont="1" applyFill="1" applyAlignment="1">
      <alignment wrapText="1"/>
    </xf>
    <xf numFmtId="0" fontId="9" fillId="0" borderId="0" xfId="0" applyFont="1" applyFill="1" applyAlignment="1">
      <alignment horizontal="center" wrapText="1"/>
    </xf>
    <xf numFmtId="0" fontId="11" fillId="2" borderId="24" xfId="1" applyFont="1" applyBorder="1" applyAlignment="1">
      <alignment horizontal="center" vertical="center" wrapText="1"/>
    </xf>
    <xf numFmtId="0" fontId="11" fillId="2" borderId="23" xfId="1" applyFont="1" applyBorder="1" applyAlignment="1">
      <alignment horizontal="center" vertical="center" wrapText="1"/>
    </xf>
    <xf numFmtId="43" fontId="11" fillId="2" borderId="23" xfId="2" applyFont="1" applyFill="1" applyBorder="1" applyAlignment="1">
      <alignment horizontal="center" vertical="center" wrapText="1"/>
    </xf>
    <xf numFmtId="0" fontId="11" fillId="2" borderId="23" xfId="1" applyFont="1" applyBorder="1" applyAlignment="1">
      <alignment horizontal="left" vertical="center" wrapText="1"/>
    </xf>
    <xf numFmtId="0" fontId="8" fillId="0" borderId="2" xfId="0" applyFont="1" applyFill="1" applyBorder="1" applyAlignment="1">
      <alignment horizontal="center" vertical="center"/>
    </xf>
    <xf numFmtId="3" fontId="8" fillId="0" borderId="2" xfId="0" applyNumberFormat="1" applyFont="1" applyBorder="1" applyAlignment="1">
      <alignment horizontal="center" vertical="center" wrapText="1"/>
    </xf>
    <xf numFmtId="0" fontId="8" fillId="0" borderId="2" xfId="0" applyFont="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9" fillId="0" borderId="2" xfId="0" applyFont="1" applyBorder="1" applyAlignment="1">
      <alignment horizontal="center"/>
    </xf>
    <xf numFmtId="43" fontId="8" fillId="0" borderId="2" xfId="2" applyFont="1" applyBorder="1" applyAlignment="1">
      <alignment horizontal="right"/>
    </xf>
    <xf numFmtId="0" fontId="8" fillId="0" borderId="2" xfId="0" applyFont="1" applyBorder="1" applyAlignment="1">
      <alignment horizontal="left" wrapText="1"/>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0" fontId="15" fillId="3" borderId="2" xfId="0" applyFont="1" applyFill="1" applyBorder="1" applyAlignment="1">
      <alignment horizontal="center" vertical="center" wrapText="1"/>
    </xf>
    <xf numFmtId="43" fontId="9" fillId="3" borderId="2" xfId="2" applyFont="1" applyFill="1" applyBorder="1" applyAlignment="1">
      <alignment horizontal="right" wrapText="1"/>
    </xf>
    <xf numFmtId="0" fontId="9" fillId="3" borderId="2" xfId="0" applyFont="1" applyFill="1" applyBorder="1" applyAlignment="1">
      <alignment wrapText="1"/>
    </xf>
    <xf numFmtId="0" fontId="9" fillId="15" borderId="0" xfId="0" applyFont="1" applyFill="1" applyAlignment="1">
      <alignment wrapText="1"/>
    </xf>
    <xf numFmtId="0" fontId="13" fillId="15" borderId="0" xfId="0" applyFont="1" applyFill="1" applyAlignment="1">
      <alignment wrapText="1"/>
    </xf>
    <xf numFmtId="0" fontId="16" fillId="0" borderId="0" xfId="0" applyFont="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2" borderId="25" xfId="1" applyFont="1" applyBorder="1" applyAlignment="1">
      <alignment horizontal="center" wrapText="1"/>
    </xf>
    <xf numFmtId="0" fontId="3" fillId="0" borderId="0" xfId="0" applyFont="1" applyAlignment="1">
      <alignment horizontal="center" wrapText="1"/>
    </xf>
    <xf numFmtId="0" fontId="8" fillId="0" borderId="2" xfId="0" applyFont="1" applyFill="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0" fontId="9" fillId="0" borderId="2" xfId="0" applyFont="1" applyBorder="1" applyAlignment="1">
      <alignment horizontal="center" wrapText="1"/>
    </xf>
    <xf numFmtId="0" fontId="9" fillId="0" borderId="2" xfId="0" applyFont="1" applyBorder="1" applyAlignment="1">
      <alignment horizontal="center"/>
    </xf>
    <xf numFmtId="0" fontId="9" fillId="0" borderId="2" xfId="0" applyFont="1" applyBorder="1" applyAlignment="1">
      <alignment horizontal="left" wrapText="1"/>
    </xf>
    <xf numFmtId="43" fontId="9" fillId="0" borderId="2" xfId="2" applyFont="1" applyBorder="1" applyAlignment="1">
      <alignment horizontal="right"/>
    </xf>
    <xf numFmtId="0" fontId="8" fillId="0" borderId="11" xfId="0" applyFont="1" applyFill="1" applyBorder="1" applyAlignment="1">
      <alignment horizontal="center" wrapText="1"/>
    </xf>
    <xf numFmtId="43" fontId="8" fillId="0" borderId="11" xfId="2" applyFont="1" applyFill="1" applyBorder="1" applyAlignment="1">
      <alignment horizontal="right" wrapText="1"/>
    </xf>
    <xf numFmtId="0" fontId="8" fillId="0" borderId="11" xfId="0" applyFont="1" applyFill="1" applyBorder="1" applyAlignment="1">
      <alignment horizontal="center"/>
    </xf>
    <xf numFmtId="0" fontId="13" fillId="4" borderId="0" xfId="0" applyFont="1" applyFill="1" applyAlignment="1">
      <alignment wrapText="1"/>
    </xf>
    <xf numFmtId="0" fontId="17" fillId="4" borderId="2" xfId="0" applyFont="1" applyFill="1" applyBorder="1" applyAlignment="1">
      <alignment vertical="top" wrapText="1"/>
    </xf>
    <xf numFmtId="0" fontId="1" fillId="4" borderId="2" xfId="0" applyFont="1" applyFill="1" applyBorder="1" applyAlignment="1">
      <alignment vertical="top" wrapText="1"/>
    </xf>
    <xf numFmtId="0" fontId="18" fillId="4" borderId="2" xfId="0" applyFont="1" applyFill="1" applyBorder="1" applyAlignment="1">
      <alignment horizontal="center" wrapText="1"/>
    </xf>
    <xf numFmtId="8" fontId="18" fillId="4" borderId="2" xfId="0" applyNumberFormat="1" applyFont="1" applyFill="1" applyBorder="1" applyAlignment="1">
      <alignment horizontal="right" wrapText="1"/>
    </xf>
    <xf numFmtId="8" fontId="1" fillId="4" borderId="2" xfId="0" applyNumberFormat="1" applyFont="1" applyFill="1" applyBorder="1" applyAlignment="1">
      <alignment horizontal="right" wrapText="1"/>
    </xf>
    <xf numFmtId="0" fontId="18" fillId="4" borderId="2" xfId="0" applyFont="1" applyFill="1" applyBorder="1" applyAlignment="1">
      <alignment wrapText="1"/>
    </xf>
    <xf numFmtId="4" fontId="17" fillId="4" borderId="2" xfId="0" applyNumberFormat="1" applyFont="1" applyFill="1" applyBorder="1" applyAlignment="1">
      <alignment vertical="top" wrapText="1"/>
    </xf>
    <xf numFmtId="43" fontId="13" fillId="0" borderId="0" xfId="2" applyFont="1" applyAlignment="1">
      <alignment horizontal="right" wrapText="1"/>
    </xf>
    <xf numFmtId="43" fontId="13" fillId="0" borderId="0" xfId="2" applyFont="1" applyFill="1" applyAlignment="1">
      <alignment horizontal="right" wrapText="1"/>
    </xf>
    <xf numFmtId="43" fontId="13" fillId="2" borderId="23" xfId="2" applyFont="1" applyFill="1" applyBorder="1" applyAlignment="1">
      <alignment horizontal="center" vertical="center" wrapText="1"/>
    </xf>
    <xf numFmtId="43" fontId="3" fillId="4" borderId="2" xfId="2" applyFont="1" applyFill="1" applyBorder="1" applyAlignment="1">
      <alignment horizontal="right" wrapText="1"/>
    </xf>
    <xf numFmtId="0" fontId="17" fillId="0" borderId="14" xfId="0" applyFont="1" applyBorder="1" applyAlignment="1">
      <alignment vertical="top" wrapText="1"/>
    </xf>
    <xf numFmtId="4" fontId="17" fillId="0" borderId="14" xfId="0" applyNumberFormat="1" applyFont="1" applyBorder="1" applyAlignment="1">
      <alignment vertical="top" wrapText="1"/>
    </xf>
    <xf numFmtId="44" fontId="9" fillId="0" borderId="7" xfId="3" applyFont="1" applyBorder="1" applyAlignment="1">
      <alignment horizontal="left" wrapText="1"/>
    </xf>
    <xf numFmtId="43" fontId="3" fillId="0" borderId="2" xfId="2" applyFont="1" applyBorder="1" applyAlignment="1">
      <alignment horizontal="right" vertical="center" wrapText="1"/>
    </xf>
    <xf numFmtId="43" fontId="3" fillId="4" borderId="2" xfId="2" applyFont="1" applyFill="1" applyBorder="1" applyAlignment="1">
      <alignment horizontal="right" vertical="center" wrapText="1"/>
    </xf>
    <xf numFmtId="43" fontId="3" fillId="0" borderId="2" xfId="2" applyFont="1" applyFill="1" applyBorder="1" applyAlignment="1">
      <alignment horizontal="right" vertical="center" wrapText="1"/>
    </xf>
    <xf numFmtId="43" fontId="3" fillId="0" borderId="2" xfId="2" applyFont="1" applyBorder="1" applyAlignment="1">
      <alignment horizontal="right" vertical="center"/>
    </xf>
    <xf numFmtId="43" fontId="3" fillId="0" borderId="13" xfId="2" applyFont="1" applyBorder="1" applyAlignment="1">
      <alignment horizontal="right" vertical="center"/>
    </xf>
    <xf numFmtId="43" fontId="3" fillId="0" borderId="2" xfId="2" applyFont="1" applyBorder="1" applyAlignment="1">
      <alignment horizontal="right" wrapText="1"/>
    </xf>
    <xf numFmtId="43" fontId="3" fillId="0" borderId="2" xfId="2" applyFont="1" applyBorder="1" applyAlignment="1">
      <alignment horizontal="right"/>
    </xf>
    <xf numFmtId="43" fontId="3" fillId="3" borderId="2" xfId="2" applyFont="1" applyFill="1" applyBorder="1" applyAlignment="1">
      <alignment horizontal="right" wrapText="1"/>
    </xf>
    <xf numFmtId="43" fontId="3" fillId="3" borderId="2" xfId="2" applyFont="1" applyFill="1" applyBorder="1" applyAlignment="1">
      <alignment horizontal="right"/>
    </xf>
    <xf numFmtId="43" fontId="3" fillId="0" borderId="2" xfId="2" applyFont="1" applyBorder="1" applyAlignment="1">
      <alignment horizontal="right" vertical="top" wrapText="1"/>
    </xf>
    <xf numFmtId="43" fontId="3" fillId="0" borderId="13" xfId="2" applyFont="1" applyBorder="1" applyAlignment="1">
      <alignment horizontal="right" wrapText="1"/>
    </xf>
    <xf numFmtId="43" fontId="3" fillId="0" borderId="11" xfId="2" applyFont="1" applyBorder="1" applyAlignment="1">
      <alignment horizontal="right" wrapText="1"/>
    </xf>
    <xf numFmtId="43" fontId="3" fillId="0" borderId="14" xfId="2" applyFont="1" applyFill="1" applyBorder="1" applyAlignment="1">
      <alignment horizontal="right" wrapText="1"/>
    </xf>
    <xf numFmtId="43" fontId="3" fillId="0" borderId="2" xfId="2" applyFont="1" applyFill="1" applyBorder="1" applyAlignment="1">
      <alignment horizontal="right"/>
    </xf>
    <xf numFmtId="43" fontId="3" fillId="0" borderId="13" xfId="2" applyFont="1" applyBorder="1" applyAlignment="1">
      <alignment horizontal="right"/>
    </xf>
    <xf numFmtId="43" fontId="3" fillId="3" borderId="11" xfId="2" applyFont="1" applyFill="1" applyBorder="1" applyAlignment="1">
      <alignment horizontal="right" wrapText="1"/>
    </xf>
    <xf numFmtId="43" fontId="3" fillId="5" borderId="2" xfId="2" applyFont="1" applyFill="1" applyBorder="1" applyAlignment="1">
      <alignment horizontal="right" wrapText="1"/>
    </xf>
    <xf numFmtId="43" fontId="3" fillId="0" borderId="2" xfId="2" applyFont="1" applyBorder="1" applyAlignment="1"/>
    <xf numFmtId="43" fontId="3" fillId="0" borderId="3" xfId="2" applyFont="1" applyBorder="1" applyAlignment="1">
      <alignment horizontal="right"/>
    </xf>
    <xf numFmtId="43" fontId="3" fillId="0" borderId="11" xfId="2" applyFont="1" applyFill="1" applyBorder="1" applyAlignment="1">
      <alignment horizontal="right"/>
    </xf>
    <xf numFmtId="43" fontId="3" fillId="0" borderId="11" xfId="2" applyFont="1" applyFill="1" applyBorder="1" applyAlignment="1">
      <alignment horizontal="right" wrapText="1"/>
    </xf>
    <xf numFmtId="4" fontId="1" fillId="4" borderId="2" xfId="0" applyNumberFormat="1" applyFont="1" applyFill="1" applyBorder="1" applyAlignment="1">
      <alignment vertical="top" wrapText="1"/>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3" borderId="2" xfId="0" applyFont="1" applyFill="1" applyBorder="1" applyAlignment="1">
      <alignment horizontal="left" vertical="center" wrapText="1"/>
    </xf>
    <xf numFmtId="0" fontId="17" fillId="0" borderId="12" xfId="0" applyFont="1" applyBorder="1" applyAlignment="1">
      <alignment vertical="top" wrapText="1"/>
    </xf>
    <xf numFmtId="0" fontId="17" fillId="0" borderId="11" xfId="0" applyFont="1" applyBorder="1" applyAlignment="1">
      <alignment vertical="top" wrapText="1"/>
    </xf>
    <xf numFmtId="0" fontId="29" fillId="0" borderId="14" xfId="0" applyFont="1" applyBorder="1" applyAlignment="1">
      <alignment vertical="top" wrapText="1"/>
    </xf>
    <xf numFmtId="0" fontId="24" fillId="0" borderId="14" xfId="0" applyFont="1" applyBorder="1" applyAlignment="1">
      <alignment vertical="center"/>
    </xf>
    <xf numFmtId="0" fontId="25" fillId="0" borderId="14" xfId="0" applyFont="1" applyBorder="1" applyAlignment="1">
      <alignment horizontal="center" vertical="center" wrapText="1"/>
    </xf>
    <xf numFmtId="0" fontId="17" fillId="0" borderId="14" xfId="0" applyFont="1" applyBorder="1" applyAlignment="1">
      <alignment horizontal="left" vertical="center" wrapText="1"/>
    </xf>
    <xf numFmtId="0" fontId="17" fillId="0" borderId="14" xfId="0" applyFont="1" applyBorder="1" applyAlignment="1">
      <alignment vertical="center" wrapText="1"/>
    </xf>
    <xf numFmtId="0" fontId="17" fillId="0" borderId="14" xfId="0" applyFont="1" applyBorder="1" applyAlignment="1">
      <alignment horizontal="left" vertical="center" wrapText="1"/>
    </xf>
    <xf numFmtId="4" fontId="27" fillId="0" borderId="14" xfId="0" applyNumberFormat="1" applyFont="1" applyBorder="1" applyAlignment="1">
      <alignment vertical="center"/>
    </xf>
    <xf numFmtId="4" fontId="1" fillId="0" borderId="14"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Border="1"/>
    <xf numFmtId="0" fontId="17" fillId="0" borderId="12" xfId="0" applyFont="1" applyBorder="1"/>
    <xf numFmtId="0" fontId="17" fillId="0" borderId="11" xfId="0" applyFont="1" applyBorder="1"/>
    <xf numFmtId="0" fontId="17" fillId="0" borderId="14" xfId="0" applyFont="1" applyBorder="1" applyAlignment="1">
      <alignment horizontal="center" vertical="center" wrapText="1"/>
    </xf>
    <xf numFmtId="4" fontId="26" fillId="0" borderId="14" xfId="0" applyNumberFormat="1" applyFont="1" applyBorder="1" applyAlignment="1">
      <alignment horizontal="right" vertical="center"/>
    </xf>
    <xf numFmtId="8" fontId="17" fillId="0" borderId="14" xfId="0" applyNumberFormat="1" applyFont="1" applyBorder="1" applyAlignment="1">
      <alignment vertical="center" wrapText="1"/>
    </xf>
    <xf numFmtId="8" fontId="17" fillId="0" borderId="14" xfId="0" applyNumberFormat="1" applyFont="1" applyBorder="1" applyAlignment="1">
      <alignment horizontal="right"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vertical="center" wrapText="1"/>
    </xf>
    <xf numFmtId="0" fontId="23" fillId="3" borderId="2" xfId="0" applyFont="1" applyFill="1" applyBorder="1" applyAlignment="1">
      <alignment vertical="center" wrapText="1"/>
    </xf>
    <xf numFmtId="0" fontId="18" fillId="3" borderId="2" xfId="0" applyFont="1" applyFill="1" applyBorder="1" applyAlignment="1">
      <alignment horizontal="right" vertical="center"/>
    </xf>
    <xf numFmtId="0" fontId="18" fillId="3" borderId="12" xfId="0" applyFont="1" applyFill="1" applyBorder="1" applyAlignment="1">
      <alignment horizontal="right" vertical="center"/>
    </xf>
    <xf numFmtId="0" fontId="23" fillId="3" borderId="0" xfId="0" applyFont="1" applyFill="1" applyBorder="1" applyAlignment="1">
      <alignment vertical="center" wrapText="1"/>
    </xf>
    <xf numFmtId="0" fontId="23" fillId="3" borderId="2" xfId="0" applyFont="1" applyFill="1" applyBorder="1" applyAlignment="1">
      <alignment horizontal="center" vertical="center"/>
    </xf>
    <xf numFmtId="0" fontId="23" fillId="3" borderId="2" xfId="0" applyFont="1" applyFill="1" applyBorder="1" applyAlignment="1">
      <alignment horizontal="left" vertical="center"/>
    </xf>
    <xf numFmtId="0" fontId="23" fillId="3" borderId="2"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2" xfId="0" applyFont="1" applyFill="1" applyBorder="1" applyAlignment="1">
      <alignment horizontal="left" vertical="center" wrapText="1"/>
    </xf>
    <xf numFmtId="0" fontId="23" fillId="3" borderId="32" xfId="0" applyFont="1" applyFill="1" applyBorder="1" applyAlignment="1">
      <alignment horizontal="left" vertical="center" wrapText="1"/>
    </xf>
    <xf numFmtId="0" fontId="23" fillId="3" borderId="15" xfId="0" applyFont="1" applyFill="1" applyBorder="1" applyAlignment="1">
      <alignment horizontal="left" vertical="center" wrapText="1"/>
    </xf>
    <xf numFmtId="4" fontId="23" fillId="3" borderId="2" xfId="0" applyNumberFormat="1" applyFont="1" applyFill="1" applyBorder="1" applyAlignment="1">
      <alignment vertical="center" wrapText="1"/>
    </xf>
    <xf numFmtId="4" fontId="23" fillId="3" borderId="14" xfId="0" applyNumberFormat="1" applyFont="1" applyFill="1" applyBorder="1" applyAlignment="1">
      <alignment vertical="center" wrapText="1"/>
    </xf>
    <xf numFmtId="4" fontId="23" fillId="3" borderId="2" xfId="0" applyNumberFormat="1"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4" fontId="23" fillId="3" borderId="14" xfId="0" applyNumberFormat="1" applyFont="1" applyFill="1" applyBorder="1" applyAlignment="1">
      <alignment horizontal="right" vertical="center" wrapText="1"/>
    </xf>
    <xf numFmtId="0" fontId="23" fillId="3" borderId="32" xfId="0" applyFont="1" applyFill="1" applyBorder="1" applyAlignment="1">
      <alignment horizontal="center" vertical="center"/>
    </xf>
    <xf numFmtId="0" fontId="23" fillId="3" borderId="15" xfId="0" applyFont="1" applyFill="1" applyBorder="1" applyAlignment="1">
      <alignment horizontal="center" vertical="center"/>
    </xf>
    <xf numFmtId="0" fontId="23" fillId="3" borderId="2" xfId="0" applyFont="1" applyFill="1" applyBorder="1" applyAlignment="1">
      <alignment vertical="top" wrapText="1"/>
    </xf>
    <xf numFmtId="0" fontId="23" fillId="3" borderId="32" xfId="0" applyFont="1" applyFill="1" applyBorder="1" applyAlignment="1">
      <alignment horizontal="center" vertical="center" wrapText="1"/>
    </xf>
    <xf numFmtId="0" fontId="9" fillId="0" borderId="0" xfId="0" applyFont="1" applyFill="1" applyBorder="1" applyAlignment="1">
      <alignment wrapText="1"/>
    </xf>
    <xf numFmtId="0" fontId="18" fillId="3" borderId="14" xfId="0" applyFont="1" applyFill="1" applyBorder="1" applyAlignment="1">
      <alignment vertical="center"/>
    </xf>
    <xf numFmtId="0" fontId="23" fillId="3" borderId="14" xfId="0" applyFont="1" applyFill="1" applyBorder="1" applyAlignment="1">
      <alignment horizontal="center" vertical="center" wrapText="1"/>
    </xf>
    <xf numFmtId="3" fontId="23" fillId="3" borderId="14" xfId="0" applyNumberFormat="1" applyFont="1" applyFill="1" applyBorder="1" applyAlignment="1">
      <alignment vertical="center" wrapText="1"/>
    </xf>
    <xf numFmtId="0" fontId="22" fillId="0" borderId="14" xfId="0" applyFont="1" applyFill="1" applyBorder="1" applyAlignment="1">
      <alignment vertical="center" wrapText="1"/>
    </xf>
    <xf numFmtId="0" fontId="30" fillId="3" borderId="14" xfId="0" applyFont="1" applyFill="1" applyBorder="1" applyAlignment="1">
      <alignment vertical="top"/>
    </xf>
    <xf numFmtId="0" fontId="30" fillId="3" borderId="12" xfId="0" applyFont="1" applyFill="1" applyBorder="1" applyAlignment="1">
      <alignment vertical="top"/>
    </xf>
    <xf numFmtId="0" fontId="30" fillId="3" borderId="11" xfId="0" applyFont="1" applyFill="1" applyBorder="1" applyAlignment="1">
      <alignment vertical="top"/>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4" xfId="0" applyFont="1" applyFill="1" applyBorder="1" applyAlignment="1">
      <alignment vertical="center" wrapText="1"/>
    </xf>
    <xf numFmtId="0" fontId="25" fillId="3" borderId="11" xfId="0" applyFont="1" applyFill="1" applyBorder="1" applyAlignment="1">
      <alignment vertical="top" wrapText="1"/>
    </xf>
    <xf numFmtId="0" fontId="24" fillId="3" borderId="11" xfId="0" applyFont="1" applyFill="1" applyBorder="1" applyAlignment="1">
      <alignment vertical="top"/>
    </xf>
    <xf numFmtId="0" fontId="31" fillId="3" borderId="12" xfId="0" applyFont="1" applyFill="1" applyBorder="1" applyAlignment="1">
      <alignment vertical="top"/>
    </xf>
    <xf numFmtId="0" fontId="31" fillId="3" borderId="14" xfId="0" applyFont="1" applyFill="1" applyBorder="1" applyAlignment="1">
      <alignment horizontal="right" vertical="top"/>
    </xf>
    <xf numFmtId="0" fontId="3" fillId="4" borderId="28" xfId="1" applyFont="1" applyFill="1" applyBorder="1" applyAlignment="1">
      <alignment horizontal="right" vertical="center" wrapText="1"/>
    </xf>
    <xf numFmtId="0" fontId="3" fillId="4" borderId="8" xfId="1" applyFont="1" applyFill="1" applyBorder="1" applyAlignment="1">
      <alignment horizontal="right" vertical="center" wrapText="1"/>
    </xf>
    <xf numFmtId="0" fontId="3" fillId="0" borderId="28" xfId="0" applyFont="1" applyBorder="1" applyAlignment="1">
      <alignment horizontal="right" vertical="center"/>
    </xf>
    <xf numFmtId="0" fontId="3" fillId="3" borderId="28" xfId="0" applyFont="1" applyFill="1" applyBorder="1" applyAlignment="1">
      <alignment horizontal="right" vertical="center"/>
    </xf>
    <xf numFmtId="0" fontId="3" fillId="4" borderId="28" xfId="0" applyFont="1" applyFill="1" applyBorder="1" applyAlignment="1">
      <alignment horizontal="right" vertical="center" wrapText="1"/>
    </xf>
    <xf numFmtId="0" fontId="3" fillId="0" borderId="28" xfId="0" applyFont="1" applyBorder="1" applyAlignment="1">
      <alignment horizontal="right" vertical="center" wrapText="1"/>
    </xf>
    <xf numFmtId="0" fontId="16" fillId="0" borderId="28" xfId="0" applyFont="1" applyBorder="1" applyAlignment="1">
      <alignment horizontal="right" vertical="center"/>
    </xf>
    <xf numFmtId="0" fontId="3" fillId="4" borderId="8" xfId="0" applyFont="1" applyFill="1" applyBorder="1" applyAlignment="1">
      <alignment horizontal="right" vertical="center"/>
    </xf>
    <xf numFmtId="0" fontId="16" fillId="0" borderId="17" xfId="0" applyFont="1" applyFill="1" applyBorder="1" applyAlignment="1">
      <alignment horizontal="right" vertical="center"/>
    </xf>
    <xf numFmtId="0" fontId="3" fillId="0" borderId="28" xfId="0" applyFont="1" applyFill="1" applyBorder="1" applyAlignment="1">
      <alignment horizontal="right" vertical="center" wrapText="1"/>
    </xf>
    <xf numFmtId="0" fontId="3" fillId="0" borderId="2" xfId="0" applyFont="1" applyBorder="1" applyAlignment="1">
      <alignment horizontal="right" vertical="center" wrapText="1"/>
    </xf>
    <xf numFmtId="0" fontId="3" fillId="0" borderId="13" xfId="0" applyFont="1" applyBorder="1" applyAlignment="1">
      <alignment horizontal="right" vertical="center" wrapText="1"/>
    </xf>
    <xf numFmtId="0" fontId="3" fillId="3" borderId="22" xfId="0" applyFont="1" applyFill="1" applyBorder="1" applyAlignment="1">
      <alignment horizontal="right" vertical="center"/>
    </xf>
    <xf numFmtId="0" fontId="3" fillId="3" borderId="28" xfId="0" applyFont="1" applyFill="1" applyBorder="1" applyAlignment="1">
      <alignment horizontal="right" vertical="center" wrapText="1"/>
    </xf>
    <xf numFmtId="0" fontId="3" fillId="3" borderId="22" xfId="0" applyFont="1" applyFill="1" applyBorder="1" applyAlignment="1">
      <alignment horizontal="right" vertical="center" wrapText="1"/>
    </xf>
    <xf numFmtId="0" fontId="3" fillId="0" borderId="8" xfId="0" applyFont="1" applyBorder="1" applyAlignment="1">
      <alignment horizontal="right" vertical="center" wrapText="1"/>
    </xf>
    <xf numFmtId="0" fontId="3" fillId="0" borderId="4" xfId="0" applyFont="1" applyBorder="1" applyAlignment="1">
      <alignment horizontal="right" vertical="center" wrapText="1"/>
    </xf>
    <xf numFmtId="0" fontId="3" fillId="0" borderId="11" xfId="0" applyFont="1" applyFill="1" applyBorder="1" applyAlignment="1">
      <alignment horizontal="right" vertical="center" wrapText="1"/>
    </xf>
    <xf numFmtId="0" fontId="3" fillId="0" borderId="2" xfId="0" applyFont="1" applyFill="1" applyBorder="1" applyAlignment="1">
      <alignment horizontal="right" vertical="center" wrapText="1"/>
    </xf>
    <xf numFmtId="0" fontId="3" fillId="0" borderId="2" xfId="0" applyFont="1" applyFill="1" applyBorder="1" applyAlignment="1">
      <alignment horizontal="right" vertical="center"/>
    </xf>
    <xf numFmtId="0" fontId="3" fillId="0" borderId="14" xfId="0" applyFont="1" applyFill="1" applyBorder="1" applyAlignment="1">
      <alignment horizontal="right" vertical="center" wrapText="1"/>
    </xf>
    <xf numFmtId="0" fontId="1" fillId="4" borderId="2" xfId="0" applyFont="1" applyFill="1" applyBorder="1" applyAlignment="1">
      <alignment horizontal="right" vertical="center" wrapText="1"/>
    </xf>
    <xf numFmtId="0" fontId="1" fillId="4" borderId="2" xfId="0" applyFont="1" applyFill="1" applyBorder="1" applyAlignment="1">
      <alignment horizontal="right" vertical="center"/>
    </xf>
    <xf numFmtId="0" fontId="20" fillId="4" borderId="2" xfId="0" applyFont="1" applyFill="1" applyBorder="1" applyAlignment="1">
      <alignment horizontal="right" vertical="center"/>
    </xf>
    <xf numFmtId="0" fontId="17" fillId="0" borderId="2" xfId="0" applyFont="1" applyBorder="1" applyAlignment="1">
      <alignment horizontal="right" vertical="center" wrapText="1"/>
    </xf>
    <xf numFmtId="0" fontId="18" fillId="3" borderId="14" xfId="0" applyFont="1" applyFill="1" applyBorder="1" applyAlignment="1">
      <alignment horizontal="center"/>
    </xf>
    <xf numFmtId="0" fontId="18" fillId="3" borderId="12" xfId="0" applyFont="1" applyFill="1" applyBorder="1"/>
    <xf numFmtId="0" fontId="18" fillId="3" borderId="11" xfId="0" applyFont="1" applyFill="1" applyBorder="1"/>
    <xf numFmtId="0" fontId="18" fillId="3" borderId="14" xfId="0" applyFont="1" applyFill="1" applyBorder="1"/>
    <xf numFmtId="0" fontId="17" fillId="3" borderId="2" xfId="0" applyFont="1" applyFill="1" applyBorder="1" applyAlignment="1">
      <alignment horizontal="right" vertical="center"/>
    </xf>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3" fillId="3" borderId="2" xfId="0" applyFont="1" applyFill="1" applyBorder="1" applyAlignment="1">
      <alignment horizontal="justify" vertical="center" wrapText="1"/>
    </xf>
    <xf numFmtId="0" fontId="23" fillId="3" borderId="14" xfId="0" applyFont="1" applyFill="1" applyBorder="1" applyAlignment="1">
      <alignment horizontal="left" vertical="center"/>
    </xf>
    <xf numFmtId="0" fontId="25" fillId="3" borderId="2" xfId="0" applyFont="1" applyFill="1" applyBorder="1" applyAlignment="1">
      <alignment horizontal="center" vertical="center" wrapText="1"/>
    </xf>
    <xf numFmtId="0" fontId="25" fillId="3" borderId="11" xfId="0" applyFont="1" applyFill="1" applyBorder="1" applyAlignment="1">
      <alignment wrapText="1"/>
    </xf>
    <xf numFmtId="0" fontId="23" fillId="3" borderId="2" xfId="0" applyFont="1" applyFill="1" applyBorder="1" applyAlignment="1">
      <alignment horizontal="right" vertical="center" wrapText="1"/>
    </xf>
    <xf numFmtId="0" fontId="25" fillId="3" borderId="2" xfId="0" applyFont="1" applyFill="1" applyBorder="1" applyAlignment="1">
      <alignment horizontal="center" vertical="center"/>
    </xf>
    <xf numFmtId="0" fontId="25" fillId="3" borderId="2" xfId="0" applyFont="1" applyFill="1" applyBorder="1" applyAlignment="1">
      <alignment vertical="center" wrapText="1"/>
    </xf>
    <xf numFmtId="0" fontId="17" fillId="3" borderId="12" xfId="0" applyFont="1" applyFill="1" applyBorder="1" applyAlignment="1">
      <alignment horizontal="right"/>
    </xf>
    <xf numFmtId="0" fontId="17" fillId="3" borderId="14" xfId="0" applyFont="1" applyFill="1" applyBorder="1" applyAlignment="1">
      <alignment horizontal="right"/>
    </xf>
    <xf numFmtId="0" fontId="17" fillId="3" borderId="14" xfId="0" applyFont="1" applyFill="1" applyBorder="1" applyAlignment="1">
      <alignment vertical="center"/>
    </xf>
    <xf numFmtId="0" fontId="17" fillId="3" borderId="11" xfId="0" applyFont="1" applyFill="1" applyBorder="1" applyAlignment="1">
      <alignment vertical="center"/>
    </xf>
    <xf numFmtId="0" fontId="17" fillId="3" borderId="12" xfId="0" applyFont="1" applyFill="1" applyBorder="1" applyAlignment="1">
      <alignment vertical="center"/>
    </xf>
    <xf numFmtId="0" fontId="31" fillId="3" borderId="14" xfId="0" applyFont="1" applyFill="1" applyBorder="1" applyAlignment="1">
      <alignment vertical="center"/>
    </xf>
    <xf numFmtId="0" fontId="31" fillId="3" borderId="12" xfId="0" applyFont="1" applyFill="1" applyBorder="1" applyAlignment="1">
      <alignment vertical="center"/>
    </xf>
    <xf numFmtId="0" fontId="31" fillId="3" borderId="11" xfId="0" applyFont="1" applyFill="1" applyBorder="1" applyAlignment="1">
      <alignment vertical="center"/>
    </xf>
    <xf numFmtId="0" fontId="3" fillId="0" borderId="14"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9" fillId="0" borderId="0" xfId="0" applyFont="1" applyAlignment="1">
      <alignment horizontal="left" vertical="center" wrapText="1"/>
    </xf>
    <xf numFmtId="0" fontId="3" fillId="4" borderId="9" xfId="1" applyFont="1" applyFill="1" applyBorder="1" applyAlignment="1">
      <alignment horizontal="left" vertical="center" wrapText="1"/>
    </xf>
    <xf numFmtId="0" fontId="3" fillId="4" borderId="2" xfId="1" applyFont="1" applyFill="1" applyBorder="1" applyAlignment="1">
      <alignment horizontal="left" vertical="center" wrapText="1"/>
    </xf>
    <xf numFmtId="0" fontId="3" fillId="0" borderId="2" xfId="1" applyFont="1" applyFill="1" applyBorder="1" applyAlignment="1">
      <alignment horizontal="left" vertical="center" wrapText="1"/>
    </xf>
    <xf numFmtId="0" fontId="9" fillId="0" borderId="13" xfId="0" applyFont="1" applyBorder="1" applyAlignment="1">
      <alignment horizontal="left" vertical="center" wrapText="1"/>
    </xf>
    <xf numFmtId="0" fontId="3" fillId="4" borderId="11" xfId="1" applyFont="1" applyFill="1" applyBorder="1" applyAlignment="1">
      <alignment horizontal="left" vertical="center" wrapText="1"/>
    </xf>
    <xf numFmtId="0" fontId="3" fillId="4" borderId="13" xfId="1" applyFont="1" applyFill="1" applyBorder="1" applyAlignment="1">
      <alignment horizontal="left" vertical="center" wrapText="1"/>
    </xf>
    <xf numFmtId="0" fontId="9" fillId="3" borderId="2" xfId="0" applyFont="1" applyFill="1" applyBorder="1" applyAlignment="1">
      <alignment horizontal="left" vertical="center"/>
    </xf>
    <xf numFmtId="0" fontId="9" fillId="3" borderId="2" xfId="0" applyFont="1" applyFill="1" applyBorder="1" applyAlignment="1">
      <alignment horizontal="left" vertical="center" wrapText="1"/>
    </xf>
    <xf numFmtId="0" fontId="3" fillId="4" borderId="2" xfId="0" applyFont="1" applyFill="1" applyBorder="1" applyAlignment="1">
      <alignment horizontal="left" vertical="center"/>
    </xf>
    <xf numFmtId="0" fontId="10" fillId="0" borderId="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Fill="1" applyBorder="1" applyAlignment="1">
      <alignment horizontal="left" vertical="center"/>
    </xf>
    <xf numFmtId="0" fontId="9" fillId="0" borderId="2" xfId="0" applyFont="1" applyFill="1" applyBorder="1" applyAlignment="1">
      <alignment horizontal="left" vertical="center" wrapText="1"/>
    </xf>
    <xf numFmtId="0" fontId="8" fillId="3" borderId="11" xfId="0" applyFont="1" applyFill="1" applyBorder="1" applyAlignment="1">
      <alignment horizontal="left" vertical="center"/>
    </xf>
    <xf numFmtId="0" fontId="9" fillId="0" borderId="3" xfId="0" applyFont="1" applyBorder="1" applyAlignment="1">
      <alignment horizontal="left" vertical="center" wrapText="1"/>
    </xf>
    <xf numFmtId="0" fontId="8" fillId="0" borderId="1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24" fillId="0" borderId="14" xfId="0" applyFont="1" applyBorder="1" applyAlignment="1">
      <alignment horizontal="left" vertical="center"/>
    </xf>
    <xf numFmtId="0" fontId="3" fillId="4" borderId="30" xfId="1" applyFont="1" applyFill="1" applyBorder="1" applyAlignment="1">
      <alignment horizontal="right" vertical="center" wrapText="1"/>
    </xf>
    <xf numFmtId="0" fontId="3" fillId="0" borderId="28" xfId="1" applyFont="1" applyFill="1" applyBorder="1" applyAlignment="1">
      <alignment horizontal="right" vertical="center" wrapText="1"/>
    </xf>
    <xf numFmtId="0" fontId="3" fillId="0" borderId="8" xfId="0" applyFont="1" applyBorder="1" applyAlignment="1">
      <alignment horizontal="right" vertical="center"/>
    </xf>
    <xf numFmtId="0" fontId="3" fillId="4" borderId="22" xfId="1" applyFont="1" applyFill="1" applyBorder="1" applyAlignment="1">
      <alignment horizontal="right" vertical="center" wrapText="1"/>
    </xf>
    <xf numFmtId="0" fontId="3" fillId="0" borderId="12" xfId="0" applyFont="1" applyFill="1" applyBorder="1" applyAlignment="1">
      <alignment horizontal="right" vertical="center" wrapText="1"/>
    </xf>
    <xf numFmtId="0" fontId="9" fillId="6" borderId="26"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8" fillId="0" borderId="14" xfId="0" applyFont="1" applyFill="1" applyBorder="1" applyAlignment="1">
      <alignment horizontal="center"/>
    </xf>
    <xf numFmtId="0" fontId="23" fillId="3" borderId="11" xfId="0" applyFont="1" applyFill="1" applyBorder="1" applyAlignment="1">
      <alignment horizontal="center" vertical="center" wrapText="1"/>
    </xf>
    <xf numFmtId="0" fontId="17" fillId="4" borderId="2" xfId="0" applyFont="1" applyFill="1" applyBorder="1" applyAlignment="1">
      <alignment vertical="top" wrapText="1"/>
    </xf>
    <xf numFmtId="0" fontId="8" fillId="0" borderId="2" xfId="0" applyFont="1" applyFill="1" applyBorder="1" applyAlignment="1">
      <alignment horizontal="center" wrapText="1"/>
    </xf>
    <xf numFmtId="0" fontId="9" fillId="0" borderId="2" xfId="0" applyFont="1" applyFill="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8" fillId="0" borderId="2" xfId="0" applyFont="1" applyFill="1" applyBorder="1" applyAlignment="1">
      <alignment horizontal="center"/>
    </xf>
    <xf numFmtId="0" fontId="8" fillId="0" borderId="2" xfId="0" applyFont="1" applyBorder="1" applyAlignment="1">
      <alignment horizontal="center" wrapText="1"/>
    </xf>
    <xf numFmtId="0" fontId="9" fillId="3" borderId="2" xfId="0" applyFont="1" applyFill="1" applyBorder="1" applyAlignment="1">
      <alignment wrapText="1"/>
    </xf>
    <xf numFmtId="0" fontId="9" fillId="3" borderId="2" xfId="0" applyFont="1" applyFill="1" applyBorder="1" applyAlignment="1">
      <alignment horizontal="center" wrapText="1"/>
    </xf>
    <xf numFmtId="0" fontId="8" fillId="0" borderId="2" xfId="0" applyFont="1" applyBorder="1" applyAlignment="1">
      <alignment wrapText="1"/>
    </xf>
    <xf numFmtId="0" fontId="9" fillId="0" borderId="13" xfId="0" applyFont="1" applyBorder="1" applyAlignment="1">
      <alignment horizontal="center" wrapText="1"/>
    </xf>
    <xf numFmtId="0" fontId="8" fillId="0" borderId="13" xfId="0" applyFont="1" applyBorder="1" applyAlignment="1">
      <alignment horizontal="center" wrapText="1"/>
    </xf>
    <xf numFmtId="0" fontId="17" fillId="4" borderId="2" xfId="0" applyFont="1" applyFill="1" applyBorder="1" applyAlignment="1">
      <alignment horizontal="center" wrapText="1"/>
    </xf>
    <xf numFmtId="0" fontId="18" fillId="4" borderId="2" xfId="0" applyFont="1" applyFill="1" applyBorder="1" applyAlignment="1">
      <alignment wrapText="1"/>
    </xf>
    <xf numFmtId="0" fontId="17" fillId="0" borderId="14" xfId="0" applyFont="1" applyBorder="1" applyAlignment="1">
      <alignment vertical="center" wrapText="1"/>
    </xf>
    <xf numFmtId="0" fontId="17" fillId="0" borderId="14" xfId="0" applyFont="1" applyBorder="1" applyAlignment="1">
      <alignment vertical="top" wrapText="1"/>
    </xf>
    <xf numFmtId="0" fontId="17" fillId="0" borderId="14" xfId="0" applyFont="1" applyBorder="1" applyAlignment="1">
      <alignment horizontal="center" vertical="top" wrapText="1"/>
    </xf>
    <xf numFmtId="4" fontId="23" fillId="3" borderId="14"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3" fillId="3" borderId="14" xfId="0" applyFont="1" applyFill="1" applyBorder="1" applyAlignment="1">
      <alignment horizontal="right" vertical="center" wrapText="1"/>
    </xf>
    <xf numFmtId="0" fontId="23" fillId="3" borderId="11" xfId="0"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3" fillId="3" borderId="11" xfId="0" applyFont="1" applyFill="1" applyBorder="1" applyAlignment="1">
      <alignment vertical="center" wrapText="1"/>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0" borderId="14" xfId="0" applyFont="1" applyBorder="1" applyAlignment="1">
      <alignment horizontal="center" vertical="center" wrapText="1"/>
    </xf>
    <xf numFmtId="0" fontId="25" fillId="0" borderId="12" xfId="0" applyFont="1" applyBorder="1" applyAlignment="1">
      <alignment horizontal="center"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1" xfId="0" applyNumberFormat="1"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4" fontId="17" fillId="0" borderId="11" xfId="0" applyNumberFormat="1" applyFont="1" applyBorder="1" applyAlignment="1">
      <alignment horizontal="right" vertical="center" wrapText="1"/>
    </xf>
    <xf numFmtId="8" fontId="17" fillId="0" borderId="14" xfId="0" applyNumberFormat="1" applyFont="1" applyBorder="1" applyAlignment="1">
      <alignment horizontal="right" vertical="center" wrapText="1"/>
    </xf>
    <xf numFmtId="8" fontId="17" fillId="0" borderId="12"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4" fontId="18" fillId="0" borderId="20" xfId="0" applyNumberFormat="1" applyFont="1" applyBorder="1" applyAlignment="1">
      <alignment vertical="center"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3" fontId="17" fillId="0" borderId="11" xfId="0" applyNumberFormat="1" applyFont="1" applyBorder="1" applyAlignment="1">
      <alignment horizontal="right" vertical="center" wrapText="1"/>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 fillId="0" borderId="2" xfId="0" applyNumberFormat="1" applyFont="1" applyBorder="1" applyAlignment="1">
      <alignment vertical="top" wrapText="1"/>
    </xf>
    <xf numFmtId="4" fontId="1" fillId="0" borderId="2" xfId="0" applyNumberFormat="1" applyFont="1" applyBorder="1" applyAlignment="1">
      <alignment horizontal="right" vertical="center" wrapText="1"/>
    </xf>
    <xf numFmtId="4" fontId="1" fillId="0" borderId="2" xfId="0" applyNumberFormat="1" applyFont="1" applyBorder="1" applyAlignment="1">
      <alignment horizontal="center" vertical="top"/>
    </xf>
    <xf numFmtId="8" fontId="1" fillId="4" borderId="2" xfId="0" applyNumberFormat="1" applyFont="1" applyFill="1" applyBorder="1" applyAlignment="1">
      <alignment vertical="top" wrapText="1"/>
    </xf>
    <xf numFmtId="4" fontId="1" fillId="4" borderId="2" xfId="0" applyNumberFormat="1" applyFont="1" applyFill="1" applyBorder="1" applyAlignment="1">
      <alignment vertical="top" wrapText="1"/>
    </xf>
    <xf numFmtId="4" fontId="1" fillId="4" borderId="2" xfId="0" applyNumberFormat="1" applyFont="1" applyFill="1" applyBorder="1" applyAlignment="1">
      <alignment wrapText="1"/>
    </xf>
    <xf numFmtId="8" fontId="1" fillId="4" borderId="2" xfId="0" applyNumberFormat="1" applyFont="1" applyFill="1" applyBorder="1" applyAlignment="1">
      <alignment horizontal="center" wrapText="1"/>
    </xf>
    <xf numFmtId="3" fontId="1" fillId="4" borderId="2" xfId="0" applyNumberFormat="1" applyFont="1" applyFill="1" applyBorder="1" applyAlignment="1">
      <alignment wrapText="1"/>
    </xf>
    <xf numFmtId="0" fontId="1" fillId="4" borderId="2" xfId="0" applyFont="1" applyFill="1" applyBorder="1" applyAlignment="1">
      <alignment vertical="top" wrapText="1"/>
    </xf>
    <xf numFmtId="0" fontId="1" fillId="4" borderId="2" xfId="0" applyFont="1" applyFill="1" applyBorder="1" applyAlignment="1">
      <alignment horizontal="right"/>
    </xf>
    <xf numFmtId="3" fontId="1" fillId="4" borderId="2" xfId="0" applyNumberFormat="1" applyFont="1" applyFill="1" applyBorder="1" applyAlignment="1">
      <alignment horizontal="right"/>
    </xf>
    <xf numFmtId="43" fontId="3" fillId="0" borderId="2" xfId="2" applyFont="1" applyBorder="1" applyAlignment="1">
      <alignment horizontal="center"/>
    </xf>
    <xf numFmtId="43" fontId="3" fillId="0" borderId="2" xfId="2" applyFont="1" applyFill="1" applyBorder="1" applyAlignment="1">
      <alignment horizontal="right" wrapText="1"/>
    </xf>
    <xf numFmtId="43" fontId="3" fillId="0" borderId="14" xfId="2" applyFont="1" applyFill="1" applyBorder="1" applyAlignment="1">
      <alignment horizontal="right" vertical="center" wrapText="1"/>
    </xf>
    <xf numFmtId="43" fontId="3" fillId="0" borderId="12" xfId="2" applyFont="1" applyFill="1" applyBorder="1" applyAlignment="1">
      <alignment horizontal="right" vertical="center" wrapText="1"/>
    </xf>
    <xf numFmtId="43" fontId="3" fillId="0" borderId="11" xfId="2" applyFont="1" applyFill="1" applyBorder="1" applyAlignment="1">
      <alignment horizontal="right" vertical="center" wrapText="1"/>
    </xf>
    <xf numFmtId="43" fontId="3" fillId="0" borderId="2" xfId="2" applyFont="1" applyBorder="1" applyAlignment="1">
      <alignment horizontal="right"/>
    </xf>
    <xf numFmtId="43" fontId="3" fillId="0" borderId="13" xfId="2" applyFont="1" applyBorder="1" applyAlignment="1">
      <alignment horizontal="right"/>
    </xf>
    <xf numFmtId="43" fontId="3" fillId="3" borderId="2" xfId="2" applyFont="1" applyFill="1" applyBorder="1" applyAlignment="1">
      <alignment horizontal="right" wrapText="1"/>
    </xf>
    <xf numFmtId="43" fontId="3" fillId="3" borderId="13" xfId="2" applyFont="1" applyFill="1" applyBorder="1" applyAlignment="1">
      <alignment horizontal="right" wrapText="1"/>
    </xf>
    <xf numFmtId="43" fontId="3" fillId="0" borderId="2" xfId="2" applyFont="1" applyFill="1" applyBorder="1" applyAlignment="1">
      <alignment horizontal="right"/>
    </xf>
    <xf numFmtId="43" fontId="3" fillId="0" borderId="11" xfId="2" applyFont="1" applyBorder="1" applyAlignment="1">
      <alignment horizontal="right"/>
    </xf>
    <xf numFmtId="43" fontId="3" fillId="0" borderId="2" xfId="2" applyFont="1" applyBorder="1" applyAlignment="1">
      <alignment horizontal="right" wrapText="1"/>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43" fontId="3" fillId="4" borderId="2" xfId="2" applyFont="1" applyFill="1" applyBorder="1" applyAlignment="1">
      <alignment horizontal="right" wrapText="1"/>
    </xf>
    <xf numFmtId="43" fontId="3" fillId="0" borderId="2" xfId="2" applyFont="1" applyBorder="1" applyAlignment="1">
      <alignment horizontal="right" vertical="center" wrapText="1"/>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4" fontId="23" fillId="3" borderId="14" xfId="0" applyNumberFormat="1"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8" fontId="1" fillId="4" borderId="14" xfId="0" applyNumberFormat="1" applyFont="1" applyFill="1" applyBorder="1" applyAlignment="1">
      <alignment horizontal="right" vertical="center" wrapText="1"/>
    </xf>
    <xf numFmtId="8" fontId="1" fillId="4" borderId="12" xfId="0" applyNumberFormat="1" applyFont="1" applyFill="1" applyBorder="1" applyAlignment="1">
      <alignment horizontal="right" vertical="center" wrapText="1"/>
    </xf>
    <xf numFmtId="8" fontId="1" fillId="4" borderId="11" xfId="0" applyNumberFormat="1" applyFont="1" applyFill="1" applyBorder="1" applyAlignment="1">
      <alignment horizontal="right" vertic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0" fontId="11" fillId="2" borderId="24" xfId="1" applyFont="1" applyBorder="1" applyAlignment="1">
      <alignment vertical="center" wrapText="1"/>
    </xf>
    <xf numFmtId="0" fontId="3" fillId="4" borderId="2" xfId="1" applyFont="1" applyFill="1" applyBorder="1" applyAlignment="1">
      <alignment vertical="center" wrapText="1"/>
    </xf>
    <xf numFmtId="0" fontId="9" fillId="0" borderId="2" xfId="0" applyFont="1" applyBorder="1" applyAlignment="1">
      <alignment vertical="center" wrapText="1"/>
    </xf>
    <xf numFmtId="0" fontId="9" fillId="0" borderId="13" xfId="0" applyFont="1" applyBorder="1" applyAlignment="1">
      <alignment vertical="center" wrapText="1"/>
    </xf>
    <xf numFmtId="0" fontId="3" fillId="4" borderId="2" xfId="0" applyFont="1" applyFill="1" applyBorder="1" applyAlignment="1">
      <alignment wrapText="1"/>
    </xf>
    <xf numFmtId="0" fontId="8" fillId="0" borderId="13" xfId="0" applyFont="1" applyBorder="1" applyAlignment="1"/>
    <xf numFmtId="0" fontId="8" fillId="0" borderId="14" xfId="0" applyFont="1" applyFill="1" applyBorder="1" applyAlignment="1"/>
    <xf numFmtId="0" fontId="12" fillId="3" borderId="11" xfId="0" applyFont="1" applyFill="1" applyBorder="1" applyAlignment="1">
      <alignment wrapText="1"/>
    </xf>
    <xf numFmtId="0" fontId="12" fillId="3" borderId="2" xfId="0" applyFont="1" applyFill="1" applyBorder="1" applyAlignment="1">
      <alignment wrapText="1"/>
    </xf>
    <xf numFmtId="0" fontId="12" fillId="0" borderId="2" xfId="0" applyFont="1" applyBorder="1" applyAlignment="1">
      <alignment wrapText="1"/>
    </xf>
    <xf numFmtId="0" fontId="8" fillId="3" borderId="2" xfId="0" applyFont="1" applyFill="1" applyBorder="1" applyAlignment="1">
      <alignment wrapText="1"/>
    </xf>
    <xf numFmtId="0" fontId="9" fillId="0" borderId="2" xfId="0" applyFont="1" applyBorder="1" applyAlignment="1">
      <alignment vertical="justify" wrapText="1"/>
    </xf>
    <xf numFmtId="0" fontId="9" fillId="0" borderId="29" xfId="0" applyFont="1" applyBorder="1" applyAlignment="1">
      <alignment vertical="center" wrapText="1"/>
    </xf>
    <xf numFmtId="0" fontId="8" fillId="0" borderId="11" xfId="0" applyFont="1" applyFill="1" applyBorder="1" applyAlignment="1">
      <alignment vertical="center" wrapText="1"/>
    </xf>
    <xf numFmtId="0" fontId="8" fillId="0" borderId="2" xfId="0" applyFont="1" applyFill="1" applyBorder="1" applyAlignment="1">
      <alignment vertical="center" wrapText="1"/>
    </xf>
    <xf numFmtId="0" fontId="17" fillId="4" borderId="28" xfId="0" applyFont="1" applyFill="1" applyBorder="1" applyAlignment="1">
      <alignment horizontal="center" wrapText="1"/>
    </xf>
    <xf numFmtId="0" fontId="25" fillId="0" borderId="2" xfId="0" applyFont="1" applyBorder="1" applyAlignment="1">
      <alignment horizontal="center" vertical="top" wrapText="1"/>
    </xf>
    <xf numFmtId="0" fontId="25" fillId="0" borderId="14" xfId="0" applyFont="1" applyBorder="1" applyAlignment="1">
      <alignment horizontal="center" vertical="top" wrapText="1"/>
    </xf>
    <xf numFmtId="0" fontId="23" fillId="3" borderId="2" xfId="0" applyFont="1" applyFill="1" applyBorder="1" applyAlignment="1">
      <alignment horizontal="center" vertical="top" wrapText="1"/>
    </xf>
    <xf numFmtId="44" fontId="13" fillId="0" borderId="0" xfId="3" applyFont="1" applyAlignment="1">
      <alignment horizontal="right" wrapText="1"/>
    </xf>
    <xf numFmtId="44" fontId="0" fillId="0" borderId="0" xfId="3" applyFont="1"/>
    <xf numFmtId="44" fontId="13" fillId="0" borderId="0" xfId="3" applyFont="1" applyFill="1" applyAlignment="1">
      <alignment horizontal="right" wrapText="1"/>
    </xf>
    <xf numFmtId="44" fontId="13" fillId="2" borderId="23" xfId="3" applyFont="1" applyFill="1" applyBorder="1" applyAlignment="1">
      <alignment horizontal="center" vertical="center" wrapText="1"/>
    </xf>
    <xf numFmtId="44" fontId="3" fillId="4" borderId="9" xfId="3" applyFont="1" applyFill="1" applyBorder="1" applyAlignment="1">
      <alignment horizontal="right" wrapText="1"/>
    </xf>
    <xf numFmtId="44" fontId="3" fillId="4" borderId="2" xfId="3" applyFont="1" applyFill="1" applyBorder="1" applyAlignment="1">
      <alignment horizontal="right" wrapText="1"/>
    </xf>
    <xf numFmtId="44" fontId="3" fillId="0" borderId="2" xfId="3" applyFont="1" applyFill="1" applyBorder="1" applyAlignment="1">
      <alignment horizontal="right" wrapText="1"/>
    </xf>
    <xf numFmtId="44" fontId="3" fillId="0" borderId="2" xfId="3" applyFont="1" applyBorder="1" applyAlignment="1">
      <alignment horizontal="right" vertical="center" wrapText="1"/>
    </xf>
    <xf numFmtId="44" fontId="3" fillId="4" borderId="2" xfId="3" applyFont="1" applyFill="1" applyBorder="1" applyAlignment="1">
      <alignment horizontal="right" vertical="center" wrapText="1"/>
    </xf>
    <xf numFmtId="44" fontId="3" fillId="0" borderId="2" xfId="3" applyFont="1" applyFill="1" applyBorder="1" applyAlignment="1">
      <alignment horizontal="right" vertical="center" wrapText="1"/>
    </xf>
    <xf numFmtId="44" fontId="3" fillId="0" borderId="2" xfId="3" applyFont="1" applyBorder="1" applyAlignment="1">
      <alignment horizontal="right" vertical="center"/>
    </xf>
    <xf numFmtId="44" fontId="3" fillId="0" borderId="13" xfId="3" applyFont="1" applyBorder="1" applyAlignment="1">
      <alignment horizontal="right" vertical="center"/>
    </xf>
    <xf numFmtId="44" fontId="3" fillId="4" borderId="11" xfId="3" applyFont="1" applyFill="1" applyBorder="1" applyAlignment="1">
      <alignment horizontal="right" wrapText="1"/>
    </xf>
    <xf numFmtId="44" fontId="3" fillId="4" borderId="13" xfId="3" applyFont="1" applyFill="1" applyBorder="1" applyAlignment="1">
      <alignment horizontal="right" wrapText="1"/>
    </xf>
    <xf numFmtId="44" fontId="3" fillId="0" borderId="11" xfId="3" applyFont="1" applyBorder="1" applyAlignment="1">
      <alignment horizontal="right"/>
    </xf>
    <xf numFmtId="44" fontId="3" fillId="0" borderId="2" xfId="3" applyFont="1" applyBorder="1" applyAlignment="1">
      <alignment horizontal="right" wrapText="1"/>
    </xf>
    <xf numFmtId="44" fontId="3" fillId="0" borderId="2" xfId="3" applyFont="1" applyBorder="1" applyAlignment="1">
      <alignment horizontal="right"/>
    </xf>
    <xf numFmtId="44" fontId="3" fillId="3" borderId="2" xfId="3" applyFont="1" applyFill="1" applyBorder="1" applyAlignment="1">
      <alignment horizontal="right" wrapText="1"/>
    </xf>
    <xf numFmtId="44" fontId="3" fillId="3" borderId="2" xfId="3" applyFont="1" applyFill="1" applyBorder="1" applyAlignment="1">
      <alignment horizontal="right"/>
    </xf>
    <xf numFmtId="44" fontId="3" fillId="0" borderId="2" xfId="3" applyFont="1" applyBorder="1" applyAlignment="1">
      <alignment horizontal="right" vertical="top" wrapText="1"/>
    </xf>
    <xf numFmtId="44" fontId="3" fillId="0" borderId="13" xfId="3" applyFont="1" applyBorder="1" applyAlignment="1">
      <alignment horizontal="right" wrapText="1"/>
    </xf>
    <xf numFmtId="44" fontId="3" fillId="0" borderId="11" xfId="3" applyFont="1" applyBorder="1" applyAlignment="1">
      <alignment horizontal="right" wrapText="1"/>
    </xf>
    <xf numFmtId="44" fontId="3" fillId="0" borderId="14" xfId="3" applyFont="1" applyFill="1" applyBorder="1" applyAlignment="1">
      <alignment horizontal="right" wrapText="1"/>
    </xf>
    <xf numFmtId="44" fontId="3" fillId="0" borderId="14" xfId="3" applyFont="1" applyFill="1" applyBorder="1" applyAlignment="1">
      <alignment horizontal="left" vertical="center"/>
    </xf>
    <xf numFmtId="44" fontId="3" fillId="0" borderId="12" xfId="3" applyFont="1" applyFill="1" applyBorder="1" applyAlignment="1">
      <alignment horizontal="left" vertical="center"/>
    </xf>
    <xf numFmtId="44" fontId="3" fillId="0" borderId="11" xfId="3" applyFont="1" applyFill="1" applyBorder="1" applyAlignment="1">
      <alignment horizontal="left" vertical="center"/>
    </xf>
    <xf numFmtId="44" fontId="3" fillId="0" borderId="14" xfId="3" applyFont="1" applyFill="1" applyBorder="1" applyAlignment="1">
      <alignment horizontal="center" vertical="center"/>
    </xf>
    <xf numFmtId="44" fontId="3" fillId="0" borderId="12" xfId="3" applyFont="1" applyFill="1" applyBorder="1" applyAlignment="1">
      <alignment horizontal="center" vertical="center"/>
    </xf>
    <xf numFmtId="44" fontId="3" fillId="0" borderId="11" xfId="3" applyFont="1" applyFill="1" applyBorder="1" applyAlignment="1">
      <alignment horizontal="center" vertical="center"/>
    </xf>
    <xf numFmtId="44" fontId="3" fillId="0" borderId="2" xfId="3" applyFont="1" applyFill="1" applyBorder="1" applyAlignment="1">
      <alignment horizontal="right"/>
    </xf>
    <xf numFmtId="44" fontId="3" fillId="0" borderId="13" xfId="3" applyFont="1" applyBorder="1" applyAlignment="1">
      <alignment horizontal="right"/>
    </xf>
    <xf numFmtId="44" fontId="3" fillId="3" borderId="11" xfId="3" applyFont="1" applyFill="1" applyBorder="1" applyAlignment="1">
      <alignment horizontal="right" wrapText="1"/>
    </xf>
    <xf numFmtId="44" fontId="3" fillId="5" borderId="2" xfId="3" applyFont="1" applyFill="1" applyBorder="1" applyAlignment="1">
      <alignment horizontal="right" wrapText="1"/>
    </xf>
    <xf numFmtId="44" fontId="3" fillId="3" borderId="13" xfId="3" applyFont="1" applyFill="1" applyBorder="1" applyAlignment="1">
      <alignment horizontal="right" wrapText="1"/>
    </xf>
    <xf numFmtId="44" fontId="3" fillId="0" borderId="2" xfId="3" applyFont="1" applyBorder="1" applyAlignment="1"/>
    <xf numFmtId="44" fontId="3" fillId="0" borderId="2" xfId="3" applyFont="1" applyBorder="1" applyAlignment="1">
      <alignment horizontal="center"/>
    </xf>
    <xf numFmtId="44" fontId="3" fillId="0" borderId="3" xfId="3" applyFont="1" applyBorder="1" applyAlignment="1">
      <alignment horizontal="right"/>
    </xf>
    <xf numFmtId="44" fontId="3" fillId="0" borderId="11" xfId="3" applyFont="1" applyFill="1" applyBorder="1" applyAlignment="1">
      <alignment horizontal="right"/>
    </xf>
    <xf numFmtId="44" fontId="3" fillId="0" borderId="11" xfId="3" applyFont="1" applyFill="1" applyBorder="1" applyAlignment="1">
      <alignment horizontal="right" wrapText="1"/>
    </xf>
    <xf numFmtId="44" fontId="3" fillId="0" borderId="14" xfId="3" applyFont="1" applyFill="1" applyBorder="1" applyAlignment="1">
      <alignment horizontal="right" vertical="center" wrapText="1"/>
    </xf>
    <xf numFmtId="44" fontId="3" fillId="0" borderId="12" xfId="3" applyFont="1" applyFill="1" applyBorder="1" applyAlignment="1">
      <alignment horizontal="right" vertical="center" wrapText="1"/>
    </xf>
    <xf numFmtId="44" fontId="3" fillId="0" borderId="11" xfId="3" applyFont="1" applyFill="1" applyBorder="1" applyAlignment="1">
      <alignment horizontal="right" vertical="center" wrapText="1"/>
    </xf>
    <xf numFmtId="44" fontId="1" fillId="4" borderId="14" xfId="3" applyFont="1" applyFill="1" applyBorder="1" applyAlignment="1">
      <alignment horizontal="right" vertical="center" wrapText="1"/>
    </xf>
    <xf numFmtId="44" fontId="1" fillId="4" borderId="12" xfId="3" applyFont="1" applyFill="1" applyBorder="1" applyAlignment="1">
      <alignment horizontal="right" vertical="center" wrapText="1"/>
    </xf>
    <xf numFmtId="44" fontId="1" fillId="4" borderId="11" xfId="3" applyFont="1" applyFill="1" applyBorder="1" applyAlignment="1">
      <alignment horizontal="right" vertical="center" wrapText="1"/>
    </xf>
    <xf numFmtId="44" fontId="1" fillId="4" borderId="2" xfId="3" applyFont="1" applyFill="1" applyBorder="1" applyAlignment="1">
      <alignment vertical="top" wrapText="1"/>
    </xf>
    <xf numFmtId="44" fontId="1" fillId="4" borderId="2" xfId="3" applyFont="1" applyFill="1" applyBorder="1" applyAlignment="1">
      <alignment horizontal="right" wrapText="1"/>
    </xf>
    <xf numFmtId="44" fontId="1" fillId="4" borderId="2" xfId="3" applyFont="1" applyFill="1" applyBorder="1" applyAlignment="1">
      <alignment horizontal="center" wrapText="1"/>
    </xf>
    <xf numFmtId="44" fontId="1" fillId="4" borderId="2" xfId="3" applyFont="1" applyFill="1" applyBorder="1" applyAlignment="1">
      <alignment wrapText="1"/>
    </xf>
    <xf numFmtId="44" fontId="1" fillId="4" borderId="2" xfId="3" applyFont="1" applyFill="1" applyBorder="1" applyAlignment="1">
      <alignment horizontal="right"/>
    </xf>
    <xf numFmtId="44" fontId="1" fillId="0" borderId="2" xfId="3" applyFont="1" applyBorder="1" applyAlignment="1">
      <alignment horizontal="center" vertical="top"/>
    </xf>
    <xf numFmtId="44" fontId="1" fillId="0" borderId="2" xfId="3" applyFont="1" applyBorder="1" applyAlignment="1">
      <alignment vertical="top" wrapText="1"/>
    </xf>
    <xf numFmtId="44" fontId="1" fillId="0" borderId="2" xfId="3" applyFont="1" applyBorder="1" applyAlignment="1">
      <alignment horizontal="right" vertical="center" wrapText="1"/>
    </xf>
    <xf numFmtId="44" fontId="1" fillId="0" borderId="14" xfId="3" applyFont="1" applyBorder="1" applyAlignment="1">
      <alignment horizontal="right" vertical="center"/>
    </xf>
    <xf numFmtId="44" fontId="1" fillId="0" borderId="12" xfId="3" applyFont="1" applyBorder="1" applyAlignment="1">
      <alignment horizontal="right" vertical="center"/>
    </xf>
    <xf numFmtId="44" fontId="1" fillId="0" borderId="11" xfId="3" applyFont="1" applyBorder="1" applyAlignment="1">
      <alignment horizontal="right" vertical="center"/>
    </xf>
    <xf numFmtId="44" fontId="1" fillId="0" borderId="14" xfId="3" applyFont="1" applyBorder="1" applyAlignment="1">
      <alignment vertical="center" wrapText="1"/>
    </xf>
    <xf numFmtId="44" fontId="27" fillId="0" borderId="14" xfId="3" applyFont="1" applyBorder="1" applyAlignment="1">
      <alignment vertical="center"/>
    </xf>
    <xf numFmtId="44" fontId="17" fillId="0" borderId="14" xfId="3" applyFont="1" applyBorder="1" applyAlignment="1">
      <alignment horizontal="right" vertical="center" wrapText="1"/>
    </xf>
    <xf numFmtId="44" fontId="17" fillId="0" borderId="12" xfId="3" applyFont="1" applyBorder="1" applyAlignment="1">
      <alignment horizontal="right" vertical="center" wrapText="1"/>
    </xf>
    <xf numFmtId="44" fontId="17" fillId="0" borderId="11" xfId="3" applyFont="1" applyBorder="1" applyAlignment="1">
      <alignment horizontal="right" vertical="center" wrapText="1"/>
    </xf>
    <xf numFmtId="44" fontId="17" fillId="0" borderId="14" xfId="3" applyFont="1" applyBorder="1" applyAlignment="1">
      <alignment vertical="center" wrapText="1"/>
    </xf>
    <xf numFmtId="44" fontId="18" fillId="0" borderId="14" xfId="3" applyFont="1" applyBorder="1" applyAlignment="1">
      <alignment horizontal="right" vertical="center" wrapText="1"/>
    </xf>
    <xf numFmtId="44" fontId="18" fillId="0" borderId="11" xfId="3" applyFont="1" applyBorder="1" applyAlignment="1">
      <alignment horizontal="right" vertical="center" wrapText="1"/>
    </xf>
    <xf numFmtId="44" fontId="18" fillId="0" borderId="15" xfId="3" applyFont="1" applyBorder="1" applyAlignment="1">
      <alignment vertical="center" wrapText="1"/>
    </xf>
    <xf numFmtId="44" fontId="18" fillId="0" borderId="18" xfId="3" applyFont="1" applyBorder="1" applyAlignment="1">
      <alignment vertical="center" wrapText="1"/>
    </xf>
    <xf numFmtId="44" fontId="18" fillId="0" borderId="20" xfId="3" applyFont="1" applyBorder="1" applyAlignment="1">
      <alignment vertical="center" wrapText="1"/>
    </xf>
    <xf numFmtId="44" fontId="18" fillId="0" borderId="14" xfId="3" applyFont="1" applyBorder="1" applyAlignment="1">
      <alignment vertical="center" wrapText="1"/>
    </xf>
    <xf numFmtId="44" fontId="18" fillId="0" borderId="12" xfId="3" applyFont="1" applyBorder="1" applyAlignment="1">
      <alignment vertical="center" wrapText="1"/>
    </xf>
    <xf numFmtId="44" fontId="18" fillId="0" borderId="11" xfId="3" applyFont="1" applyBorder="1" applyAlignment="1">
      <alignment vertical="center" wrapText="1"/>
    </xf>
    <xf numFmtId="44" fontId="17" fillId="0" borderId="12" xfId="3" applyFont="1" applyBorder="1" applyAlignment="1">
      <alignment vertical="center" wrapText="1"/>
    </xf>
    <xf numFmtId="44" fontId="17" fillId="0" borderId="11" xfId="3" applyFont="1" applyBorder="1" applyAlignment="1">
      <alignment vertical="center" wrapText="1"/>
    </xf>
    <xf numFmtId="44" fontId="23" fillId="3" borderId="2" xfId="3" applyFont="1" applyFill="1" applyBorder="1" applyAlignment="1">
      <alignment vertical="center" wrapText="1"/>
    </xf>
    <xf numFmtId="44" fontId="23" fillId="3" borderId="14" xfId="3" applyFont="1" applyFill="1" applyBorder="1" applyAlignment="1">
      <alignment horizontal="center" vertical="center" wrapText="1"/>
    </xf>
    <xf numFmtId="44" fontId="23" fillId="3" borderId="12" xfId="3" applyFont="1" applyFill="1" applyBorder="1" applyAlignment="1">
      <alignment horizontal="center" vertical="center" wrapText="1"/>
    </xf>
    <xf numFmtId="44" fontId="23" fillId="3" borderId="11" xfId="3" applyFont="1" applyFill="1" applyBorder="1" applyAlignment="1">
      <alignment horizontal="center" vertical="center" wrapText="1"/>
    </xf>
    <xf numFmtId="44" fontId="23" fillId="3" borderId="14" xfId="3" applyFont="1" applyFill="1" applyBorder="1" applyAlignment="1">
      <alignment vertical="center" wrapText="1"/>
    </xf>
    <xf numFmtId="44" fontId="25" fillId="0" borderId="14" xfId="3" applyFont="1" applyBorder="1" applyAlignment="1">
      <alignment horizontal="center" vertical="center" wrapText="1"/>
    </xf>
    <xf numFmtId="44" fontId="25" fillId="0" borderId="12" xfId="3" applyFont="1" applyBorder="1" applyAlignment="1">
      <alignment horizontal="center" vertical="center" wrapText="1"/>
    </xf>
    <xf numFmtId="44" fontId="25" fillId="3" borderId="14" xfId="3" applyFont="1" applyFill="1" applyBorder="1" applyAlignment="1">
      <alignment horizontal="right" vertical="center" wrapText="1"/>
    </xf>
    <xf numFmtId="44" fontId="25" fillId="3" borderId="12" xfId="3" applyFont="1" applyFill="1" applyBorder="1" applyAlignment="1">
      <alignment horizontal="right" vertical="center" wrapText="1"/>
    </xf>
    <xf numFmtId="44" fontId="25" fillId="3" borderId="11" xfId="3" applyFont="1" applyFill="1" applyBorder="1" applyAlignment="1">
      <alignment horizontal="right" vertical="center" wrapText="1"/>
    </xf>
    <xf numFmtId="44" fontId="25" fillId="3" borderId="14" xfId="3" applyFont="1" applyFill="1" applyBorder="1" applyAlignment="1">
      <alignment vertical="center" wrapText="1"/>
    </xf>
    <xf numFmtId="44" fontId="25" fillId="3" borderId="12" xfId="3" applyFont="1" applyFill="1" applyBorder="1" applyAlignment="1">
      <alignment vertical="center" wrapText="1"/>
    </xf>
    <xf numFmtId="44" fontId="25" fillId="3" borderId="11" xfId="3" applyFont="1" applyFill="1" applyBorder="1" applyAlignment="1">
      <alignment vertical="center" wrapText="1"/>
    </xf>
    <xf numFmtId="44" fontId="25" fillId="3" borderId="17" xfId="3" applyFont="1" applyFill="1" applyBorder="1" applyAlignment="1">
      <alignment vertical="center" wrapText="1"/>
    </xf>
    <xf numFmtId="44" fontId="25" fillId="3" borderId="19" xfId="3" applyFont="1" applyFill="1" applyBorder="1" applyAlignment="1">
      <alignment vertical="center" wrapText="1"/>
    </xf>
    <xf numFmtId="44" fontId="23" fillId="3" borderId="12" xfId="3" applyFont="1" applyFill="1" applyBorder="1" applyAlignment="1">
      <alignment vertical="center" wrapText="1"/>
    </xf>
    <xf numFmtId="44" fontId="23" fillId="3" borderId="11" xfId="3" applyFont="1" applyFill="1" applyBorder="1" applyAlignment="1">
      <alignment vertical="center" wrapText="1"/>
    </xf>
    <xf numFmtId="44" fontId="23" fillId="3" borderId="14" xfId="3" applyFont="1" applyFill="1" applyBorder="1" applyAlignment="1">
      <alignment horizontal="right" vertical="center" wrapText="1"/>
    </xf>
    <xf numFmtId="44" fontId="23" fillId="3" borderId="12" xfId="3" applyFont="1" applyFill="1" applyBorder="1" applyAlignment="1">
      <alignment horizontal="right" vertical="center" wrapText="1"/>
    </xf>
    <xf numFmtId="44" fontId="23" fillId="3" borderId="11" xfId="3" applyFont="1" applyFill="1" applyBorder="1" applyAlignment="1">
      <alignment horizontal="right" vertical="center" wrapText="1"/>
    </xf>
    <xf numFmtId="44" fontId="23" fillId="3" borderId="2" xfId="3" applyFont="1" applyFill="1" applyBorder="1" applyAlignment="1">
      <alignment horizontal="right" vertical="center" wrapText="1"/>
    </xf>
    <xf numFmtId="44" fontId="0" fillId="0" borderId="0" xfId="0" applyNumberFormat="1"/>
    <xf numFmtId="44" fontId="25" fillId="6" borderId="14" xfId="3" applyFont="1" applyFill="1" applyBorder="1" applyAlignment="1">
      <alignment horizontal="right" vertical="center" wrapText="1"/>
    </xf>
    <xf numFmtId="0" fontId="25" fillId="6" borderId="14" xfId="0" applyFont="1" applyFill="1" applyBorder="1" applyAlignment="1">
      <alignment horizontal="right" vertical="center" wrapText="1"/>
    </xf>
    <xf numFmtId="0" fontId="0" fillId="6" borderId="0" xfId="0" applyFill="1"/>
    <xf numFmtId="0" fontId="8" fillId="0" borderId="2" xfId="0" applyFont="1" applyFill="1" applyBorder="1" applyAlignment="1">
      <alignment horizontal="center" wrapText="1"/>
    </xf>
    <xf numFmtId="0" fontId="8" fillId="0" borderId="2" xfId="0" applyFont="1" applyFill="1" applyBorder="1" applyAlignment="1">
      <alignment horizontal="center"/>
    </xf>
    <xf numFmtId="0" fontId="9" fillId="0" borderId="2" xfId="0" applyFont="1" applyFill="1" applyBorder="1" applyAlignment="1">
      <alignment horizontal="left"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8" fillId="0" borderId="2" xfId="0" applyFont="1" applyFill="1" applyBorder="1" applyAlignment="1">
      <alignment horizontal="left" vertical="center"/>
    </xf>
    <xf numFmtId="0" fontId="32" fillId="3" borderId="5" xfId="0" applyFont="1" applyFill="1" applyBorder="1" applyAlignment="1">
      <alignment horizontal="center"/>
    </xf>
    <xf numFmtId="0" fontId="32" fillId="3" borderId="10" xfId="0" applyFont="1" applyFill="1" applyBorder="1" applyAlignment="1">
      <alignment horizontal="center"/>
    </xf>
    <xf numFmtId="0" fontId="32" fillId="3" borderId="5" xfId="0" applyFont="1" applyFill="1" applyBorder="1" applyAlignment="1">
      <alignment vertical="top" wrapText="1"/>
    </xf>
    <xf numFmtId="0" fontId="32" fillId="3" borderId="38" xfId="0" applyFont="1" applyFill="1" applyBorder="1" applyAlignment="1">
      <alignment vertical="top" wrapText="1"/>
    </xf>
    <xf numFmtId="0" fontId="32" fillId="3" borderId="33" xfId="0" applyFont="1" applyFill="1" applyBorder="1" applyAlignment="1">
      <alignment vertical="top" wrapText="1"/>
    </xf>
    <xf numFmtId="0" fontId="32" fillId="3" borderId="34" xfId="0" applyFont="1" applyFill="1" applyBorder="1" applyAlignment="1">
      <alignment vertical="top" wrapText="1"/>
    </xf>
    <xf numFmtId="0" fontId="32" fillId="3" borderId="1" xfId="0" applyFont="1" applyFill="1" applyBorder="1" applyAlignment="1">
      <alignment horizontal="center"/>
    </xf>
    <xf numFmtId="0" fontId="32" fillId="3" borderId="34" xfId="0" applyFont="1" applyFill="1" applyBorder="1" applyAlignment="1">
      <alignment horizontal="justify" wrapText="1"/>
    </xf>
    <xf numFmtId="0" fontId="32" fillId="3" borderId="34" xfId="0" applyFont="1" applyFill="1" applyBorder="1" applyAlignment="1">
      <alignment horizontal="center" wrapText="1"/>
    </xf>
    <xf numFmtId="0" fontId="32" fillId="3" borderId="34" xfId="0" applyFont="1" applyFill="1" applyBorder="1" applyAlignment="1">
      <alignment wrapText="1"/>
    </xf>
    <xf numFmtId="0" fontId="32" fillId="3" borderId="1" xfId="0" applyFont="1" applyFill="1" applyBorder="1" applyAlignment="1">
      <alignment vertical="top" wrapText="1"/>
    </xf>
    <xf numFmtId="4" fontId="32" fillId="3" borderId="34" xfId="0" applyNumberFormat="1" applyFont="1" applyFill="1" applyBorder="1" applyAlignment="1">
      <alignment horizontal="right" wrapText="1"/>
    </xf>
    <xf numFmtId="0" fontId="32" fillId="3" borderId="34" xfId="0" applyFont="1" applyFill="1" applyBorder="1" applyAlignment="1">
      <alignment horizontal="right" wrapText="1"/>
    </xf>
    <xf numFmtId="0" fontId="32" fillId="0" borderId="34" xfId="0" applyFont="1" applyBorder="1" applyAlignment="1">
      <alignment horizontal="center" wrapText="1"/>
    </xf>
    <xf numFmtId="4" fontId="32" fillId="3" borderId="3" xfId="0" applyNumberFormat="1" applyFont="1" applyFill="1" applyBorder="1" applyAlignment="1">
      <alignment horizontal="right" wrapText="1"/>
    </xf>
    <xf numFmtId="0" fontId="32" fillId="3" borderId="3" xfId="0" applyFont="1" applyFill="1" applyBorder="1" applyAlignment="1">
      <alignment horizontal="center" wrapText="1"/>
    </xf>
    <xf numFmtId="0" fontId="32" fillId="3" borderId="3" xfId="0" applyFont="1" applyFill="1" applyBorder="1" applyAlignment="1">
      <alignment wrapText="1"/>
    </xf>
    <xf numFmtId="0" fontId="32" fillId="3" borderId="4" xfId="0" applyFont="1" applyFill="1" applyBorder="1" applyAlignment="1">
      <alignment wrapText="1"/>
    </xf>
    <xf numFmtId="0" fontId="32" fillId="3" borderId="3" xfId="0" applyFont="1" applyFill="1" applyBorder="1" applyAlignment="1">
      <alignment horizontal="right" wrapText="1"/>
    </xf>
    <xf numFmtId="0" fontId="32" fillId="0" borderId="3" xfId="0" applyFont="1" applyBorder="1" applyAlignment="1">
      <alignment horizontal="center" wrapText="1"/>
    </xf>
    <xf numFmtId="0" fontId="32" fillId="3" borderId="1" xfId="0" applyFont="1" applyFill="1" applyBorder="1" applyAlignment="1">
      <alignment wrapText="1"/>
    </xf>
    <xf numFmtId="0" fontId="32" fillId="3" borderId="34" xfId="0" applyFont="1" applyFill="1" applyBorder="1"/>
    <xf numFmtId="3" fontId="32" fillId="3" borderId="34" xfId="0" applyNumberFormat="1" applyFont="1" applyFill="1" applyBorder="1" applyAlignment="1">
      <alignment horizontal="center" wrapText="1"/>
    </xf>
    <xf numFmtId="0" fontId="32" fillId="3" borderId="4" xfId="0" applyFont="1" applyFill="1" applyBorder="1" applyAlignment="1">
      <alignment horizontal="center"/>
    </xf>
    <xf numFmtId="0" fontId="32" fillId="3" borderId="3" xfId="0" applyFont="1" applyFill="1" applyBorder="1"/>
    <xf numFmtId="0" fontId="32" fillId="3" borderId="3" xfId="0" applyFont="1" applyFill="1" applyBorder="1" applyAlignment="1">
      <alignment horizontal="justify" wrapText="1"/>
    </xf>
    <xf numFmtId="3" fontId="32" fillId="3" borderId="3" xfId="0" applyNumberFormat="1" applyFont="1" applyFill="1" applyBorder="1" applyAlignment="1">
      <alignment horizontal="center" wrapText="1"/>
    </xf>
    <xf numFmtId="0" fontId="32" fillId="3" borderId="4" xfId="0" applyFont="1" applyFill="1" applyBorder="1" applyAlignment="1">
      <alignment vertical="top" wrapText="1"/>
    </xf>
    <xf numFmtId="0" fontId="32" fillId="3" borderId="3" xfId="0" applyFont="1" applyFill="1" applyBorder="1" applyAlignment="1">
      <alignment vertical="top" wrapText="1"/>
    </xf>
    <xf numFmtId="0" fontId="28" fillId="0" borderId="4" xfId="0" applyFont="1" applyBorder="1" applyAlignment="1">
      <alignment horizontal="justify" wrapText="1"/>
    </xf>
    <xf numFmtId="0" fontId="28" fillId="0" borderId="3" xfId="0" applyFont="1" applyBorder="1" applyAlignment="1">
      <alignment horizontal="justify" wrapText="1"/>
    </xf>
    <xf numFmtId="0" fontId="28" fillId="0" borderId="3" xfId="0" applyFont="1" applyBorder="1" applyAlignment="1">
      <alignment horizontal="center" wrapText="1"/>
    </xf>
    <xf numFmtId="4" fontId="32" fillId="0" borderId="3" xfId="0" applyNumberFormat="1" applyFont="1" applyBorder="1" applyAlignment="1">
      <alignment horizontal="right"/>
    </xf>
    <xf numFmtId="0" fontId="3" fillId="0" borderId="28" xfId="0" applyFont="1" applyFill="1" applyBorder="1" applyAlignment="1">
      <alignment horizontal="right" vertical="center"/>
    </xf>
    <xf numFmtId="0" fontId="8" fillId="0" borderId="2" xfId="0" applyFont="1" applyFill="1" applyBorder="1" applyAlignment="1"/>
    <xf numFmtId="3" fontId="32" fillId="3" borderId="34" xfId="0" applyNumberFormat="1" applyFont="1" applyFill="1" applyBorder="1" applyAlignment="1">
      <alignment horizontal="right" wrapText="1"/>
    </xf>
    <xf numFmtId="3" fontId="32" fillId="3" borderId="3" xfId="0" applyNumberFormat="1" applyFont="1" applyFill="1" applyBorder="1" applyAlignment="1">
      <alignment horizontal="right" wrapText="1"/>
    </xf>
    <xf numFmtId="43" fontId="3" fillId="4" borderId="2" xfId="2" applyFont="1" applyFill="1" applyBorder="1" applyAlignment="1">
      <alignment horizontal="right" wrapText="1"/>
    </xf>
    <xf numFmtId="0" fontId="1" fillId="0" borderId="2" xfId="0" applyFont="1" applyFill="1" applyBorder="1" applyAlignment="1">
      <alignment horizontal="right" vertical="center" wrapText="1"/>
    </xf>
    <xf numFmtId="0" fontId="17" fillId="0" borderId="2" xfId="0" applyFont="1" applyFill="1" applyBorder="1" applyAlignment="1">
      <alignment vertical="top" wrapText="1"/>
    </xf>
    <xf numFmtId="0" fontId="17" fillId="0" borderId="2" xfId="0" applyFont="1" applyFill="1" applyBorder="1" applyAlignment="1">
      <alignment horizontal="left" vertical="center" wrapText="1"/>
    </xf>
    <xf numFmtId="0" fontId="3" fillId="4" borderId="28" xfId="0" applyFont="1" applyFill="1" applyBorder="1" applyAlignment="1">
      <alignment horizontal="right" vertical="center"/>
    </xf>
    <xf numFmtId="0" fontId="8" fillId="4" borderId="2" xfId="0" applyFont="1" applyFill="1" applyBorder="1" applyAlignment="1">
      <alignment horizontal="left" wrapText="1"/>
    </xf>
    <xf numFmtId="0" fontId="8" fillId="4" borderId="2" xfId="0" applyFont="1" applyFill="1" applyBorder="1" applyAlignment="1">
      <alignment horizontal="left" vertical="center"/>
    </xf>
    <xf numFmtId="0" fontId="9" fillId="4" borderId="2" xfId="0" applyFont="1" applyFill="1" applyBorder="1" applyAlignment="1">
      <alignment horizontal="center"/>
    </xf>
    <xf numFmtId="0" fontId="8" fillId="4" borderId="2" xfId="0" applyFont="1" applyFill="1" applyBorder="1" applyAlignment="1">
      <alignment horizontal="center" wrapText="1"/>
    </xf>
    <xf numFmtId="43" fontId="8" fillId="4" borderId="2" xfId="2" applyFont="1" applyFill="1" applyBorder="1" applyAlignment="1">
      <alignment horizontal="right" wrapText="1"/>
    </xf>
    <xf numFmtId="0" fontId="9" fillId="4" borderId="2" xfId="0" applyFont="1" applyFill="1" applyBorder="1"/>
    <xf numFmtId="0" fontId="8" fillId="4" borderId="2" xfId="0" applyFont="1" applyFill="1" applyBorder="1" applyAlignment="1">
      <alignment wrapText="1"/>
    </xf>
    <xf numFmtId="0" fontId="28" fillId="3" borderId="38" xfId="0" applyFont="1" applyFill="1" applyBorder="1" applyAlignment="1">
      <alignment vertical="center" wrapText="1"/>
    </xf>
    <xf numFmtId="0" fontId="28" fillId="3" borderId="33" xfId="0" applyFont="1" applyFill="1" applyBorder="1" applyAlignment="1">
      <alignment vertical="center" wrapText="1"/>
    </xf>
    <xf numFmtId="0" fontId="32" fillId="3" borderId="38" xfId="0" applyFont="1" applyFill="1" applyBorder="1" applyAlignment="1">
      <alignment vertical="center" wrapText="1"/>
    </xf>
    <xf numFmtId="0" fontId="32" fillId="3" borderId="33" xfId="0" applyFont="1" applyFill="1" applyBorder="1" applyAlignment="1">
      <alignment vertical="center" wrapText="1"/>
    </xf>
    <xf numFmtId="0" fontId="28" fillId="3" borderId="34" xfId="0" applyFont="1" applyFill="1" applyBorder="1" applyAlignment="1">
      <alignment vertical="center" wrapText="1"/>
    </xf>
    <xf numFmtId="0" fontId="28" fillId="3" borderId="38" xfId="0" applyFont="1" applyFill="1" applyBorder="1" applyAlignment="1">
      <alignment vertical="center"/>
    </xf>
    <xf numFmtId="0" fontId="28" fillId="3" borderId="34" xfId="0" applyFont="1" applyFill="1" applyBorder="1" applyAlignment="1">
      <alignment vertical="center"/>
    </xf>
    <xf numFmtId="0" fontId="35" fillId="3" borderId="33" xfId="0" applyFont="1" applyFill="1" applyBorder="1" applyAlignment="1">
      <alignment vertical="center"/>
    </xf>
    <xf numFmtId="0" fontId="35" fillId="3" borderId="34" xfId="0" applyFont="1" applyFill="1" applyBorder="1" applyAlignment="1">
      <alignment vertical="center"/>
    </xf>
    <xf numFmtId="0" fontId="28" fillId="0" borderId="38" xfId="0" applyFont="1" applyBorder="1" applyAlignment="1">
      <alignment wrapText="1"/>
    </xf>
    <xf numFmtId="0" fontId="9" fillId="0" borderId="2" xfId="0" applyFont="1" applyBorder="1" applyAlignment="1">
      <alignment horizontal="left" wrapText="1"/>
    </xf>
    <xf numFmtId="44" fontId="16" fillId="4" borderId="7" xfId="3" applyFont="1" applyFill="1" applyBorder="1" applyAlignment="1">
      <alignment horizontal="left" vertical="center" wrapText="1"/>
    </xf>
    <xf numFmtId="0" fontId="32" fillId="0" borderId="33" xfId="0" applyFont="1" applyBorder="1" applyAlignment="1">
      <alignment vertical="center" wrapText="1"/>
    </xf>
    <xf numFmtId="0" fontId="32" fillId="0" borderId="38" xfId="0" applyFont="1" applyBorder="1" applyAlignment="1">
      <alignment vertical="center" wrapText="1"/>
    </xf>
    <xf numFmtId="0" fontId="32" fillId="0" borderId="34" xfId="0" applyFont="1" applyBorder="1" applyAlignment="1">
      <alignment vertical="center" wrapText="1"/>
    </xf>
    <xf numFmtId="0" fontId="32" fillId="3" borderId="2" xfId="0" applyFont="1" applyFill="1" applyBorder="1" applyAlignment="1">
      <alignment horizontal="left" vertical="center" wrapText="1"/>
    </xf>
    <xf numFmtId="0" fontId="32" fillId="0" borderId="2" xfId="0" applyFont="1" applyBorder="1" applyAlignment="1">
      <alignment horizontal="left" vertical="center" wrapText="1"/>
    </xf>
    <xf numFmtId="43" fontId="3" fillId="0" borderId="2" xfId="2" applyFont="1" applyBorder="1" applyAlignment="1">
      <alignment horizontal="left" wrapText="1"/>
    </xf>
    <xf numFmtId="0" fontId="37" fillId="0" borderId="2" xfId="0" applyFont="1" applyBorder="1" applyAlignment="1">
      <alignment horizontal="left" wrapText="1"/>
    </xf>
    <xf numFmtId="4" fontId="37" fillId="0" borderId="2" xfId="0" applyNumberFormat="1" applyFont="1" applyBorder="1" applyAlignment="1">
      <alignment horizontal="left"/>
    </xf>
    <xf numFmtId="0" fontId="3" fillId="4" borderId="14" xfId="0" applyFont="1" applyFill="1" applyBorder="1" applyAlignment="1">
      <alignment horizontal="right" vertical="center" wrapText="1"/>
    </xf>
    <xf numFmtId="0" fontId="3" fillId="4" borderId="12" xfId="0" applyFont="1" applyFill="1" applyBorder="1" applyAlignment="1">
      <alignment horizontal="right" vertical="center" wrapText="1"/>
    </xf>
    <xf numFmtId="4" fontId="32" fillId="3" borderId="2" xfId="0" applyNumberFormat="1" applyFont="1" applyFill="1" applyBorder="1" applyAlignment="1">
      <alignment horizontal="left" vertical="center" wrapText="1"/>
    </xf>
    <xf numFmtId="0" fontId="37" fillId="0" borderId="2" xfId="0" applyFont="1" applyBorder="1" applyAlignment="1">
      <alignment horizontal="left"/>
    </xf>
    <xf numFmtId="0" fontId="28" fillId="0" borderId="2" xfId="0" applyFont="1" applyBorder="1" applyAlignment="1">
      <alignment horizontal="left"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32" fillId="0" borderId="2" xfId="0" applyFont="1" applyBorder="1" applyAlignment="1">
      <alignment vertical="center" wrapText="1"/>
    </xf>
    <xf numFmtId="0" fontId="32" fillId="0" borderId="28" xfId="0" applyFont="1" applyBorder="1" applyAlignment="1">
      <alignment horizontal="left" vertical="center" wrapText="1"/>
    </xf>
    <xf numFmtId="0" fontId="32" fillId="0" borderId="3" xfId="0" applyFont="1" applyBorder="1" applyAlignment="1">
      <alignment vertical="center" wrapText="1"/>
    </xf>
    <xf numFmtId="4" fontId="32" fillId="0" borderId="3" xfId="0" applyNumberFormat="1" applyFont="1" applyBorder="1" applyAlignment="1">
      <alignment vertical="center" wrapText="1"/>
    </xf>
    <xf numFmtId="0" fontId="32" fillId="3" borderId="28" xfId="0" applyFont="1" applyFill="1" applyBorder="1" applyAlignment="1">
      <alignment horizontal="left" vertical="center" wrapText="1"/>
    </xf>
    <xf numFmtId="0" fontId="32" fillId="3" borderId="17" xfId="0" applyFont="1" applyFill="1" applyBorder="1" applyAlignment="1">
      <alignment horizontal="left" vertical="center" wrapText="1"/>
    </xf>
    <xf numFmtId="0" fontId="28" fillId="0" borderId="17" xfId="0" applyFont="1" applyBorder="1" applyAlignment="1">
      <alignment horizontal="left" vertical="center" wrapText="1"/>
    </xf>
    <xf numFmtId="0" fontId="28" fillId="0" borderId="19" xfId="0" applyFont="1" applyBorder="1" applyAlignment="1">
      <alignment horizontal="left" vertical="center" wrapText="1"/>
    </xf>
    <xf numFmtId="0" fontId="28" fillId="0" borderId="22" xfId="0" applyFont="1" applyBorder="1" applyAlignment="1">
      <alignment horizontal="left" vertical="center" wrapText="1"/>
    </xf>
    <xf numFmtId="0" fontId="38" fillId="4" borderId="8" xfId="0" applyFont="1" applyFill="1" applyBorder="1" applyAlignment="1">
      <alignment horizontal="left" wrapText="1"/>
    </xf>
    <xf numFmtId="4" fontId="32" fillId="0" borderId="34" xfId="0" applyNumberFormat="1" applyFont="1" applyBorder="1" applyAlignment="1">
      <alignment vertical="center" wrapText="1"/>
    </xf>
    <xf numFmtId="3" fontId="32" fillId="0" borderId="3" xfId="0" applyNumberFormat="1" applyFont="1" applyBorder="1" applyAlignment="1">
      <alignment vertical="center" wrapText="1"/>
    </xf>
    <xf numFmtId="3" fontId="32" fillId="0" borderId="34" xfId="0" applyNumberFormat="1" applyFont="1" applyBorder="1" applyAlignment="1">
      <alignment vertical="center" wrapText="1"/>
    </xf>
    <xf numFmtId="0" fontId="28" fillId="0" borderId="38" xfId="0" applyFont="1" applyBorder="1" applyAlignment="1">
      <alignment vertical="center" wrapText="1"/>
    </xf>
    <xf numFmtId="0" fontId="0" fillId="0" borderId="33" xfId="0" applyBorder="1" applyAlignment="1">
      <alignment vertical="center" wrapText="1"/>
    </xf>
    <xf numFmtId="0" fontId="28" fillId="0" borderId="33" xfId="0" applyFont="1" applyBorder="1" applyAlignment="1">
      <alignment vertical="center" wrapText="1"/>
    </xf>
    <xf numFmtId="0" fontId="28" fillId="0" borderId="34" xfId="0" applyFont="1" applyBorder="1" applyAlignment="1">
      <alignment vertical="center" wrapText="1"/>
    </xf>
    <xf numFmtId="0" fontId="32" fillId="0" borderId="34" xfId="0" applyFont="1" applyBorder="1" applyAlignment="1">
      <alignment vertical="center" wrapText="1"/>
    </xf>
    <xf numFmtId="0" fontId="32" fillId="0" borderId="5" xfId="0" applyFont="1" applyBorder="1" applyAlignment="1">
      <alignment vertical="center" wrapText="1"/>
    </xf>
    <xf numFmtId="0" fontId="32" fillId="0" borderId="1" xfId="0" applyFont="1" applyBorder="1" applyAlignment="1">
      <alignment vertical="center" wrapText="1"/>
    </xf>
    <xf numFmtId="4" fontId="0" fillId="0" borderId="0" xfId="0" applyNumberFormat="1"/>
    <xf numFmtId="0" fontId="32" fillId="6" borderId="5" xfId="0" applyFont="1" applyFill="1" applyBorder="1" applyAlignment="1">
      <alignment horizontal="center"/>
    </xf>
    <xf numFmtId="0" fontId="32" fillId="6" borderId="10" xfId="0" applyFont="1" applyFill="1" applyBorder="1" applyAlignment="1">
      <alignment horizontal="center"/>
    </xf>
    <xf numFmtId="0" fontId="32" fillId="6" borderId="1" xfId="0" applyFont="1" applyFill="1" applyBorder="1" applyAlignment="1">
      <alignment horizontal="center"/>
    </xf>
    <xf numFmtId="0" fontId="32" fillId="6" borderId="38" xfId="0" applyFont="1" applyFill="1" applyBorder="1" applyAlignment="1">
      <alignment horizontal="justify" wrapText="1"/>
    </xf>
    <xf numFmtId="0" fontId="32" fillId="6" borderId="33" xfId="0" applyFont="1" applyFill="1" applyBorder="1" applyAlignment="1">
      <alignment horizontal="justify" wrapText="1"/>
    </xf>
    <xf numFmtId="0" fontId="0" fillId="6" borderId="33" xfId="0" applyFill="1" applyBorder="1" applyAlignment="1">
      <alignment wrapText="1"/>
    </xf>
    <xf numFmtId="0" fontId="0" fillId="6" borderId="34" xfId="0" applyFill="1" applyBorder="1" applyAlignment="1">
      <alignment wrapText="1"/>
    </xf>
    <xf numFmtId="0" fontId="32" fillId="0" borderId="14" xfId="0" applyFont="1" applyBorder="1" applyAlignment="1">
      <alignment vertical="center" wrapText="1"/>
    </xf>
    <xf numFmtId="0" fontId="32" fillId="0" borderId="12" xfId="0" applyFont="1" applyBorder="1" applyAlignment="1">
      <alignment vertical="center" wrapText="1"/>
    </xf>
    <xf numFmtId="0" fontId="32" fillId="0" borderId="11" xfId="0" applyFont="1" applyBorder="1" applyAlignment="1">
      <alignment vertical="center" wrapText="1"/>
    </xf>
    <xf numFmtId="0" fontId="28" fillId="0" borderId="2" xfId="0" applyFont="1" applyBorder="1" applyAlignment="1">
      <alignment horizontal="left" vertical="center" wrapText="1"/>
    </xf>
    <xf numFmtId="0" fontId="32" fillId="0" borderId="2" xfId="0" applyFont="1" applyBorder="1" applyAlignment="1">
      <alignment horizontal="lef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32" fillId="6" borderId="10" xfId="0" applyFont="1" applyFill="1" applyBorder="1" applyAlignment="1">
      <alignment wrapText="1"/>
    </xf>
    <xf numFmtId="0" fontId="32" fillId="6" borderId="1" xfId="0" applyFont="1" applyFill="1" applyBorder="1" applyAlignment="1">
      <alignment wrapText="1"/>
    </xf>
    <xf numFmtId="4" fontId="32" fillId="6" borderId="5" xfId="0" applyNumberFormat="1" applyFont="1" applyFill="1" applyBorder="1" applyAlignment="1">
      <alignment horizontal="right" wrapText="1"/>
    </xf>
    <xf numFmtId="4" fontId="32" fillId="6" borderId="1" xfId="0" applyNumberFormat="1" applyFont="1" applyFill="1" applyBorder="1" applyAlignment="1">
      <alignment horizontal="right" wrapText="1"/>
    </xf>
    <xf numFmtId="0" fontId="32" fillId="6" borderId="5" xfId="0" applyFont="1" applyFill="1" applyBorder="1" applyAlignment="1">
      <alignment vertical="top" wrapText="1"/>
    </xf>
    <xf numFmtId="0" fontId="8" fillId="0" borderId="2" xfId="0" applyFont="1" applyFill="1" applyBorder="1" applyAlignment="1">
      <alignment wrapText="1"/>
    </xf>
    <xf numFmtId="0" fontId="8" fillId="0" borderId="2" xfId="0" applyFont="1" applyFill="1" applyBorder="1" applyAlignment="1">
      <alignment horizontal="left" vertical="center" wrapText="1"/>
    </xf>
    <xf numFmtId="0" fontId="3" fillId="0" borderId="2" xfId="0" applyFont="1" applyFill="1" applyBorder="1" applyAlignment="1">
      <alignment horizontal="right" vertical="center" wrapText="1"/>
    </xf>
    <xf numFmtId="0" fontId="9" fillId="0" borderId="2" xfId="0" applyFont="1" applyBorder="1" applyAlignment="1">
      <alignment horizontal="center" wrapText="1"/>
    </xf>
    <xf numFmtId="0" fontId="32" fillId="0" borderId="33" xfId="0" applyFont="1" applyBorder="1" applyAlignment="1">
      <alignment vertical="center" wrapText="1"/>
    </xf>
    <xf numFmtId="0" fontId="28" fillId="6" borderId="38" xfId="0" applyFont="1" applyFill="1" applyBorder="1" applyAlignment="1">
      <alignment vertical="center" wrapText="1"/>
    </xf>
    <xf numFmtId="0" fontId="28" fillId="6" borderId="34" xfId="0" applyFont="1" applyFill="1" applyBorder="1" applyAlignment="1">
      <alignment vertical="center" wrapText="1"/>
    </xf>
    <xf numFmtId="0" fontId="9" fillId="20" borderId="14" xfId="0" applyFont="1" applyFill="1" applyBorder="1" applyAlignment="1">
      <alignment horizontal="center" wrapText="1"/>
    </xf>
    <xf numFmtId="0" fontId="9" fillId="20" borderId="12" xfId="0" applyFont="1" applyFill="1" applyBorder="1" applyAlignment="1">
      <alignment horizontal="center" wrapText="1"/>
    </xf>
    <xf numFmtId="0" fontId="28" fillId="0" borderId="38" xfId="0" applyFont="1" applyBorder="1" applyAlignment="1">
      <alignment vertical="center" wrapText="1"/>
    </xf>
    <xf numFmtId="0" fontId="28" fillId="0" borderId="34" xfId="0" applyFont="1" applyBorder="1" applyAlignment="1">
      <alignment vertical="center" wrapText="1"/>
    </xf>
    <xf numFmtId="0" fontId="32" fillId="0" borderId="5" xfId="0" applyFont="1" applyBorder="1" applyAlignment="1">
      <alignment vertical="center" wrapText="1"/>
    </xf>
    <xf numFmtId="0" fontId="32" fillId="0" borderId="1" xfId="0" applyFont="1" applyBorder="1" applyAlignment="1">
      <alignment vertical="center" wrapText="1"/>
    </xf>
    <xf numFmtId="4" fontId="32" fillId="0" borderId="5" xfId="0" applyNumberFormat="1" applyFont="1" applyBorder="1" applyAlignment="1">
      <alignment vertical="center" wrapText="1"/>
    </xf>
    <xf numFmtId="4" fontId="32" fillId="0" borderId="1" xfId="0" applyNumberFormat="1" applyFont="1" applyBorder="1" applyAlignment="1">
      <alignment vertical="center" wrapText="1"/>
    </xf>
    <xf numFmtId="0" fontId="32" fillId="0" borderId="38" xfId="0" applyFont="1" applyBorder="1" applyAlignment="1">
      <alignment vertical="center" wrapText="1"/>
    </xf>
    <xf numFmtId="0" fontId="32" fillId="0" borderId="33" xfId="0" applyFont="1" applyBorder="1" applyAlignment="1">
      <alignment vertical="center" wrapText="1"/>
    </xf>
    <xf numFmtId="0" fontId="32" fillId="0" borderId="34" xfId="0" applyFont="1" applyBorder="1" applyAlignment="1">
      <alignment vertical="center" wrapText="1"/>
    </xf>
    <xf numFmtId="0" fontId="32" fillId="0" borderId="10" xfId="0" applyFont="1" applyBorder="1" applyAlignment="1">
      <alignment vertical="center" wrapText="1"/>
    </xf>
    <xf numFmtId="0" fontId="39" fillId="0" borderId="5" xfId="0" applyFont="1" applyBorder="1" applyAlignment="1">
      <alignment vertical="center" wrapText="1"/>
    </xf>
    <xf numFmtId="0" fontId="39" fillId="0" borderId="10" xfId="0" applyFont="1" applyBorder="1" applyAlignment="1">
      <alignment vertical="center" wrapText="1"/>
    </xf>
    <xf numFmtId="0" fontId="39" fillId="0" borderId="1" xfId="0" applyFont="1" applyBorder="1" applyAlignment="1">
      <alignment vertical="center" wrapText="1"/>
    </xf>
    <xf numFmtId="3" fontId="32" fillId="0" borderId="5" xfId="0" applyNumberFormat="1" applyFont="1" applyBorder="1" applyAlignment="1">
      <alignment vertical="center" wrapText="1"/>
    </xf>
    <xf numFmtId="3" fontId="32" fillId="0" borderId="10" xfId="0" applyNumberFormat="1" applyFont="1" applyBorder="1" applyAlignment="1">
      <alignment vertical="center" wrapText="1"/>
    </xf>
    <xf numFmtId="3" fontId="32" fillId="0" borderId="1" xfId="0" applyNumberFormat="1" applyFont="1" applyBorder="1" applyAlignment="1">
      <alignment vertical="center" wrapText="1"/>
    </xf>
    <xf numFmtId="0" fontId="40" fillId="19" borderId="14"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4" fontId="32" fillId="0" borderId="10" xfId="0" applyNumberFormat="1" applyFont="1" applyBorder="1" applyAlignment="1">
      <alignment vertical="center" wrapText="1"/>
    </xf>
    <xf numFmtId="0" fontId="32" fillId="6" borderId="5" xfId="0" applyFont="1" applyFill="1" applyBorder="1" applyAlignment="1">
      <alignment vertical="center" wrapText="1"/>
    </xf>
    <xf numFmtId="0" fontId="32" fillId="6" borderId="1" xfId="0" applyFont="1" applyFill="1" applyBorder="1" applyAlignment="1">
      <alignment vertical="center" wrapText="1"/>
    </xf>
    <xf numFmtId="4" fontId="32" fillId="6" borderId="5" xfId="0" applyNumberFormat="1" applyFont="1" applyFill="1" applyBorder="1" applyAlignment="1">
      <alignment vertical="center" wrapText="1"/>
    </xf>
    <xf numFmtId="4" fontId="32" fillId="6" borderId="1" xfId="0" applyNumberFormat="1" applyFont="1" applyFill="1" applyBorder="1" applyAlignment="1">
      <alignment vertical="center" wrapText="1"/>
    </xf>
    <xf numFmtId="0" fontId="33" fillId="0" borderId="38" xfId="0" applyFont="1" applyBorder="1" applyAlignment="1">
      <alignment vertical="center" wrapText="1"/>
    </xf>
    <xf numFmtId="0" fontId="33" fillId="0" borderId="34" xfId="0" applyFont="1" applyBorder="1" applyAlignment="1">
      <alignment vertical="center" wrapText="1"/>
    </xf>
    <xf numFmtId="0" fontId="25" fillId="3" borderId="14"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25" fillId="3" borderId="14" xfId="0" applyFont="1" applyFill="1" applyBorder="1" applyAlignment="1">
      <alignment horizontal="center" vertical="top" wrapText="1"/>
    </xf>
    <xf numFmtId="0" fontId="25" fillId="3" borderId="12" xfId="0" applyFont="1" applyFill="1" applyBorder="1" applyAlignment="1">
      <alignment horizontal="center" vertical="top" wrapText="1"/>
    </xf>
    <xf numFmtId="0" fontId="25" fillId="3" borderId="11" xfId="0" applyFont="1" applyFill="1" applyBorder="1" applyAlignment="1">
      <alignment horizontal="center" vertical="top" wrapText="1"/>
    </xf>
    <xf numFmtId="0" fontId="8" fillId="0" borderId="14"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1" xfId="0" applyFont="1" applyFill="1" applyBorder="1" applyAlignment="1">
      <alignment horizontal="center" vertical="center"/>
    </xf>
    <xf numFmtId="0" fontId="9" fillId="0" borderId="14" xfId="0" applyFont="1" applyFill="1" applyBorder="1" applyAlignment="1">
      <alignment vertical="center" wrapText="1"/>
    </xf>
    <xf numFmtId="0" fontId="9" fillId="0" borderId="12" xfId="0" applyFont="1" applyFill="1" applyBorder="1" applyAlignment="1">
      <alignment vertical="center" wrapText="1"/>
    </xf>
    <xf numFmtId="0" fontId="9" fillId="0" borderId="11" xfId="0" applyFont="1" applyFill="1" applyBorder="1" applyAlignment="1">
      <alignment vertical="center" wrapText="1"/>
    </xf>
    <xf numFmtId="0" fontId="9" fillId="0" borderId="1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8" fillId="0" borderId="14" xfId="0" applyFont="1" applyFill="1" applyBorder="1" applyAlignment="1">
      <alignment vertical="center" wrapText="1"/>
    </xf>
    <xf numFmtId="0" fontId="8" fillId="0" borderId="11" xfId="0" applyFont="1" applyFill="1" applyBorder="1" applyAlignment="1">
      <alignment vertical="center" wrapText="1"/>
    </xf>
    <xf numFmtId="0" fontId="17" fillId="4" borderId="28" xfId="0" applyFont="1" applyFill="1" applyBorder="1" applyAlignment="1">
      <alignment horizont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43" fontId="8" fillId="0" borderId="14" xfId="2" applyFont="1" applyFill="1" applyBorder="1" applyAlignment="1">
      <alignment horizontal="center" vertical="center"/>
    </xf>
    <xf numFmtId="43" fontId="8" fillId="0" borderId="12" xfId="2" applyFont="1" applyFill="1" applyBorder="1" applyAlignment="1">
      <alignment horizontal="center" vertical="center"/>
    </xf>
    <xf numFmtId="43" fontId="8" fillId="0" borderId="11" xfId="2" applyFont="1" applyFill="1" applyBorder="1" applyAlignment="1">
      <alignment horizontal="center" vertical="center"/>
    </xf>
    <xf numFmtId="0" fontId="8" fillId="0" borderId="14" xfId="0" applyFont="1" applyFill="1" applyBorder="1" applyAlignment="1">
      <alignment horizontal="center"/>
    </xf>
    <xf numFmtId="0" fontId="8" fillId="0" borderId="12" xfId="0" applyFont="1" applyFill="1" applyBorder="1" applyAlignment="1">
      <alignment horizontal="center"/>
    </xf>
    <xf numFmtId="0" fontId="8" fillId="0" borderId="11" xfId="0" applyFont="1" applyFill="1" applyBorder="1" applyAlignment="1">
      <alignment horizontal="center"/>
    </xf>
    <xf numFmtId="0" fontId="8" fillId="4" borderId="14"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1" xfId="0" applyFont="1" applyFill="1" applyBorder="1" applyAlignment="1">
      <alignment horizontal="center" vertical="center"/>
    </xf>
    <xf numFmtId="0" fontId="9" fillId="4" borderId="14" xfId="0" applyFont="1" applyFill="1" applyBorder="1" applyAlignment="1">
      <alignment vertical="center" wrapText="1"/>
    </xf>
    <xf numFmtId="0" fontId="9" fillId="4" borderId="12" xfId="0" applyFont="1" applyFill="1" applyBorder="1" applyAlignment="1">
      <alignment vertical="center" wrapText="1"/>
    </xf>
    <xf numFmtId="0" fontId="9" fillId="4" borderId="11" xfId="0" applyFont="1" applyFill="1" applyBorder="1" applyAlignment="1">
      <alignment vertical="center" wrapText="1"/>
    </xf>
    <xf numFmtId="0" fontId="9" fillId="4" borderId="14"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1" xfId="0" applyFont="1" applyFill="1" applyBorder="1" applyAlignment="1">
      <alignment horizontal="center" vertical="center" wrapText="1"/>
    </xf>
    <xf numFmtId="43" fontId="3" fillId="4" borderId="14" xfId="2" applyFont="1" applyFill="1" applyBorder="1" applyAlignment="1">
      <alignment horizontal="center" vertical="center"/>
    </xf>
    <xf numFmtId="43" fontId="3" fillId="4" borderId="12" xfId="2" applyFont="1" applyFill="1" applyBorder="1" applyAlignment="1">
      <alignment horizontal="center" vertical="center"/>
    </xf>
    <xf numFmtId="43" fontId="3" fillId="4" borderId="11" xfId="2" applyFont="1" applyFill="1" applyBorder="1" applyAlignment="1">
      <alignment horizontal="center" vertical="center"/>
    </xf>
    <xf numFmtId="43" fontId="8" fillId="4" borderId="14" xfId="2" applyFont="1" applyFill="1" applyBorder="1" applyAlignment="1">
      <alignment horizontal="center" vertical="center"/>
    </xf>
    <xf numFmtId="43" fontId="8" fillId="4" borderId="12" xfId="2" applyFont="1" applyFill="1" applyBorder="1" applyAlignment="1">
      <alignment horizontal="center" vertical="center"/>
    </xf>
    <xf numFmtId="43" fontId="8" fillId="4" borderId="11" xfId="2"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8" fillId="0" borderId="14" xfId="0" applyFont="1" applyFill="1" applyBorder="1" applyAlignment="1">
      <alignment horizontal="left" vertical="center"/>
    </xf>
    <xf numFmtId="0" fontId="8" fillId="0" borderId="12" xfId="0" applyFont="1" applyFill="1" applyBorder="1" applyAlignment="1">
      <alignment horizontal="left" vertical="center"/>
    </xf>
    <xf numFmtId="0" fontId="8" fillId="0" borderId="11" xfId="0" applyFont="1" applyFill="1" applyBorder="1" applyAlignment="1">
      <alignment horizontal="left" vertical="center"/>
    </xf>
    <xf numFmtId="0" fontId="8" fillId="0" borderId="14"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9" fillId="0" borderId="14"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25" fillId="3" borderId="14" xfId="0" applyFont="1" applyFill="1" applyBorder="1" applyAlignment="1">
      <alignment horizontal="left" vertical="center" wrapText="1"/>
    </xf>
    <xf numFmtId="0" fontId="25" fillId="3" borderId="12" xfId="0" applyFont="1" applyFill="1" applyBorder="1" applyAlignment="1">
      <alignment horizontal="left" vertical="center" wrapText="1"/>
    </xf>
    <xf numFmtId="0" fontId="25" fillId="3" borderId="11" xfId="0" applyFont="1" applyFill="1" applyBorder="1" applyAlignment="1">
      <alignment horizontal="left" vertical="center" wrapText="1"/>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0" fontId="25" fillId="3" borderId="14" xfId="0" applyFont="1" applyFill="1" applyBorder="1" applyAlignment="1">
      <alignment horizontal="center" vertical="center"/>
    </xf>
    <xf numFmtId="0" fontId="25" fillId="3" borderId="12" xfId="0" applyFont="1" applyFill="1" applyBorder="1" applyAlignment="1">
      <alignment horizontal="center" vertical="center"/>
    </xf>
    <xf numFmtId="0" fontId="25" fillId="3" borderId="11" xfId="0" applyFont="1" applyFill="1" applyBorder="1" applyAlignment="1">
      <alignment horizontal="center" vertical="center"/>
    </xf>
    <xf numFmtId="0" fontId="25" fillId="3" borderId="14" xfId="0" applyFont="1" applyFill="1" applyBorder="1" applyAlignment="1">
      <alignment vertical="center" wrapText="1"/>
    </xf>
    <xf numFmtId="0" fontId="25" fillId="3" borderId="12" xfId="0" applyFont="1" applyFill="1" applyBorder="1" applyAlignment="1">
      <alignment vertical="center" wrapText="1"/>
    </xf>
    <xf numFmtId="0" fontId="25" fillId="3" borderId="11" xfId="0" applyFont="1" applyFill="1" applyBorder="1" applyAlignment="1">
      <alignment vertical="center" wrapText="1"/>
    </xf>
    <xf numFmtId="0" fontId="25" fillId="3" borderId="14" xfId="0" applyFont="1" applyFill="1" applyBorder="1" applyAlignment="1">
      <alignment horizontal="left" vertical="center"/>
    </xf>
    <xf numFmtId="0" fontId="25" fillId="3" borderId="12" xfId="0" applyFont="1" applyFill="1" applyBorder="1" applyAlignment="1">
      <alignment horizontal="left" vertical="center"/>
    </xf>
    <xf numFmtId="0" fontId="25" fillId="3" borderId="11" xfId="0" applyFont="1" applyFill="1" applyBorder="1" applyAlignment="1">
      <alignment horizontal="left" vertical="center"/>
    </xf>
    <xf numFmtId="0" fontId="23" fillId="3" borderId="14"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23" fillId="3" borderId="11" xfId="0" applyFont="1" applyFill="1" applyBorder="1" applyAlignment="1">
      <alignment horizontal="left" vertical="center" wrapText="1"/>
    </xf>
    <xf numFmtId="0" fontId="23" fillId="3" borderId="14" xfId="0" applyFont="1" applyFill="1" applyBorder="1" applyAlignment="1">
      <alignment horizontal="left" vertical="center"/>
    </xf>
    <xf numFmtId="0" fontId="23" fillId="3" borderId="12" xfId="0" applyFont="1" applyFill="1" applyBorder="1" applyAlignment="1">
      <alignment horizontal="left" vertical="center"/>
    </xf>
    <xf numFmtId="0" fontId="23" fillId="3" borderId="11" xfId="0" applyFont="1" applyFill="1" applyBorder="1" applyAlignment="1">
      <alignment horizontal="left" vertical="center"/>
    </xf>
    <xf numFmtId="0" fontId="23" fillId="3" borderId="14"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1" xfId="0" applyFont="1" applyFill="1" applyBorder="1" applyAlignment="1">
      <alignment horizontal="center" vertical="center" wrapText="1"/>
    </xf>
    <xf numFmtId="4" fontId="23" fillId="3" borderId="14" xfId="0" applyNumberFormat="1"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0" fontId="23" fillId="3" borderId="14" xfId="0" applyFont="1" applyFill="1" applyBorder="1" applyAlignment="1">
      <alignment horizontal="center" vertical="center"/>
    </xf>
    <xf numFmtId="0" fontId="23" fillId="3" borderId="12"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3" fillId="3" borderId="11" xfId="0" applyFont="1" applyFill="1" applyBorder="1" applyAlignment="1">
      <alignment vertical="center" wrapText="1"/>
    </xf>
    <xf numFmtId="0" fontId="17" fillId="4" borderId="14" xfId="0" applyFont="1" applyFill="1" applyBorder="1" applyAlignment="1">
      <alignment horizontal="left" vertical="top" wrapText="1"/>
    </xf>
    <xf numFmtId="0" fontId="17" fillId="4" borderId="12" xfId="0" applyFont="1" applyFill="1" applyBorder="1" applyAlignment="1">
      <alignment horizontal="left" vertical="top" wrapText="1"/>
    </xf>
    <xf numFmtId="0" fontId="17" fillId="4" borderId="11" xfId="0" applyFont="1" applyFill="1" applyBorder="1" applyAlignment="1">
      <alignment horizontal="left" vertical="top" wrapText="1"/>
    </xf>
    <xf numFmtId="0" fontId="17" fillId="4" borderId="2" xfId="0" applyFont="1" applyFill="1" applyBorder="1" applyAlignment="1">
      <alignment vertical="top" wrapText="1"/>
    </xf>
    <xf numFmtId="0" fontId="17" fillId="4" borderId="14" xfId="0" applyFont="1" applyFill="1" applyBorder="1" applyAlignment="1">
      <alignment vertical="top" wrapText="1"/>
    </xf>
    <xf numFmtId="0" fontId="17" fillId="4" borderId="11" xfId="0" applyFont="1" applyFill="1" applyBorder="1" applyAlignment="1">
      <alignment vertical="top" wrapText="1"/>
    </xf>
    <xf numFmtId="8" fontId="23" fillId="3" borderId="14" xfId="0" applyNumberFormat="1" applyFont="1" applyFill="1" applyBorder="1" applyAlignment="1">
      <alignment horizontal="center" vertical="center"/>
    </xf>
    <xf numFmtId="8" fontId="23" fillId="3" borderId="12" xfId="0" applyNumberFormat="1" applyFont="1" applyFill="1" applyBorder="1" applyAlignment="1">
      <alignment horizontal="center" vertical="center"/>
    </xf>
    <xf numFmtId="8" fontId="23" fillId="3" borderId="11" xfId="0" applyNumberFormat="1" applyFont="1" applyFill="1" applyBorder="1" applyAlignment="1">
      <alignment horizontal="center" vertical="center"/>
    </xf>
    <xf numFmtId="0" fontId="23" fillId="3" borderId="17" xfId="0" applyFont="1" applyFill="1" applyBorder="1" applyAlignment="1">
      <alignment horizontal="left" vertical="center" wrapText="1"/>
    </xf>
    <xf numFmtId="0" fontId="23" fillId="3" borderId="22" xfId="0" applyFont="1" applyFill="1" applyBorder="1" applyAlignment="1">
      <alignment horizontal="left" vertical="center" wrapText="1"/>
    </xf>
    <xf numFmtId="4" fontId="23" fillId="3" borderId="14" xfId="0" applyNumberFormat="1" applyFont="1" applyFill="1" applyBorder="1" applyAlignment="1">
      <alignment horizontal="center" vertical="center"/>
    </xf>
    <xf numFmtId="4" fontId="23" fillId="3" borderId="11" xfId="0" applyNumberFormat="1" applyFont="1" applyFill="1" applyBorder="1" applyAlignment="1">
      <alignment horizontal="center" vertical="center"/>
    </xf>
    <xf numFmtId="4" fontId="1" fillId="4" borderId="2" xfId="0" applyNumberFormat="1" applyFont="1" applyFill="1" applyBorder="1" applyAlignment="1">
      <alignment vertical="top" wrapText="1"/>
    </xf>
    <xf numFmtId="4" fontId="17" fillId="4" borderId="2" xfId="0" applyNumberFormat="1" applyFont="1" applyFill="1" applyBorder="1" applyAlignment="1">
      <alignment vertical="top" wrapText="1"/>
    </xf>
    <xf numFmtId="0" fontId="18" fillId="4" borderId="2" xfId="0" applyFont="1" applyFill="1" applyBorder="1" applyAlignment="1">
      <alignment vertical="top" wrapText="1"/>
    </xf>
    <xf numFmtId="4" fontId="18" fillId="4" borderId="2" xfId="0" applyNumberFormat="1" applyFont="1" applyFill="1" applyBorder="1" applyAlignment="1">
      <alignment vertical="top" wrapText="1"/>
    </xf>
    <xf numFmtId="0" fontId="18" fillId="4" borderId="2" xfId="0" applyFont="1" applyFill="1" applyBorder="1" applyAlignment="1">
      <alignment wrapText="1"/>
    </xf>
    <xf numFmtId="4" fontId="1" fillId="4" borderId="2" xfId="0" applyNumberFormat="1" applyFont="1" applyFill="1" applyBorder="1" applyAlignment="1">
      <alignment wrapText="1"/>
    </xf>
    <xf numFmtId="0" fontId="17" fillId="4" borderId="14" xfId="0" applyFont="1" applyFill="1" applyBorder="1" applyAlignment="1">
      <alignment horizontal="center" wrapText="1"/>
    </xf>
    <xf numFmtId="0" fontId="17" fillId="4" borderId="11" xfId="0" applyFont="1" applyFill="1" applyBorder="1" applyAlignment="1">
      <alignment horizontal="center" wrapText="1"/>
    </xf>
    <xf numFmtId="0" fontId="19" fillId="4" borderId="14" xfId="0" applyFont="1" applyFill="1" applyBorder="1" applyAlignment="1">
      <alignment vertical="top" wrapText="1"/>
    </xf>
    <xf numFmtId="0" fontId="19" fillId="4" borderId="12" xfId="0" applyFont="1" applyFill="1" applyBorder="1" applyAlignment="1">
      <alignment vertical="top" wrapText="1"/>
    </xf>
    <xf numFmtId="0" fontId="19" fillId="4" borderId="11" xfId="0" applyFont="1" applyFill="1" applyBorder="1" applyAlignment="1">
      <alignment vertical="top" wrapText="1"/>
    </xf>
    <xf numFmtId="0" fontId="9" fillId="10" borderId="5"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26" xfId="0" applyFont="1" applyFill="1" applyBorder="1" applyAlignment="1">
      <alignment horizontal="center" vertical="center" wrapText="1"/>
    </xf>
    <xf numFmtId="0" fontId="9" fillId="11" borderId="27"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14" borderId="31" xfId="0" applyFont="1" applyFill="1" applyBorder="1" applyAlignment="1">
      <alignment horizontal="center" vertical="center" wrapText="1"/>
    </xf>
    <xf numFmtId="0" fontId="9" fillId="14" borderId="26" xfId="0" applyFont="1" applyFill="1" applyBorder="1" applyAlignment="1">
      <alignment horizontal="center" vertical="center" wrapText="1"/>
    </xf>
    <xf numFmtId="0" fontId="3" fillId="0" borderId="2" xfId="0" applyFont="1" applyBorder="1" applyAlignment="1">
      <alignment horizontal="right" vertical="center" wrapText="1"/>
    </xf>
    <xf numFmtId="0" fontId="14" fillId="0" borderId="2"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center" wrapText="1"/>
    </xf>
    <xf numFmtId="43" fontId="3" fillId="0" borderId="2" xfId="2" applyFont="1" applyBorder="1" applyAlignment="1">
      <alignment horizontal="right"/>
    </xf>
    <xf numFmtId="0" fontId="8" fillId="0" borderId="2" xfId="0" applyFont="1" applyBorder="1" applyAlignment="1">
      <alignment horizontal="center"/>
    </xf>
    <xf numFmtId="0" fontId="3" fillId="0" borderId="2" xfId="0" applyFont="1" applyFill="1" applyBorder="1" applyAlignment="1">
      <alignment horizontal="right" vertical="center" wrapText="1"/>
    </xf>
    <xf numFmtId="0" fontId="9" fillId="0" borderId="2" xfId="0" applyFont="1" applyFill="1" applyBorder="1" applyAlignment="1">
      <alignment horizontal="left"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wrapText="1"/>
    </xf>
    <xf numFmtId="0" fontId="8" fillId="0" borderId="2" xfId="0" applyFont="1" applyFill="1" applyBorder="1" applyAlignment="1">
      <alignment horizontal="left" vertical="center"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3" fillId="0" borderId="28" xfId="0" applyFont="1" applyBorder="1" applyAlignment="1">
      <alignment horizontal="right" vertical="center"/>
    </xf>
    <xf numFmtId="0" fontId="8" fillId="3" borderId="2" xfId="0" applyFont="1" applyFill="1" applyBorder="1" applyAlignment="1">
      <alignment horizontal="left" vertical="center" wrapText="1"/>
    </xf>
    <xf numFmtId="0" fontId="8" fillId="0" borderId="14" xfId="0" applyFont="1" applyBorder="1" applyAlignment="1">
      <alignment horizontal="left" vertical="center"/>
    </xf>
    <xf numFmtId="0" fontId="8" fillId="0" borderId="11" xfId="0" applyFont="1" applyBorder="1" applyAlignment="1">
      <alignment horizontal="left"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8" fillId="0" borderId="2" xfId="0" applyFont="1" applyFill="1" applyBorder="1" applyAlignment="1">
      <alignment horizontal="center" vertical="top" wrapText="1"/>
    </xf>
    <xf numFmtId="0" fontId="8" fillId="0" borderId="2" xfId="0" applyFont="1" applyFill="1" applyBorder="1" applyAlignment="1">
      <alignment horizontal="center"/>
    </xf>
    <xf numFmtId="0" fontId="3" fillId="0" borderId="11" xfId="0" applyFont="1" applyBorder="1" applyAlignment="1">
      <alignment horizontal="right" vertical="center" wrapText="1"/>
    </xf>
    <xf numFmtId="8" fontId="1" fillId="4" borderId="2" xfId="0" applyNumberFormat="1" applyFont="1" applyFill="1" applyBorder="1" applyAlignment="1">
      <alignment vertical="top" wrapText="1"/>
    </xf>
    <xf numFmtId="8" fontId="18" fillId="4" borderId="2" xfId="0" applyNumberFormat="1" applyFont="1" applyFill="1" applyBorder="1" applyAlignment="1">
      <alignment vertical="top" wrapText="1"/>
    </xf>
    <xf numFmtId="0" fontId="9" fillId="4" borderId="17"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9" fillId="0" borderId="11" xfId="0" applyFont="1" applyBorder="1" applyAlignment="1">
      <alignment horizontal="left" wrapText="1"/>
    </xf>
    <xf numFmtId="0" fontId="9" fillId="0" borderId="2" xfId="0" applyFont="1" applyBorder="1" applyAlignment="1">
      <alignment horizontal="left" wrapText="1"/>
    </xf>
    <xf numFmtId="0" fontId="8" fillId="0" borderId="11" xfId="0" applyFont="1" applyBorder="1" applyAlignment="1">
      <alignment horizontal="left" vertical="center" wrapText="1"/>
    </xf>
    <xf numFmtId="0" fontId="8" fillId="0" borderId="2" xfId="0" applyFont="1" applyBorder="1" applyAlignment="1">
      <alignment horizontal="left" vertical="center" wrapText="1"/>
    </xf>
    <xf numFmtId="0" fontId="8" fillId="0" borderId="11" xfId="0" applyFont="1" applyBorder="1" applyAlignment="1">
      <alignment horizontal="center" wrapText="1"/>
    </xf>
    <xf numFmtId="43" fontId="3" fillId="0" borderId="11" xfId="2" applyFont="1" applyBorder="1" applyAlignment="1">
      <alignment horizontal="right"/>
    </xf>
    <xf numFmtId="43" fontId="9" fillId="0" borderId="11" xfId="2" applyFont="1" applyBorder="1" applyAlignment="1">
      <alignment horizontal="right"/>
    </xf>
    <xf numFmtId="43" fontId="9" fillId="0" borderId="2" xfId="2" applyFont="1" applyBorder="1" applyAlignment="1">
      <alignment horizontal="right"/>
    </xf>
    <xf numFmtId="43" fontId="8" fillId="0" borderId="2" xfId="2" applyFont="1" applyFill="1" applyBorder="1" applyAlignment="1">
      <alignment horizontal="right" wrapText="1"/>
    </xf>
    <xf numFmtId="0" fontId="9" fillId="3" borderId="2" xfId="0" applyFont="1" applyFill="1" applyBorder="1" applyAlignment="1">
      <alignment horizontal="left" wrapText="1"/>
    </xf>
    <xf numFmtId="43" fontId="3" fillId="3" borderId="2" xfId="2" applyFont="1" applyFill="1" applyBorder="1" applyAlignment="1">
      <alignment horizontal="right" wrapText="1"/>
    </xf>
    <xf numFmtId="43" fontId="9" fillId="3" borderId="2" xfId="2" applyFont="1" applyFill="1" applyBorder="1" applyAlignment="1">
      <alignment horizontal="right" wrapText="1"/>
    </xf>
    <xf numFmtId="43" fontId="8" fillId="0" borderId="2" xfId="2" applyFont="1" applyBorder="1" applyAlignment="1">
      <alignment horizontal="right"/>
    </xf>
    <xf numFmtId="0" fontId="8" fillId="0" borderId="2" xfId="0" applyFont="1" applyFill="1" applyBorder="1" applyAlignment="1">
      <alignment horizontal="left" wrapText="1"/>
    </xf>
    <xf numFmtId="0" fontId="9" fillId="9" borderId="31" xfId="0" applyFont="1" applyFill="1" applyBorder="1" applyAlignment="1">
      <alignment horizontal="center" vertical="center" wrapText="1"/>
    </xf>
    <xf numFmtId="0" fontId="9" fillId="9" borderId="26"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8" fillId="0" borderId="2" xfId="0" applyFont="1" applyBorder="1" applyAlignment="1">
      <alignment horizontal="left" vertical="center"/>
    </xf>
    <xf numFmtId="0" fontId="8" fillId="0" borderId="2" xfId="0" applyFont="1" applyBorder="1" applyAlignment="1"/>
    <xf numFmtId="43" fontId="8" fillId="0" borderId="14" xfId="0" applyNumberFormat="1" applyFont="1" applyFill="1" applyBorder="1" applyAlignment="1">
      <alignment horizontal="center"/>
    </xf>
    <xf numFmtId="43" fontId="8" fillId="0" borderId="12" xfId="0" applyNumberFormat="1" applyFont="1" applyFill="1" applyBorder="1" applyAlignment="1">
      <alignment horizontal="center"/>
    </xf>
    <xf numFmtId="43" fontId="8" fillId="0" borderId="11" xfId="0" applyNumberFormat="1" applyFont="1" applyFill="1" applyBorder="1" applyAlignment="1">
      <alignment horizontal="center"/>
    </xf>
    <xf numFmtId="0" fontId="9" fillId="8" borderId="10"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1" xfId="0" applyFont="1" applyFill="1" applyBorder="1" applyAlignment="1">
      <alignment horizontal="center" vertical="center" wrapText="1"/>
    </xf>
    <xf numFmtId="43" fontId="8" fillId="0" borderId="14" xfId="2" applyFont="1" applyBorder="1" applyAlignment="1">
      <alignment horizontal="center" vertical="center"/>
    </xf>
    <xf numFmtId="43" fontId="8" fillId="0" borderId="11" xfId="2" applyFont="1" applyBorder="1" applyAlignment="1">
      <alignment horizontal="center" vertical="center"/>
    </xf>
    <xf numFmtId="0" fontId="9" fillId="0" borderId="14" xfId="0" applyFont="1" applyBorder="1" applyAlignment="1">
      <alignment vertical="center" wrapText="1"/>
    </xf>
    <xf numFmtId="0" fontId="9" fillId="0" borderId="11" xfId="0" applyFont="1" applyBorder="1" applyAlignment="1">
      <alignment vertical="center" wrapText="1"/>
    </xf>
    <xf numFmtId="0" fontId="9" fillId="6" borderId="31"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0" borderId="2" xfId="0" applyFont="1" applyFill="1" applyBorder="1" applyAlignment="1">
      <alignment wrapText="1"/>
    </xf>
    <xf numFmtId="0" fontId="9" fillId="0" borderId="2" xfId="0" applyFont="1" applyBorder="1" applyAlignment="1">
      <alignment vertical="center" wrapText="1"/>
    </xf>
    <xf numFmtId="0" fontId="9" fillId="0" borderId="2" xfId="0" applyFont="1" applyBorder="1" applyAlignment="1">
      <alignment horizontal="center"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164" fontId="9" fillId="0" borderId="2" xfId="0" applyNumberFormat="1" applyFont="1" applyBorder="1" applyAlignment="1">
      <alignment horizontal="left" vertical="center" wrapText="1"/>
    </xf>
    <xf numFmtId="164" fontId="9"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0" fontId="9" fillId="6" borderId="5"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 xfId="0" applyFont="1" applyFill="1" applyBorder="1" applyAlignment="1">
      <alignment horizontal="center" vertical="center" wrapText="1"/>
    </xf>
    <xf numFmtId="43" fontId="3" fillId="4" borderId="2" xfId="2" applyFont="1" applyFill="1" applyBorder="1" applyAlignment="1">
      <alignment horizontal="right" wrapText="1"/>
    </xf>
    <xf numFmtId="0" fontId="3" fillId="4" borderId="2" xfId="1" applyFont="1" applyFill="1" applyBorder="1" applyAlignment="1">
      <alignment horizontal="center" wrapText="1"/>
    </xf>
    <xf numFmtId="0" fontId="8" fillId="0" borderId="14" xfId="0" applyFont="1" applyBorder="1" applyAlignment="1">
      <alignment horizontal="left" vertical="center" wrapText="1"/>
    </xf>
    <xf numFmtId="43" fontId="3" fillId="0" borderId="2" xfId="2" applyFont="1" applyBorder="1" applyAlignment="1">
      <alignment horizontal="right" vertical="center" wrapText="1"/>
    </xf>
    <xf numFmtId="0" fontId="12" fillId="0" borderId="14" xfId="0" applyFont="1" applyBorder="1" applyAlignment="1">
      <alignment horizontal="center" vertical="center"/>
    </xf>
    <xf numFmtId="0" fontId="12" fillId="0" borderId="11"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4" fontId="8" fillId="0" borderId="2" xfId="0" applyNumberFormat="1" applyFont="1" applyBorder="1" applyAlignment="1">
      <alignment horizont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 xfId="0" applyFont="1" applyBorder="1" applyAlignment="1">
      <alignment horizontal="left" vertical="center" wrapText="1"/>
    </xf>
    <xf numFmtId="43" fontId="8" fillId="0" borderId="2" xfId="2" applyFont="1" applyBorder="1" applyAlignment="1">
      <alignment horizontal="right" vertical="center"/>
    </xf>
    <xf numFmtId="43" fontId="9" fillId="0" borderId="2" xfId="2" applyFont="1" applyBorder="1" applyAlignment="1">
      <alignment horizontal="right" vertical="center" wrapText="1"/>
    </xf>
    <xf numFmtId="43" fontId="9" fillId="4" borderId="2" xfId="2" applyFont="1" applyFill="1" applyBorder="1" applyAlignment="1">
      <alignment horizontal="right" vertical="center" wrapText="1"/>
    </xf>
    <xf numFmtId="0" fontId="9" fillId="0" borderId="2" xfId="0" applyFont="1" applyBorder="1" applyAlignment="1">
      <alignment horizontal="center" vertical="center" wrapText="1"/>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43" fontId="3" fillId="0" borderId="2" xfId="2" applyFont="1" applyBorder="1" applyAlignment="1">
      <alignment horizontal="right" wrapText="1"/>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0" fontId="9" fillId="0" borderId="11" xfId="0" applyFont="1" applyBorder="1" applyAlignment="1">
      <alignment horizontal="center" wrapText="1"/>
    </xf>
    <xf numFmtId="0" fontId="9" fillId="0" borderId="2" xfId="0" applyFont="1" applyBorder="1" applyAlignment="1">
      <alignment horizontal="center" wrapText="1"/>
    </xf>
    <xf numFmtId="0" fontId="8" fillId="0" borderId="0" xfId="0" applyFont="1" applyBorder="1" applyAlignment="1">
      <alignment horizontal="center"/>
    </xf>
    <xf numFmtId="0" fontId="12" fillId="0" borderId="11" xfId="0" applyFont="1" applyBorder="1" applyAlignment="1">
      <alignment wrapText="1"/>
    </xf>
    <xf numFmtId="0" fontId="12" fillId="0" borderId="2" xfId="0" applyFont="1" applyBorder="1" applyAlignment="1">
      <alignment wrapText="1"/>
    </xf>
    <xf numFmtId="0" fontId="8" fillId="0" borderId="32" xfId="0" applyFont="1" applyBorder="1" applyAlignment="1">
      <alignment horizontal="center"/>
    </xf>
    <xf numFmtId="0" fontId="9" fillId="0" borderId="2" xfId="0" applyFont="1" applyBorder="1" applyAlignment="1">
      <alignment horizontal="center"/>
    </xf>
    <xf numFmtId="0" fontId="9" fillId="0" borderId="32" xfId="0" applyFont="1" applyBorder="1" applyAlignment="1">
      <alignment horizontal="center"/>
    </xf>
    <xf numFmtId="0" fontId="9" fillId="3" borderId="2" xfId="0" applyFont="1" applyFill="1" applyBorder="1" applyAlignment="1">
      <alignment wrapText="1"/>
    </xf>
    <xf numFmtId="0" fontId="8" fillId="0" borderId="2" xfId="0" applyFont="1" applyFill="1" applyBorder="1" applyAlignment="1">
      <alignment horizontal="center" wrapText="1"/>
    </xf>
    <xf numFmtId="0" fontId="9" fillId="0" borderId="2" xfId="0" applyFont="1" applyBorder="1" applyAlignment="1">
      <alignment wrapText="1"/>
    </xf>
    <xf numFmtId="0" fontId="3" fillId="0" borderId="28" xfId="0" applyFont="1" applyFill="1" applyBorder="1" applyAlignment="1">
      <alignment horizontal="right" vertical="center" wrapText="1"/>
    </xf>
    <xf numFmtId="0" fontId="8" fillId="0" borderId="2" xfId="0" applyFont="1" applyFill="1" applyBorder="1" applyAlignment="1">
      <alignment wrapText="1"/>
    </xf>
    <xf numFmtId="43" fontId="3" fillId="0" borderId="2" xfId="2" applyFont="1" applyFill="1" applyBorder="1" applyAlignment="1">
      <alignment horizontal="right" wrapText="1"/>
    </xf>
    <xf numFmtId="0" fontId="9" fillId="3" borderId="2" xfId="0" applyFont="1" applyFill="1" applyBorder="1" applyAlignment="1">
      <alignment horizontal="center" wrapText="1"/>
    </xf>
    <xf numFmtId="0" fontId="9" fillId="3" borderId="2" xfId="0" applyFont="1" applyFill="1" applyBorder="1" applyAlignment="1">
      <alignment horizontal="left" vertical="center" wrapText="1"/>
    </xf>
    <xf numFmtId="0" fontId="15" fillId="3"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9" fillId="4" borderId="2" xfId="0" applyFont="1" applyFill="1" applyBorder="1" applyAlignment="1">
      <alignment wrapText="1"/>
    </xf>
    <xf numFmtId="0" fontId="9" fillId="4" borderId="2" xfId="0" applyFont="1" applyFill="1" applyBorder="1" applyAlignment="1">
      <alignment horizontal="left" wrapText="1"/>
    </xf>
    <xf numFmtId="0" fontId="8" fillId="0" borderId="2" xfId="0" applyFont="1" applyBorder="1" applyAlignment="1">
      <alignment wrapText="1"/>
    </xf>
    <xf numFmtId="49" fontId="3" fillId="0" borderId="2" xfId="0" applyNumberFormat="1" applyFont="1" applyBorder="1" applyAlignment="1">
      <alignment horizontal="right" vertical="center" wrapText="1"/>
    </xf>
    <xf numFmtId="0" fontId="3" fillId="0" borderId="28" xfId="0" applyFont="1" applyBorder="1" applyAlignment="1">
      <alignment horizontal="right" vertical="center" wrapText="1"/>
    </xf>
    <xf numFmtId="43" fontId="3" fillId="0" borderId="13" xfId="2" applyFont="1" applyBorder="1" applyAlignment="1">
      <alignment horizontal="right"/>
    </xf>
    <xf numFmtId="43" fontId="8" fillId="0" borderId="13" xfId="2" applyFont="1" applyBorder="1" applyAlignment="1">
      <alignment horizontal="right"/>
    </xf>
    <xf numFmtId="0" fontId="9" fillId="0" borderId="13" xfId="0" applyFont="1" applyBorder="1" applyAlignment="1">
      <alignment horizontal="center" wrapText="1"/>
    </xf>
    <xf numFmtId="0" fontId="3" fillId="0" borderId="13" xfId="0" applyFont="1" applyBorder="1" applyAlignment="1">
      <alignment horizontal="right" vertical="center" wrapText="1"/>
    </xf>
    <xf numFmtId="0" fontId="8" fillId="0" borderId="13" xfId="0" applyFont="1" applyBorder="1" applyAlignment="1">
      <alignment horizontal="left" wrapText="1"/>
    </xf>
    <xf numFmtId="43" fontId="3" fillId="0" borderId="2" xfId="2" applyFont="1" applyBorder="1" applyAlignment="1">
      <alignment horizontal="center"/>
    </xf>
    <xf numFmtId="43" fontId="8" fillId="0" borderId="2" xfId="2" applyFont="1" applyBorder="1" applyAlignment="1">
      <alignment horizontal="center"/>
    </xf>
    <xf numFmtId="0" fontId="8" fillId="0" borderId="13" xfId="0" applyFont="1" applyBorder="1" applyAlignment="1">
      <alignment horizontal="left" vertical="center" wrapText="1"/>
    </xf>
    <xf numFmtId="0" fontId="8" fillId="0" borderId="13" xfId="0" applyFont="1" applyBorder="1" applyAlignment="1">
      <alignment horizontal="center" wrapText="1"/>
    </xf>
    <xf numFmtId="0" fontId="9" fillId="0" borderId="2" xfId="0" applyFont="1" applyFill="1" applyBorder="1" applyAlignment="1">
      <alignment horizontal="center" vertical="center" wrapText="1"/>
    </xf>
    <xf numFmtId="0" fontId="12" fillId="0" borderId="11" xfId="0" applyFont="1" applyBorder="1" applyAlignment="1">
      <alignment horizontal="center" wrapText="1"/>
    </xf>
    <xf numFmtId="0" fontId="12" fillId="0" borderId="2" xfId="0" applyFont="1" applyBorder="1" applyAlignment="1">
      <alignment horizontal="center" wrapText="1"/>
    </xf>
    <xf numFmtId="0" fontId="9" fillId="0" borderId="13" xfId="0" applyFont="1" applyBorder="1" applyAlignment="1">
      <alignment horizontal="center"/>
    </xf>
    <xf numFmtId="0" fontId="8" fillId="0" borderId="13" xfId="0" applyFont="1" applyBorder="1" applyAlignment="1">
      <alignment wrapText="1"/>
    </xf>
    <xf numFmtId="8" fontId="8" fillId="0" borderId="2" xfId="0" applyNumberFormat="1" applyFont="1" applyFill="1" applyBorder="1" applyAlignment="1">
      <alignment horizontal="center" wrapText="1"/>
    </xf>
    <xf numFmtId="0" fontId="8" fillId="0" borderId="32" xfId="0" applyFont="1" applyFill="1" applyBorder="1" applyAlignment="1">
      <alignment horizontal="center" wrapText="1"/>
    </xf>
    <xf numFmtId="0" fontId="8" fillId="0" borderId="2" xfId="0" applyFont="1" applyFill="1" applyBorder="1" applyAlignment="1">
      <alignment horizontal="left" vertical="top" wrapText="1"/>
    </xf>
    <xf numFmtId="0" fontId="3" fillId="0" borderId="2" xfId="0" applyFont="1" applyFill="1" applyBorder="1" applyAlignment="1">
      <alignment horizontal="right" vertical="center"/>
    </xf>
    <xf numFmtId="0" fontId="14" fillId="0" borderId="2" xfId="0" applyFont="1" applyFill="1" applyBorder="1" applyAlignment="1">
      <alignment horizontal="left" wrapText="1"/>
    </xf>
    <xf numFmtId="0" fontId="8" fillId="0" borderId="28" xfId="0" applyFont="1" applyFill="1" applyBorder="1" applyAlignment="1">
      <alignment horizontal="center" wrapText="1"/>
    </xf>
    <xf numFmtId="0" fontId="1" fillId="4" borderId="2" xfId="0" applyFont="1" applyFill="1" applyBorder="1" applyAlignment="1">
      <alignment horizontal="right" vertical="center" wrapText="1"/>
    </xf>
    <xf numFmtId="0" fontId="18" fillId="4" borderId="2" xfId="0" applyFont="1" applyFill="1" applyBorder="1" applyAlignment="1">
      <alignment horizontal="justify" wrapText="1"/>
    </xf>
    <xf numFmtId="0" fontId="18" fillId="4" borderId="2" xfId="0" applyFont="1" applyFill="1" applyBorder="1" applyAlignment="1">
      <alignment horizontal="left" vertical="center" wrapText="1"/>
    </xf>
    <xf numFmtId="0" fontId="17" fillId="4" borderId="2" xfId="0" applyFont="1" applyFill="1" applyBorder="1" applyAlignment="1">
      <alignment horizontal="center" wrapText="1"/>
    </xf>
    <xf numFmtId="0" fontId="18" fillId="4" borderId="2" xfId="0" applyFont="1" applyFill="1" applyBorder="1" applyAlignment="1">
      <alignment horizontal="center" wrapText="1"/>
    </xf>
    <xf numFmtId="3" fontId="1" fillId="4" borderId="2" xfId="0" applyNumberFormat="1" applyFont="1" applyFill="1" applyBorder="1" applyAlignment="1">
      <alignment horizontal="right"/>
    </xf>
    <xf numFmtId="3" fontId="18" fillId="4" borderId="2" xfId="0" applyNumberFormat="1" applyFont="1" applyFill="1" applyBorder="1" applyAlignment="1">
      <alignment horizontal="right"/>
    </xf>
    <xf numFmtId="0" fontId="18" fillId="4" borderId="2" xfId="0" applyFont="1" applyFill="1" applyBorder="1" applyAlignment="1">
      <alignment horizontal="center"/>
    </xf>
    <xf numFmtId="0" fontId="8" fillId="0" borderId="2" xfId="0" applyFont="1" applyFill="1" applyBorder="1" applyAlignment="1">
      <alignment vertical="center" wrapText="1"/>
    </xf>
    <xf numFmtId="0" fontId="3" fillId="4" borderId="2" xfId="1" applyFont="1" applyFill="1" applyBorder="1" applyAlignment="1">
      <alignment wrapText="1"/>
    </xf>
    <xf numFmtId="0" fontId="1" fillId="4" borderId="2" xfId="0" applyFont="1" applyFill="1" applyBorder="1" applyAlignment="1">
      <alignment vertical="top" wrapText="1"/>
    </xf>
    <xf numFmtId="6" fontId="17" fillId="4" borderId="2" xfId="0" applyNumberFormat="1" applyFont="1" applyFill="1" applyBorder="1" applyAlignment="1">
      <alignment vertical="top" wrapText="1"/>
    </xf>
    <xf numFmtId="0" fontId="17" fillId="4" borderId="2" xfId="0" applyFont="1" applyFill="1" applyBorder="1" applyAlignment="1">
      <alignment wrapText="1"/>
    </xf>
    <xf numFmtId="0" fontId="17" fillId="4" borderId="2" xfId="0" applyFont="1" applyFill="1" applyBorder="1" applyAlignment="1">
      <alignment horizontal="left" vertical="center" wrapText="1"/>
    </xf>
    <xf numFmtId="3" fontId="18" fillId="4" borderId="2" xfId="0" applyNumberFormat="1" applyFont="1" applyFill="1" applyBorder="1" applyAlignment="1">
      <alignment vertical="top" wrapText="1"/>
    </xf>
    <xf numFmtId="0" fontId="18" fillId="4" borderId="14" xfId="0" applyFont="1" applyFill="1" applyBorder="1" applyAlignment="1">
      <alignment horizontal="left" wrapText="1"/>
    </xf>
    <xf numFmtId="0" fontId="18" fillId="4" borderId="12" xfId="0" applyFont="1" applyFill="1" applyBorder="1" applyAlignment="1">
      <alignment horizontal="left" wrapText="1"/>
    </xf>
    <xf numFmtId="0" fontId="18" fillId="4" borderId="11" xfId="0" applyFont="1" applyFill="1" applyBorder="1" applyAlignment="1">
      <alignment horizontal="left" wrapText="1"/>
    </xf>
    <xf numFmtId="3" fontId="1" fillId="4" borderId="2" xfId="0" applyNumberFormat="1" applyFont="1" applyFill="1" applyBorder="1" applyAlignment="1">
      <alignment wrapText="1"/>
    </xf>
    <xf numFmtId="0" fontId="17" fillId="4" borderId="14"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1" xfId="0" applyFont="1" applyFill="1" applyBorder="1" applyAlignment="1">
      <alignment horizontal="left" vertical="center" wrapText="1"/>
    </xf>
    <xf numFmtId="0" fontId="18" fillId="4" borderId="2" xfId="0" applyFont="1" applyFill="1" applyBorder="1" applyAlignment="1">
      <alignment horizontal="center" vertical="center" wrapText="1"/>
    </xf>
    <xf numFmtId="0" fontId="17" fillId="4" borderId="17" xfId="0" applyFont="1" applyFill="1" applyBorder="1" applyAlignment="1">
      <alignment horizontal="center" wrapText="1"/>
    </xf>
    <xf numFmtId="0" fontId="17" fillId="4" borderId="22" xfId="0" applyFont="1" applyFill="1" applyBorder="1" applyAlignment="1">
      <alignment horizontal="center" wrapText="1"/>
    </xf>
    <xf numFmtId="0" fontId="17" fillId="4" borderId="14" xfId="0" applyFont="1" applyFill="1" applyBorder="1" applyAlignment="1">
      <alignment horizontal="center"/>
    </xf>
    <xf numFmtId="0" fontId="17" fillId="4" borderId="11" xfId="0" applyFont="1" applyFill="1" applyBorder="1" applyAlignment="1">
      <alignment horizontal="center"/>
    </xf>
    <xf numFmtId="0" fontId="21" fillId="4" borderId="2" xfId="0" applyFont="1" applyFill="1" applyBorder="1" applyAlignment="1">
      <alignment vertical="top" wrapText="1"/>
    </xf>
    <xf numFmtId="0" fontId="17" fillId="4" borderId="2" xfId="0" applyFont="1" applyFill="1" applyBorder="1" applyAlignment="1">
      <alignment horizontal="center"/>
    </xf>
    <xf numFmtId="0" fontId="17" fillId="16" borderId="0" xfId="0" applyFont="1" applyFill="1" applyAlignment="1">
      <alignment horizontal="center" wrapText="1"/>
    </xf>
    <xf numFmtId="0" fontId="1" fillId="0" borderId="14" xfId="0" applyFont="1" applyFill="1" applyBorder="1" applyAlignment="1">
      <alignment vertical="top" wrapText="1"/>
    </xf>
    <xf numFmtId="0" fontId="1" fillId="0" borderId="11" xfId="0" applyFont="1" applyFill="1" applyBorder="1" applyAlignment="1">
      <alignment vertical="top" wrapText="1"/>
    </xf>
    <xf numFmtId="0" fontId="17" fillId="4" borderId="2" xfId="0" applyFont="1" applyFill="1" applyBorder="1" applyAlignment="1">
      <alignment horizontal="center" vertical="center" wrapText="1"/>
    </xf>
    <xf numFmtId="0" fontId="17" fillId="4" borderId="12" xfId="0" applyFont="1" applyFill="1" applyBorder="1" applyAlignment="1">
      <alignment vertical="top" wrapText="1"/>
    </xf>
    <xf numFmtId="0" fontId="18" fillId="4" borderId="14"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4" borderId="11" xfId="0" applyFont="1" applyFill="1" applyBorder="1" applyAlignment="1">
      <alignment horizontal="center" vertical="center" wrapText="1"/>
    </xf>
    <xf numFmtId="8" fontId="1" fillId="4" borderId="2" xfId="0" applyNumberFormat="1" applyFont="1" applyFill="1" applyBorder="1" applyAlignment="1">
      <alignment horizontal="center" wrapText="1"/>
    </xf>
    <xf numFmtId="0" fontId="17" fillId="4" borderId="12" xfId="0" applyFont="1" applyFill="1" applyBorder="1" applyAlignment="1">
      <alignment horizontal="center" wrapText="1"/>
    </xf>
    <xf numFmtId="0" fontId="18" fillId="0" borderId="2" xfId="0" applyFont="1" applyBorder="1" applyAlignment="1">
      <alignment horizontal="center" vertical="center" wrapText="1"/>
    </xf>
    <xf numFmtId="0" fontId="18" fillId="0" borderId="14" xfId="0" applyFont="1" applyBorder="1" applyAlignment="1">
      <alignment vertical="center" wrapText="1"/>
    </xf>
    <xf numFmtId="0" fontId="18" fillId="0" borderId="11" xfId="0" applyFont="1" applyBorder="1" applyAlignment="1">
      <alignment vertical="center" wrapText="1"/>
    </xf>
    <xf numFmtId="4" fontId="1" fillId="0" borderId="2" xfId="0" applyNumberFormat="1" applyFont="1" applyBorder="1" applyAlignment="1">
      <alignment horizontal="right" vertical="center" wrapText="1"/>
    </xf>
    <xf numFmtId="4" fontId="18" fillId="0" borderId="2" xfId="0" applyNumberFormat="1" applyFont="1" applyBorder="1" applyAlignment="1">
      <alignment horizontal="right" vertical="center" wrapText="1"/>
    </xf>
    <xf numFmtId="0" fontId="17" fillId="0" borderId="2" xfId="0" applyFont="1" applyBorder="1" applyAlignment="1">
      <alignment vertical="top" wrapText="1"/>
    </xf>
    <xf numFmtId="0" fontId="18" fillId="0" borderId="2" xfId="0" applyFont="1" applyBorder="1" applyAlignment="1">
      <alignment vertical="top" wrapText="1"/>
    </xf>
    <xf numFmtId="0" fontId="17" fillId="0" borderId="2" xfId="0" applyFont="1" applyBorder="1" applyAlignment="1">
      <alignment horizontal="center" vertical="top"/>
    </xf>
    <xf numFmtId="0" fontId="23" fillId="0" borderId="2" xfId="0" applyFont="1" applyBorder="1" applyAlignment="1">
      <alignment horizontal="center" vertical="top" wrapText="1"/>
    </xf>
    <xf numFmtId="0" fontId="1" fillId="4" borderId="2" xfId="0" applyFont="1" applyFill="1" applyBorder="1" applyAlignment="1">
      <alignment horizontal="right"/>
    </xf>
    <xf numFmtId="0" fontId="18" fillId="4" borderId="2" xfId="0" applyFont="1" applyFill="1" applyBorder="1" applyAlignment="1">
      <alignment horizontal="right"/>
    </xf>
    <xf numFmtId="0" fontId="17" fillId="13" borderId="19" xfId="0" applyFont="1" applyFill="1" applyBorder="1" applyAlignment="1">
      <alignment horizontal="center" vertical="center" wrapText="1"/>
    </xf>
    <xf numFmtId="0" fontId="17" fillId="13" borderId="0" xfId="0" applyFont="1" applyFill="1" applyBorder="1" applyAlignment="1">
      <alignment horizontal="center" vertical="center" wrapText="1"/>
    </xf>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0" fontId="18" fillId="0" borderId="11" xfId="0" applyFont="1" applyBorder="1" applyAlignment="1">
      <alignment horizontal="left" vertical="center" wrapText="1"/>
    </xf>
    <xf numFmtId="0" fontId="18" fillId="0" borderId="14" xfId="0" applyFont="1" applyBorder="1" applyAlignment="1">
      <alignment horizontal="left" vertical="center"/>
    </xf>
    <xf numFmtId="0" fontId="18" fillId="0" borderId="12" xfId="0" applyFont="1" applyBorder="1" applyAlignment="1">
      <alignment horizontal="left" vertical="center"/>
    </xf>
    <xf numFmtId="0" fontId="18" fillId="0" borderId="11" xfId="0" applyFont="1" applyBorder="1" applyAlignment="1">
      <alignment horizontal="left" vertical="center"/>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horizontal="center" vertical="center"/>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8" fillId="0" borderId="14" xfId="0" applyNumberFormat="1" applyFont="1" applyBorder="1" applyAlignment="1">
      <alignment horizontal="right" vertical="center"/>
    </xf>
    <xf numFmtId="4" fontId="18" fillId="0" borderId="12" xfId="0" applyNumberFormat="1" applyFont="1" applyBorder="1" applyAlignment="1">
      <alignment horizontal="right" vertical="center"/>
    </xf>
    <xf numFmtId="4" fontId="18" fillId="0" borderId="11" xfId="0" applyNumberFormat="1" applyFont="1" applyBorder="1" applyAlignment="1">
      <alignment horizontal="right" vertical="center"/>
    </xf>
    <xf numFmtId="0" fontId="18" fillId="0" borderId="2" xfId="0" applyFont="1" applyBorder="1" applyAlignment="1">
      <alignment wrapText="1"/>
    </xf>
    <xf numFmtId="0" fontId="18" fillId="0" borderId="12" xfId="0" applyFont="1" applyBorder="1" applyAlignment="1">
      <alignment vertical="center" wrapText="1"/>
    </xf>
    <xf numFmtId="0" fontId="18" fillId="0" borderId="2" xfId="0" applyFont="1" applyBorder="1" applyAlignment="1">
      <alignment horizontal="left" vertical="top" wrapText="1"/>
    </xf>
    <xf numFmtId="0" fontId="18" fillId="0" borderId="2" xfId="0" applyFont="1" applyBorder="1" applyAlignment="1">
      <alignment horizontal="left" vertical="center" wrapText="1"/>
    </xf>
    <xf numFmtId="4" fontId="1" fillId="0" borderId="2" xfId="0" applyNumberFormat="1" applyFont="1" applyBorder="1" applyAlignment="1">
      <alignment vertical="top" wrapText="1"/>
    </xf>
    <xf numFmtId="4" fontId="18" fillId="0" borderId="2" xfId="0" applyNumberFormat="1" applyFont="1" applyBorder="1" applyAlignment="1">
      <alignment vertical="top" wrapText="1"/>
    </xf>
    <xf numFmtId="0" fontId="18" fillId="0" borderId="14" xfId="0" applyFont="1" applyBorder="1" applyAlignment="1">
      <alignment horizontal="right" vertical="top"/>
    </xf>
    <xf numFmtId="0" fontId="18" fillId="0" borderId="11" xfId="0" applyFont="1" applyBorder="1" applyAlignment="1">
      <alignment horizontal="right" vertical="top"/>
    </xf>
    <xf numFmtId="0" fontId="17" fillId="0" borderId="2" xfId="0" applyFont="1" applyBorder="1" applyAlignment="1">
      <alignment vertical="top"/>
    </xf>
    <xf numFmtId="0" fontId="18" fillId="0" borderId="2" xfId="0" applyFont="1" applyBorder="1" applyAlignment="1">
      <alignment horizontal="center" vertical="top" wrapText="1"/>
    </xf>
    <xf numFmtId="0" fontId="22" fillId="0" borderId="2" xfId="0" applyFont="1" applyBorder="1" applyAlignment="1">
      <alignment horizontal="center"/>
    </xf>
    <xf numFmtId="0" fontId="17" fillId="0" borderId="2" xfId="0" applyFont="1" applyBorder="1" applyAlignment="1">
      <alignment horizontal="left" vertical="top" wrapText="1"/>
    </xf>
    <xf numFmtId="0" fontId="17" fillId="0" borderId="2" xfId="0" applyFont="1" applyBorder="1" applyAlignment="1">
      <alignment horizontal="left" vertical="center"/>
    </xf>
    <xf numFmtId="4" fontId="1" fillId="0" borderId="2" xfId="0" applyNumberFormat="1" applyFont="1" applyBorder="1" applyAlignment="1">
      <alignment horizontal="center" vertical="top"/>
    </xf>
    <xf numFmtId="0" fontId="17" fillId="0" borderId="14" xfId="0" applyFont="1" applyBorder="1" applyAlignment="1">
      <alignment horizontal="center" vertical="center" wrapText="1"/>
    </xf>
    <xf numFmtId="0" fontId="17" fillId="0" borderId="11" xfId="0" applyFont="1" applyBorder="1" applyAlignment="1">
      <alignment horizontal="center" vertical="center" wrapText="1"/>
    </xf>
    <xf numFmtId="0" fontId="25" fillId="6" borderId="12" xfId="0" applyFont="1" applyFill="1" applyBorder="1" applyAlignment="1">
      <alignment horizontal="center" vertical="center" wrapText="1"/>
    </xf>
    <xf numFmtId="0" fontId="28" fillId="0" borderId="2" xfId="0" applyFont="1" applyBorder="1" applyAlignment="1">
      <alignment horizontal="center" vertical="top" wrapText="1"/>
    </xf>
    <xf numFmtId="0" fontId="17" fillId="0" borderId="14" xfId="0" applyFont="1" applyBorder="1" applyAlignment="1">
      <alignment horizontal="justify" vertical="center" wrapText="1"/>
    </xf>
    <xf numFmtId="0" fontId="17" fillId="0" borderId="12" xfId="0" applyFont="1" applyBorder="1" applyAlignment="1">
      <alignment horizontal="justify" vertical="center" wrapText="1"/>
    </xf>
    <xf numFmtId="0" fontId="17" fillId="0" borderId="11" xfId="0" applyFont="1" applyBorder="1" applyAlignment="1">
      <alignment horizontal="justify"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wrapText="1"/>
    </xf>
    <xf numFmtId="0" fontId="17" fillId="0" borderId="2" xfId="0" applyFont="1" applyBorder="1" applyAlignment="1">
      <alignment horizontal="justify" vertical="top" wrapText="1"/>
    </xf>
    <xf numFmtId="8" fontId="17" fillId="0" borderId="14" xfId="0" applyNumberFormat="1" applyFont="1" applyBorder="1" applyAlignment="1">
      <alignment horizontal="right" vertical="center" wrapText="1"/>
    </xf>
    <xf numFmtId="8" fontId="17" fillId="0" borderId="12"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8" fontId="17" fillId="0" borderId="2" xfId="0" applyNumberFormat="1" applyFont="1" applyBorder="1" applyAlignment="1">
      <alignment horizontal="right" vertical="center" wrapText="1"/>
    </xf>
    <xf numFmtId="8" fontId="17" fillId="0" borderId="2" xfId="0" applyNumberFormat="1" applyFont="1" applyBorder="1" applyAlignment="1">
      <alignment vertical="center" wrapText="1"/>
    </xf>
    <xf numFmtId="0" fontId="28" fillId="0" borderId="2" xfId="0" applyFont="1" applyBorder="1" applyAlignment="1">
      <alignment vertical="top" wrapText="1"/>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0" fontId="18" fillId="0" borderId="14" xfId="0" applyFont="1" applyBorder="1" applyAlignment="1">
      <alignment horizontal="right" vertical="center" wrapText="1"/>
    </xf>
    <xf numFmtId="0" fontId="18" fillId="0" borderId="11" xfId="0" applyFont="1" applyBorder="1" applyAlignment="1">
      <alignment horizontal="right" vertical="center" wrapText="1"/>
    </xf>
    <xf numFmtId="0" fontId="18" fillId="0" borderId="14" xfId="0" applyFont="1" applyBorder="1" applyAlignment="1">
      <alignment horizontal="center" vertical="center" wrapText="1"/>
    </xf>
    <xf numFmtId="0" fontId="18" fillId="0" borderId="11" xfId="0" applyFont="1" applyBorder="1" applyAlignment="1">
      <alignment horizontal="center" vertical="center"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0" fontId="18" fillId="0" borderId="14" xfId="0" applyFont="1" applyBorder="1" applyAlignment="1">
      <alignment vertical="top" wrapText="1"/>
    </xf>
    <xf numFmtId="0" fontId="18" fillId="0" borderId="11" xfId="0" applyFont="1" applyBorder="1" applyAlignment="1">
      <alignment vertical="top" wrapText="1"/>
    </xf>
    <xf numFmtId="0" fontId="18" fillId="0" borderId="14" xfId="0" applyFont="1" applyBorder="1" applyAlignment="1">
      <alignment horizontal="center" vertical="top" wrapText="1"/>
    </xf>
    <xf numFmtId="0" fontId="18" fillId="0" borderId="11" xfId="0" applyFont="1" applyBorder="1" applyAlignment="1">
      <alignment horizontal="center" vertical="top" wrapText="1"/>
    </xf>
    <xf numFmtId="0" fontId="17" fillId="0" borderId="0" xfId="0" applyFont="1" applyBorder="1" applyAlignment="1">
      <alignment horizontal="justify" vertical="top" wrapText="1"/>
    </xf>
    <xf numFmtId="0" fontId="25" fillId="0" borderId="14" xfId="0" applyFont="1" applyBorder="1" applyAlignment="1">
      <alignment horizontal="left" vertical="center" wrapText="1"/>
    </xf>
    <xf numFmtId="0" fontId="25" fillId="0" borderId="11" xfId="0" applyFont="1" applyBorder="1" applyAlignment="1">
      <alignment horizontal="left" vertical="center" wrapText="1"/>
    </xf>
    <xf numFmtId="0" fontId="25" fillId="0" borderId="14" xfId="0" applyFont="1" applyBorder="1" applyAlignment="1">
      <alignment horizontal="center" vertical="center" wrapText="1"/>
    </xf>
    <xf numFmtId="0" fontId="25" fillId="0" borderId="11" xfId="0" applyFont="1" applyBorder="1" applyAlignment="1">
      <alignment horizontal="center" vertical="center" wrapText="1"/>
    </xf>
    <xf numFmtId="0" fontId="17" fillId="0" borderId="14" xfId="0" applyFont="1" applyBorder="1" applyAlignment="1">
      <alignment horizontal="center" vertical="top" wrapText="1"/>
    </xf>
    <xf numFmtId="0" fontId="17" fillId="0" borderId="11" xfId="0" applyFont="1" applyBorder="1" applyAlignment="1">
      <alignment horizontal="center" vertical="top" wrapText="1"/>
    </xf>
    <xf numFmtId="0" fontId="17" fillId="0" borderId="14" xfId="0" applyFont="1" applyBorder="1" applyAlignment="1">
      <alignment vertical="center" wrapText="1"/>
    </xf>
    <xf numFmtId="0" fontId="17" fillId="0" borderId="11" xfId="0" applyFont="1" applyBorder="1" applyAlignment="1">
      <alignment vertical="center" wrapText="1"/>
    </xf>
    <xf numFmtId="0" fontId="18" fillId="0" borderId="12" xfId="0" applyFont="1" applyBorder="1" applyAlignment="1">
      <alignment horizontal="center"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4" fontId="18" fillId="0" borderId="20" xfId="0" applyNumberFormat="1" applyFont="1" applyBorder="1" applyAlignment="1">
      <alignment vertical="center"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1" xfId="0" applyNumberFormat="1" applyFont="1" applyBorder="1" applyAlignment="1">
      <alignment vertical="center" wrapText="1"/>
    </xf>
    <xf numFmtId="0" fontId="18" fillId="0" borderId="12" xfId="0" applyFont="1" applyBorder="1" applyAlignment="1">
      <alignment horizontal="center" vertical="top" wrapText="1"/>
    </xf>
    <xf numFmtId="0" fontId="18" fillId="0" borderId="12" xfId="0" applyFont="1" applyBorder="1" applyAlignment="1">
      <alignment horizontal="right" vertical="center" wrapText="1"/>
    </xf>
    <xf numFmtId="0" fontId="18" fillId="0" borderId="15" xfId="0" applyFont="1" applyBorder="1" applyAlignment="1">
      <alignment vertical="center" wrapText="1"/>
    </xf>
    <xf numFmtId="0" fontId="18" fillId="0" borderId="18" xfId="0" applyFont="1" applyBorder="1" applyAlignment="1">
      <alignment vertical="center" wrapText="1"/>
    </xf>
    <xf numFmtId="0" fontId="19" fillId="0" borderId="14" xfId="0" applyFont="1" applyBorder="1" applyAlignment="1">
      <alignment vertical="center" wrapText="1"/>
    </xf>
    <xf numFmtId="0" fontId="19" fillId="0" borderId="12" xfId="0" applyFont="1" applyBorder="1" applyAlignment="1">
      <alignment vertical="center" wrapText="1"/>
    </xf>
    <xf numFmtId="0" fontId="19" fillId="0" borderId="11" xfId="0" applyFont="1" applyBorder="1" applyAlignment="1">
      <alignment vertical="center" wrapText="1"/>
    </xf>
    <xf numFmtId="0" fontId="18" fillId="0" borderId="20" xfId="0" applyFont="1" applyBorder="1" applyAlignment="1">
      <alignment vertical="center" wrapText="1"/>
    </xf>
    <xf numFmtId="0" fontId="18" fillId="0" borderId="15"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2"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2" xfId="0" applyFont="1" applyBorder="1" applyAlignment="1">
      <alignment horizontal="center" vertical="center" wrapText="1"/>
    </xf>
    <xf numFmtId="0" fontId="18" fillId="0" borderId="0" xfId="0" applyFont="1" applyBorder="1" applyAlignment="1">
      <alignment vertical="center" wrapText="1"/>
    </xf>
    <xf numFmtId="0" fontId="17" fillId="0" borderId="12" xfId="0" applyFont="1" applyBorder="1" applyAlignment="1">
      <alignment horizontal="center" vertical="center" wrapText="1"/>
    </xf>
    <xf numFmtId="0" fontId="17" fillId="0" borderId="15" xfId="0" applyFont="1" applyBorder="1" applyAlignment="1">
      <alignment vertical="center" wrapText="1"/>
    </xf>
    <xf numFmtId="0" fontId="17" fillId="0" borderId="18" xfId="0" applyFont="1" applyBorder="1" applyAlignment="1">
      <alignment vertical="center" wrapText="1"/>
    </xf>
    <xf numFmtId="0" fontId="17" fillId="0" borderId="12" xfId="0" applyFont="1" applyBorder="1" applyAlignment="1">
      <alignment horizontal="left" vertical="center" wrapText="1"/>
    </xf>
    <xf numFmtId="0" fontId="17" fillId="0" borderId="12" xfId="0"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0" fontId="17" fillId="0" borderId="14" xfId="0" applyFont="1" applyBorder="1" applyAlignment="1">
      <alignment vertical="top" wrapText="1"/>
    </xf>
    <xf numFmtId="0" fontId="17" fillId="0" borderId="12" xfId="0" applyFont="1" applyBorder="1" applyAlignment="1">
      <alignment vertical="top" wrapText="1"/>
    </xf>
    <xf numFmtId="0" fontId="17" fillId="0" borderId="12" xfId="0" applyFont="1" applyBorder="1" applyAlignment="1">
      <alignment horizontal="center" vertical="top"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0" fontId="17" fillId="0" borderId="14" xfId="0" applyFont="1" applyBorder="1" applyAlignment="1">
      <alignment horizontal="right" vertical="center" wrapText="1"/>
    </xf>
    <xf numFmtId="0" fontId="17" fillId="0" borderId="12" xfId="0" applyFont="1" applyBorder="1" applyAlignment="1">
      <alignment horizontal="right" vertical="center" wrapText="1"/>
    </xf>
    <xf numFmtId="0" fontId="17" fillId="0" borderId="11" xfId="0" applyFont="1" applyBorder="1" applyAlignment="1">
      <alignment horizontal="right"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8" fontId="25" fillId="3" borderId="14" xfId="0" applyNumberFormat="1" applyFont="1" applyFill="1" applyBorder="1" applyAlignment="1">
      <alignment horizontal="right" vertical="center" wrapText="1"/>
    </xf>
    <xf numFmtId="8" fontId="25" fillId="3" borderId="12" xfId="0" applyNumberFormat="1" applyFont="1" applyFill="1" applyBorder="1" applyAlignment="1">
      <alignment horizontal="right" vertical="center" wrapText="1"/>
    </xf>
    <xf numFmtId="8" fontId="25" fillId="3" borderId="11" xfId="0" applyNumberFormat="1" applyFont="1" applyFill="1" applyBorder="1" applyAlignment="1">
      <alignment horizontal="right" vertical="center" wrapText="1"/>
    </xf>
    <xf numFmtId="8" fontId="25" fillId="3" borderId="14" xfId="0" applyNumberFormat="1" applyFont="1" applyFill="1" applyBorder="1" applyAlignment="1">
      <alignment horizontal="right" vertical="center"/>
    </xf>
    <xf numFmtId="8" fontId="25" fillId="3" borderId="12" xfId="0" applyNumberFormat="1" applyFont="1" applyFill="1" applyBorder="1" applyAlignment="1">
      <alignment horizontal="right" vertical="center"/>
    </xf>
    <xf numFmtId="8" fontId="25" fillId="3" borderId="11" xfId="0" applyNumberFormat="1" applyFont="1" applyFill="1" applyBorder="1" applyAlignment="1">
      <alignment horizontal="right" vertical="center"/>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0" fontId="25" fillId="3" borderId="14" xfId="0" applyFont="1" applyFill="1" applyBorder="1" applyAlignment="1">
      <alignment horizontal="right" vertical="center"/>
    </xf>
    <xf numFmtId="0" fontId="25" fillId="3" borderId="12" xfId="0" applyFont="1" applyFill="1" applyBorder="1" applyAlignment="1">
      <alignment horizontal="right" vertical="center"/>
    </xf>
    <xf numFmtId="0" fontId="25" fillId="3" borderId="11" xfId="0" applyFont="1" applyFill="1" applyBorder="1" applyAlignment="1">
      <alignment horizontal="right" vertical="center"/>
    </xf>
    <xf numFmtId="0" fontId="25" fillId="3" borderId="15"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25" fillId="3" borderId="15" xfId="0" applyFont="1" applyFill="1" applyBorder="1" applyAlignment="1">
      <alignment vertical="center" wrapText="1"/>
    </xf>
    <xf numFmtId="0" fontId="25" fillId="3" borderId="18" xfId="0" applyFont="1" applyFill="1" applyBorder="1" applyAlignment="1">
      <alignment vertical="center" wrapText="1"/>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8" fontId="25" fillId="3" borderId="14" xfId="0" applyNumberFormat="1" applyFont="1" applyFill="1" applyBorder="1" applyAlignment="1">
      <alignment vertical="center"/>
    </xf>
    <xf numFmtId="8" fontId="25" fillId="3" borderId="12" xfId="0" applyNumberFormat="1" applyFont="1" applyFill="1" applyBorder="1" applyAlignment="1">
      <alignment vertical="center"/>
    </xf>
    <xf numFmtId="8" fontId="25" fillId="3" borderId="11" xfId="0" applyNumberFormat="1" applyFont="1" applyFill="1" applyBorder="1" applyAlignment="1">
      <alignment vertical="center"/>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1" xfId="0" applyFont="1" applyFill="1" applyBorder="1" applyAlignment="1">
      <alignment vertical="top" wrapText="1"/>
    </xf>
    <xf numFmtId="6" fontId="25" fillId="3" borderId="14" xfId="0" applyNumberFormat="1" applyFont="1" applyFill="1" applyBorder="1" applyAlignment="1">
      <alignment vertical="center"/>
    </xf>
    <xf numFmtId="6" fontId="25" fillId="3" borderId="12" xfId="0" applyNumberFormat="1" applyFont="1" applyFill="1" applyBorder="1" applyAlignment="1">
      <alignment vertical="center"/>
    </xf>
    <xf numFmtId="6" fontId="25" fillId="3" borderId="11" xfId="0" applyNumberFormat="1" applyFont="1" applyFill="1" applyBorder="1" applyAlignment="1">
      <alignment vertical="center"/>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3" borderId="16" xfId="0" applyFont="1" applyFill="1" applyBorder="1" applyAlignment="1">
      <alignment vertical="center" wrapText="1"/>
    </xf>
    <xf numFmtId="0" fontId="25" fillId="3" borderId="0" xfId="0" applyFont="1" applyFill="1" applyBorder="1" applyAlignment="1">
      <alignment vertical="center" wrapText="1"/>
    </xf>
    <xf numFmtId="4" fontId="25" fillId="3" borderId="14" xfId="0" applyNumberFormat="1" applyFont="1" applyFill="1" applyBorder="1" applyAlignment="1">
      <alignment vertical="center"/>
    </xf>
    <xf numFmtId="4" fontId="25" fillId="3" borderId="12" xfId="0" applyNumberFormat="1" applyFont="1" applyFill="1" applyBorder="1" applyAlignment="1">
      <alignment vertical="center"/>
    </xf>
    <xf numFmtId="4" fontId="25" fillId="3" borderId="11" xfId="0" applyNumberFormat="1" applyFont="1" applyFill="1" applyBorder="1" applyAlignment="1">
      <alignment vertical="center"/>
    </xf>
    <xf numFmtId="0" fontId="25" fillId="3" borderId="0" xfId="0" applyFont="1" applyFill="1" applyBorder="1" applyAlignment="1">
      <alignment horizontal="center" vertical="center" wrapText="1"/>
    </xf>
    <xf numFmtId="8" fontId="25" fillId="3" borderId="19" xfId="0" applyNumberFormat="1" applyFont="1" applyFill="1" applyBorder="1" applyAlignment="1">
      <alignment vertical="center"/>
    </xf>
    <xf numFmtId="0" fontId="23" fillId="3" borderId="14" xfId="0" applyFont="1" applyFill="1" applyBorder="1" applyAlignment="1">
      <alignment horizontal="right" vertical="center" wrapText="1"/>
    </xf>
    <xf numFmtId="0" fontId="23" fillId="3" borderId="12" xfId="0" applyFont="1" applyFill="1" applyBorder="1" applyAlignment="1">
      <alignment horizontal="right" vertical="center" wrapText="1"/>
    </xf>
    <xf numFmtId="0" fontId="23" fillId="3" borderId="11" xfId="0" applyFont="1" applyFill="1" applyBorder="1" applyAlignment="1">
      <alignment horizontal="right" vertical="center" wrapText="1"/>
    </xf>
    <xf numFmtId="0" fontId="23" fillId="3" borderId="15"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3" fillId="3" borderId="19" xfId="0" applyFont="1" applyFill="1" applyBorder="1" applyAlignment="1">
      <alignment horizontal="right" vertical="center"/>
    </xf>
    <xf numFmtId="0" fontId="23" fillId="3" borderId="14" xfId="0" applyFont="1" applyFill="1" applyBorder="1" applyAlignment="1">
      <alignment horizontal="right" vertical="center"/>
    </xf>
    <xf numFmtId="0" fontId="23" fillId="3" borderId="12" xfId="0" applyFont="1" applyFill="1" applyBorder="1" applyAlignment="1">
      <alignment horizontal="right" vertical="center"/>
    </xf>
    <xf numFmtId="0" fontId="23" fillId="3" borderId="11" xfId="0" applyFont="1" applyFill="1" applyBorder="1" applyAlignment="1">
      <alignment horizontal="right" vertical="center"/>
    </xf>
    <xf numFmtId="0" fontId="23" fillId="3" borderId="14" xfId="0" applyFont="1" applyFill="1" applyBorder="1" applyAlignment="1">
      <alignment horizontal="justify" vertical="center" wrapText="1"/>
    </xf>
    <xf numFmtId="0" fontId="23" fillId="3" borderId="12" xfId="0" applyFont="1" applyFill="1" applyBorder="1" applyAlignment="1">
      <alignment horizontal="justify" vertical="center" wrapText="1"/>
    </xf>
    <xf numFmtId="0" fontId="23" fillId="3" borderId="11" xfId="0" applyFont="1" applyFill="1" applyBorder="1" applyAlignment="1">
      <alignment horizontal="justify" vertical="center" wrapText="1"/>
    </xf>
    <xf numFmtId="4" fontId="23" fillId="3" borderId="14" xfId="0" applyNumberFormat="1"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5" fillId="3" borderId="14" xfId="0" applyFont="1" applyFill="1" applyBorder="1" applyAlignment="1">
      <alignment wrapText="1"/>
    </xf>
    <xf numFmtId="0" fontId="25" fillId="3" borderId="12" xfId="0" applyFont="1" applyFill="1" applyBorder="1" applyAlignment="1">
      <alignment wrapText="1"/>
    </xf>
    <xf numFmtId="0" fontId="25" fillId="3" borderId="11" xfId="0" applyFont="1" applyFill="1" applyBorder="1" applyAlignment="1">
      <alignment wrapText="1"/>
    </xf>
    <xf numFmtId="0" fontId="9" fillId="11" borderId="19" xfId="0" applyFont="1" applyFill="1" applyBorder="1" applyAlignment="1">
      <alignment horizontal="center" vertical="center" wrapText="1"/>
    </xf>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5" fillId="3" borderId="20" xfId="0" applyFont="1" applyFill="1" applyBorder="1" applyAlignment="1">
      <alignment horizontal="center" vertical="center" wrapText="1"/>
    </xf>
    <xf numFmtId="0" fontId="17" fillId="3" borderId="14" xfId="0" applyFont="1" applyFill="1" applyBorder="1" applyAlignment="1">
      <alignment horizontal="right" vertical="center"/>
    </xf>
    <xf numFmtId="0" fontId="17" fillId="3" borderId="11" xfId="0" applyFont="1" applyFill="1" applyBorder="1" applyAlignment="1">
      <alignment horizontal="right" vertical="center"/>
    </xf>
    <xf numFmtId="0" fontId="32" fillId="3" borderId="5" xfId="0" applyFont="1" applyFill="1" applyBorder="1" applyAlignment="1">
      <alignment horizontal="center"/>
    </xf>
    <xf numFmtId="0" fontId="32" fillId="3" borderId="10" xfId="0" applyFont="1" applyFill="1" applyBorder="1" applyAlignment="1">
      <alignment horizontal="center"/>
    </xf>
    <xf numFmtId="0" fontId="32" fillId="3" borderId="1" xfId="0" applyFont="1" applyFill="1" applyBorder="1" applyAlignment="1">
      <alignment horizontal="center"/>
    </xf>
    <xf numFmtId="0" fontId="32" fillId="3" borderId="5" xfId="0" applyFont="1" applyFill="1" applyBorder="1" applyAlignment="1">
      <alignment horizontal="justify" wrapText="1"/>
    </xf>
    <xf numFmtId="0" fontId="32" fillId="3" borderId="10" xfId="0" applyFont="1" applyFill="1" applyBorder="1" applyAlignment="1">
      <alignment horizontal="justify" wrapText="1"/>
    </xf>
    <xf numFmtId="0" fontId="32" fillId="3" borderId="1" xfId="0" applyFont="1" applyFill="1" applyBorder="1" applyAlignment="1">
      <alignment horizontal="justify" wrapText="1"/>
    </xf>
    <xf numFmtId="0" fontId="32" fillId="3" borderId="5" xfId="0" applyFont="1" applyFill="1" applyBorder="1" applyAlignment="1">
      <alignment horizontal="center" wrapText="1"/>
    </xf>
    <xf numFmtId="0" fontId="32" fillId="3" borderId="10" xfId="0" applyFont="1" applyFill="1" applyBorder="1" applyAlignment="1">
      <alignment horizontal="center" wrapText="1"/>
    </xf>
    <xf numFmtId="0" fontId="32" fillId="3" borderId="1" xfId="0" applyFont="1" applyFill="1" applyBorder="1" applyAlignment="1">
      <alignment horizontal="center" wrapText="1"/>
    </xf>
    <xf numFmtId="0" fontId="32" fillId="3" borderId="5" xfId="0" applyFont="1" applyFill="1" applyBorder="1" applyAlignment="1">
      <alignment wrapText="1"/>
    </xf>
    <xf numFmtId="0" fontId="32" fillId="3" borderId="10" xfId="0" applyFont="1" applyFill="1" applyBorder="1" applyAlignment="1">
      <alignment wrapText="1"/>
    </xf>
    <xf numFmtId="0" fontId="32" fillId="3" borderId="1" xfId="0" applyFont="1" applyFill="1" applyBorder="1" applyAlignment="1">
      <alignment wrapText="1"/>
    </xf>
    <xf numFmtId="4" fontId="32" fillId="3" borderId="5" xfId="0" applyNumberFormat="1" applyFont="1" applyFill="1" applyBorder="1" applyAlignment="1">
      <alignment horizontal="right" wrapText="1"/>
    </xf>
    <xf numFmtId="4" fontId="32" fillId="3" borderId="10" xfId="0" applyNumberFormat="1" applyFont="1" applyFill="1" applyBorder="1" applyAlignment="1">
      <alignment horizontal="right" wrapText="1"/>
    </xf>
    <xf numFmtId="4" fontId="32" fillId="3" borderId="1" xfId="0" applyNumberFormat="1" applyFont="1" applyFill="1" applyBorder="1" applyAlignment="1">
      <alignment horizontal="right" wrapText="1"/>
    </xf>
    <xf numFmtId="4" fontId="32" fillId="3" borderId="5" xfId="0" applyNumberFormat="1" applyFont="1" applyFill="1" applyBorder="1" applyAlignment="1">
      <alignment horizontal="center" wrapText="1"/>
    </xf>
    <xf numFmtId="4" fontId="32" fillId="3" borderId="10" xfId="0" applyNumberFormat="1" applyFont="1" applyFill="1" applyBorder="1" applyAlignment="1">
      <alignment horizontal="center" wrapText="1"/>
    </xf>
    <xf numFmtId="4" fontId="32" fillId="3" borderId="1" xfId="0" applyNumberFormat="1" applyFont="1" applyFill="1" applyBorder="1" applyAlignment="1">
      <alignment horizontal="center" wrapText="1"/>
    </xf>
    <xf numFmtId="0" fontId="32" fillId="3" borderId="5" xfId="0" applyFont="1" applyFill="1" applyBorder="1"/>
    <xf numFmtId="0" fontId="32" fillId="3" borderId="10" xfId="0" applyFont="1" applyFill="1" applyBorder="1"/>
    <xf numFmtId="0" fontId="32" fillId="3" borderId="1" xfId="0" applyFont="1" applyFill="1" applyBorder="1"/>
    <xf numFmtId="0" fontId="32" fillId="3" borderId="5" xfId="0" applyFont="1" applyFill="1" applyBorder="1" applyAlignment="1">
      <alignment vertical="top" wrapText="1"/>
    </xf>
    <xf numFmtId="0" fontId="32" fillId="3" borderId="10" xfId="0" applyFont="1" applyFill="1" applyBorder="1" applyAlignment="1">
      <alignment vertical="top" wrapText="1"/>
    </xf>
    <xf numFmtId="0" fontId="32" fillId="3" borderId="1" xfId="0" applyFont="1" applyFill="1" applyBorder="1" applyAlignment="1">
      <alignment vertical="top" wrapText="1"/>
    </xf>
    <xf numFmtId="0" fontId="32" fillId="3" borderId="5" xfId="0" applyFont="1" applyFill="1" applyBorder="1" applyAlignment="1">
      <alignment horizontal="left" vertical="top" wrapText="1"/>
    </xf>
    <xf numFmtId="0" fontId="32" fillId="3" borderId="10" xfId="0" applyFont="1" applyFill="1" applyBorder="1" applyAlignment="1">
      <alignment horizontal="left" vertical="top" wrapText="1"/>
    </xf>
    <xf numFmtId="0" fontId="32" fillId="3" borderId="1" xfId="0" applyFont="1" applyFill="1" applyBorder="1" applyAlignment="1">
      <alignment horizontal="left" vertical="top" wrapText="1"/>
    </xf>
    <xf numFmtId="0" fontId="32" fillId="6" borderId="5" xfId="0" applyFont="1" applyFill="1" applyBorder="1" applyAlignment="1">
      <alignment vertical="top" wrapText="1"/>
    </xf>
    <xf numFmtId="0" fontId="32" fillId="6" borderId="10" xfId="0" applyFont="1" applyFill="1" applyBorder="1" applyAlignment="1">
      <alignment vertical="top" wrapText="1"/>
    </xf>
    <xf numFmtId="0" fontId="32" fillId="6" borderId="1" xfId="0" applyFont="1" applyFill="1" applyBorder="1" applyAlignment="1">
      <alignment vertical="top" wrapText="1"/>
    </xf>
    <xf numFmtId="0" fontId="32" fillId="6" borderId="5" xfId="0" applyFont="1" applyFill="1" applyBorder="1" applyAlignment="1">
      <alignment wrapText="1"/>
    </xf>
    <xf numFmtId="0" fontId="32" fillId="6" borderId="10" xfId="0" applyFont="1" applyFill="1" applyBorder="1" applyAlignment="1">
      <alignment wrapText="1"/>
    </xf>
    <xf numFmtId="0" fontId="32" fillId="6" borderId="1" xfId="0" applyFont="1" applyFill="1" applyBorder="1" applyAlignment="1">
      <alignment wrapText="1"/>
    </xf>
    <xf numFmtId="0" fontId="32" fillId="6" borderId="5" xfId="0" applyFont="1" applyFill="1" applyBorder="1"/>
    <xf numFmtId="0" fontId="32" fillId="6" borderId="10" xfId="0" applyFont="1" applyFill="1" applyBorder="1"/>
    <xf numFmtId="0" fontId="32" fillId="6" borderId="1" xfId="0" applyFont="1" applyFill="1" applyBorder="1"/>
    <xf numFmtId="0" fontId="32" fillId="6" borderId="5" xfId="0" applyFont="1" applyFill="1" applyBorder="1" applyAlignment="1">
      <alignment horizontal="justify" wrapText="1"/>
    </xf>
    <xf numFmtId="0" fontId="32" fillId="6" borderId="10" xfId="0" applyFont="1" applyFill="1" applyBorder="1" applyAlignment="1">
      <alignment horizontal="justify" wrapText="1"/>
    </xf>
    <xf numFmtId="0" fontId="32" fillId="6" borderId="1" xfId="0" applyFont="1" applyFill="1" applyBorder="1" applyAlignment="1">
      <alignment horizontal="justify" wrapText="1"/>
    </xf>
    <xf numFmtId="4" fontId="32" fillId="6" borderId="5" xfId="0" applyNumberFormat="1" applyFont="1" applyFill="1" applyBorder="1" applyAlignment="1">
      <alignment horizontal="right" wrapText="1"/>
    </xf>
    <xf numFmtId="4" fontId="32" fillId="6" borderId="10" xfId="0" applyNumberFormat="1" applyFont="1" applyFill="1" applyBorder="1" applyAlignment="1">
      <alignment horizontal="right" wrapText="1"/>
    </xf>
    <xf numFmtId="4" fontId="32" fillId="6" borderId="1" xfId="0" applyNumberFormat="1" applyFont="1" applyFill="1" applyBorder="1" applyAlignment="1">
      <alignment horizontal="right" wrapText="1"/>
    </xf>
    <xf numFmtId="4" fontId="32" fillId="6" borderId="5" xfId="0" applyNumberFormat="1" applyFont="1" applyFill="1" applyBorder="1" applyAlignment="1">
      <alignment horizontal="center" wrapText="1"/>
    </xf>
    <xf numFmtId="4" fontId="32" fillId="6" borderId="10" xfId="0" applyNumberFormat="1" applyFont="1" applyFill="1" applyBorder="1" applyAlignment="1">
      <alignment horizontal="center" wrapText="1"/>
    </xf>
    <xf numFmtId="4" fontId="32" fillId="6" borderId="1" xfId="0" applyNumberFormat="1" applyFont="1" applyFill="1" applyBorder="1" applyAlignment="1">
      <alignment horizontal="center" wrapText="1"/>
    </xf>
    <xf numFmtId="0" fontId="9" fillId="9" borderId="33" xfId="0" applyFont="1" applyFill="1" applyBorder="1" applyAlignment="1">
      <alignment horizontal="center" vertical="center" wrapText="1"/>
    </xf>
    <xf numFmtId="0" fontId="9" fillId="9" borderId="39" xfId="0" applyFont="1" applyFill="1" applyBorder="1" applyAlignment="1">
      <alignment horizontal="center" vertical="center" wrapText="1"/>
    </xf>
    <xf numFmtId="0" fontId="32" fillId="0" borderId="38"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4" fillId="3" borderId="5" xfId="0" applyFont="1" applyFill="1" applyBorder="1" applyAlignment="1">
      <alignment vertical="center" wrapText="1"/>
    </xf>
    <xf numFmtId="0" fontId="34" fillId="3" borderId="10" xfId="0" applyFont="1" applyFill="1" applyBorder="1" applyAlignment="1">
      <alignment vertical="center" wrapText="1"/>
    </xf>
    <xf numFmtId="0" fontId="34" fillId="3" borderId="1" xfId="0" applyFont="1" applyFill="1" applyBorder="1" applyAlignment="1">
      <alignment vertical="center" wrapText="1"/>
    </xf>
    <xf numFmtId="0" fontId="32" fillId="0" borderId="5"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 xfId="0" applyFont="1" applyBorder="1" applyAlignment="1">
      <alignment horizontal="center" vertical="center" wrapText="1"/>
    </xf>
    <xf numFmtId="3" fontId="34" fillId="0" borderId="5" xfId="0" applyNumberFormat="1" applyFont="1" applyBorder="1" applyAlignment="1">
      <alignment horizontal="right" vertical="center" wrapText="1"/>
    </xf>
    <xf numFmtId="3" fontId="34" fillId="0" borderId="10" xfId="0" applyNumberFormat="1" applyFont="1" applyBorder="1" applyAlignment="1">
      <alignment horizontal="right" vertical="center" wrapText="1"/>
    </xf>
    <xf numFmtId="3" fontId="34" fillId="0" borderId="1" xfId="0" applyNumberFormat="1" applyFont="1" applyBorder="1" applyAlignment="1">
      <alignment horizontal="right" vertical="center" wrapText="1"/>
    </xf>
    <xf numFmtId="0" fontId="34" fillId="0" borderId="5" xfId="0" applyFont="1" applyBorder="1" applyAlignment="1">
      <alignment horizontal="right" vertical="center" wrapText="1"/>
    </xf>
    <xf numFmtId="0" fontId="34" fillId="0" borderId="10" xfId="0" applyFont="1" applyBorder="1" applyAlignment="1">
      <alignment horizontal="right" vertical="center" wrapText="1"/>
    </xf>
    <xf numFmtId="0" fontId="34" fillId="0" borderId="1" xfId="0" applyFont="1" applyBorder="1" applyAlignment="1">
      <alignment horizontal="right" vertical="center" wrapText="1"/>
    </xf>
    <xf numFmtId="0" fontId="34" fillId="3" borderId="5" xfId="0" applyFont="1" applyFill="1" applyBorder="1" applyAlignment="1">
      <alignment horizontal="justify" vertical="center" wrapText="1"/>
    </xf>
    <xf numFmtId="0" fontId="34" fillId="3" borderId="10" xfId="0" applyFont="1" applyFill="1" applyBorder="1" applyAlignment="1">
      <alignment horizontal="justify" vertical="center" wrapText="1"/>
    </xf>
    <xf numFmtId="0" fontId="34" fillId="3" borderId="1" xfId="0" applyFont="1" applyFill="1" applyBorder="1" applyAlignment="1">
      <alignment horizontal="justify" vertical="center" wrapText="1"/>
    </xf>
    <xf numFmtId="3" fontId="34" fillId="0" borderId="5" xfId="0" applyNumberFormat="1" applyFont="1" applyBorder="1" applyAlignment="1">
      <alignment horizontal="justify" vertical="center"/>
    </xf>
    <xf numFmtId="3" fontId="34" fillId="0" borderId="10" xfId="0" applyNumberFormat="1" applyFont="1" applyBorder="1" applyAlignment="1">
      <alignment horizontal="justify" vertical="center"/>
    </xf>
    <xf numFmtId="3" fontId="34" fillId="0" borderId="1" xfId="0" applyNumberFormat="1" applyFont="1" applyBorder="1" applyAlignment="1">
      <alignment horizontal="justify" vertical="center"/>
    </xf>
    <xf numFmtId="0" fontId="34" fillId="0" borderId="5" xfId="0" applyFont="1" applyBorder="1" applyAlignment="1">
      <alignment horizontal="justify" vertical="center"/>
    </xf>
    <xf numFmtId="0" fontId="34" fillId="0" borderId="10" xfId="0" applyFont="1" applyBorder="1" applyAlignment="1">
      <alignment horizontal="justify" vertical="center"/>
    </xf>
    <xf numFmtId="0" fontId="34" fillId="0" borderId="1" xfId="0" applyFont="1" applyBorder="1" applyAlignment="1">
      <alignment horizontal="justify" vertical="center"/>
    </xf>
    <xf numFmtId="0" fontId="32" fillId="3" borderId="5" xfId="0" applyFont="1" applyFill="1" applyBorder="1" applyAlignment="1">
      <alignment horizontal="justify" vertical="center" wrapText="1"/>
    </xf>
    <xf numFmtId="0" fontId="32" fillId="3" borderId="1" xfId="0" applyFont="1" applyFill="1" applyBorder="1" applyAlignment="1">
      <alignment horizontal="justify" vertical="center" wrapText="1"/>
    </xf>
    <xf numFmtId="0" fontId="32" fillId="3" borderId="5" xfId="0" applyFont="1" applyFill="1" applyBorder="1" applyAlignment="1">
      <alignment horizontal="center" vertical="center"/>
    </xf>
    <xf numFmtId="0" fontId="32" fillId="3" borderId="1" xfId="0" applyFont="1" applyFill="1" applyBorder="1" applyAlignment="1">
      <alignment horizontal="center" vertical="center"/>
    </xf>
    <xf numFmtId="0" fontId="28" fillId="3" borderId="5"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32" fillId="3" borderId="1" xfId="0" applyFont="1" applyFill="1" applyBorder="1" applyAlignment="1">
      <alignment horizontal="center" vertical="center" wrapText="1"/>
    </xf>
    <xf numFmtId="4" fontId="32" fillId="3" borderId="5" xfId="0" applyNumberFormat="1" applyFont="1" applyFill="1" applyBorder="1" applyAlignment="1">
      <alignment horizontal="right" vertical="center" wrapText="1"/>
    </xf>
    <xf numFmtId="4" fontId="32" fillId="3" borderId="1" xfId="0" applyNumberFormat="1" applyFont="1" applyFill="1" applyBorder="1" applyAlignment="1">
      <alignment horizontal="right" vertical="center" wrapText="1"/>
    </xf>
    <xf numFmtId="0" fontId="28" fillId="3" borderId="5" xfId="0" applyFont="1" applyFill="1" applyBorder="1" applyAlignment="1">
      <alignment horizontal="center" vertical="center"/>
    </xf>
    <xf numFmtId="0" fontId="28" fillId="3" borderId="1" xfId="0" applyFont="1" applyFill="1" applyBorder="1" applyAlignment="1">
      <alignment horizontal="center" vertical="center"/>
    </xf>
    <xf numFmtId="0" fontId="32" fillId="3" borderId="10" xfId="0" applyFont="1" applyFill="1" applyBorder="1" applyAlignment="1">
      <alignment horizontal="justify" vertical="center" wrapText="1"/>
    </xf>
    <xf numFmtId="0" fontId="32" fillId="3" borderId="10" xfId="0" applyFont="1" applyFill="1" applyBorder="1" applyAlignment="1">
      <alignment horizontal="center" vertical="center"/>
    </xf>
    <xf numFmtId="0" fontId="28" fillId="3" borderId="10" xfId="0" applyFont="1" applyFill="1" applyBorder="1" applyAlignment="1">
      <alignment horizontal="center" vertical="center" wrapText="1"/>
    </xf>
    <xf numFmtId="0" fontId="32" fillId="3" borderId="10" xfId="0" applyFont="1" applyFill="1" applyBorder="1" applyAlignment="1">
      <alignment horizontal="center" vertical="center" wrapText="1"/>
    </xf>
    <xf numFmtId="4" fontId="32" fillId="3" borderId="10" xfId="0" applyNumberFormat="1" applyFont="1" applyFill="1" applyBorder="1" applyAlignment="1">
      <alignment horizontal="right" vertical="center" wrapText="1"/>
    </xf>
    <xf numFmtId="0" fontId="28" fillId="3" borderId="10" xfId="0" applyFont="1" applyFill="1" applyBorder="1" applyAlignment="1">
      <alignment horizontal="center" vertical="center"/>
    </xf>
    <xf numFmtId="0" fontId="35" fillId="3" borderId="38" xfId="0" applyFont="1" applyFill="1" applyBorder="1" applyAlignment="1">
      <alignment vertical="center"/>
    </xf>
    <xf numFmtId="0" fontId="35" fillId="3" borderId="34" xfId="0" applyFont="1" applyFill="1" applyBorder="1" applyAlignment="1">
      <alignment vertical="center"/>
    </xf>
    <xf numFmtId="0" fontId="32" fillId="3" borderId="5" xfId="0" applyFont="1" applyFill="1" applyBorder="1" applyAlignment="1">
      <alignment vertical="center" wrapText="1"/>
    </xf>
    <xf numFmtId="0" fontId="32" fillId="3" borderId="1" xfId="0" applyFont="1" applyFill="1" applyBorder="1" applyAlignment="1">
      <alignment vertical="center" wrapText="1"/>
    </xf>
    <xf numFmtId="0" fontId="32" fillId="3" borderId="10" xfId="0" applyFont="1" applyFill="1" applyBorder="1" applyAlignment="1">
      <alignment vertical="center" wrapText="1"/>
    </xf>
    <xf numFmtId="0" fontId="36" fillId="3" borderId="38" xfId="0" applyFont="1" applyFill="1" applyBorder="1" applyAlignment="1">
      <alignment horizontal="center" vertical="center"/>
    </xf>
    <xf numFmtId="0" fontId="36" fillId="3" borderId="33" xfId="0" applyFont="1" applyFill="1" applyBorder="1" applyAlignment="1">
      <alignment horizontal="center" vertical="center"/>
    </xf>
    <xf numFmtId="0" fontId="36" fillId="3" borderId="34" xfId="0" applyFont="1" applyFill="1" applyBorder="1" applyAlignment="1">
      <alignment horizontal="center" vertical="center"/>
    </xf>
    <xf numFmtId="4" fontId="32" fillId="3" borderId="5" xfId="0" applyNumberFormat="1" applyFont="1" applyFill="1" applyBorder="1" applyAlignment="1">
      <alignment horizontal="center" vertical="center" wrapText="1"/>
    </xf>
    <xf numFmtId="4" fontId="32" fillId="3" borderId="10" xfId="0" applyNumberFormat="1" applyFont="1" applyFill="1" applyBorder="1" applyAlignment="1">
      <alignment horizontal="center" vertical="center" wrapText="1"/>
    </xf>
    <xf numFmtId="4" fontId="32" fillId="3" borderId="1" xfId="0" applyNumberFormat="1" applyFont="1" applyFill="1" applyBorder="1" applyAlignment="1">
      <alignment horizontal="center" vertical="center" wrapText="1"/>
    </xf>
    <xf numFmtId="0" fontId="32" fillId="3" borderId="5" xfId="0" applyFont="1" applyFill="1" applyBorder="1" applyAlignment="1">
      <alignment vertical="center"/>
    </xf>
    <xf numFmtId="0" fontId="32" fillId="3" borderId="10" xfId="0" applyFont="1" applyFill="1" applyBorder="1" applyAlignment="1">
      <alignment vertical="center"/>
    </xf>
    <xf numFmtId="0" fontId="32" fillId="3" borderId="1" xfId="0" applyFont="1" applyFill="1" applyBorder="1" applyAlignment="1">
      <alignment vertical="center"/>
    </xf>
    <xf numFmtId="0" fontId="9" fillId="17" borderId="14" xfId="0" applyFont="1" applyFill="1" applyBorder="1" applyAlignment="1">
      <alignment vertical="center" wrapText="1"/>
    </xf>
    <xf numFmtId="0" fontId="9" fillId="17" borderId="12" xfId="0" applyFont="1" applyFill="1" applyBorder="1" applyAlignment="1">
      <alignment vertical="center" wrapText="1"/>
    </xf>
    <xf numFmtId="0" fontId="9" fillId="17" borderId="11" xfId="0" applyFont="1" applyFill="1" applyBorder="1" applyAlignment="1">
      <alignment vertical="center" wrapText="1"/>
    </xf>
    <xf numFmtId="0" fontId="28" fillId="0" borderId="2" xfId="0" applyFont="1" applyBorder="1" applyAlignment="1">
      <alignment horizontal="left" vertical="center" wrapText="1"/>
    </xf>
    <xf numFmtId="4" fontId="32" fillId="0" borderId="2" xfId="0" applyNumberFormat="1" applyFont="1" applyBorder="1" applyAlignment="1">
      <alignment horizontal="left" vertical="center" wrapText="1"/>
    </xf>
    <xf numFmtId="0" fontId="32" fillId="0" borderId="28" xfId="0" applyFont="1" applyBorder="1" applyAlignment="1">
      <alignment horizontal="left" vertical="center" wrapText="1"/>
    </xf>
    <xf numFmtId="0" fontId="32" fillId="0" borderId="2" xfId="0" applyFont="1" applyBorder="1" applyAlignment="1">
      <alignment horizontal="left" vertical="center" wrapText="1"/>
    </xf>
    <xf numFmtId="0" fontId="28" fillId="0" borderId="2" xfId="0" applyFont="1" applyBorder="1" applyAlignment="1">
      <alignment vertical="center" wrapText="1"/>
    </xf>
    <xf numFmtId="0" fontId="36" fillId="0" borderId="38" xfId="0" applyFont="1" applyBorder="1" applyAlignment="1">
      <alignment horizontal="center" vertical="center"/>
    </xf>
    <xf numFmtId="0" fontId="36" fillId="0" borderId="33" xfId="0" applyFont="1" applyBorder="1" applyAlignment="1">
      <alignment horizontal="center" vertical="center"/>
    </xf>
    <xf numFmtId="0" fontId="32" fillId="0" borderId="5" xfId="0" applyFont="1" applyBorder="1" applyAlignment="1">
      <alignment horizontal="justify" vertical="center" wrapText="1"/>
    </xf>
    <xf numFmtId="0" fontId="32" fillId="0" borderId="10" xfId="0" applyFont="1" applyBorder="1" applyAlignment="1">
      <alignment horizontal="justify" vertical="center" wrapText="1"/>
    </xf>
    <xf numFmtId="4" fontId="32" fillId="0" borderId="5" xfId="0" applyNumberFormat="1" applyFont="1" applyBorder="1" applyAlignment="1">
      <alignment horizontal="center" vertical="center" wrapText="1"/>
    </xf>
    <xf numFmtId="4" fontId="32" fillId="0" borderId="10" xfId="0" applyNumberFormat="1" applyFont="1" applyBorder="1" applyAlignment="1">
      <alignment horizontal="center" vertical="center" wrapText="1"/>
    </xf>
    <xf numFmtId="0" fontId="32" fillId="0" borderId="5" xfId="0" applyFont="1" applyBorder="1" applyAlignment="1">
      <alignment horizontal="center" vertical="center"/>
    </xf>
    <xf numFmtId="0" fontId="32" fillId="0" borderId="10" xfId="0" applyFont="1" applyBorder="1" applyAlignment="1">
      <alignment horizontal="center" vertical="center"/>
    </xf>
    <xf numFmtId="0" fontId="28" fillId="0" borderId="5" xfId="0" applyFont="1" applyBorder="1" applyAlignment="1">
      <alignment horizontal="center" vertical="center" wrapText="1"/>
    </xf>
    <xf numFmtId="0" fontId="28" fillId="0" borderId="10" xfId="0" applyFont="1" applyBorder="1" applyAlignment="1">
      <alignment horizontal="center" vertical="center" wrapText="1"/>
    </xf>
    <xf numFmtId="0" fontId="32" fillId="0" borderId="5" xfId="0" applyFont="1" applyBorder="1" applyAlignment="1">
      <alignment horizontal="left" vertical="center" wrapText="1"/>
    </xf>
    <xf numFmtId="0" fontId="32" fillId="0" borderId="10" xfId="0" applyFont="1" applyBorder="1" applyAlignment="1">
      <alignment horizontal="left" vertical="center" wrapText="1"/>
    </xf>
    <xf numFmtId="0" fontId="32" fillId="3" borderId="5" xfId="0" applyFont="1" applyFill="1" applyBorder="1" applyAlignment="1">
      <alignment horizontal="left" vertical="center" wrapText="1"/>
    </xf>
    <xf numFmtId="0" fontId="32" fillId="3" borderId="10" xfId="0" applyFont="1" applyFill="1" applyBorder="1" applyAlignment="1">
      <alignment horizontal="left" vertical="center" wrapText="1"/>
    </xf>
    <xf numFmtId="0" fontId="32" fillId="3" borderId="1" xfId="0" applyFont="1" applyFill="1" applyBorder="1" applyAlignment="1">
      <alignment horizontal="left" vertical="center" wrapText="1"/>
    </xf>
    <xf numFmtId="0" fontId="32" fillId="0" borderId="22" xfId="0" applyFont="1" applyBorder="1" applyAlignment="1">
      <alignment horizontal="left" vertical="center" wrapText="1"/>
    </xf>
    <xf numFmtId="3" fontId="32" fillId="0" borderId="2" xfId="0" applyNumberFormat="1" applyFont="1" applyBorder="1" applyAlignment="1">
      <alignment horizontal="left" vertical="center" wrapText="1"/>
    </xf>
    <xf numFmtId="0" fontId="32" fillId="0" borderId="2" xfId="0" applyFont="1" applyBorder="1" applyAlignment="1">
      <alignment vertical="center" wrapText="1"/>
    </xf>
    <xf numFmtId="0" fontId="28" fillId="0" borderId="28" xfId="0" applyFont="1" applyBorder="1" applyAlignment="1">
      <alignment horizontal="left" vertical="center" wrapText="1"/>
    </xf>
    <xf numFmtId="0" fontId="28" fillId="0" borderId="14" xfId="0" applyFont="1" applyBorder="1" applyAlignment="1">
      <alignment horizontal="center" vertical="center" wrapText="1"/>
    </xf>
    <xf numFmtId="0" fontId="28" fillId="0" borderId="11" xfId="0" applyFont="1" applyBorder="1" applyAlignment="1">
      <alignment horizontal="center" vertical="center" wrapText="1"/>
    </xf>
    <xf numFmtId="0" fontId="32" fillId="0" borderId="14" xfId="0" applyFont="1" applyBorder="1" applyAlignment="1">
      <alignment vertical="center" wrapText="1"/>
    </xf>
    <xf numFmtId="0" fontId="32" fillId="0" borderId="12" xfId="0" applyFont="1" applyBorder="1" applyAlignment="1">
      <alignment vertical="center" wrapText="1"/>
    </xf>
    <xf numFmtId="0" fontId="32" fillId="0" borderId="11" xfId="0" applyFont="1" applyBorder="1" applyAlignment="1">
      <alignment vertical="center" wrapText="1"/>
    </xf>
    <xf numFmtId="0" fontId="32" fillId="0" borderId="1" xfId="0" applyFont="1" applyBorder="1" applyAlignment="1">
      <alignment horizontal="justify" vertical="center" wrapText="1"/>
    </xf>
    <xf numFmtId="0" fontId="32" fillId="0" borderId="5" xfId="0" applyFont="1" applyBorder="1" applyAlignment="1">
      <alignment horizontal="right" vertical="center" wrapText="1"/>
    </xf>
    <xf numFmtId="0" fontId="32" fillId="0" borderId="10" xfId="0" applyFont="1" applyBorder="1" applyAlignment="1">
      <alignment horizontal="right" vertical="center" wrapText="1"/>
    </xf>
    <xf numFmtId="0" fontId="32" fillId="0" borderId="1" xfId="0" applyFont="1" applyBorder="1" applyAlignment="1">
      <alignment horizontal="right" vertical="center" wrapText="1"/>
    </xf>
    <xf numFmtId="0" fontId="9" fillId="18" borderId="14"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18" borderId="11" xfId="0" applyFont="1" applyFill="1" applyBorder="1" applyAlignment="1">
      <alignment horizontal="center"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32" fillId="4" borderId="10" xfId="0" applyFont="1" applyFill="1" applyBorder="1" applyAlignment="1">
      <alignment horizontal="center"/>
    </xf>
    <xf numFmtId="0" fontId="32" fillId="4" borderId="5" xfId="0" applyFont="1" applyFill="1" applyBorder="1" applyAlignment="1">
      <alignment wrapText="1"/>
    </xf>
    <xf numFmtId="0" fontId="32" fillId="4" borderId="5" xfId="0" applyFont="1" applyFill="1" applyBorder="1"/>
    <xf numFmtId="0" fontId="32" fillId="4" borderId="5" xfId="0" applyFont="1" applyFill="1" applyBorder="1" applyAlignment="1">
      <alignment horizontal="justify" wrapText="1"/>
    </xf>
    <xf numFmtId="4" fontId="32" fillId="4" borderId="5" xfId="0" applyNumberFormat="1" applyFont="1" applyFill="1" applyBorder="1" applyAlignment="1">
      <alignment horizontal="right" wrapText="1"/>
    </xf>
    <xf numFmtId="4" fontId="32" fillId="4" borderId="5" xfId="0" applyNumberFormat="1" applyFont="1" applyFill="1" applyBorder="1" applyAlignment="1">
      <alignment horizontal="center" wrapText="1"/>
    </xf>
    <xf numFmtId="0" fontId="32" fillId="4" borderId="5" xfId="0" applyFont="1" applyFill="1" applyBorder="1" applyAlignment="1">
      <alignment vertical="top" wrapText="1"/>
    </xf>
    <xf numFmtId="0" fontId="32" fillId="4" borderId="10" xfId="0" applyFont="1" applyFill="1" applyBorder="1" applyAlignment="1">
      <alignment wrapText="1"/>
    </xf>
    <xf numFmtId="0" fontId="32" fillId="4" borderId="10" xfId="0" applyFont="1" applyFill="1" applyBorder="1"/>
    <xf numFmtId="0" fontId="32" fillId="4" borderId="10" xfId="0" applyFont="1" applyFill="1" applyBorder="1" applyAlignment="1">
      <alignment horizontal="justify" wrapText="1"/>
    </xf>
    <xf numFmtId="4" fontId="32" fillId="4" borderId="10" xfId="0" applyNumberFormat="1" applyFont="1" applyFill="1" applyBorder="1" applyAlignment="1">
      <alignment horizontal="right" wrapText="1"/>
    </xf>
    <xf numFmtId="4" fontId="32" fillId="4" borderId="10" xfId="0" applyNumberFormat="1" applyFont="1" applyFill="1" applyBorder="1" applyAlignment="1">
      <alignment horizontal="center" wrapText="1"/>
    </xf>
    <xf numFmtId="0" fontId="32" fillId="4" borderId="10" xfId="0" applyFont="1" applyFill="1" applyBorder="1" applyAlignment="1">
      <alignment vertical="top" wrapText="1"/>
    </xf>
    <xf numFmtId="0" fontId="32" fillId="4" borderId="1" xfId="0" applyFont="1" applyFill="1" applyBorder="1" applyAlignment="1">
      <alignment horizontal="center"/>
    </xf>
    <xf numFmtId="0" fontId="32" fillId="4" borderId="1" xfId="0" applyFont="1" applyFill="1" applyBorder="1" applyAlignment="1">
      <alignment wrapText="1"/>
    </xf>
    <xf numFmtId="0" fontId="32" fillId="4" borderId="1" xfId="0" applyFont="1" applyFill="1" applyBorder="1"/>
    <xf numFmtId="0" fontId="32" fillId="4" borderId="1" xfId="0" applyFont="1" applyFill="1" applyBorder="1" applyAlignment="1">
      <alignment horizontal="justify" wrapText="1"/>
    </xf>
    <xf numFmtId="4" fontId="32" fillId="4" borderId="1" xfId="0" applyNumberFormat="1" applyFont="1" applyFill="1" applyBorder="1" applyAlignment="1">
      <alignment horizontal="right" wrapText="1"/>
    </xf>
    <xf numFmtId="4" fontId="32" fillId="4" borderId="1" xfId="0" applyNumberFormat="1" applyFont="1" applyFill="1" applyBorder="1" applyAlignment="1">
      <alignment horizontal="center" wrapText="1"/>
    </xf>
    <xf numFmtId="0" fontId="32" fillId="4" borderId="1" xfId="0" applyFont="1" applyFill="1" applyBorder="1" applyAlignment="1">
      <alignment vertical="top" wrapText="1"/>
    </xf>
    <xf numFmtId="0" fontId="32" fillId="6" borderId="5" xfId="0" applyFont="1" applyFill="1" applyBorder="1" applyAlignment="1">
      <alignment horizontal="center"/>
    </xf>
    <xf numFmtId="0" fontId="32" fillId="6" borderId="5" xfId="0" applyFont="1" applyFill="1" applyBorder="1" applyAlignment="1">
      <alignment horizontal="center" wrapText="1"/>
    </xf>
    <xf numFmtId="0" fontId="32" fillId="6" borderId="1" xfId="0" applyFont="1" applyFill="1" applyBorder="1" applyAlignment="1">
      <alignment horizontal="center"/>
    </xf>
    <xf numFmtId="0" fontId="32" fillId="6" borderId="1" xfId="0" applyFont="1" applyFill="1" applyBorder="1" applyAlignment="1">
      <alignment horizontal="center" wrapText="1"/>
    </xf>
    <xf numFmtId="0" fontId="18" fillId="6" borderId="12" xfId="0" applyFont="1" applyFill="1" applyBorder="1" applyAlignment="1">
      <alignment vertical="center" wrapText="1"/>
    </xf>
    <xf numFmtId="0" fontId="18" fillId="6" borderId="0" xfId="0" applyFont="1" applyFill="1" applyBorder="1" applyAlignment="1">
      <alignment vertical="center" wrapText="1"/>
    </xf>
    <xf numFmtId="0" fontId="18" fillId="6" borderId="14" xfId="0" applyFont="1" applyFill="1" applyBorder="1" applyAlignment="1">
      <alignment horizontal="left" vertical="center" wrapText="1"/>
    </xf>
    <xf numFmtId="0" fontId="17" fillId="6" borderId="14" xfId="0" applyFont="1" applyFill="1" applyBorder="1" applyAlignment="1">
      <alignment horizontal="center" vertical="center" wrapText="1"/>
    </xf>
    <xf numFmtId="0" fontId="17" fillId="6" borderId="14" xfId="0" applyFont="1" applyFill="1" applyBorder="1" applyAlignment="1">
      <alignment horizontal="left" vertical="center" wrapText="1"/>
    </xf>
    <xf numFmtId="0" fontId="18" fillId="6" borderId="14" xfId="0" applyFont="1" applyFill="1" applyBorder="1" applyAlignment="1">
      <alignment vertical="center" wrapText="1"/>
    </xf>
    <xf numFmtId="4" fontId="17" fillId="6" borderId="14" xfId="0" applyNumberFormat="1" applyFont="1" applyFill="1" applyBorder="1" applyAlignment="1">
      <alignment horizontal="right" vertical="center" wrapText="1"/>
    </xf>
    <xf numFmtId="8" fontId="17" fillId="6" borderId="14" xfId="0" applyNumberFormat="1" applyFont="1" applyFill="1" applyBorder="1" applyAlignment="1">
      <alignment horizontal="right" vertical="center" wrapText="1"/>
    </xf>
    <xf numFmtId="0" fontId="18" fillId="6" borderId="14" xfId="0" applyFont="1" applyFill="1" applyBorder="1" applyAlignment="1">
      <alignment horizontal="center" vertical="center" wrapText="1"/>
    </xf>
    <xf numFmtId="0" fontId="18" fillId="6" borderId="12" xfId="0" applyFont="1" applyFill="1" applyBorder="1" applyAlignment="1">
      <alignment horizontal="left" vertical="center" wrapText="1"/>
    </xf>
    <xf numFmtId="0" fontId="17" fillId="6" borderId="12" xfId="0" applyFont="1" applyFill="1" applyBorder="1" applyAlignment="1">
      <alignment horizontal="center" vertical="center" wrapText="1"/>
    </xf>
    <xf numFmtId="0" fontId="17" fillId="6" borderId="12" xfId="0" applyFont="1" applyFill="1" applyBorder="1" applyAlignment="1">
      <alignment horizontal="left" vertical="center" wrapText="1"/>
    </xf>
    <xf numFmtId="4" fontId="17" fillId="6" borderId="12" xfId="0" applyNumberFormat="1" applyFont="1" applyFill="1" applyBorder="1" applyAlignment="1">
      <alignment horizontal="right" vertical="center" wrapText="1"/>
    </xf>
    <xf numFmtId="8" fontId="17" fillId="6" borderId="12" xfId="0" applyNumberFormat="1" applyFont="1" applyFill="1" applyBorder="1" applyAlignment="1">
      <alignment horizontal="right" vertical="center" wrapText="1"/>
    </xf>
    <xf numFmtId="0" fontId="18" fillId="6" borderId="12" xfId="0" applyFont="1" applyFill="1" applyBorder="1" applyAlignment="1">
      <alignment horizontal="center" vertical="center" wrapText="1"/>
    </xf>
    <xf numFmtId="0" fontId="18" fillId="6" borderId="11" xfId="0" applyFont="1" applyFill="1" applyBorder="1" applyAlignment="1">
      <alignment horizontal="left" vertical="center" wrapText="1"/>
    </xf>
    <xf numFmtId="0" fontId="18" fillId="6" borderId="11" xfId="0" applyFont="1" applyFill="1" applyBorder="1" applyAlignment="1">
      <alignment horizontal="center" vertical="center" wrapText="1"/>
    </xf>
    <xf numFmtId="0" fontId="32" fillId="6" borderId="34" xfId="0" applyFont="1" applyFill="1" applyBorder="1" applyAlignment="1">
      <alignment wrapText="1"/>
    </xf>
    <xf numFmtId="0" fontId="32" fillId="6" borderId="34" xfId="0" applyFont="1" applyFill="1" applyBorder="1" applyAlignment="1">
      <alignment horizontal="center" wrapText="1"/>
    </xf>
    <xf numFmtId="4" fontId="32" fillId="6" borderId="34" xfId="0" applyNumberFormat="1" applyFont="1" applyFill="1" applyBorder="1" applyAlignment="1">
      <alignment horizontal="right" wrapText="1"/>
    </xf>
    <xf numFmtId="0" fontId="32" fillId="6" borderId="34" xfId="0" applyFont="1" applyFill="1" applyBorder="1" applyAlignment="1">
      <alignment horizontal="right" wrapText="1"/>
    </xf>
    <xf numFmtId="0" fontId="1" fillId="6" borderId="2" xfId="0" applyFont="1" applyFill="1" applyBorder="1" applyAlignment="1">
      <alignment horizontal="right" vertical="center" wrapText="1"/>
    </xf>
    <xf numFmtId="0" fontId="18" fillId="6" borderId="2" xfId="0" applyFont="1" applyFill="1" applyBorder="1" applyAlignment="1">
      <alignment wrapText="1"/>
    </xf>
    <xf numFmtId="0" fontId="18" fillId="6" borderId="2" xfId="0" applyFont="1" applyFill="1" applyBorder="1" applyAlignment="1">
      <alignment horizontal="left" vertical="center" wrapText="1"/>
    </xf>
    <xf numFmtId="0" fontId="18" fillId="6" borderId="2" xfId="0" applyFont="1" applyFill="1" applyBorder="1" applyAlignment="1">
      <alignment horizontal="center" wrapText="1"/>
    </xf>
    <xf numFmtId="8" fontId="18" fillId="6" borderId="2" xfId="0" applyNumberFormat="1" applyFont="1" applyFill="1" applyBorder="1" applyAlignment="1">
      <alignment horizontal="right" wrapText="1"/>
    </xf>
    <xf numFmtId="0" fontId="18" fillId="6" borderId="2" xfId="0" applyFont="1" applyFill="1" applyBorder="1" applyAlignment="1">
      <alignment horizontal="left" wrapText="1"/>
    </xf>
    <xf numFmtId="4" fontId="28" fillId="6" borderId="34" xfId="0" applyNumberFormat="1" applyFont="1" applyFill="1" applyBorder="1" applyAlignment="1">
      <alignment horizontal="right" wrapText="1"/>
    </xf>
    <xf numFmtId="0" fontId="17" fillId="6" borderId="12" xfId="0" applyFont="1" applyFill="1" applyBorder="1" applyAlignment="1">
      <alignment vertical="center"/>
    </xf>
    <xf numFmtId="0" fontId="25" fillId="6" borderId="12" xfId="0" applyFont="1" applyFill="1" applyBorder="1" applyAlignment="1">
      <alignment horizontal="left" vertical="center" wrapText="1"/>
    </xf>
    <xf numFmtId="0" fontId="25" fillId="6" borderId="12" xfId="0" applyFont="1" applyFill="1" applyBorder="1" applyAlignment="1">
      <alignment horizontal="left" vertical="center"/>
    </xf>
    <xf numFmtId="4" fontId="25" fillId="6" borderId="12" xfId="0" applyNumberFormat="1" applyFont="1" applyFill="1" applyBorder="1" applyAlignment="1">
      <alignment horizontal="right" vertical="center" wrapText="1"/>
    </xf>
    <xf numFmtId="0" fontId="25" fillId="6" borderId="12" xfId="0" applyFont="1" applyFill="1" applyBorder="1" applyAlignment="1">
      <alignment horizontal="center" vertical="center"/>
    </xf>
    <xf numFmtId="0" fontId="25" fillId="6" borderId="12" xfId="0" applyFont="1" applyFill="1" applyBorder="1" applyAlignment="1">
      <alignment vertical="center" wrapText="1"/>
    </xf>
    <xf numFmtId="0" fontId="25" fillId="6" borderId="11" xfId="0" applyFont="1" applyFill="1" applyBorder="1" applyAlignment="1">
      <alignment horizontal="left" vertical="center" wrapText="1"/>
    </xf>
    <xf numFmtId="0" fontId="25" fillId="6" borderId="11" xfId="0" applyFont="1" applyFill="1" applyBorder="1" applyAlignment="1">
      <alignment horizontal="left" vertical="center"/>
    </xf>
    <xf numFmtId="0" fontId="25" fillId="6" borderId="11" xfId="0" applyFont="1" applyFill="1" applyBorder="1" applyAlignment="1">
      <alignment horizontal="center" vertical="center" wrapText="1"/>
    </xf>
    <xf numFmtId="4" fontId="25" fillId="6" borderId="11" xfId="0" applyNumberFormat="1" applyFont="1" applyFill="1" applyBorder="1" applyAlignment="1">
      <alignment horizontal="right" vertical="center" wrapText="1"/>
    </xf>
    <xf numFmtId="0" fontId="25" fillId="6" borderId="11" xfId="0" applyFont="1" applyFill="1" applyBorder="1" applyAlignment="1">
      <alignment horizontal="center" vertical="center"/>
    </xf>
    <xf numFmtId="0" fontId="25" fillId="6" borderId="11" xfId="0" applyFont="1" applyFill="1" applyBorder="1" applyAlignment="1">
      <alignment vertical="center" wrapText="1"/>
    </xf>
    <xf numFmtId="0" fontId="17" fillId="0" borderId="14" xfId="0" applyFont="1" applyFill="1" applyBorder="1" applyAlignment="1">
      <alignment vertical="top" wrapText="1"/>
    </xf>
    <xf numFmtId="0" fontId="17" fillId="0" borderId="14" xfId="0" applyFont="1" applyFill="1" applyBorder="1" applyAlignment="1">
      <alignment vertical="center" wrapText="1"/>
    </xf>
    <xf numFmtId="0" fontId="25" fillId="0" borderId="15" xfId="0" applyFont="1" applyFill="1" applyBorder="1" applyAlignment="1">
      <alignment horizontal="left" vertical="center" wrapText="1"/>
    </xf>
    <xf numFmtId="0" fontId="25" fillId="0" borderId="14" xfId="0" applyFont="1" applyFill="1" applyBorder="1" applyAlignment="1">
      <alignment horizontal="center" vertical="center" wrapText="1"/>
    </xf>
    <xf numFmtId="0" fontId="17" fillId="0" borderId="14" xfId="0" applyFont="1" applyFill="1" applyBorder="1" applyAlignment="1">
      <alignment vertical="top" wrapText="1"/>
    </xf>
    <xf numFmtId="0" fontId="18" fillId="0" borderId="14" xfId="0" applyFont="1" applyFill="1" applyBorder="1" applyAlignment="1">
      <alignment vertical="top" wrapText="1"/>
    </xf>
    <xf numFmtId="3" fontId="17" fillId="0" borderId="14" xfId="0" applyNumberFormat="1" applyFont="1" applyFill="1" applyBorder="1" applyAlignment="1">
      <alignment horizontal="right" vertical="center" wrapText="1"/>
    </xf>
    <xf numFmtId="0" fontId="18"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28" fillId="0" borderId="2" xfId="0" applyFont="1" applyFill="1" applyBorder="1" applyAlignment="1">
      <alignment vertical="top" wrapText="1"/>
    </xf>
    <xf numFmtId="0" fontId="17" fillId="0" borderId="12" xfId="0" applyFont="1" applyFill="1" applyBorder="1" applyAlignment="1">
      <alignment vertical="top" wrapText="1"/>
    </xf>
    <xf numFmtId="0" fontId="17" fillId="0" borderId="12" xfId="0" applyFont="1" applyFill="1" applyBorder="1" applyAlignment="1">
      <alignment vertical="center" wrapText="1"/>
    </xf>
    <xf numFmtId="0" fontId="25" fillId="0" borderId="18" xfId="0" applyFont="1" applyFill="1" applyBorder="1" applyAlignment="1">
      <alignment horizontal="left" vertical="center" wrapText="1"/>
    </xf>
    <xf numFmtId="0" fontId="25" fillId="0" borderId="12" xfId="0" applyFont="1" applyFill="1" applyBorder="1" applyAlignment="1">
      <alignment horizontal="center" vertical="center" wrapText="1"/>
    </xf>
    <xf numFmtId="0" fontId="17" fillId="0" borderId="12" xfId="0" applyFont="1" applyFill="1" applyBorder="1" applyAlignment="1">
      <alignment vertical="top" wrapText="1"/>
    </xf>
    <xf numFmtId="0" fontId="18" fillId="0" borderId="12" xfId="0" applyFont="1" applyFill="1" applyBorder="1" applyAlignment="1">
      <alignment vertical="top" wrapText="1"/>
    </xf>
    <xf numFmtId="3" fontId="17" fillId="0" borderId="12" xfId="0" applyNumberFormat="1" applyFont="1" applyFill="1" applyBorder="1" applyAlignment="1">
      <alignment horizontal="right" vertical="center" wrapText="1"/>
    </xf>
    <xf numFmtId="0" fontId="17" fillId="0" borderId="11" xfId="0" applyFont="1" applyFill="1" applyBorder="1" applyAlignment="1">
      <alignment vertical="top" wrapText="1"/>
    </xf>
    <xf numFmtId="0" fontId="17" fillId="0" borderId="11" xfId="0" applyFont="1" applyFill="1" applyBorder="1" applyAlignment="1">
      <alignment vertical="center" wrapText="1"/>
    </xf>
    <xf numFmtId="3" fontId="17" fillId="0" borderId="11" xfId="0" applyNumberFormat="1" applyFont="1" applyFill="1" applyBorder="1" applyAlignment="1">
      <alignment horizontal="right" vertical="center" wrapText="1"/>
    </xf>
    <xf numFmtId="4" fontId="25" fillId="6" borderId="14" xfId="0" applyNumberFormat="1" applyFont="1" applyFill="1" applyBorder="1" applyAlignment="1">
      <alignment horizontal="right" vertical="center" wrapText="1"/>
    </xf>
    <xf numFmtId="4" fontId="25" fillId="6" borderId="12" xfId="0" applyNumberFormat="1" applyFont="1" applyFill="1" applyBorder="1" applyAlignment="1">
      <alignment horizontal="right" vertical="center" wrapText="1"/>
    </xf>
    <xf numFmtId="4" fontId="1" fillId="6" borderId="2" xfId="0" applyNumberFormat="1" applyFont="1" applyFill="1" applyBorder="1" applyAlignment="1">
      <alignment horizontal="right" wrapText="1"/>
    </xf>
    <xf numFmtId="4" fontId="3" fillId="6" borderId="2" xfId="2" applyNumberFormat="1" applyFont="1" applyFill="1" applyBorder="1" applyAlignment="1">
      <alignment horizontal="right"/>
    </xf>
    <xf numFmtId="4" fontId="32" fillId="6" borderId="5" xfId="0" applyNumberFormat="1" applyFont="1" applyFill="1" applyBorder="1" applyAlignment="1">
      <alignment horizontal="right" vertical="center" wrapText="1"/>
    </xf>
    <xf numFmtId="4" fontId="32" fillId="6" borderId="1" xfId="0" applyNumberFormat="1" applyFont="1" applyFill="1" applyBorder="1" applyAlignment="1">
      <alignment horizontal="right" vertical="center" wrapText="1"/>
    </xf>
    <xf numFmtId="4" fontId="3" fillId="6" borderId="14" xfId="2" applyNumberFormat="1" applyFont="1" applyFill="1" applyBorder="1" applyAlignment="1">
      <alignment horizontal="right" wrapText="1"/>
    </xf>
    <xf numFmtId="4" fontId="3" fillId="6" borderId="11" xfId="2" applyNumberFormat="1" applyFont="1" applyFill="1" applyBorder="1" applyAlignment="1">
      <alignment horizontal="right" wrapText="1"/>
    </xf>
    <xf numFmtId="4" fontId="3" fillId="6" borderId="14" xfId="2" applyNumberFormat="1" applyFont="1" applyFill="1" applyBorder="1" applyAlignment="1">
      <alignment horizontal="right" wrapText="1"/>
    </xf>
    <xf numFmtId="4" fontId="3" fillId="6" borderId="11" xfId="2" applyNumberFormat="1" applyFont="1" applyFill="1" applyBorder="1" applyAlignment="1">
      <alignment horizontal="right" wrapText="1"/>
    </xf>
    <xf numFmtId="4" fontId="1" fillId="6" borderId="14" xfId="0" applyNumberFormat="1" applyFont="1" applyFill="1" applyBorder="1" applyAlignment="1">
      <alignment horizontal="right" vertical="top" wrapText="1"/>
    </xf>
    <xf numFmtId="4" fontId="1" fillId="6" borderId="11" xfId="0" applyNumberFormat="1" applyFont="1" applyFill="1" applyBorder="1" applyAlignment="1">
      <alignment horizontal="right" vertical="top" wrapText="1"/>
    </xf>
    <xf numFmtId="4" fontId="25" fillId="6" borderId="40" xfId="0" applyNumberFormat="1" applyFont="1" applyFill="1" applyBorder="1" applyAlignment="1">
      <alignment horizontal="right" vertical="center" wrapText="1"/>
    </xf>
    <xf numFmtId="4" fontId="32" fillId="6" borderId="23" xfId="0" applyNumberFormat="1" applyFont="1" applyFill="1" applyBorder="1" applyAlignment="1">
      <alignment horizontal="right" vertical="center" wrapText="1"/>
    </xf>
    <xf numFmtId="4" fontId="32" fillId="6" borderId="11" xfId="0" applyNumberFormat="1" applyFont="1" applyFill="1" applyBorder="1" applyAlignment="1">
      <alignment horizontal="right" vertical="center" wrapText="1"/>
    </xf>
    <xf numFmtId="4" fontId="32" fillId="6" borderId="14" xfId="0" applyNumberFormat="1" applyFont="1" applyFill="1" applyBorder="1" applyAlignment="1">
      <alignment horizontal="right" vertical="center" wrapText="1"/>
    </xf>
    <xf numFmtId="4" fontId="32" fillId="6" borderId="40" xfId="0" applyNumberFormat="1" applyFont="1" applyFill="1" applyBorder="1" applyAlignment="1">
      <alignment horizontal="right" vertical="center" wrapText="1"/>
    </xf>
    <xf numFmtId="0" fontId="0" fillId="0" borderId="2" xfId="0" applyBorder="1"/>
    <xf numFmtId="0" fontId="7" fillId="0" borderId="2" xfId="0" applyFont="1" applyFill="1" applyBorder="1"/>
    <xf numFmtId="4" fontId="17" fillId="6" borderId="2" xfId="0" applyNumberFormat="1" applyFont="1" applyFill="1" applyBorder="1" applyAlignment="1">
      <alignment horizontal="right" vertical="center" wrapText="1"/>
    </xf>
    <xf numFmtId="4" fontId="32" fillId="6" borderId="33" xfId="0" applyNumberFormat="1" applyFont="1" applyFill="1" applyBorder="1" applyAlignment="1">
      <alignment horizontal="right" wrapText="1"/>
    </xf>
    <xf numFmtId="4" fontId="32" fillId="6" borderId="2" xfId="0" applyNumberFormat="1" applyFont="1" applyFill="1" applyBorder="1" applyAlignment="1">
      <alignment horizontal="right" wrapText="1"/>
    </xf>
    <xf numFmtId="0" fontId="18" fillId="6" borderId="2" xfId="0" applyFont="1" applyFill="1" applyBorder="1" applyAlignment="1">
      <alignment vertical="top" wrapText="1"/>
    </xf>
    <xf numFmtId="0" fontId="14" fillId="0" borderId="2" xfId="0" applyFont="1" applyFill="1" applyBorder="1" applyAlignment="1">
      <alignment vertical="top" wrapText="1"/>
    </xf>
    <xf numFmtId="4" fontId="3" fillId="0" borderId="2" xfId="2" applyNumberFormat="1" applyFont="1" applyFill="1" applyBorder="1" applyAlignment="1"/>
    <xf numFmtId="43" fontId="8" fillId="0" borderId="2" xfId="2" applyFont="1" applyFill="1" applyBorder="1" applyAlignment="1"/>
    <xf numFmtId="0" fontId="1" fillId="0" borderId="2" xfId="0" applyFont="1" applyFill="1" applyBorder="1" applyAlignment="1">
      <alignment horizontal="right" vertical="center" wrapText="1"/>
    </xf>
    <xf numFmtId="0" fontId="18" fillId="0" borderId="2" xfId="0" applyFont="1" applyFill="1" applyBorder="1" applyAlignment="1">
      <alignment vertical="top" wrapText="1"/>
    </xf>
    <xf numFmtId="0" fontId="18" fillId="0" borderId="2" xfId="0" applyFont="1" applyFill="1" applyBorder="1" applyAlignment="1">
      <alignment horizontal="left" vertical="center" wrapText="1"/>
    </xf>
    <xf numFmtId="4" fontId="1" fillId="0" borderId="2" xfId="0" applyNumberFormat="1" applyFont="1" applyFill="1" applyBorder="1" applyAlignment="1">
      <alignment vertical="top" wrapText="1"/>
    </xf>
    <xf numFmtId="8" fontId="18" fillId="0" borderId="2" xfId="0" applyNumberFormat="1" applyFont="1" applyFill="1" applyBorder="1" applyAlignment="1">
      <alignment vertical="top" wrapText="1"/>
    </xf>
    <xf numFmtId="0" fontId="17" fillId="0" borderId="2" xfId="0" applyFont="1" applyFill="1" applyBorder="1" applyAlignment="1">
      <alignment vertical="center"/>
    </xf>
    <xf numFmtId="0" fontId="25" fillId="0" borderId="2" xfId="0" applyFont="1" applyFill="1" applyBorder="1" applyAlignment="1">
      <alignment horizontal="left" vertical="center" wrapText="1"/>
    </xf>
    <xf numFmtId="0" fontId="25" fillId="0" borderId="2" xfId="0" applyFont="1" applyFill="1" applyBorder="1" applyAlignment="1">
      <alignment horizontal="left" vertical="center"/>
    </xf>
    <xf numFmtId="0" fontId="25" fillId="0" borderId="2" xfId="0" applyFont="1" applyFill="1" applyBorder="1" applyAlignment="1">
      <alignment horizontal="center" vertical="center" wrapText="1"/>
    </xf>
    <xf numFmtId="4" fontId="25" fillId="0" borderId="2" xfId="0" applyNumberFormat="1" applyFont="1" applyFill="1" applyBorder="1" applyAlignment="1">
      <alignment horizontal="right" vertical="center" wrapText="1"/>
    </xf>
    <xf numFmtId="0" fontId="25" fillId="0" borderId="2" xfId="0" applyFont="1" applyFill="1" applyBorder="1" applyAlignment="1">
      <alignment horizontal="center" vertical="center"/>
    </xf>
    <xf numFmtId="0" fontId="25" fillId="0" borderId="2" xfId="0" applyFont="1" applyFill="1" applyBorder="1" applyAlignment="1">
      <alignment vertical="center" wrapText="1"/>
    </xf>
    <xf numFmtId="0" fontId="28" fillId="0" borderId="2" xfId="0" applyFont="1" applyFill="1" applyBorder="1" applyAlignment="1">
      <alignment wrapText="1"/>
    </xf>
    <xf numFmtId="0" fontId="28" fillId="0" borderId="2" xfId="0" applyFont="1" applyFill="1" applyBorder="1" applyAlignment="1">
      <alignment horizontal="left" vertical="center" wrapText="1"/>
    </xf>
    <xf numFmtId="4" fontId="32" fillId="0" borderId="2" xfId="0" applyNumberFormat="1" applyFont="1" applyFill="1" applyBorder="1" applyAlignment="1">
      <alignment horizontal="left" vertical="center" wrapText="1"/>
    </xf>
    <xf numFmtId="0" fontId="3" fillId="6" borderId="14" xfId="0" applyFont="1" applyFill="1" applyBorder="1" applyAlignment="1">
      <alignment horizontal="right" vertical="center" wrapText="1"/>
    </xf>
    <xf numFmtId="0" fontId="8" fillId="6" borderId="14" xfId="0" applyFont="1" applyFill="1" applyBorder="1" applyAlignment="1">
      <alignment horizontal="left" wrapText="1"/>
    </xf>
    <xf numFmtId="0" fontId="8" fillId="6" borderId="14" xfId="0" applyFont="1" applyFill="1" applyBorder="1" applyAlignment="1">
      <alignment horizontal="left" vertical="center" wrapText="1"/>
    </xf>
    <xf numFmtId="0" fontId="8" fillId="6" borderId="14" xfId="0" applyFont="1" applyFill="1" applyBorder="1" applyAlignment="1">
      <alignment horizontal="center" wrapText="1"/>
    </xf>
    <xf numFmtId="43" fontId="8" fillId="6" borderId="14" xfId="2" applyFont="1" applyFill="1" applyBorder="1" applyAlignment="1">
      <alignment horizontal="right" wrapText="1"/>
    </xf>
    <xf numFmtId="0" fontId="8" fillId="6" borderId="14" xfId="0" applyFont="1" applyFill="1" applyBorder="1" applyAlignment="1">
      <alignment horizontal="center"/>
    </xf>
    <xf numFmtId="0" fontId="8" fillId="6" borderId="14" xfId="0" applyFont="1" applyFill="1" applyBorder="1" applyAlignment="1">
      <alignment wrapText="1"/>
    </xf>
    <xf numFmtId="0" fontId="32" fillId="6" borderId="33" xfId="0" applyFont="1" applyFill="1" applyBorder="1" applyAlignment="1">
      <alignment wrapText="1"/>
    </xf>
    <xf numFmtId="0" fontId="32" fillId="6" borderId="33" xfId="0" applyFont="1" applyFill="1" applyBorder="1" applyAlignment="1">
      <alignment horizontal="center" wrapText="1"/>
    </xf>
    <xf numFmtId="0" fontId="32" fillId="6" borderId="33" xfId="0" applyFont="1" applyFill="1" applyBorder="1" applyAlignment="1">
      <alignment horizontal="right" wrapText="1"/>
    </xf>
    <xf numFmtId="0" fontId="3" fillId="6" borderId="11" xfId="0" applyFont="1" applyFill="1" applyBorder="1" applyAlignment="1">
      <alignment horizontal="right" vertical="center" wrapText="1"/>
    </xf>
    <xf numFmtId="0" fontId="8" fillId="6" borderId="11" xfId="0" applyFont="1" applyFill="1" applyBorder="1" applyAlignment="1">
      <alignment horizontal="left" wrapText="1"/>
    </xf>
    <xf numFmtId="0" fontId="8" fillId="6" borderId="11" xfId="0" applyFont="1" applyFill="1" applyBorder="1" applyAlignment="1">
      <alignment horizontal="left" vertical="center" wrapText="1"/>
    </xf>
    <xf numFmtId="0" fontId="8" fillId="6" borderId="11" xfId="0" applyFont="1" applyFill="1" applyBorder="1" applyAlignment="1">
      <alignment horizontal="center" wrapText="1"/>
    </xf>
    <xf numFmtId="43" fontId="8" fillId="6" borderId="11" xfId="2" applyFont="1" applyFill="1" applyBorder="1" applyAlignment="1">
      <alignment horizontal="right" wrapText="1"/>
    </xf>
    <xf numFmtId="0" fontId="8" fillId="6" borderId="11" xfId="0" applyFont="1" applyFill="1" applyBorder="1" applyAlignment="1">
      <alignment horizontal="center"/>
    </xf>
    <xf numFmtId="0" fontId="8" fillId="6" borderId="11" xfId="0" applyFont="1" applyFill="1" applyBorder="1" applyAlignment="1">
      <alignment wrapText="1"/>
    </xf>
    <xf numFmtId="0" fontId="1" fillId="6" borderId="11" xfId="0" applyFont="1" applyFill="1" applyBorder="1" applyAlignment="1">
      <alignment horizontal="right" vertical="center" wrapText="1"/>
    </xf>
    <xf numFmtId="0" fontId="18" fillId="6" borderId="11" xfId="0" applyFont="1" applyFill="1" applyBorder="1" applyAlignment="1">
      <alignment vertical="top" wrapText="1"/>
    </xf>
    <xf numFmtId="4" fontId="1" fillId="6" borderId="11" xfId="0" applyNumberFormat="1" applyFont="1" applyFill="1" applyBorder="1" applyAlignment="1">
      <alignment vertical="top" wrapText="1"/>
    </xf>
    <xf numFmtId="8" fontId="18" fillId="6" borderId="11" xfId="0" applyNumberFormat="1" applyFont="1" applyFill="1" applyBorder="1" applyAlignment="1">
      <alignment vertical="top" wrapText="1"/>
    </xf>
    <xf numFmtId="0" fontId="28" fillId="6" borderId="19" xfId="0" applyFont="1" applyFill="1" applyBorder="1" applyAlignment="1">
      <alignment horizontal="left" vertical="center" wrapText="1"/>
    </xf>
    <xf numFmtId="0" fontId="28" fillId="6" borderId="12" xfId="0" applyFont="1" applyFill="1" applyBorder="1" applyAlignment="1">
      <alignment horizontal="left" vertical="center" wrapText="1"/>
    </xf>
    <xf numFmtId="4" fontId="32" fillId="6" borderId="12" xfId="0" applyNumberFormat="1" applyFont="1" applyFill="1" applyBorder="1" applyAlignment="1">
      <alignment horizontal="left" vertical="center" wrapText="1"/>
    </xf>
    <xf numFmtId="0" fontId="28" fillId="6" borderId="22" xfId="0" applyFont="1" applyFill="1" applyBorder="1" applyAlignment="1">
      <alignment horizontal="left" vertical="center" wrapText="1"/>
    </xf>
    <xf numFmtId="0" fontId="28" fillId="6" borderId="11" xfId="0" applyFont="1" applyFill="1" applyBorder="1" applyAlignment="1">
      <alignment horizontal="left" vertical="center" wrapText="1"/>
    </xf>
    <xf numFmtId="4" fontId="32" fillId="6" borderId="11" xfId="0" applyNumberFormat="1" applyFont="1" applyFill="1" applyBorder="1" applyAlignment="1">
      <alignment horizontal="left" vertical="center" wrapText="1"/>
    </xf>
    <xf numFmtId="0" fontId="32" fillId="0" borderId="2" xfId="0" applyFont="1" applyFill="1" applyBorder="1" applyAlignment="1">
      <alignment wrapText="1"/>
    </xf>
    <xf numFmtId="0" fontId="32" fillId="0" borderId="2" xfId="0" applyFont="1" applyFill="1" applyBorder="1" applyAlignment="1">
      <alignment horizontal="center" wrapText="1"/>
    </xf>
    <xf numFmtId="4" fontId="32" fillId="0" borderId="2" xfId="0" applyNumberFormat="1" applyFont="1" applyFill="1" applyBorder="1" applyAlignment="1">
      <alignment horizontal="right" wrapText="1"/>
    </xf>
    <xf numFmtId="0" fontId="32" fillId="0" borderId="2" xfId="0" applyFont="1" applyFill="1" applyBorder="1" applyAlignment="1">
      <alignment horizontal="right" wrapText="1"/>
    </xf>
    <xf numFmtId="0" fontId="33" fillId="0" borderId="2" xfId="0" applyFont="1" applyFill="1" applyBorder="1" applyAlignment="1">
      <alignment wrapText="1"/>
    </xf>
    <xf numFmtId="0" fontId="28" fillId="0" borderId="2" xfId="0" applyFont="1" applyFill="1" applyBorder="1" applyAlignment="1">
      <alignment horizontal="center" wrapText="1"/>
    </xf>
    <xf numFmtId="4" fontId="28" fillId="0" borderId="2" xfId="0" applyNumberFormat="1" applyFont="1" applyFill="1" applyBorder="1" applyAlignment="1">
      <alignment horizontal="right" wrapText="1"/>
    </xf>
    <xf numFmtId="0" fontId="0" fillId="0" borderId="2" xfId="0" applyFill="1" applyBorder="1" applyAlignment="1">
      <alignment wrapText="1"/>
    </xf>
    <xf numFmtId="0" fontId="39" fillId="0" borderId="33" xfId="0" applyFont="1" applyBorder="1" applyAlignment="1">
      <alignment vertical="center" wrapText="1"/>
    </xf>
    <xf numFmtId="0" fontId="39" fillId="0" borderId="2" xfId="0" applyFont="1" applyBorder="1" applyAlignment="1">
      <alignment vertical="center" wrapText="1"/>
    </xf>
    <xf numFmtId="3" fontId="32" fillId="0" borderId="2" xfId="0" applyNumberFormat="1" applyFont="1" applyBorder="1" applyAlignment="1">
      <alignment vertical="center" wrapText="1"/>
    </xf>
    <xf numFmtId="4" fontId="32" fillId="0" borderId="2" xfId="0" applyNumberFormat="1" applyFont="1" applyBorder="1" applyAlignment="1">
      <alignment vertical="center" wrapText="1"/>
    </xf>
    <xf numFmtId="0" fontId="32"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4"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39" fillId="0" borderId="2" xfId="0" applyFont="1" applyBorder="1" applyAlignment="1">
      <alignment horizontal="center" vertical="center" wrapText="1"/>
    </xf>
    <xf numFmtId="4" fontId="32" fillId="0" borderId="33" xfId="0" applyNumberFormat="1" applyFont="1" applyBorder="1" applyAlignment="1">
      <alignment vertical="center" wrapText="1"/>
    </xf>
    <xf numFmtId="0" fontId="39" fillId="0" borderId="2" xfId="0" applyFont="1" applyBorder="1" applyAlignment="1">
      <alignment vertical="center" wrapText="1"/>
    </xf>
    <xf numFmtId="0" fontId="32" fillId="0" borderId="2" xfId="0" applyFont="1" applyBorder="1" applyAlignment="1">
      <alignment horizontal="justify" vertical="center" wrapText="1"/>
    </xf>
    <xf numFmtId="4" fontId="32" fillId="0" borderId="2" xfId="0" applyNumberFormat="1" applyFont="1" applyBorder="1" applyAlignment="1">
      <alignment vertical="center" wrapText="1"/>
    </xf>
    <xf numFmtId="0" fontId="32" fillId="3" borderId="2" xfId="0" applyFont="1" applyFill="1" applyBorder="1" applyAlignment="1">
      <alignment vertical="center" wrapText="1"/>
    </xf>
    <xf numFmtId="0" fontId="32" fillId="3" borderId="2" xfId="0" applyFont="1" applyFill="1" applyBorder="1" applyAlignment="1">
      <alignment horizontal="center" vertical="center" wrapText="1"/>
    </xf>
    <xf numFmtId="4" fontId="32" fillId="3" borderId="2" xfId="0" applyNumberFormat="1" applyFont="1" applyFill="1" applyBorder="1" applyAlignment="1">
      <alignment horizontal="right" vertical="center" wrapText="1"/>
    </xf>
    <xf numFmtId="0" fontId="28" fillId="0" borderId="2" xfId="0" applyFont="1" applyBorder="1" applyAlignment="1">
      <alignment horizontal="center" vertical="center" wrapText="1"/>
    </xf>
    <xf numFmtId="4" fontId="28" fillId="0" borderId="2" xfId="0" applyNumberFormat="1" applyFont="1" applyBorder="1" applyAlignment="1">
      <alignment horizontal="right" vertical="center" wrapText="1"/>
    </xf>
    <xf numFmtId="0" fontId="32" fillId="0" borderId="28" xfId="0" applyFont="1" applyBorder="1" applyAlignment="1">
      <alignment vertical="center" wrapText="1"/>
    </xf>
    <xf numFmtId="0" fontId="32" fillId="0" borderId="28" xfId="0" applyFont="1" applyBorder="1" applyAlignment="1">
      <alignment vertical="center" wrapText="1"/>
    </xf>
    <xf numFmtId="0" fontId="32" fillId="0" borderId="22" xfId="0" applyFont="1" applyBorder="1" applyAlignment="1">
      <alignment vertical="center" wrapText="1"/>
    </xf>
    <xf numFmtId="4" fontId="32" fillId="0" borderId="11" xfId="0" applyNumberFormat="1" applyFont="1" applyBorder="1" applyAlignment="1">
      <alignment vertical="center" wrapText="1"/>
    </xf>
    <xf numFmtId="0" fontId="32" fillId="0" borderId="32" xfId="0" applyFont="1" applyBorder="1" applyAlignment="1">
      <alignment vertical="center" wrapText="1"/>
    </xf>
    <xf numFmtId="4" fontId="32" fillId="0" borderId="28" xfId="0" applyNumberFormat="1" applyFont="1" applyBorder="1" applyAlignment="1">
      <alignment vertical="center" wrapText="1"/>
    </xf>
    <xf numFmtId="0" fontId="32" fillId="0" borderId="14" xfId="0" applyFont="1" applyBorder="1" applyAlignment="1">
      <alignment horizontal="justify" vertical="center" wrapText="1"/>
    </xf>
    <xf numFmtId="0" fontId="0" fillId="0" borderId="12" xfId="0" applyBorder="1" applyAlignment="1">
      <alignment vertical="top" wrapText="1"/>
    </xf>
    <xf numFmtId="0" fontId="32" fillId="0" borderId="14"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11" xfId="0" applyFont="1" applyBorder="1" applyAlignment="1">
      <alignment horizontal="left" vertical="center" wrapText="1"/>
    </xf>
    <xf numFmtId="0" fontId="32" fillId="3" borderId="11" xfId="0" applyFont="1" applyFill="1" applyBorder="1" applyAlignment="1">
      <alignment horizontal="left" vertical="center" wrapText="1"/>
    </xf>
    <xf numFmtId="4" fontId="32" fillId="0" borderId="28" xfId="0" applyNumberFormat="1" applyFont="1" applyBorder="1" applyAlignment="1">
      <alignment vertical="center" wrapText="1"/>
    </xf>
    <xf numFmtId="4" fontId="32" fillId="0" borderId="11" xfId="0" applyNumberFormat="1" applyFont="1" applyBorder="1" applyAlignment="1">
      <alignment vertical="center" wrapText="1"/>
    </xf>
    <xf numFmtId="0" fontId="9" fillId="13" borderId="14" xfId="0" applyFont="1" applyFill="1" applyBorder="1" applyAlignment="1">
      <alignment wrapText="1"/>
    </xf>
    <xf numFmtId="0" fontId="9" fillId="13" borderId="12" xfId="0" applyFont="1" applyFill="1" applyBorder="1" applyAlignment="1">
      <alignment wrapText="1"/>
    </xf>
    <xf numFmtId="0" fontId="9" fillId="13" borderId="11" xfId="0" applyFont="1" applyFill="1" applyBorder="1" applyAlignment="1">
      <alignment wrapText="1"/>
    </xf>
    <xf numFmtId="39" fontId="0" fillId="0" borderId="0" xfId="0" applyNumberFormat="1"/>
    <xf numFmtId="0" fontId="32" fillId="0" borderId="3" xfId="0" applyFont="1" applyBorder="1" applyAlignment="1">
      <alignment horizontal="left" vertical="center" wrapText="1"/>
    </xf>
    <xf numFmtId="0" fontId="32" fillId="0" borderId="38" xfId="0" applyFont="1" applyBorder="1" applyAlignment="1">
      <alignment horizontal="left" vertical="center" wrapText="1"/>
    </xf>
    <xf numFmtId="0" fontId="32" fillId="0" borderId="33" xfId="0" applyFont="1" applyBorder="1" applyAlignment="1">
      <alignment horizontal="left" vertical="center" wrapText="1"/>
    </xf>
    <xf numFmtId="0" fontId="32" fillId="0" borderId="34" xfId="0" applyFont="1" applyBorder="1" applyAlignment="1">
      <alignment horizontal="left" vertical="center" wrapText="1"/>
    </xf>
    <xf numFmtId="0" fontId="32" fillId="0" borderId="34" xfId="0" applyFont="1" applyBorder="1" applyAlignment="1">
      <alignment horizontal="left" vertical="center" wrapText="1"/>
    </xf>
    <xf numFmtId="0" fontId="28" fillId="0" borderId="3" xfId="0" applyFont="1" applyBorder="1" applyAlignment="1">
      <alignment horizontal="left" vertical="center" wrapText="1"/>
    </xf>
    <xf numFmtId="0" fontId="28" fillId="0" borderId="34" xfId="0" applyFont="1" applyBorder="1" applyAlignment="1">
      <alignment horizontal="left" vertical="center" wrapText="1"/>
    </xf>
  </cellXfs>
  <cellStyles count="6">
    <cellStyle name="Énfasis1" xfId="1" builtinId="29"/>
    <cellStyle name="Millares" xfId="2" builtinId="3"/>
    <cellStyle name="Moneda" xfId="3" builtinId="4"/>
    <cellStyle name="Normal" xfId="0" builtinId="0"/>
    <cellStyle name="Normal 2" xfId="4"/>
    <cellStyle name="Normal_CERTIFICACION PPTO PLAN DE DLLO 2008_rentas e ingresos nov 2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auc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Z1153"/>
  <sheetViews>
    <sheetView tabSelected="1" topLeftCell="A1097" zoomScale="90" zoomScaleNormal="90" zoomScaleSheetLayoutView="80" zoomScalePageLayoutView="80" workbookViewId="0">
      <selection activeCell="A1089" sqref="A1089:A1124"/>
    </sheetView>
  </sheetViews>
  <sheetFormatPr baseColWidth="10" defaultColWidth="11.5703125" defaultRowHeight="11.25"/>
  <cols>
    <col min="1" max="1" width="42.42578125" style="4" customWidth="1"/>
    <col min="2" max="2" width="20" style="170" customWidth="1"/>
    <col min="3" max="3" width="72" style="22" customWidth="1"/>
    <col min="4" max="4" width="21.7109375" style="328" bestFit="1" customWidth="1"/>
    <col min="5" max="5" width="15.140625" style="4" customWidth="1"/>
    <col min="6" max="6" width="42.140625" style="4" customWidth="1"/>
    <col min="7" max="7" width="46.42578125" style="22" customWidth="1"/>
    <col min="8" max="8" width="21.28515625" style="190" customWidth="1"/>
    <col min="9" max="9" width="20.5703125" style="34" bestFit="1" customWidth="1"/>
    <col min="10" max="10" width="24.42578125" style="5" bestFit="1" customWidth="1"/>
    <col min="11" max="11" width="41.28515625" style="4" customWidth="1"/>
    <col min="12" max="12" width="28.7109375" style="38" customWidth="1"/>
    <col min="13" max="13" width="25.5703125" style="5" hidden="1" customWidth="1"/>
    <col min="14" max="14" width="18.7109375" style="6" customWidth="1"/>
    <col min="15" max="44" width="11.5703125" style="6"/>
    <col min="45" max="16384" width="11.5703125" style="4"/>
  </cols>
  <sheetData>
    <row r="2" spans="2:9">
      <c r="B2" s="165" t="s">
        <v>20</v>
      </c>
    </row>
    <row r="3" spans="2:9">
      <c r="B3" s="165"/>
    </row>
    <row r="4" spans="2:9" ht="12" thickBot="1">
      <c r="B4" s="165" t="s">
        <v>0</v>
      </c>
    </row>
    <row r="5" spans="2:9">
      <c r="B5" s="166" t="s">
        <v>1</v>
      </c>
      <c r="C5" s="23" t="s">
        <v>238</v>
      </c>
      <c r="F5" s="939" t="s">
        <v>25</v>
      </c>
      <c r="G5" s="940"/>
      <c r="H5" s="940"/>
      <c r="I5" s="941"/>
    </row>
    <row r="6" spans="2:9">
      <c r="B6" s="167" t="s">
        <v>2</v>
      </c>
      <c r="C6" s="24" t="s">
        <v>239</v>
      </c>
      <c r="F6" s="942"/>
      <c r="G6" s="943"/>
      <c r="H6" s="943"/>
      <c r="I6" s="944"/>
    </row>
    <row r="7" spans="2:9">
      <c r="B7" s="167" t="s">
        <v>3</v>
      </c>
      <c r="C7" s="24" t="s">
        <v>240</v>
      </c>
      <c r="F7" s="942"/>
      <c r="G7" s="943"/>
      <c r="H7" s="943"/>
      <c r="I7" s="944"/>
    </row>
    <row r="8" spans="2:9">
      <c r="B8" s="167" t="s">
        <v>16</v>
      </c>
      <c r="C8" s="24" t="s">
        <v>241</v>
      </c>
      <c r="F8" s="942"/>
      <c r="G8" s="943"/>
      <c r="H8" s="943"/>
      <c r="I8" s="944"/>
    </row>
    <row r="9" spans="2:9" ht="67.5">
      <c r="B9" s="167" t="s">
        <v>19</v>
      </c>
      <c r="C9" s="24" t="s">
        <v>242</v>
      </c>
      <c r="F9" s="945"/>
      <c r="G9" s="946"/>
      <c r="H9" s="946"/>
      <c r="I9" s="947"/>
    </row>
    <row r="10" spans="2:9" ht="67.5">
      <c r="B10" s="167" t="s">
        <v>4</v>
      </c>
      <c r="C10" s="24" t="s">
        <v>243</v>
      </c>
      <c r="F10" s="6"/>
      <c r="G10" s="29"/>
      <c r="H10" s="191"/>
      <c r="I10" s="35"/>
    </row>
    <row r="11" spans="2:9">
      <c r="B11" s="167" t="s">
        <v>5</v>
      </c>
      <c r="C11" s="24" t="s">
        <v>1011</v>
      </c>
      <c r="F11" s="939" t="s">
        <v>24</v>
      </c>
      <c r="G11" s="940"/>
      <c r="H11" s="940"/>
      <c r="I11" s="941"/>
    </row>
    <row r="12" spans="2:9">
      <c r="B12" s="167" t="s">
        <v>21</v>
      </c>
      <c r="C12" s="642">
        <v>287449591026.28003</v>
      </c>
      <c r="F12" s="942"/>
      <c r="G12" s="943"/>
      <c r="H12" s="943"/>
      <c r="I12" s="944"/>
    </row>
    <row r="13" spans="2:9" ht="22.5">
      <c r="B13" s="167" t="s">
        <v>22</v>
      </c>
      <c r="C13" s="196">
        <v>400400000</v>
      </c>
      <c r="F13" s="942"/>
      <c r="G13" s="943"/>
      <c r="H13" s="943"/>
      <c r="I13" s="944"/>
    </row>
    <row r="14" spans="2:9" ht="22.5">
      <c r="B14" s="167" t="s">
        <v>23</v>
      </c>
      <c r="C14" s="196">
        <v>40040000</v>
      </c>
      <c r="F14" s="942"/>
      <c r="G14" s="943"/>
      <c r="H14" s="943"/>
      <c r="I14" s="944"/>
    </row>
    <row r="15" spans="2:9" ht="23.25" thickBot="1">
      <c r="B15" s="168" t="s">
        <v>18</v>
      </c>
      <c r="C15" s="667" t="s">
        <v>1392</v>
      </c>
      <c r="F15" s="945"/>
      <c r="G15" s="946"/>
      <c r="H15" s="946"/>
      <c r="I15" s="947"/>
    </row>
    <row r="17" spans="1:44" ht="12" thickBot="1">
      <c r="B17" s="165" t="s">
        <v>15</v>
      </c>
    </row>
    <row r="18" spans="1:44" ht="75" customHeight="1" thickBot="1">
      <c r="B18" s="169" t="s">
        <v>26</v>
      </c>
      <c r="C18" s="149" t="s">
        <v>6</v>
      </c>
      <c r="D18" s="147" t="s">
        <v>17</v>
      </c>
      <c r="E18" s="147" t="s">
        <v>7</v>
      </c>
      <c r="F18" s="147" t="s">
        <v>8</v>
      </c>
      <c r="G18" s="147" t="s">
        <v>9</v>
      </c>
      <c r="H18" s="192" t="s">
        <v>10</v>
      </c>
      <c r="I18" s="148" t="s">
        <v>11</v>
      </c>
      <c r="J18" s="147" t="s">
        <v>12</v>
      </c>
      <c r="K18" s="147" t="s">
        <v>13</v>
      </c>
      <c r="L18" s="460" t="s">
        <v>14</v>
      </c>
      <c r="M18" s="146" t="s">
        <v>763</v>
      </c>
    </row>
    <row r="19" spans="1:44" ht="62.25" customHeight="1">
      <c r="A19" s="925" t="s">
        <v>278</v>
      </c>
      <c r="B19" s="348">
        <v>72152700</v>
      </c>
      <c r="C19" s="25" t="s">
        <v>182</v>
      </c>
      <c r="D19" s="329" t="s">
        <v>31</v>
      </c>
      <c r="E19" s="7" t="s">
        <v>32</v>
      </c>
      <c r="F19" s="7" t="s">
        <v>28</v>
      </c>
      <c r="G19" s="25" t="s">
        <v>183</v>
      </c>
      <c r="H19" s="36" t="s">
        <v>184</v>
      </c>
      <c r="I19" s="36" t="s">
        <v>184</v>
      </c>
      <c r="J19" s="8" t="s">
        <v>29</v>
      </c>
      <c r="K19" s="7" t="s">
        <v>29</v>
      </c>
      <c r="L19" s="7" t="s">
        <v>237</v>
      </c>
      <c r="M19" s="62" t="s">
        <v>764</v>
      </c>
    </row>
    <row r="20" spans="1:44" ht="62.25" customHeight="1">
      <c r="A20" s="852"/>
      <c r="B20" s="278">
        <v>8515</v>
      </c>
      <c r="C20" s="46" t="s">
        <v>33</v>
      </c>
      <c r="D20" s="330" t="s">
        <v>34</v>
      </c>
      <c r="E20" s="47" t="s">
        <v>35</v>
      </c>
      <c r="F20" s="47" t="s">
        <v>28</v>
      </c>
      <c r="G20" s="46" t="s">
        <v>36</v>
      </c>
      <c r="H20" s="193" t="s">
        <v>37</v>
      </c>
      <c r="I20" s="48" t="s">
        <v>37</v>
      </c>
      <c r="J20" s="45" t="s">
        <v>29</v>
      </c>
      <c r="K20" s="47" t="s">
        <v>29</v>
      </c>
      <c r="L20" s="47" t="s">
        <v>30</v>
      </c>
      <c r="M20" s="360" t="s">
        <v>764</v>
      </c>
    </row>
    <row r="21" spans="1:44" ht="62.25" customHeight="1">
      <c r="A21" s="852"/>
      <c r="B21" s="278">
        <v>8515</v>
      </c>
      <c r="C21" s="46" t="s">
        <v>38</v>
      </c>
      <c r="D21" s="330" t="s">
        <v>34</v>
      </c>
      <c r="E21" s="47" t="s">
        <v>35</v>
      </c>
      <c r="F21" s="47" t="s">
        <v>39</v>
      </c>
      <c r="G21" s="46" t="s">
        <v>36</v>
      </c>
      <c r="H21" s="193" t="s">
        <v>40</v>
      </c>
      <c r="I21" s="48" t="s">
        <v>40</v>
      </c>
      <c r="J21" s="45" t="s">
        <v>29</v>
      </c>
      <c r="K21" s="47" t="s">
        <v>29</v>
      </c>
      <c r="L21" s="47" t="s">
        <v>30</v>
      </c>
      <c r="M21" s="360" t="s">
        <v>764</v>
      </c>
    </row>
    <row r="22" spans="1:44" ht="62.25" customHeight="1">
      <c r="A22" s="852"/>
      <c r="B22" s="278">
        <v>861415</v>
      </c>
      <c r="C22" s="46" t="s">
        <v>41</v>
      </c>
      <c r="D22" s="330" t="s">
        <v>31</v>
      </c>
      <c r="E22" s="47" t="s">
        <v>42</v>
      </c>
      <c r="F22" s="47" t="s">
        <v>43</v>
      </c>
      <c r="G22" s="46" t="s">
        <v>44</v>
      </c>
      <c r="H22" s="193" t="s">
        <v>45</v>
      </c>
      <c r="I22" s="48" t="s">
        <v>45</v>
      </c>
      <c r="J22" s="45" t="s">
        <v>29</v>
      </c>
      <c r="K22" s="47" t="s">
        <v>29</v>
      </c>
      <c r="L22" s="47" t="s">
        <v>30</v>
      </c>
      <c r="M22" s="360" t="s">
        <v>764</v>
      </c>
    </row>
    <row r="23" spans="1:44" ht="62.25" customHeight="1">
      <c r="A23" s="852"/>
      <c r="B23" s="278">
        <v>721317</v>
      </c>
      <c r="C23" s="46" t="s">
        <v>46</v>
      </c>
      <c r="D23" s="330" t="s">
        <v>31</v>
      </c>
      <c r="E23" s="47" t="s">
        <v>42</v>
      </c>
      <c r="F23" s="47" t="s">
        <v>43</v>
      </c>
      <c r="G23" s="46" t="s">
        <v>47</v>
      </c>
      <c r="H23" s="193" t="s">
        <v>48</v>
      </c>
      <c r="I23" s="48" t="s">
        <v>48</v>
      </c>
      <c r="J23" s="45" t="s">
        <v>29</v>
      </c>
      <c r="K23" s="47" t="s">
        <v>29</v>
      </c>
      <c r="L23" s="47" t="s">
        <v>30</v>
      </c>
      <c r="M23" s="360" t="s">
        <v>764</v>
      </c>
    </row>
    <row r="24" spans="1:44" ht="62.25" customHeight="1">
      <c r="A24" s="852"/>
      <c r="B24" s="278">
        <v>861415</v>
      </c>
      <c r="C24" s="46" t="s">
        <v>49</v>
      </c>
      <c r="D24" s="330" t="s">
        <v>31</v>
      </c>
      <c r="E24" s="47" t="s">
        <v>42</v>
      </c>
      <c r="F24" s="47" t="s">
        <v>43</v>
      </c>
      <c r="G24" s="46" t="s">
        <v>50</v>
      </c>
      <c r="H24" s="193" t="s">
        <v>45</v>
      </c>
      <c r="I24" s="48" t="s">
        <v>45</v>
      </c>
      <c r="J24" s="45" t="s">
        <v>29</v>
      </c>
      <c r="K24" s="47" t="s">
        <v>29</v>
      </c>
      <c r="L24" s="47" t="s">
        <v>30</v>
      </c>
      <c r="M24" s="360" t="s">
        <v>764</v>
      </c>
    </row>
    <row r="25" spans="1:44" ht="62.25" customHeight="1">
      <c r="A25" s="852"/>
      <c r="B25" s="278">
        <v>861415</v>
      </c>
      <c r="C25" s="46" t="s">
        <v>51</v>
      </c>
      <c r="D25" s="330" t="s">
        <v>31</v>
      </c>
      <c r="E25" s="47" t="s">
        <v>42</v>
      </c>
      <c r="F25" s="47" t="s">
        <v>43</v>
      </c>
      <c r="G25" s="46" t="s">
        <v>52</v>
      </c>
      <c r="H25" s="193" t="s">
        <v>53</v>
      </c>
      <c r="I25" s="48" t="s">
        <v>53</v>
      </c>
      <c r="J25" s="45" t="s">
        <v>29</v>
      </c>
      <c r="K25" s="47" t="s">
        <v>29</v>
      </c>
      <c r="L25" s="47" t="s">
        <v>30</v>
      </c>
      <c r="M25" s="360" t="s">
        <v>764</v>
      </c>
    </row>
    <row r="26" spans="1:44" ht="62.25" customHeight="1">
      <c r="A26" s="852"/>
      <c r="B26" s="278">
        <v>861415</v>
      </c>
      <c r="C26" s="46" t="s">
        <v>54</v>
      </c>
      <c r="D26" s="330" t="s">
        <v>31</v>
      </c>
      <c r="E26" s="47" t="s">
        <v>42</v>
      </c>
      <c r="F26" s="47" t="s">
        <v>43</v>
      </c>
      <c r="G26" s="46" t="s">
        <v>50</v>
      </c>
      <c r="H26" s="193" t="s">
        <v>45</v>
      </c>
      <c r="I26" s="48" t="s">
        <v>45</v>
      </c>
      <c r="J26" s="45" t="s">
        <v>29</v>
      </c>
      <c r="K26" s="47" t="s">
        <v>29</v>
      </c>
      <c r="L26" s="47" t="s">
        <v>30</v>
      </c>
      <c r="M26" s="360" t="s">
        <v>764</v>
      </c>
    </row>
    <row r="27" spans="1:44" ht="62.25" customHeight="1">
      <c r="A27" s="852"/>
      <c r="B27" s="278" t="s">
        <v>55</v>
      </c>
      <c r="C27" s="46" t="s">
        <v>56</v>
      </c>
      <c r="D27" s="330" t="s">
        <v>31</v>
      </c>
      <c r="E27" s="47" t="s">
        <v>42</v>
      </c>
      <c r="F27" s="47" t="s">
        <v>43</v>
      </c>
      <c r="G27" s="46" t="s">
        <v>52</v>
      </c>
      <c r="H27" s="193" t="s">
        <v>57</v>
      </c>
      <c r="I27" s="48" t="s">
        <v>57</v>
      </c>
      <c r="J27" s="45" t="s">
        <v>29</v>
      </c>
      <c r="K27" s="47" t="s">
        <v>29</v>
      </c>
      <c r="L27" s="47" t="s">
        <v>30</v>
      </c>
      <c r="M27" s="360" t="s">
        <v>764</v>
      </c>
    </row>
    <row r="28" spans="1:44" ht="62.25" customHeight="1">
      <c r="A28" s="852"/>
      <c r="B28" s="278">
        <v>7811</v>
      </c>
      <c r="C28" s="46" t="s">
        <v>58</v>
      </c>
      <c r="D28" s="330" t="s">
        <v>34</v>
      </c>
      <c r="E28" s="47" t="s">
        <v>59</v>
      </c>
      <c r="F28" s="47" t="s">
        <v>60</v>
      </c>
      <c r="G28" s="46" t="s">
        <v>61</v>
      </c>
      <c r="H28" s="193" t="s">
        <v>62</v>
      </c>
      <c r="I28" s="48" t="s">
        <v>62</v>
      </c>
      <c r="J28" s="45" t="s">
        <v>29</v>
      </c>
      <c r="K28" s="47" t="s">
        <v>29</v>
      </c>
      <c r="L28" s="47" t="s">
        <v>30</v>
      </c>
      <c r="M28" s="360" t="s">
        <v>764</v>
      </c>
    </row>
    <row r="29" spans="1:44" ht="62.25" customHeight="1">
      <c r="A29" s="852"/>
      <c r="B29" s="278">
        <v>7811</v>
      </c>
      <c r="C29" s="46" t="s">
        <v>63</v>
      </c>
      <c r="D29" s="330" t="s">
        <v>34</v>
      </c>
      <c r="E29" s="47" t="s">
        <v>64</v>
      </c>
      <c r="F29" s="47" t="s">
        <v>39</v>
      </c>
      <c r="G29" s="46" t="s">
        <v>61</v>
      </c>
      <c r="H29" s="193" t="s">
        <v>65</v>
      </c>
      <c r="I29" s="48" t="s">
        <v>65</v>
      </c>
      <c r="J29" s="45" t="s">
        <v>29</v>
      </c>
      <c r="K29" s="47" t="s">
        <v>29</v>
      </c>
      <c r="L29" s="47" t="s">
        <v>30</v>
      </c>
      <c r="M29" s="360" t="s">
        <v>764</v>
      </c>
    </row>
    <row r="30" spans="1:44" ht="62.25" customHeight="1">
      <c r="A30" s="852"/>
      <c r="B30" s="278">
        <v>92111505</v>
      </c>
      <c r="C30" s="50" t="s">
        <v>69</v>
      </c>
      <c r="D30" s="330" t="s">
        <v>34</v>
      </c>
      <c r="E30" s="47" t="s">
        <v>70</v>
      </c>
      <c r="F30" s="47" t="s">
        <v>71</v>
      </c>
      <c r="G30" s="46" t="s">
        <v>68</v>
      </c>
      <c r="H30" s="193">
        <v>100000000</v>
      </c>
      <c r="I30" s="48">
        <v>100000000</v>
      </c>
      <c r="J30" s="45" t="s">
        <v>29</v>
      </c>
      <c r="K30" s="47" t="s">
        <v>29</v>
      </c>
      <c r="L30" s="47" t="s">
        <v>912</v>
      </c>
      <c r="M30" s="360" t="s">
        <v>764</v>
      </c>
    </row>
    <row r="31" spans="1:44" s="9" customFormat="1" ht="62.25" customHeight="1">
      <c r="A31" s="852"/>
      <c r="B31" s="349">
        <v>93131705</v>
      </c>
      <c r="C31" s="50" t="s">
        <v>72</v>
      </c>
      <c r="D31" s="331" t="s">
        <v>73</v>
      </c>
      <c r="E31" s="54" t="s">
        <v>74</v>
      </c>
      <c r="F31" s="54" t="s">
        <v>75</v>
      </c>
      <c r="G31" s="50" t="s">
        <v>76</v>
      </c>
      <c r="H31" s="55">
        <v>5000000</v>
      </c>
      <c r="I31" s="55">
        <v>10000000</v>
      </c>
      <c r="J31" s="53" t="s">
        <v>29</v>
      </c>
      <c r="K31" s="54" t="s">
        <v>29</v>
      </c>
      <c r="L31" s="54" t="s">
        <v>912</v>
      </c>
      <c r="M31" s="360" t="s">
        <v>764</v>
      </c>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row>
    <row r="32" spans="1:44" s="9" customFormat="1" ht="62.25" customHeight="1">
      <c r="A32" s="852"/>
      <c r="B32" s="349"/>
      <c r="C32" s="50"/>
      <c r="D32" s="331"/>
      <c r="E32" s="54"/>
      <c r="F32" s="54"/>
      <c r="G32" s="50" t="s">
        <v>68</v>
      </c>
      <c r="H32" s="55">
        <v>5000000</v>
      </c>
      <c r="I32" s="55"/>
      <c r="J32" s="53"/>
      <c r="K32" s="54"/>
      <c r="L32" s="54"/>
      <c r="M32" s="360" t="s">
        <v>764</v>
      </c>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s="9" customFormat="1" ht="62.25" customHeight="1">
      <c r="A33" s="852"/>
      <c r="B33" s="349">
        <v>77101501</v>
      </c>
      <c r="C33" s="50" t="s">
        <v>79</v>
      </c>
      <c r="D33" s="331" t="s">
        <v>73</v>
      </c>
      <c r="E33" s="54" t="s">
        <v>80</v>
      </c>
      <c r="F33" s="54" t="s">
        <v>78</v>
      </c>
      <c r="G33" s="50" t="s">
        <v>76</v>
      </c>
      <c r="H33" s="55">
        <v>30000000</v>
      </c>
      <c r="I33" s="55">
        <v>60000000</v>
      </c>
      <c r="J33" s="53" t="s">
        <v>29</v>
      </c>
      <c r="K33" s="54" t="s">
        <v>29</v>
      </c>
      <c r="L33" s="54" t="s">
        <v>912</v>
      </c>
      <c r="M33" s="360" t="s">
        <v>764</v>
      </c>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s="9" customFormat="1" ht="62.25" customHeight="1">
      <c r="A34" s="852"/>
      <c r="B34" s="349"/>
      <c r="C34" s="50"/>
      <c r="D34" s="331"/>
      <c r="E34" s="54"/>
      <c r="F34" s="54"/>
      <c r="G34" s="50" t="s">
        <v>68</v>
      </c>
      <c r="H34" s="55">
        <v>30000000</v>
      </c>
      <c r="I34" s="55"/>
      <c r="J34" s="53"/>
      <c r="K34" s="54"/>
      <c r="L34" s="54"/>
      <c r="M34" s="360" t="s">
        <v>764</v>
      </c>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row>
    <row r="35" spans="1:44" ht="62.25" customHeight="1">
      <c r="A35" s="852"/>
      <c r="B35" s="278">
        <v>92101504</v>
      </c>
      <c r="C35" s="46" t="s">
        <v>81</v>
      </c>
      <c r="D35" s="330" t="s">
        <v>73</v>
      </c>
      <c r="E35" s="47" t="s">
        <v>82</v>
      </c>
      <c r="F35" s="47" t="s">
        <v>75</v>
      </c>
      <c r="G35" s="46" t="s">
        <v>68</v>
      </c>
      <c r="H35" s="193">
        <v>10000000</v>
      </c>
      <c r="I35" s="48">
        <v>10000000</v>
      </c>
      <c r="J35" s="45" t="s">
        <v>29</v>
      </c>
      <c r="K35" s="47" t="s">
        <v>29</v>
      </c>
      <c r="L35" s="47" t="s">
        <v>912</v>
      </c>
      <c r="M35" s="360" t="s">
        <v>764</v>
      </c>
    </row>
    <row r="36" spans="1:44" ht="62.25" customHeight="1">
      <c r="A36" s="852"/>
      <c r="B36" s="278">
        <v>92111605</v>
      </c>
      <c r="C36" s="46" t="s">
        <v>83</v>
      </c>
      <c r="D36" s="330" t="s">
        <v>73</v>
      </c>
      <c r="E36" s="47" t="s">
        <v>82</v>
      </c>
      <c r="F36" s="47" t="s">
        <v>75</v>
      </c>
      <c r="G36" s="46" t="s">
        <v>68</v>
      </c>
      <c r="H36" s="193">
        <v>10000000</v>
      </c>
      <c r="I36" s="48">
        <v>10000000</v>
      </c>
      <c r="J36" s="45" t="s">
        <v>29</v>
      </c>
      <c r="K36" s="47" t="s">
        <v>29</v>
      </c>
      <c r="L36" s="47" t="s">
        <v>912</v>
      </c>
      <c r="M36" s="360" t="s">
        <v>764</v>
      </c>
    </row>
    <row r="37" spans="1:44" ht="62.25" customHeight="1">
      <c r="A37" s="852"/>
      <c r="B37" s="278">
        <v>93151509</v>
      </c>
      <c r="C37" s="46" t="s">
        <v>84</v>
      </c>
      <c r="D37" s="330" t="s">
        <v>73</v>
      </c>
      <c r="E37" s="47" t="s">
        <v>74</v>
      </c>
      <c r="F37" s="47" t="s">
        <v>75</v>
      </c>
      <c r="G37" s="46" t="s">
        <v>68</v>
      </c>
      <c r="H37" s="193">
        <v>15000000</v>
      </c>
      <c r="I37" s="48">
        <v>15000000</v>
      </c>
      <c r="J37" s="45" t="s">
        <v>29</v>
      </c>
      <c r="K37" s="47" t="s">
        <v>29</v>
      </c>
      <c r="L37" s="47" t="s">
        <v>912</v>
      </c>
      <c r="M37" s="360" t="s">
        <v>764</v>
      </c>
    </row>
    <row r="38" spans="1:44" ht="62.25" customHeight="1">
      <c r="A38" s="852"/>
      <c r="B38" s="278">
        <v>93131503</v>
      </c>
      <c r="C38" s="46" t="s">
        <v>85</v>
      </c>
      <c r="D38" s="330" t="s">
        <v>73</v>
      </c>
      <c r="E38" s="47" t="s">
        <v>77</v>
      </c>
      <c r="F38" s="47" t="s">
        <v>78</v>
      </c>
      <c r="G38" s="46" t="s">
        <v>68</v>
      </c>
      <c r="H38" s="193">
        <v>50000000</v>
      </c>
      <c r="I38" s="48">
        <v>50000000</v>
      </c>
      <c r="J38" s="45" t="s">
        <v>29</v>
      </c>
      <c r="K38" s="47" t="s">
        <v>29</v>
      </c>
      <c r="L38" s="47" t="s">
        <v>912</v>
      </c>
      <c r="M38" s="360" t="s">
        <v>764</v>
      </c>
    </row>
    <row r="39" spans="1:44" ht="62.25" customHeight="1">
      <c r="A39" s="852"/>
      <c r="B39" s="278">
        <v>92101504</v>
      </c>
      <c r="C39" s="46" t="s">
        <v>86</v>
      </c>
      <c r="D39" s="330" t="s">
        <v>73</v>
      </c>
      <c r="E39" s="47" t="s">
        <v>82</v>
      </c>
      <c r="F39" s="47" t="s">
        <v>75</v>
      </c>
      <c r="G39" s="46" t="s">
        <v>68</v>
      </c>
      <c r="H39" s="193">
        <v>15000000</v>
      </c>
      <c r="I39" s="48">
        <v>15000000</v>
      </c>
      <c r="J39" s="45" t="s">
        <v>29</v>
      </c>
      <c r="K39" s="47" t="s">
        <v>29</v>
      </c>
      <c r="L39" s="47" t="s">
        <v>912</v>
      </c>
      <c r="M39" s="360" t="s">
        <v>764</v>
      </c>
    </row>
    <row r="40" spans="1:44" ht="62.25" customHeight="1">
      <c r="A40" s="852"/>
      <c r="B40" s="278">
        <v>78181701</v>
      </c>
      <c r="C40" s="46" t="s">
        <v>88</v>
      </c>
      <c r="D40" s="330" t="s">
        <v>73</v>
      </c>
      <c r="E40" s="47" t="s">
        <v>42</v>
      </c>
      <c r="F40" s="47" t="s">
        <v>78</v>
      </c>
      <c r="G40" s="46" t="s">
        <v>68</v>
      </c>
      <c r="H40" s="193">
        <v>80000000</v>
      </c>
      <c r="I40" s="48">
        <v>80000000</v>
      </c>
      <c r="J40" s="45" t="s">
        <v>29</v>
      </c>
      <c r="K40" s="47" t="s">
        <v>29</v>
      </c>
      <c r="L40" s="47" t="s">
        <v>912</v>
      </c>
      <c r="M40" s="360" t="s">
        <v>764</v>
      </c>
    </row>
    <row r="41" spans="1:44" ht="62.25" customHeight="1">
      <c r="A41" s="852"/>
      <c r="B41" s="278">
        <v>80101601</v>
      </c>
      <c r="C41" s="46" t="s">
        <v>89</v>
      </c>
      <c r="D41" s="330" t="s">
        <v>73</v>
      </c>
      <c r="E41" s="47" t="s">
        <v>42</v>
      </c>
      <c r="F41" s="47" t="s">
        <v>39</v>
      </c>
      <c r="G41" s="46" t="s">
        <v>68</v>
      </c>
      <c r="H41" s="193">
        <v>200000000</v>
      </c>
      <c r="I41" s="48">
        <v>200000000</v>
      </c>
      <c r="J41" s="45" t="s">
        <v>29</v>
      </c>
      <c r="K41" s="47" t="s">
        <v>29</v>
      </c>
      <c r="L41" s="47" t="s">
        <v>912</v>
      </c>
      <c r="M41" s="360" t="s">
        <v>764</v>
      </c>
    </row>
    <row r="42" spans="1:44" ht="62.25" customHeight="1">
      <c r="A42" s="852"/>
      <c r="B42" s="278">
        <v>72153600</v>
      </c>
      <c r="C42" s="46" t="s">
        <v>91</v>
      </c>
      <c r="D42" s="330" t="s">
        <v>73</v>
      </c>
      <c r="E42" s="47" t="s">
        <v>42</v>
      </c>
      <c r="F42" s="47" t="s">
        <v>92</v>
      </c>
      <c r="G42" s="46" t="s">
        <v>68</v>
      </c>
      <c r="H42" s="193">
        <v>276000000</v>
      </c>
      <c r="I42" s="48">
        <v>276000000</v>
      </c>
      <c r="J42" s="45" t="s">
        <v>29</v>
      </c>
      <c r="K42" s="47" t="s">
        <v>29</v>
      </c>
      <c r="L42" s="47" t="s">
        <v>912</v>
      </c>
      <c r="M42" s="360" t="s">
        <v>764</v>
      </c>
    </row>
    <row r="43" spans="1:44" ht="62.25" customHeight="1">
      <c r="A43" s="852"/>
      <c r="B43" s="278">
        <v>72153600</v>
      </c>
      <c r="C43" s="46" t="s">
        <v>94</v>
      </c>
      <c r="D43" s="330" t="s">
        <v>73</v>
      </c>
      <c r="E43" s="47" t="s">
        <v>42</v>
      </c>
      <c r="F43" s="47" t="s">
        <v>95</v>
      </c>
      <c r="G43" s="46" t="s">
        <v>68</v>
      </c>
      <c r="H43" s="193">
        <v>103500000</v>
      </c>
      <c r="I43" s="48">
        <v>103500000</v>
      </c>
      <c r="J43" s="45" t="s">
        <v>29</v>
      </c>
      <c r="K43" s="47" t="s">
        <v>29</v>
      </c>
      <c r="L43" s="47" t="s">
        <v>912</v>
      </c>
      <c r="M43" s="360" t="s">
        <v>764</v>
      </c>
    </row>
    <row r="44" spans="1:44" s="9" customFormat="1" ht="62.25" customHeight="1">
      <c r="A44" s="852"/>
      <c r="B44" s="349"/>
      <c r="C44" s="50"/>
      <c r="D44" s="331"/>
      <c r="E44" s="54"/>
      <c r="F44" s="54"/>
      <c r="G44" s="50" t="s">
        <v>68</v>
      </c>
      <c r="H44" s="55">
        <v>30000000</v>
      </c>
      <c r="I44" s="55"/>
      <c r="J44" s="53"/>
      <c r="K44" s="54"/>
      <c r="L44" s="54"/>
      <c r="M44" s="360" t="s">
        <v>764</v>
      </c>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row>
    <row r="45" spans="1:44" s="9" customFormat="1" ht="62.25" customHeight="1">
      <c r="A45" s="852"/>
      <c r="B45" s="349">
        <v>80151602</v>
      </c>
      <c r="C45" s="50" t="s">
        <v>96</v>
      </c>
      <c r="D45" s="331" t="s">
        <v>73</v>
      </c>
      <c r="E45" s="54" t="s">
        <v>27</v>
      </c>
      <c r="F45" s="54" t="s">
        <v>78</v>
      </c>
      <c r="G45" s="50" t="s">
        <v>97</v>
      </c>
      <c r="H45" s="55">
        <v>1800000</v>
      </c>
      <c r="I45" s="55">
        <v>133800000</v>
      </c>
      <c r="J45" s="53" t="s">
        <v>29</v>
      </c>
      <c r="K45" s="54" t="s">
        <v>29</v>
      </c>
      <c r="L45" s="54" t="s">
        <v>914</v>
      </c>
      <c r="M45" s="360" t="s">
        <v>764</v>
      </c>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row>
    <row r="46" spans="1:44" s="9" customFormat="1" ht="62.25" customHeight="1">
      <c r="A46" s="852"/>
      <c r="B46" s="349"/>
      <c r="C46" s="50"/>
      <c r="D46" s="331"/>
      <c r="E46" s="54"/>
      <c r="F46" s="54"/>
      <c r="G46" s="50" t="s">
        <v>98</v>
      </c>
      <c r="H46" s="55">
        <v>132000000</v>
      </c>
      <c r="I46" s="55"/>
      <c r="J46" s="53"/>
      <c r="K46" s="54"/>
      <c r="L46" s="54"/>
      <c r="M46" s="360" t="s">
        <v>764</v>
      </c>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row>
    <row r="47" spans="1:44" ht="62.25" customHeight="1">
      <c r="A47" s="852"/>
      <c r="B47" s="278">
        <v>93131501</v>
      </c>
      <c r="C47" s="46" t="s">
        <v>99</v>
      </c>
      <c r="D47" s="330" t="s">
        <v>73</v>
      </c>
      <c r="E47" s="47" t="s">
        <v>32</v>
      </c>
      <c r="F47" s="47" t="s">
        <v>78</v>
      </c>
      <c r="G47" s="46" t="s">
        <v>100</v>
      </c>
      <c r="H47" s="193">
        <v>40000000</v>
      </c>
      <c r="I47" s="48">
        <v>40000000</v>
      </c>
      <c r="J47" s="45" t="s">
        <v>29</v>
      </c>
      <c r="K47" s="47" t="s">
        <v>29</v>
      </c>
      <c r="L47" s="47" t="s">
        <v>913</v>
      </c>
      <c r="M47" s="360" t="s">
        <v>764</v>
      </c>
    </row>
    <row r="48" spans="1:44" ht="62.25" customHeight="1">
      <c r="A48" s="852"/>
      <c r="B48" s="278">
        <v>60105900</v>
      </c>
      <c r="C48" s="46" t="s">
        <v>101</v>
      </c>
      <c r="D48" s="330" t="s">
        <v>90</v>
      </c>
      <c r="E48" s="47" t="s">
        <v>32</v>
      </c>
      <c r="F48" s="47" t="s">
        <v>78</v>
      </c>
      <c r="G48" s="46" t="s">
        <v>100</v>
      </c>
      <c r="H48" s="193">
        <v>115113522</v>
      </c>
      <c r="I48" s="48">
        <v>115113522</v>
      </c>
      <c r="J48" s="45" t="s">
        <v>29</v>
      </c>
      <c r="K48" s="47" t="s">
        <v>29</v>
      </c>
      <c r="L48" s="47" t="s">
        <v>913</v>
      </c>
      <c r="M48" s="360" t="s">
        <v>764</v>
      </c>
    </row>
    <row r="49" spans="1:44" ht="62.25" customHeight="1">
      <c r="A49" s="852"/>
      <c r="B49" s="278">
        <v>93141907</v>
      </c>
      <c r="C49" s="46" t="s">
        <v>102</v>
      </c>
      <c r="D49" s="330" t="s">
        <v>90</v>
      </c>
      <c r="E49" s="47" t="s">
        <v>103</v>
      </c>
      <c r="F49" s="47" t="s">
        <v>78</v>
      </c>
      <c r="G49" s="46" t="s">
        <v>100</v>
      </c>
      <c r="H49" s="193">
        <v>80000000</v>
      </c>
      <c r="I49" s="48">
        <v>80000000</v>
      </c>
      <c r="J49" s="45" t="s">
        <v>29</v>
      </c>
      <c r="K49" s="47" t="s">
        <v>29</v>
      </c>
      <c r="L49" s="47" t="s">
        <v>913</v>
      </c>
      <c r="M49" s="360" t="s">
        <v>764</v>
      </c>
    </row>
    <row r="50" spans="1:44" ht="62.25" customHeight="1">
      <c r="A50" s="852"/>
      <c r="B50" s="278">
        <v>81121504</v>
      </c>
      <c r="C50" s="46" t="s">
        <v>104</v>
      </c>
      <c r="D50" s="330" t="s">
        <v>73</v>
      </c>
      <c r="E50" s="47" t="s">
        <v>32</v>
      </c>
      <c r="F50" s="47" t="s">
        <v>78</v>
      </c>
      <c r="G50" s="46" t="s">
        <v>100</v>
      </c>
      <c r="H50" s="193">
        <v>90000000</v>
      </c>
      <c r="I50" s="48">
        <v>90000000</v>
      </c>
      <c r="J50" s="45" t="s">
        <v>29</v>
      </c>
      <c r="K50" s="47" t="s">
        <v>29</v>
      </c>
      <c r="L50" s="47" t="s">
        <v>913</v>
      </c>
      <c r="M50" s="360" t="s">
        <v>764</v>
      </c>
    </row>
    <row r="51" spans="1:44" ht="62.25" customHeight="1">
      <c r="A51" s="852"/>
      <c r="B51" s="278">
        <v>80141902</v>
      </c>
      <c r="C51" s="46" t="s">
        <v>105</v>
      </c>
      <c r="D51" s="330" t="s">
        <v>90</v>
      </c>
      <c r="E51" s="47" t="s">
        <v>32</v>
      </c>
      <c r="F51" s="47" t="s">
        <v>78</v>
      </c>
      <c r="G51" s="46" t="s">
        <v>100</v>
      </c>
      <c r="H51" s="193">
        <v>70000000</v>
      </c>
      <c r="I51" s="48">
        <v>70000000</v>
      </c>
      <c r="J51" s="45" t="s">
        <v>29</v>
      </c>
      <c r="K51" s="47" t="s">
        <v>29</v>
      </c>
      <c r="L51" s="47" t="s">
        <v>913</v>
      </c>
      <c r="M51" s="360" t="s">
        <v>764</v>
      </c>
    </row>
    <row r="52" spans="1:44" ht="62.25" customHeight="1">
      <c r="A52" s="852"/>
      <c r="B52" s="278">
        <v>81141601</v>
      </c>
      <c r="C52" s="46" t="s">
        <v>106</v>
      </c>
      <c r="D52" s="330" t="s">
        <v>90</v>
      </c>
      <c r="E52" s="47" t="s">
        <v>107</v>
      </c>
      <c r="F52" s="47" t="s">
        <v>78</v>
      </c>
      <c r="G52" s="46" t="s">
        <v>108</v>
      </c>
      <c r="H52" s="193">
        <v>150000000</v>
      </c>
      <c r="I52" s="48">
        <v>150000000</v>
      </c>
      <c r="J52" s="45" t="s">
        <v>29</v>
      </c>
      <c r="K52" s="47" t="s">
        <v>29</v>
      </c>
      <c r="L52" s="47" t="s">
        <v>913</v>
      </c>
      <c r="M52" s="360" t="s">
        <v>764</v>
      </c>
    </row>
    <row r="53" spans="1:44" ht="62.25" customHeight="1">
      <c r="A53" s="852"/>
      <c r="B53" s="278">
        <v>80141902</v>
      </c>
      <c r="C53" s="46" t="s">
        <v>109</v>
      </c>
      <c r="D53" s="330" t="s">
        <v>90</v>
      </c>
      <c r="E53" s="47" t="s">
        <v>103</v>
      </c>
      <c r="F53" s="47" t="s">
        <v>78</v>
      </c>
      <c r="G53" s="46" t="s">
        <v>108</v>
      </c>
      <c r="H53" s="193">
        <v>50000000</v>
      </c>
      <c r="I53" s="48">
        <v>50000000</v>
      </c>
      <c r="J53" s="45" t="s">
        <v>29</v>
      </c>
      <c r="K53" s="47" t="s">
        <v>29</v>
      </c>
      <c r="L53" s="47" t="s">
        <v>913</v>
      </c>
      <c r="M53" s="360" t="s">
        <v>764</v>
      </c>
    </row>
    <row r="54" spans="1:44" ht="62.25" customHeight="1">
      <c r="A54" s="852"/>
      <c r="B54" s="278">
        <v>80100000</v>
      </c>
      <c r="C54" s="46" t="s">
        <v>110</v>
      </c>
      <c r="D54" s="330" t="s">
        <v>111</v>
      </c>
      <c r="E54" s="47" t="s">
        <v>27</v>
      </c>
      <c r="F54" s="47" t="s">
        <v>39</v>
      </c>
      <c r="G54" s="46" t="s">
        <v>108</v>
      </c>
      <c r="H54" s="193">
        <v>50000000</v>
      </c>
      <c r="I54" s="48">
        <v>50000000</v>
      </c>
      <c r="J54" s="45" t="s">
        <v>29</v>
      </c>
      <c r="K54" s="47" t="s">
        <v>29</v>
      </c>
      <c r="L54" s="47" t="s">
        <v>915</v>
      </c>
      <c r="M54" s="360" t="s">
        <v>764</v>
      </c>
    </row>
    <row r="55" spans="1:44" ht="62.25" customHeight="1">
      <c r="A55" s="852"/>
      <c r="B55" s="278">
        <v>93141710</v>
      </c>
      <c r="C55" s="46" t="s">
        <v>112</v>
      </c>
      <c r="D55" s="330" t="s">
        <v>73</v>
      </c>
      <c r="E55" s="47" t="s">
        <v>27</v>
      </c>
      <c r="F55" s="47" t="s">
        <v>95</v>
      </c>
      <c r="G55" s="46" t="s">
        <v>52</v>
      </c>
      <c r="H55" s="193">
        <v>50000000</v>
      </c>
      <c r="I55" s="48">
        <v>50000000</v>
      </c>
      <c r="J55" s="45" t="s">
        <v>29</v>
      </c>
      <c r="K55" s="47" t="s">
        <v>29</v>
      </c>
      <c r="L55" s="47" t="s">
        <v>915</v>
      </c>
      <c r="M55" s="360" t="s">
        <v>764</v>
      </c>
    </row>
    <row r="56" spans="1:44" ht="62.25" customHeight="1">
      <c r="A56" s="852"/>
      <c r="B56" s="278">
        <v>93141907</v>
      </c>
      <c r="C56" s="46" t="s">
        <v>113</v>
      </c>
      <c r="D56" s="330" t="s">
        <v>114</v>
      </c>
      <c r="E56" s="47" t="s">
        <v>27</v>
      </c>
      <c r="F56" s="47" t="s">
        <v>78</v>
      </c>
      <c r="G56" s="46" t="s">
        <v>108</v>
      </c>
      <c r="H56" s="193">
        <v>60000000</v>
      </c>
      <c r="I56" s="48">
        <v>60000000</v>
      </c>
      <c r="J56" s="45" t="s">
        <v>29</v>
      </c>
      <c r="K56" s="47" t="s">
        <v>29</v>
      </c>
      <c r="L56" s="47" t="s">
        <v>915</v>
      </c>
      <c r="M56" s="360" t="s">
        <v>764</v>
      </c>
    </row>
    <row r="57" spans="1:44" ht="62.25" customHeight="1">
      <c r="A57" s="852"/>
      <c r="B57" s="278">
        <v>81131500</v>
      </c>
      <c r="C57" s="46" t="s">
        <v>115</v>
      </c>
      <c r="D57" s="330" t="s">
        <v>114</v>
      </c>
      <c r="E57" s="47" t="s">
        <v>107</v>
      </c>
      <c r="F57" s="47" t="s">
        <v>78</v>
      </c>
      <c r="G57" s="46" t="s">
        <v>108</v>
      </c>
      <c r="H57" s="193">
        <v>50000000</v>
      </c>
      <c r="I57" s="48">
        <v>50000000</v>
      </c>
      <c r="J57" s="45" t="s">
        <v>29</v>
      </c>
      <c r="K57" s="47" t="s">
        <v>29</v>
      </c>
      <c r="L57" s="47" t="s">
        <v>915</v>
      </c>
      <c r="M57" s="360" t="s">
        <v>764</v>
      </c>
    </row>
    <row r="58" spans="1:44" ht="62.25" customHeight="1">
      <c r="A58" s="852"/>
      <c r="B58" s="278">
        <v>86131904</v>
      </c>
      <c r="C58" s="46" t="s">
        <v>116</v>
      </c>
      <c r="D58" s="330" t="s">
        <v>90</v>
      </c>
      <c r="E58" s="47" t="s">
        <v>77</v>
      </c>
      <c r="F58" s="47" t="s">
        <v>78</v>
      </c>
      <c r="G58" s="46" t="s">
        <v>52</v>
      </c>
      <c r="H58" s="193">
        <v>60000000</v>
      </c>
      <c r="I58" s="48">
        <v>60000000</v>
      </c>
      <c r="J58" s="45" t="s">
        <v>29</v>
      </c>
      <c r="K58" s="47" t="s">
        <v>29</v>
      </c>
      <c r="L58" s="47" t="s">
        <v>916</v>
      </c>
      <c r="M58" s="360" t="s">
        <v>764</v>
      </c>
    </row>
    <row r="59" spans="1:44" s="9" customFormat="1" ht="62.25" customHeight="1">
      <c r="A59" s="852"/>
      <c r="B59" s="349">
        <v>94131607</v>
      </c>
      <c r="C59" s="50" t="s">
        <v>117</v>
      </c>
      <c r="D59" s="331" t="s">
        <v>90</v>
      </c>
      <c r="E59" s="54" t="s">
        <v>77</v>
      </c>
      <c r="F59" s="54" t="s">
        <v>78</v>
      </c>
      <c r="G59" s="50" t="s">
        <v>118</v>
      </c>
      <c r="H59" s="55">
        <v>28200000</v>
      </c>
      <c r="I59" s="55">
        <v>28794000</v>
      </c>
      <c r="J59" s="53" t="s">
        <v>29</v>
      </c>
      <c r="K59" s="54" t="s">
        <v>29</v>
      </c>
      <c r="L59" s="54" t="s">
        <v>917</v>
      </c>
      <c r="M59" s="360" t="s">
        <v>764</v>
      </c>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row>
    <row r="60" spans="1:44" s="9" customFormat="1" ht="62.25" customHeight="1">
      <c r="A60" s="852"/>
      <c r="B60" s="349"/>
      <c r="C60" s="50"/>
      <c r="D60" s="331"/>
      <c r="E60" s="54"/>
      <c r="F60" s="54"/>
      <c r="G60" s="50" t="s">
        <v>119</v>
      </c>
      <c r="H60" s="55">
        <v>594000</v>
      </c>
      <c r="I60" s="55"/>
      <c r="J60" s="53"/>
      <c r="K60" s="54"/>
      <c r="L60" s="54"/>
      <c r="M60" s="360" t="s">
        <v>764</v>
      </c>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row>
    <row r="61" spans="1:44" s="9" customFormat="1" ht="62.25" customHeight="1">
      <c r="A61" s="852"/>
      <c r="B61" s="349">
        <v>72103300</v>
      </c>
      <c r="C61" s="50" t="s">
        <v>120</v>
      </c>
      <c r="D61" s="331" t="s">
        <v>114</v>
      </c>
      <c r="E61" s="54" t="s">
        <v>42</v>
      </c>
      <c r="F61" s="54" t="s">
        <v>78</v>
      </c>
      <c r="G61" s="50" t="s">
        <v>121</v>
      </c>
      <c r="H61" s="55">
        <v>216000000</v>
      </c>
      <c r="I61" s="55">
        <v>218250000</v>
      </c>
      <c r="J61" s="53" t="s">
        <v>29</v>
      </c>
      <c r="K61" s="54" t="s">
        <v>29</v>
      </c>
      <c r="L61" s="54" t="s">
        <v>917</v>
      </c>
      <c r="M61" s="360" t="s">
        <v>764</v>
      </c>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row>
    <row r="62" spans="1:44" s="9" customFormat="1" ht="62.25" customHeight="1">
      <c r="A62" s="852"/>
      <c r="B62" s="349"/>
      <c r="C62" s="50"/>
      <c r="D62" s="331"/>
      <c r="E62" s="54"/>
      <c r="F62" s="54"/>
      <c r="G62" s="50" t="s">
        <v>122</v>
      </c>
      <c r="H62" s="55">
        <v>2250000</v>
      </c>
      <c r="I62" s="55"/>
      <c r="J62" s="53"/>
      <c r="K62" s="54"/>
      <c r="L62" s="54"/>
      <c r="M62" s="360" t="s">
        <v>764</v>
      </c>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row>
    <row r="63" spans="1:44" s="9" customFormat="1" ht="62.25" customHeight="1">
      <c r="A63" s="852"/>
      <c r="B63" s="349"/>
      <c r="C63" s="50"/>
      <c r="D63" s="331"/>
      <c r="E63" s="54"/>
      <c r="F63" s="54"/>
      <c r="G63" s="50" t="s">
        <v>121</v>
      </c>
      <c r="H63" s="55">
        <v>504000000</v>
      </c>
      <c r="I63" s="55"/>
      <c r="J63" s="53"/>
      <c r="K63" s="54"/>
      <c r="L63" s="54"/>
      <c r="M63" s="360" t="s">
        <v>764</v>
      </c>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row>
    <row r="64" spans="1:44" ht="62.25" customHeight="1">
      <c r="A64" s="852"/>
      <c r="B64" s="278">
        <v>93141500</v>
      </c>
      <c r="C64" s="46" t="s">
        <v>124</v>
      </c>
      <c r="D64" s="330" t="s">
        <v>90</v>
      </c>
      <c r="E64" s="47" t="s">
        <v>42</v>
      </c>
      <c r="F64" s="47" t="s">
        <v>78</v>
      </c>
      <c r="G64" s="46" t="s">
        <v>52</v>
      </c>
      <c r="H64" s="193">
        <v>80000000</v>
      </c>
      <c r="I64" s="48">
        <v>80000000</v>
      </c>
      <c r="J64" s="45" t="s">
        <v>29</v>
      </c>
      <c r="K64" s="47" t="s">
        <v>29</v>
      </c>
      <c r="L64" s="47" t="s">
        <v>918</v>
      </c>
      <c r="M64" s="360" t="s">
        <v>764</v>
      </c>
    </row>
    <row r="65" spans="1:44" ht="62.25" customHeight="1">
      <c r="A65" s="852"/>
      <c r="B65" s="278">
        <v>92111501</v>
      </c>
      <c r="C65" s="46" t="s">
        <v>125</v>
      </c>
      <c r="D65" s="330" t="s">
        <v>73</v>
      </c>
      <c r="E65" s="47" t="s">
        <v>42</v>
      </c>
      <c r="F65" s="47" t="s">
        <v>78</v>
      </c>
      <c r="G65" s="46" t="s">
        <v>100</v>
      </c>
      <c r="H65" s="193">
        <v>50000000</v>
      </c>
      <c r="I65" s="48">
        <v>50000000</v>
      </c>
      <c r="J65" s="45" t="s">
        <v>29</v>
      </c>
      <c r="K65" s="47" t="s">
        <v>29</v>
      </c>
      <c r="L65" s="47" t="s">
        <v>919</v>
      </c>
      <c r="M65" s="360" t="s">
        <v>764</v>
      </c>
    </row>
    <row r="66" spans="1:44" ht="62.25" customHeight="1">
      <c r="A66" s="852"/>
      <c r="B66" s="278">
        <v>93131502</v>
      </c>
      <c r="C66" s="46" t="s">
        <v>126</v>
      </c>
      <c r="D66" s="330" t="s">
        <v>73</v>
      </c>
      <c r="E66" s="47" t="s">
        <v>42</v>
      </c>
      <c r="F66" s="47" t="s">
        <v>78</v>
      </c>
      <c r="G66" s="46" t="s">
        <v>100</v>
      </c>
      <c r="H66" s="193">
        <v>50000000</v>
      </c>
      <c r="I66" s="48">
        <v>50000000</v>
      </c>
      <c r="J66" s="45" t="s">
        <v>29</v>
      </c>
      <c r="K66" s="47" t="s">
        <v>29</v>
      </c>
      <c r="L66" s="47" t="s">
        <v>919</v>
      </c>
      <c r="M66" s="360" t="s">
        <v>764</v>
      </c>
    </row>
    <row r="67" spans="1:44" ht="62.25" customHeight="1">
      <c r="A67" s="852"/>
      <c r="B67" s="278">
        <v>93131503</v>
      </c>
      <c r="C67" s="46" t="s">
        <v>127</v>
      </c>
      <c r="D67" s="330" t="s">
        <v>73</v>
      </c>
      <c r="E67" s="47" t="s">
        <v>77</v>
      </c>
      <c r="F67" s="47" t="s">
        <v>78</v>
      </c>
      <c r="G67" s="46" t="s">
        <v>100</v>
      </c>
      <c r="H67" s="193">
        <v>50000000</v>
      </c>
      <c r="I67" s="48">
        <v>50000000</v>
      </c>
      <c r="J67" s="45" t="s">
        <v>29</v>
      </c>
      <c r="K67" s="47" t="s">
        <v>29</v>
      </c>
      <c r="L67" s="47" t="s">
        <v>920</v>
      </c>
      <c r="M67" s="360" t="s">
        <v>764</v>
      </c>
    </row>
    <row r="68" spans="1:44" ht="62.25" customHeight="1">
      <c r="A68" s="852"/>
      <c r="B68" s="278">
        <v>80141626</v>
      </c>
      <c r="C68" s="46" t="s">
        <v>128</v>
      </c>
      <c r="D68" s="330" t="s">
        <v>73</v>
      </c>
      <c r="E68" s="47" t="s">
        <v>42</v>
      </c>
      <c r="F68" s="47" t="s">
        <v>75</v>
      </c>
      <c r="G68" s="46" t="s">
        <v>100</v>
      </c>
      <c r="H68" s="193">
        <v>25000000</v>
      </c>
      <c r="I68" s="48">
        <v>25000000</v>
      </c>
      <c r="J68" s="45" t="s">
        <v>29</v>
      </c>
      <c r="K68" s="47" t="s">
        <v>29</v>
      </c>
      <c r="L68" s="47" t="s">
        <v>920</v>
      </c>
      <c r="M68" s="360" t="s">
        <v>764</v>
      </c>
    </row>
    <row r="69" spans="1:44" ht="62.25" customHeight="1">
      <c r="A69" s="852"/>
      <c r="B69" s="278">
        <v>93131802</v>
      </c>
      <c r="C69" s="46" t="s">
        <v>129</v>
      </c>
      <c r="D69" s="330" t="s">
        <v>31</v>
      </c>
      <c r="E69" s="47" t="s">
        <v>130</v>
      </c>
      <c r="F69" s="47" t="s">
        <v>78</v>
      </c>
      <c r="G69" s="46" t="s">
        <v>100</v>
      </c>
      <c r="H69" s="193">
        <v>120000000</v>
      </c>
      <c r="I69" s="48">
        <v>120000000</v>
      </c>
      <c r="J69" s="45" t="s">
        <v>29</v>
      </c>
      <c r="K69" s="47" t="s">
        <v>29</v>
      </c>
      <c r="L69" s="47" t="s">
        <v>921</v>
      </c>
      <c r="M69" s="360" t="s">
        <v>764</v>
      </c>
    </row>
    <row r="70" spans="1:44" s="10" customFormat="1" ht="62.25" customHeight="1">
      <c r="A70" s="852"/>
      <c r="B70" s="278">
        <v>14111506</v>
      </c>
      <c r="C70" s="46" t="s">
        <v>131</v>
      </c>
      <c r="D70" s="330" t="s">
        <v>34</v>
      </c>
      <c r="E70" s="47" t="s">
        <v>132</v>
      </c>
      <c r="F70" s="47" t="s">
        <v>133</v>
      </c>
      <c r="G70" s="46" t="s">
        <v>134</v>
      </c>
      <c r="H70" s="193">
        <v>120000000</v>
      </c>
      <c r="I70" s="48">
        <v>120000000</v>
      </c>
      <c r="J70" s="45" t="s">
        <v>29</v>
      </c>
      <c r="K70" s="47" t="s">
        <v>135</v>
      </c>
      <c r="L70" s="47" t="s">
        <v>136</v>
      </c>
      <c r="M70" s="362" t="s">
        <v>764</v>
      </c>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4"/>
      <c r="AN70" s="144"/>
      <c r="AO70" s="144"/>
      <c r="AP70" s="144"/>
      <c r="AQ70" s="144"/>
      <c r="AR70" s="144"/>
    </row>
    <row r="71" spans="1:44" s="10" customFormat="1" ht="62.25" customHeight="1">
      <c r="A71" s="852"/>
      <c r="B71" s="278">
        <v>53131608</v>
      </c>
      <c r="C71" s="46" t="s">
        <v>137</v>
      </c>
      <c r="D71" s="330" t="s">
        <v>31</v>
      </c>
      <c r="E71" s="47" t="s">
        <v>138</v>
      </c>
      <c r="F71" s="47" t="s">
        <v>139</v>
      </c>
      <c r="G71" s="46" t="s">
        <v>134</v>
      </c>
      <c r="H71" s="193">
        <v>45000000</v>
      </c>
      <c r="I71" s="48">
        <v>45000000</v>
      </c>
      <c r="J71" s="45" t="s">
        <v>29</v>
      </c>
      <c r="K71" s="47" t="s">
        <v>29</v>
      </c>
      <c r="L71" s="47" t="s">
        <v>136</v>
      </c>
      <c r="M71" s="362" t="s">
        <v>764</v>
      </c>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4"/>
      <c r="AN71" s="144"/>
      <c r="AO71" s="144"/>
      <c r="AP71" s="144"/>
      <c r="AQ71" s="144"/>
      <c r="AR71" s="144"/>
    </row>
    <row r="72" spans="1:44" s="10" customFormat="1" ht="62.25" customHeight="1">
      <c r="A72" s="852"/>
      <c r="B72" s="278"/>
      <c r="C72" s="46" t="s">
        <v>140</v>
      </c>
      <c r="D72" s="330" t="s">
        <v>141</v>
      </c>
      <c r="E72" s="47" t="s">
        <v>132</v>
      </c>
      <c r="F72" s="47" t="s">
        <v>139</v>
      </c>
      <c r="G72" s="46" t="s">
        <v>142</v>
      </c>
      <c r="H72" s="193">
        <v>30000000</v>
      </c>
      <c r="I72" s="48">
        <v>30000000</v>
      </c>
      <c r="J72" s="45" t="s">
        <v>29</v>
      </c>
      <c r="K72" s="47" t="s">
        <v>29</v>
      </c>
      <c r="L72" s="47" t="s">
        <v>136</v>
      </c>
      <c r="M72" s="362" t="s">
        <v>764</v>
      </c>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4"/>
      <c r="AN72" s="144"/>
      <c r="AO72" s="144"/>
      <c r="AP72" s="144"/>
      <c r="AQ72" s="144"/>
      <c r="AR72" s="144"/>
    </row>
    <row r="73" spans="1:44" s="10" customFormat="1" ht="62.25" customHeight="1">
      <c r="A73" s="852"/>
      <c r="B73" s="278">
        <v>92121504</v>
      </c>
      <c r="C73" s="46" t="s">
        <v>143</v>
      </c>
      <c r="D73" s="330" t="s">
        <v>34</v>
      </c>
      <c r="E73" s="47" t="s">
        <v>144</v>
      </c>
      <c r="F73" s="47" t="s">
        <v>145</v>
      </c>
      <c r="G73" s="46" t="s">
        <v>146</v>
      </c>
      <c r="H73" s="193">
        <v>208860897</v>
      </c>
      <c r="I73" s="48">
        <v>208860897</v>
      </c>
      <c r="J73" s="45" t="s">
        <v>29</v>
      </c>
      <c r="K73" s="47" t="s">
        <v>29</v>
      </c>
      <c r="L73" s="47" t="s">
        <v>136</v>
      </c>
      <c r="M73" s="362" t="s">
        <v>764</v>
      </c>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4"/>
      <c r="AN73" s="144"/>
      <c r="AO73" s="144"/>
      <c r="AP73" s="144"/>
      <c r="AQ73" s="144"/>
      <c r="AR73" s="144"/>
    </row>
    <row r="74" spans="1:44" s="10" customFormat="1" ht="62.25" customHeight="1">
      <c r="A74" s="852"/>
      <c r="B74" s="278">
        <v>15100000</v>
      </c>
      <c r="C74" s="46" t="s">
        <v>147</v>
      </c>
      <c r="D74" s="330" t="s">
        <v>73</v>
      </c>
      <c r="E74" s="47" t="s">
        <v>148</v>
      </c>
      <c r="F74" s="47" t="s">
        <v>75</v>
      </c>
      <c r="G74" s="46" t="s">
        <v>134</v>
      </c>
      <c r="H74" s="193">
        <v>20000000</v>
      </c>
      <c r="I74" s="48">
        <v>20000000</v>
      </c>
      <c r="J74" s="45" t="s">
        <v>29</v>
      </c>
      <c r="K74" s="47" t="s">
        <v>29</v>
      </c>
      <c r="L74" s="47" t="s">
        <v>136</v>
      </c>
      <c r="M74" s="362" t="s">
        <v>764</v>
      </c>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row>
    <row r="75" spans="1:44" s="10" customFormat="1" ht="62.25" customHeight="1">
      <c r="A75" s="852"/>
      <c r="B75" s="278">
        <v>25173900</v>
      </c>
      <c r="C75" s="46" t="s">
        <v>149</v>
      </c>
      <c r="D75" s="330" t="s">
        <v>34</v>
      </c>
      <c r="E75" s="47" t="s">
        <v>138</v>
      </c>
      <c r="F75" s="47" t="s">
        <v>75</v>
      </c>
      <c r="G75" s="46" t="s">
        <v>134</v>
      </c>
      <c r="H75" s="193">
        <v>20000000</v>
      </c>
      <c r="I75" s="48">
        <v>20000000</v>
      </c>
      <c r="J75" s="45" t="s">
        <v>29</v>
      </c>
      <c r="K75" s="47" t="s">
        <v>29</v>
      </c>
      <c r="L75" s="47" t="s">
        <v>136</v>
      </c>
      <c r="M75" s="362" t="s">
        <v>764</v>
      </c>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4"/>
      <c r="AN75" s="144"/>
      <c r="AO75" s="144"/>
      <c r="AP75" s="144"/>
      <c r="AQ75" s="144"/>
      <c r="AR75" s="144"/>
    </row>
    <row r="76" spans="1:44" s="10" customFormat="1" ht="62.25" customHeight="1">
      <c r="A76" s="852"/>
      <c r="B76" s="278"/>
      <c r="C76" s="46" t="s">
        <v>153</v>
      </c>
      <c r="D76" s="330" t="s">
        <v>34</v>
      </c>
      <c r="E76" s="47" t="s">
        <v>132</v>
      </c>
      <c r="F76" s="47" t="s">
        <v>139</v>
      </c>
      <c r="G76" s="46" t="s">
        <v>146</v>
      </c>
      <c r="H76" s="193">
        <v>40000000</v>
      </c>
      <c r="I76" s="48">
        <v>40000000</v>
      </c>
      <c r="J76" s="45" t="s">
        <v>29</v>
      </c>
      <c r="K76" s="47" t="s">
        <v>29</v>
      </c>
      <c r="L76" s="47" t="s">
        <v>136</v>
      </c>
      <c r="M76" s="362" t="s">
        <v>764</v>
      </c>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4"/>
      <c r="AN76" s="144"/>
      <c r="AO76" s="144"/>
      <c r="AP76" s="144"/>
      <c r="AQ76" s="144"/>
      <c r="AR76" s="144"/>
    </row>
    <row r="77" spans="1:44" s="10" customFormat="1" ht="62.25" customHeight="1">
      <c r="A77" s="852"/>
      <c r="B77" s="278">
        <v>78102203</v>
      </c>
      <c r="C77" s="46" t="s">
        <v>154</v>
      </c>
      <c r="D77" s="330" t="s">
        <v>34</v>
      </c>
      <c r="E77" s="47" t="s">
        <v>155</v>
      </c>
      <c r="F77" s="47" t="s">
        <v>156</v>
      </c>
      <c r="G77" s="46" t="s">
        <v>157</v>
      </c>
      <c r="H77" s="193">
        <v>27700000</v>
      </c>
      <c r="I77" s="48">
        <v>27700000</v>
      </c>
      <c r="J77" s="45" t="s">
        <v>29</v>
      </c>
      <c r="K77" s="47" t="s">
        <v>29</v>
      </c>
      <c r="L77" s="47" t="s">
        <v>136</v>
      </c>
      <c r="M77" s="362" t="s">
        <v>764</v>
      </c>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4"/>
      <c r="AN77" s="144"/>
      <c r="AO77" s="144"/>
      <c r="AP77" s="144"/>
      <c r="AQ77" s="144"/>
      <c r="AR77" s="144"/>
    </row>
    <row r="78" spans="1:44" s="10" customFormat="1" ht="62.25" customHeight="1">
      <c r="A78" s="852"/>
      <c r="B78" s="278">
        <v>55101504</v>
      </c>
      <c r="C78" s="46" t="s">
        <v>159</v>
      </c>
      <c r="D78" s="330" t="s">
        <v>31</v>
      </c>
      <c r="E78" s="47" t="s">
        <v>107</v>
      </c>
      <c r="F78" s="47" t="s">
        <v>75</v>
      </c>
      <c r="G78" s="46" t="s">
        <v>146</v>
      </c>
      <c r="H78" s="193">
        <v>12200000</v>
      </c>
      <c r="I78" s="48">
        <v>12200000</v>
      </c>
      <c r="J78" s="45" t="s">
        <v>29</v>
      </c>
      <c r="K78" s="47" t="s">
        <v>29</v>
      </c>
      <c r="L78" s="47" t="s">
        <v>136</v>
      </c>
      <c r="M78" s="362" t="s">
        <v>764</v>
      </c>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4"/>
      <c r="AN78" s="144"/>
      <c r="AO78" s="144"/>
      <c r="AP78" s="144"/>
      <c r="AQ78" s="144"/>
      <c r="AR78" s="144"/>
    </row>
    <row r="79" spans="1:44" s="10" customFormat="1" ht="62.25" customHeight="1">
      <c r="A79" s="852"/>
      <c r="B79" s="278">
        <v>86101810</v>
      </c>
      <c r="C79" s="46" t="s">
        <v>160</v>
      </c>
      <c r="D79" s="330" t="s">
        <v>73</v>
      </c>
      <c r="E79" s="47" t="s">
        <v>27</v>
      </c>
      <c r="F79" s="47" t="s">
        <v>43</v>
      </c>
      <c r="G79" s="46" t="s">
        <v>146</v>
      </c>
      <c r="H79" s="193">
        <v>40000000</v>
      </c>
      <c r="I79" s="48">
        <v>40000000</v>
      </c>
      <c r="J79" s="45" t="s">
        <v>29</v>
      </c>
      <c r="K79" s="47" t="s">
        <v>29</v>
      </c>
      <c r="L79" s="47" t="s">
        <v>136</v>
      </c>
      <c r="M79" s="362" t="s">
        <v>764</v>
      </c>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4"/>
      <c r="AN79" s="144"/>
      <c r="AO79" s="144"/>
      <c r="AP79" s="144"/>
      <c r="AQ79" s="144"/>
      <c r="AR79" s="144"/>
    </row>
    <row r="80" spans="1:44" s="10" customFormat="1" ht="62.25" customHeight="1">
      <c r="A80" s="852"/>
      <c r="B80" s="278">
        <v>93141506</v>
      </c>
      <c r="C80" s="46" t="s">
        <v>162</v>
      </c>
      <c r="D80" s="330" t="s">
        <v>163</v>
      </c>
      <c r="E80" s="47" t="s">
        <v>164</v>
      </c>
      <c r="F80" s="47" t="s">
        <v>43</v>
      </c>
      <c r="G80" s="46" t="s">
        <v>146</v>
      </c>
      <c r="H80" s="193">
        <v>100000000</v>
      </c>
      <c r="I80" s="48">
        <v>100000000</v>
      </c>
      <c r="J80" s="45" t="s">
        <v>29</v>
      </c>
      <c r="K80" s="47" t="s">
        <v>29</v>
      </c>
      <c r="L80" s="47" t="s">
        <v>136</v>
      </c>
      <c r="M80" s="362" t="s">
        <v>764</v>
      </c>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4"/>
      <c r="AN80" s="144"/>
      <c r="AO80" s="144"/>
      <c r="AP80" s="144"/>
      <c r="AQ80" s="144"/>
      <c r="AR80" s="144"/>
    </row>
    <row r="81" spans="1:44" s="10" customFormat="1" ht="62.25" customHeight="1">
      <c r="A81" s="852"/>
      <c r="B81" s="278">
        <v>45000000</v>
      </c>
      <c r="C81" s="46" t="s">
        <v>165</v>
      </c>
      <c r="D81" s="330" t="s">
        <v>166</v>
      </c>
      <c r="E81" s="47" t="s">
        <v>132</v>
      </c>
      <c r="F81" s="47" t="s">
        <v>60</v>
      </c>
      <c r="G81" s="46" t="s">
        <v>167</v>
      </c>
      <c r="H81" s="193">
        <v>30000000</v>
      </c>
      <c r="I81" s="48">
        <v>30000000</v>
      </c>
      <c r="J81" s="45" t="s">
        <v>29</v>
      </c>
      <c r="K81" s="47" t="s">
        <v>29</v>
      </c>
      <c r="L81" s="47" t="s">
        <v>136</v>
      </c>
      <c r="M81" s="362" t="s">
        <v>764</v>
      </c>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4"/>
      <c r="AN81" s="144"/>
      <c r="AO81" s="144"/>
      <c r="AP81" s="144"/>
      <c r="AQ81" s="144"/>
      <c r="AR81" s="144"/>
    </row>
    <row r="82" spans="1:44" s="10" customFormat="1" ht="62.25" customHeight="1">
      <c r="A82" s="852"/>
      <c r="B82" s="278">
        <v>80131802</v>
      </c>
      <c r="C82" s="46" t="s">
        <v>168</v>
      </c>
      <c r="D82" s="330" t="s">
        <v>31</v>
      </c>
      <c r="E82" s="47" t="s">
        <v>103</v>
      </c>
      <c r="F82" s="47" t="s">
        <v>75</v>
      </c>
      <c r="G82" s="46" t="s">
        <v>167</v>
      </c>
      <c r="H82" s="193">
        <v>20000000</v>
      </c>
      <c r="I82" s="48">
        <v>20000000</v>
      </c>
      <c r="J82" s="45" t="s">
        <v>29</v>
      </c>
      <c r="K82" s="47" t="s">
        <v>29</v>
      </c>
      <c r="L82" s="47" t="s">
        <v>136</v>
      </c>
      <c r="M82" s="362" t="s">
        <v>764</v>
      </c>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c r="AP82" s="144"/>
      <c r="AQ82" s="144"/>
      <c r="AR82" s="144"/>
    </row>
    <row r="83" spans="1:44" s="10" customFormat="1" ht="62.25" customHeight="1">
      <c r="A83" s="852"/>
      <c r="B83" s="278">
        <v>45000000</v>
      </c>
      <c r="C83" s="52" t="s">
        <v>169</v>
      </c>
      <c r="D83" s="330" t="s">
        <v>31</v>
      </c>
      <c r="E83" s="47" t="s">
        <v>132</v>
      </c>
      <c r="F83" s="47" t="s">
        <v>60</v>
      </c>
      <c r="G83" s="46" t="s">
        <v>170</v>
      </c>
      <c r="H83" s="193">
        <v>140000000</v>
      </c>
      <c r="I83" s="48">
        <v>140000000</v>
      </c>
      <c r="J83" s="45" t="s">
        <v>29</v>
      </c>
      <c r="K83" s="47" t="s">
        <v>29</v>
      </c>
      <c r="L83" s="47" t="s">
        <v>136</v>
      </c>
      <c r="M83" s="362" t="s">
        <v>764</v>
      </c>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4"/>
      <c r="AN83" s="144"/>
      <c r="AO83" s="144"/>
      <c r="AP83" s="144"/>
      <c r="AQ83" s="144"/>
      <c r="AR83" s="144"/>
    </row>
    <row r="84" spans="1:44" s="10" customFormat="1" ht="62.25" customHeight="1">
      <c r="A84" s="852"/>
      <c r="B84" s="278">
        <v>80141626</v>
      </c>
      <c r="C84" s="46" t="s">
        <v>173</v>
      </c>
      <c r="D84" s="330" t="s">
        <v>31</v>
      </c>
      <c r="E84" s="47" t="s">
        <v>42</v>
      </c>
      <c r="F84" s="47" t="s">
        <v>43</v>
      </c>
      <c r="G84" s="46" t="s">
        <v>172</v>
      </c>
      <c r="H84" s="193">
        <v>100000000</v>
      </c>
      <c r="I84" s="48">
        <v>100000000</v>
      </c>
      <c r="J84" s="45" t="s">
        <v>174</v>
      </c>
      <c r="K84" s="47" t="s">
        <v>29</v>
      </c>
      <c r="L84" s="47" t="s">
        <v>136</v>
      </c>
      <c r="M84" s="362" t="s">
        <v>764</v>
      </c>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row>
    <row r="85" spans="1:44" ht="62.25" customHeight="1">
      <c r="A85" s="852"/>
      <c r="B85" s="278">
        <v>14121801</v>
      </c>
      <c r="C85" s="46" t="s">
        <v>195</v>
      </c>
      <c r="D85" s="330" t="s">
        <v>31</v>
      </c>
      <c r="E85" s="47" t="s">
        <v>196</v>
      </c>
      <c r="F85" s="47" t="s">
        <v>197</v>
      </c>
      <c r="G85" s="46" t="s">
        <v>146</v>
      </c>
      <c r="H85" s="193" t="s">
        <v>198</v>
      </c>
      <c r="I85" s="48" t="s">
        <v>198</v>
      </c>
      <c r="J85" s="45" t="s">
        <v>29</v>
      </c>
      <c r="K85" s="47" t="s">
        <v>29</v>
      </c>
      <c r="L85" s="461" t="s">
        <v>199</v>
      </c>
      <c r="M85" s="360" t="s">
        <v>764</v>
      </c>
    </row>
    <row r="86" spans="1:44" ht="62.25" customHeight="1">
      <c r="A86" s="852"/>
      <c r="B86" s="278">
        <v>90101501</v>
      </c>
      <c r="C86" s="46" t="s">
        <v>200</v>
      </c>
      <c r="D86" s="330" t="s">
        <v>34</v>
      </c>
      <c r="E86" s="47" t="s">
        <v>27</v>
      </c>
      <c r="F86" s="47" t="s">
        <v>201</v>
      </c>
      <c r="G86" s="46" t="s">
        <v>202</v>
      </c>
      <c r="H86" s="193">
        <v>40000000</v>
      </c>
      <c r="I86" s="48">
        <v>40000000</v>
      </c>
      <c r="J86" s="45" t="s">
        <v>29</v>
      </c>
      <c r="K86" s="47" t="s">
        <v>29</v>
      </c>
      <c r="L86" s="461" t="s">
        <v>199</v>
      </c>
      <c r="M86" s="360" t="s">
        <v>764</v>
      </c>
    </row>
    <row r="87" spans="1:44" ht="62.25" customHeight="1">
      <c r="A87" s="852"/>
      <c r="B87" s="278">
        <v>27112916</v>
      </c>
      <c r="C87" s="46" t="s">
        <v>203</v>
      </c>
      <c r="D87" s="330" t="s">
        <v>34</v>
      </c>
      <c r="E87" s="47" t="s">
        <v>27</v>
      </c>
      <c r="F87" s="47" t="s">
        <v>43</v>
      </c>
      <c r="G87" s="46" t="s">
        <v>146</v>
      </c>
      <c r="H87" s="193">
        <v>40000000</v>
      </c>
      <c r="I87" s="48">
        <v>40000000</v>
      </c>
      <c r="J87" s="45" t="s">
        <v>29</v>
      </c>
      <c r="K87" s="47" t="s">
        <v>29</v>
      </c>
      <c r="L87" s="461" t="s">
        <v>199</v>
      </c>
      <c r="M87" s="360" t="s">
        <v>764</v>
      </c>
    </row>
    <row r="88" spans="1:44" ht="62.25" customHeight="1">
      <c r="A88" s="852"/>
      <c r="B88" s="278">
        <v>72154066</v>
      </c>
      <c r="C88" s="46" t="s">
        <v>204</v>
      </c>
      <c r="D88" s="330" t="s">
        <v>73</v>
      </c>
      <c r="E88" s="47" t="s">
        <v>196</v>
      </c>
      <c r="F88" s="47" t="s">
        <v>197</v>
      </c>
      <c r="G88" s="46" t="s">
        <v>146</v>
      </c>
      <c r="H88" s="193" t="s">
        <v>198</v>
      </c>
      <c r="I88" s="48" t="s">
        <v>198</v>
      </c>
      <c r="J88" s="45" t="s">
        <v>29</v>
      </c>
      <c r="K88" s="47" t="s">
        <v>29</v>
      </c>
      <c r="L88" s="461" t="s">
        <v>199</v>
      </c>
      <c r="M88" s="360" t="s">
        <v>764</v>
      </c>
    </row>
    <row r="89" spans="1:44" ht="62.25" customHeight="1">
      <c r="A89" s="852"/>
      <c r="B89" s="278">
        <v>43211507</v>
      </c>
      <c r="C89" s="46" t="s">
        <v>205</v>
      </c>
      <c r="D89" s="330" t="s">
        <v>73</v>
      </c>
      <c r="E89" s="47" t="s">
        <v>196</v>
      </c>
      <c r="F89" s="47" t="s">
        <v>197</v>
      </c>
      <c r="G89" s="46" t="s">
        <v>206</v>
      </c>
      <c r="H89" s="193" t="s">
        <v>207</v>
      </c>
      <c r="I89" s="48" t="s">
        <v>207</v>
      </c>
      <c r="J89" s="45" t="s">
        <v>29</v>
      </c>
      <c r="K89" s="47" t="s">
        <v>29</v>
      </c>
      <c r="L89" s="461" t="s">
        <v>199</v>
      </c>
      <c r="M89" s="360" t="s">
        <v>764</v>
      </c>
    </row>
    <row r="90" spans="1:44" ht="62.25" customHeight="1">
      <c r="A90" s="852"/>
      <c r="B90" s="278">
        <v>81102702</v>
      </c>
      <c r="C90" s="46" t="s">
        <v>208</v>
      </c>
      <c r="D90" s="330" t="s">
        <v>191</v>
      </c>
      <c r="E90" s="47" t="s">
        <v>209</v>
      </c>
      <c r="F90" s="47" t="s">
        <v>210</v>
      </c>
      <c r="G90" s="46" t="s">
        <v>211</v>
      </c>
      <c r="H90" s="193">
        <v>609210289</v>
      </c>
      <c r="I90" s="48">
        <v>609210289</v>
      </c>
      <c r="J90" s="45" t="s">
        <v>212</v>
      </c>
      <c r="K90" s="47" t="s">
        <v>213</v>
      </c>
      <c r="L90" s="47" t="s">
        <v>927</v>
      </c>
      <c r="M90" s="360" t="s">
        <v>764</v>
      </c>
    </row>
    <row r="91" spans="1:44" ht="62.25" customHeight="1">
      <c r="A91" s="852"/>
      <c r="B91" s="278">
        <v>81102700</v>
      </c>
      <c r="C91" s="46" t="s">
        <v>214</v>
      </c>
      <c r="D91" s="330" t="s">
        <v>215</v>
      </c>
      <c r="E91" s="47" t="s">
        <v>216</v>
      </c>
      <c r="F91" s="47" t="s">
        <v>210</v>
      </c>
      <c r="G91" s="46" t="s">
        <v>217</v>
      </c>
      <c r="H91" s="193">
        <v>350000000</v>
      </c>
      <c r="I91" s="48">
        <v>350000000</v>
      </c>
      <c r="J91" s="45" t="s">
        <v>218</v>
      </c>
      <c r="K91" s="47" t="s">
        <v>189</v>
      </c>
      <c r="L91" s="47" t="s">
        <v>927</v>
      </c>
      <c r="M91" s="360" t="s">
        <v>764</v>
      </c>
    </row>
    <row r="92" spans="1:44" ht="62.25" customHeight="1">
      <c r="A92" s="852"/>
      <c r="B92" s="278">
        <v>80101504</v>
      </c>
      <c r="C92" s="46" t="s">
        <v>219</v>
      </c>
      <c r="D92" s="330" t="s">
        <v>191</v>
      </c>
      <c r="E92" s="47" t="s">
        <v>220</v>
      </c>
      <c r="F92" s="47" t="s">
        <v>221</v>
      </c>
      <c r="G92" s="46" t="s">
        <v>222</v>
      </c>
      <c r="H92" s="193">
        <v>166811853</v>
      </c>
      <c r="I92" s="48">
        <v>166811853</v>
      </c>
      <c r="J92" s="45" t="s">
        <v>218</v>
      </c>
      <c r="K92" s="47" t="s">
        <v>189</v>
      </c>
      <c r="L92" s="47" t="s">
        <v>927</v>
      </c>
      <c r="M92" s="360" t="s">
        <v>764</v>
      </c>
    </row>
    <row r="93" spans="1:44" ht="62.25" customHeight="1">
      <c r="A93" s="852"/>
      <c r="B93" s="278">
        <v>80101504</v>
      </c>
      <c r="C93" s="46" t="s">
        <v>226</v>
      </c>
      <c r="D93" s="330" t="s">
        <v>215</v>
      </c>
      <c r="E93" s="47" t="s">
        <v>227</v>
      </c>
      <c r="F93" s="47" t="s">
        <v>210</v>
      </c>
      <c r="G93" s="46" t="s">
        <v>217</v>
      </c>
      <c r="H93" s="193">
        <v>400000000</v>
      </c>
      <c r="I93" s="48">
        <v>400000000</v>
      </c>
      <c r="J93" s="45" t="s">
        <v>218</v>
      </c>
      <c r="K93" s="47" t="s">
        <v>189</v>
      </c>
      <c r="L93" s="47" t="s">
        <v>927</v>
      </c>
      <c r="M93" s="360" t="s">
        <v>764</v>
      </c>
    </row>
    <row r="94" spans="1:44" ht="62.25" customHeight="1">
      <c r="A94" s="852"/>
      <c r="B94" s="278">
        <v>80161502</v>
      </c>
      <c r="C94" s="46" t="s">
        <v>229</v>
      </c>
      <c r="D94" s="330" t="s">
        <v>193</v>
      </c>
      <c r="E94" s="47" t="s">
        <v>230</v>
      </c>
      <c r="F94" s="47" t="s">
        <v>221</v>
      </c>
      <c r="G94" s="46" t="s">
        <v>231</v>
      </c>
      <c r="H94" s="193">
        <v>100000000</v>
      </c>
      <c r="I94" s="48">
        <v>100000000</v>
      </c>
      <c r="J94" s="45" t="s">
        <v>218</v>
      </c>
      <c r="K94" s="47" t="s">
        <v>189</v>
      </c>
      <c r="L94" s="47" t="s">
        <v>927</v>
      </c>
      <c r="M94" s="360" t="s">
        <v>764</v>
      </c>
    </row>
    <row r="95" spans="1:44" ht="70.5" customHeight="1">
      <c r="A95" s="852"/>
      <c r="B95" s="278">
        <v>80101504</v>
      </c>
      <c r="C95" s="46" t="s">
        <v>232</v>
      </c>
      <c r="D95" s="330" t="s">
        <v>192</v>
      </c>
      <c r="E95" s="47" t="s">
        <v>230</v>
      </c>
      <c r="F95" s="47" t="s">
        <v>221</v>
      </c>
      <c r="G95" s="46" t="s">
        <v>225</v>
      </c>
      <c r="H95" s="193">
        <v>100000000</v>
      </c>
      <c r="I95" s="48">
        <v>100000000</v>
      </c>
      <c r="J95" s="45" t="s">
        <v>218</v>
      </c>
      <c r="K95" s="47" t="s">
        <v>189</v>
      </c>
      <c r="L95" s="47" t="s">
        <v>927</v>
      </c>
      <c r="M95" s="360" t="s">
        <v>764</v>
      </c>
    </row>
    <row r="96" spans="1:44" ht="36" customHeight="1">
      <c r="A96" s="852"/>
      <c r="B96" s="278">
        <v>81102702</v>
      </c>
      <c r="C96" s="46" t="s">
        <v>235</v>
      </c>
      <c r="D96" s="330" t="s">
        <v>223</v>
      </c>
      <c r="E96" s="47" t="s">
        <v>220</v>
      </c>
      <c r="F96" s="47" t="s">
        <v>221</v>
      </c>
      <c r="G96" s="46" t="s">
        <v>222</v>
      </c>
      <c r="H96" s="193">
        <v>150000000</v>
      </c>
      <c r="I96" s="48">
        <v>150000000</v>
      </c>
      <c r="J96" s="45" t="s">
        <v>218</v>
      </c>
      <c r="K96" s="47" t="s">
        <v>189</v>
      </c>
      <c r="L96" s="47" t="s">
        <v>927</v>
      </c>
      <c r="M96" s="362" t="s">
        <v>764</v>
      </c>
    </row>
    <row r="97" spans="1:13" ht="22.5">
      <c r="A97" s="852"/>
      <c r="B97" s="280">
        <v>801515</v>
      </c>
      <c r="C97" s="26" t="s">
        <v>244</v>
      </c>
      <c r="D97" s="13" t="s">
        <v>245</v>
      </c>
      <c r="E97" s="11" t="s">
        <v>164</v>
      </c>
      <c r="F97" s="13" t="s">
        <v>246</v>
      </c>
      <c r="G97" s="30" t="s">
        <v>247</v>
      </c>
      <c r="H97" s="197">
        <v>200000000</v>
      </c>
      <c r="I97" s="19">
        <v>200000000</v>
      </c>
      <c r="J97" s="11" t="s">
        <v>29</v>
      </c>
      <c r="K97" s="14" t="s">
        <v>29</v>
      </c>
      <c r="L97" s="118" t="s">
        <v>248</v>
      </c>
      <c r="M97" s="362" t="s">
        <v>764</v>
      </c>
    </row>
    <row r="98" spans="1:13" ht="22.5">
      <c r="A98" s="852"/>
      <c r="B98" s="280">
        <v>70122006</v>
      </c>
      <c r="C98" s="26" t="s">
        <v>249</v>
      </c>
      <c r="D98" s="13" t="s">
        <v>215</v>
      </c>
      <c r="E98" s="11" t="s">
        <v>164</v>
      </c>
      <c r="F98" s="13" t="s">
        <v>228</v>
      </c>
      <c r="G98" s="30" t="s">
        <v>247</v>
      </c>
      <c r="H98" s="197">
        <v>400000000</v>
      </c>
      <c r="I98" s="19">
        <v>400000000</v>
      </c>
      <c r="J98" s="11" t="s">
        <v>29</v>
      </c>
      <c r="K98" s="14" t="s">
        <v>29</v>
      </c>
      <c r="L98" s="118" t="s">
        <v>248</v>
      </c>
      <c r="M98" s="362" t="s">
        <v>764</v>
      </c>
    </row>
    <row r="99" spans="1:13" ht="15" customHeight="1">
      <c r="A99" s="852"/>
      <c r="B99" s="868">
        <v>90151802</v>
      </c>
      <c r="C99" s="885" t="s">
        <v>250</v>
      </c>
      <c r="D99" s="922" t="s">
        <v>215</v>
      </c>
      <c r="E99" s="918" t="s">
        <v>164</v>
      </c>
      <c r="F99" s="923" t="s">
        <v>228</v>
      </c>
      <c r="G99" s="30" t="s">
        <v>251</v>
      </c>
      <c r="H99" s="198">
        <v>339500001</v>
      </c>
      <c r="I99" s="951">
        <v>339500001</v>
      </c>
      <c r="J99" s="918" t="s">
        <v>29</v>
      </c>
      <c r="K99" s="952" t="s">
        <v>29</v>
      </c>
      <c r="L99" s="917" t="s">
        <v>252</v>
      </c>
      <c r="M99" s="362" t="s">
        <v>764</v>
      </c>
    </row>
    <row r="100" spans="1:13" ht="45.75" customHeight="1">
      <c r="A100" s="852"/>
      <c r="B100" s="868"/>
      <c r="C100" s="885"/>
      <c r="D100" s="922"/>
      <c r="E100" s="918"/>
      <c r="F100" s="923"/>
      <c r="G100" s="30" t="s">
        <v>253</v>
      </c>
      <c r="H100" s="199">
        <v>78000000</v>
      </c>
      <c r="I100" s="950"/>
      <c r="J100" s="918"/>
      <c r="K100" s="952"/>
      <c r="L100" s="917"/>
      <c r="M100" s="362" t="s">
        <v>764</v>
      </c>
    </row>
    <row r="101" spans="1:13" ht="45.75" customHeight="1">
      <c r="A101" s="852"/>
      <c r="B101" s="868"/>
      <c r="C101" s="885"/>
      <c r="D101" s="922"/>
      <c r="E101" s="918"/>
      <c r="F101" s="923"/>
      <c r="G101" s="30" t="s">
        <v>254</v>
      </c>
      <c r="H101" s="199">
        <v>100000000</v>
      </c>
      <c r="I101" s="950"/>
      <c r="J101" s="918"/>
      <c r="K101" s="952"/>
      <c r="L101" s="917"/>
      <c r="M101" s="362" t="s">
        <v>764</v>
      </c>
    </row>
    <row r="102" spans="1:13" ht="45.75" customHeight="1">
      <c r="A102" s="852"/>
      <c r="B102" s="868"/>
      <c r="C102" s="885"/>
      <c r="D102" s="922"/>
      <c r="E102" s="918"/>
      <c r="F102" s="923"/>
      <c r="G102" s="30" t="s">
        <v>255</v>
      </c>
      <c r="H102" s="199">
        <v>1500000</v>
      </c>
      <c r="I102" s="950"/>
      <c r="J102" s="918"/>
      <c r="K102" s="952"/>
      <c r="L102" s="917"/>
      <c r="M102" s="362" t="s">
        <v>764</v>
      </c>
    </row>
    <row r="103" spans="1:13" ht="45.75" customHeight="1">
      <c r="A103" s="852"/>
      <c r="B103" s="868"/>
      <c r="C103" s="885"/>
      <c r="D103" s="922"/>
      <c r="E103" s="918"/>
      <c r="F103" s="923"/>
      <c r="G103" s="30" t="s">
        <v>256</v>
      </c>
      <c r="H103" s="199">
        <v>110000000</v>
      </c>
      <c r="I103" s="950"/>
      <c r="J103" s="918"/>
      <c r="K103" s="952"/>
      <c r="L103" s="917"/>
      <c r="M103" s="362" t="s">
        <v>764</v>
      </c>
    </row>
    <row r="104" spans="1:13" ht="15" customHeight="1">
      <c r="A104" s="852"/>
      <c r="B104" s="919">
        <v>70151802</v>
      </c>
      <c r="C104" s="885" t="s">
        <v>257</v>
      </c>
      <c r="D104" s="901" t="s">
        <v>215</v>
      </c>
      <c r="E104" s="918" t="s">
        <v>164</v>
      </c>
      <c r="F104" s="924" t="s">
        <v>258</v>
      </c>
      <c r="G104" s="31" t="s">
        <v>253</v>
      </c>
      <c r="H104" s="197">
        <v>1872924000</v>
      </c>
      <c r="I104" s="950">
        <v>1872924000</v>
      </c>
      <c r="J104" s="918" t="s">
        <v>29</v>
      </c>
      <c r="K104" s="918" t="s">
        <v>29</v>
      </c>
      <c r="L104" s="917" t="s">
        <v>259</v>
      </c>
      <c r="M104" s="362" t="s">
        <v>764</v>
      </c>
    </row>
    <row r="105" spans="1:13" ht="45.75" customHeight="1">
      <c r="A105" s="852"/>
      <c r="B105" s="920"/>
      <c r="C105" s="885"/>
      <c r="D105" s="901"/>
      <c r="E105" s="918"/>
      <c r="F105" s="924"/>
      <c r="G105" s="31" t="s">
        <v>260</v>
      </c>
      <c r="H105" s="199">
        <v>850000</v>
      </c>
      <c r="I105" s="950"/>
      <c r="J105" s="918"/>
      <c r="K105" s="918"/>
      <c r="L105" s="917"/>
      <c r="M105" s="362" t="s">
        <v>764</v>
      </c>
    </row>
    <row r="106" spans="1:13" ht="45.75" customHeight="1">
      <c r="A106" s="852"/>
      <c r="B106" s="920"/>
      <c r="C106" s="885"/>
      <c r="D106" s="901"/>
      <c r="E106" s="918"/>
      <c r="F106" s="924"/>
      <c r="G106" s="32" t="s">
        <v>261</v>
      </c>
      <c r="H106" s="199">
        <v>7000000</v>
      </c>
      <c r="I106" s="950"/>
      <c r="J106" s="918"/>
      <c r="K106" s="918"/>
      <c r="L106" s="917"/>
      <c r="M106" s="362" t="s">
        <v>764</v>
      </c>
    </row>
    <row r="107" spans="1:13" ht="45.75" customHeight="1">
      <c r="A107" s="852"/>
      <c r="B107" s="920"/>
      <c r="C107" s="885"/>
      <c r="D107" s="901"/>
      <c r="E107" s="918"/>
      <c r="F107" s="924"/>
      <c r="G107" s="31" t="s">
        <v>254</v>
      </c>
      <c r="H107" s="199">
        <v>110000000</v>
      </c>
      <c r="I107" s="950"/>
      <c r="J107" s="918"/>
      <c r="K107" s="918"/>
      <c r="L107" s="917"/>
      <c r="M107" s="362" t="s">
        <v>764</v>
      </c>
    </row>
    <row r="108" spans="1:13" ht="45.75" customHeight="1">
      <c r="A108" s="852"/>
      <c r="B108" s="920"/>
      <c r="C108" s="885"/>
      <c r="D108" s="901"/>
      <c r="E108" s="918"/>
      <c r="F108" s="924"/>
      <c r="G108" s="31" t="s">
        <v>262</v>
      </c>
      <c r="H108" s="199">
        <v>200000</v>
      </c>
      <c r="I108" s="950"/>
      <c r="J108" s="918"/>
      <c r="K108" s="918"/>
      <c r="L108" s="917"/>
      <c r="M108" s="362" t="s">
        <v>764</v>
      </c>
    </row>
    <row r="109" spans="1:13" ht="45.75" customHeight="1">
      <c r="A109" s="852"/>
      <c r="B109" s="920"/>
      <c r="C109" s="885"/>
      <c r="D109" s="901"/>
      <c r="E109" s="918"/>
      <c r="F109" s="924"/>
      <c r="G109" s="31" t="s">
        <v>263</v>
      </c>
      <c r="H109" s="199">
        <v>3920000</v>
      </c>
      <c r="I109" s="950"/>
      <c r="J109" s="918"/>
      <c r="K109" s="918"/>
      <c r="L109" s="917"/>
      <c r="M109" s="362" t="s">
        <v>764</v>
      </c>
    </row>
    <row r="110" spans="1:13" ht="45.75" customHeight="1">
      <c r="A110" s="852"/>
      <c r="B110" s="920"/>
      <c r="C110" s="885"/>
      <c r="D110" s="901"/>
      <c r="E110" s="918"/>
      <c r="F110" s="924"/>
      <c r="G110" s="31" t="s">
        <v>264</v>
      </c>
      <c r="H110" s="199">
        <v>294000</v>
      </c>
      <c r="I110" s="950"/>
      <c r="J110" s="918"/>
      <c r="K110" s="918"/>
      <c r="L110" s="917"/>
      <c r="M110" s="362" t="s">
        <v>764</v>
      </c>
    </row>
    <row r="111" spans="1:13" ht="45.75" customHeight="1">
      <c r="A111" s="852"/>
      <c r="B111" s="920"/>
      <c r="C111" s="885"/>
      <c r="D111" s="901"/>
      <c r="E111" s="918"/>
      <c r="F111" s="924"/>
      <c r="G111" s="31" t="s">
        <v>265</v>
      </c>
      <c r="H111" s="199">
        <v>800000</v>
      </c>
      <c r="I111" s="950"/>
      <c r="J111" s="918"/>
      <c r="K111" s="918"/>
      <c r="L111" s="917"/>
      <c r="M111" s="362" t="s">
        <v>764</v>
      </c>
    </row>
    <row r="112" spans="1:13" ht="45.75" customHeight="1">
      <c r="A112" s="852"/>
      <c r="B112" s="920"/>
      <c r="C112" s="885"/>
      <c r="D112" s="901"/>
      <c r="E112" s="918"/>
      <c r="F112" s="924"/>
      <c r="G112" s="31" t="s">
        <v>266</v>
      </c>
      <c r="H112" s="199">
        <v>1200000</v>
      </c>
      <c r="I112" s="950"/>
      <c r="J112" s="918"/>
      <c r="K112" s="918"/>
      <c r="L112" s="917"/>
      <c r="M112" s="362" t="s">
        <v>764</v>
      </c>
    </row>
    <row r="113" spans="1:13" ht="45.75" customHeight="1">
      <c r="A113" s="852"/>
      <c r="B113" s="920"/>
      <c r="C113" s="885"/>
      <c r="D113" s="901"/>
      <c r="E113" s="918"/>
      <c r="F113" s="924"/>
      <c r="G113" s="31" t="s">
        <v>267</v>
      </c>
      <c r="H113" s="199">
        <v>800000</v>
      </c>
      <c r="I113" s="950"/>
      <c r="J113" s="918"/>
      <c r="K113" s="918"/>
      <c r="L113" s="917"/>
      <c r="M113" s="362" t="s">
        <v>764</v>
      </c>
    </row>
    <row r="114" spans="1:13" ht="45.75" customHeight="1">
      <c r="A114" s="852"/>
      <c r="B114" s="920"/>
      <c r="C114" s="885"/>
      <c r="D114" s="901"/>
      <c r="E114" s="918"/>
      <c r="F114" s="924"/>
      <c r="G114" s="31" t="s">
        <v>268</v>
      </c>
      <c r="H114" s="199">
        <v>20000</v>
      </c>
      <c r="I114" s="950"/>
      <c r="J114" s="918"/>
      <c r="K114" s="918"/>
      <c r="L114" s="917"/>
      <c r="M114" s="362" t="s">
        <v>764</v>
      </c>
    </row>
    <row r="115" spans="1:13" ht="45.75" customHeight="1">
      <c r="A115" s="852"/>
      <c r="B115" s="920"/>
      <c r="C115" s="885"/>
      <c r="D115" s="901"/>
      <c r="E115" s="918"/>
      <c r="F115" s="924"/>
      <c r="G115" s="31" t="s">
        <v>269</v>
      </c>
      <c r="H115" s="199">
        <v>1000000</v>
      </c>
      <c r="I115" s="950"/>
      <c r="J115" s="918"/>
      <c r="K115" s="918"/>
      <c r="L115" s="917"/>
      <c r="M115" s="362" t="s">
        <v>764</v>
      </c>
    </row>
    <row r="116" spans="1:13" ht="45.75" customHeight="1">
      <c r="A116" s="852"/>
      <c r="B116" s="920"/>
      <c r="C116" s="885"/>
      <c r="D116" s="901"/>
      <c r="E116" s="918"/>
      <c r="F116" s="924"/>
      <c r="G116" s="31" t="s">
        <v>100</v>
      </c>
      <c r="H116" s="199">
        <v>136360000</v>
      </c>
      <c r="I116" s="950"/>
      <c r="J116" s="918"/>
      <c r="K116" s="918"/>
      <c r="L116" s="917"/>
      <c r="M116" s="362" t="s">
        <v>764</v>
      </c>
    </row>
    <row r="117" spans="1:13" ht="45.75" customHeight="1">
      <c r="A117" s="852"/>
      <c r="B117" s="920"/>
      <c r="C117" s="885"/>
      <c r="D117" s="901"/>
      <c r="E117" s="918"/>
      <c r="F117" s="924"/>
      <c r="G117" s="31" t="s">
        <v>270</v>
      </c>
      <c r="H117" s="199">
        <v>300000</v>
      </c>
      <c r="I117" s="950"/>
      <c r="J117" s="918"/>
      <c r="K117" s="918"/>
      <c r="L117" s="917"/>
      <c r="M117" s="362" t="s">
        <v>764</v>
      </c>
    </row>
    <row r="118" spans="1:13" ht="45.75" customHeight="1">
      <c r="A118" s="852"/>
      <c r="B118" s="920"/>
      <c r="C118" s="885"/>
      <c r="D118" s="901"/>
      <c r="E118" s="918"/>
      <c r="F118" s="924"/>
      <c r="G118" s="31" t="s">
        <v>271</v>
      </c>
      <c r="H118" s="199">
        <v>180000</v>
      </c>
      <c r="I118" s="950"/>
      <c r="J118" s="918"/>
      <c r="K118" s="918"/>
      <c r="L118" s="917"/>
      <c r="M118" s="362" t="s">
        <v>764</v>
      </c>
    </row>
    <row r="119" spans="1:13" ht="45.75" customHeight="1">
      <c r="A119" s="852"/>
      <c r="B119" s="920"/>
      <c r="C119" s="885"/>
      <c r="D119" s="901"/>
      <c r="E119" s="918"/>
      <c r="F119" s="924"/>
      <c r="G119" s="31" t="s">
        <v>247</v>
      </c>
      <c r="H119" s="199">
        <v>600000000</v>
      </c>
      <c r="I119" s="950"/>
      <c r="J119" s="918"/>
      <c r="K119" s="918"/>
      <c r="L119" s="917"/>
      <c r="M119" s="360" t="s">
        <v>764</v>
      </c>
    </row>
    <row r="120" spans="1:13" ht="45.75" customHeight="1">
      <c r="A120" s="852"/>
      <c r="B120" s="921"/>
      <c r="C120" s="885"/>
      <c r="D120" s="901"/>
      <c r="E120" s="918"/>
      <c r="F120" s="924"/>
      <c r="G120" s="31" t="s">
        <v>272</v>
      </c>
      <c r="H120" s="199">
        <v>1000000000</v>
      </c>
      <c r="I120" s="950"/>
      <c r="J120" s="918"/>
      <c r="K120" s="918"/>
      <c r="L120" s="917"/>
      <c r="M120" s="360" t="s">
        <v>764</v>
      </c>
    </row>
    <row r="121" spans="1:13" ht="45.75" customHeight="1">
      <c r="A121" s="852"/>
      <c r="B121" s="280"/>
      <c r="C121" s="51"/>
      <c r="D121" s="13"/>
      <c r="E121" s="11"/>
      <c r="F121" s="12"/>
      <c r="G121" s="31" t="s">
        <v>100</v>
      </c>
      <c r="H121" s="199">
        <v>35322826</v>
      </c>
      <c r="I121" s="19"/>
      <c r="J121" s="15"/>
      <c r="K121" s="16"/>
      <c r="L121" s="462"/>
      <c r="M121" s="360" t="s">
        <v>764</v>
      </c>
    </row>
    <row r="122" spans="1:13" ht="15" customHeight="1">
      <c r="A122" s="852"/>
      <c r="B122" s="868">
        <v>70161701</v>
      </c>
      <c r="C122" s="948" t="s">
        <v>273</v>
      </c>
      <c r="D122" s="948" t="s">
        <v>215</v>
      </c>
      <c r="E122" s="918" t="s">
        <v>164</v>
      </c>
      <c r="F122" s="923" t="s">
        <v>246</v>
      </c>
      <c r="G122" s="44" t="s">
        <v>260</v>
      </c>
      <c r="H122" s="200">
        <v>249700001</v>
      </c>
      <c r="I122" s="949">
        <v>249700001</v>
      </c>
      <c r="J122" s="918" t="s">
        <v>29</v>
      </c>
      <c r="K122" s="918" t="s">
        <v>29</v>
      </c>
      <c r="L122" s="917" t="s">
        <v>274</v>
      </c>
      <c r="M122" s="150" t="s">
        <v>764</v>
      </c>
    </row>
    <row r="123" spans="1:13" ht="45.75" customHeight="1">
      <c r="A123" s="852"/>
      <c r="B123" s="868"/>
      <c r="C123" s="948"/>
      <c r="D123" s="948"/>
      <c r="E123" s="918"/>
      <c r="F123" s="923"/>
      <c r="G123" s="31" t="s">
        <v>262</v>
      </c>
      <c r="H123" s="199">
        <v>5940000</v>
      </c>
      <c r="I123" s="949"/>
      <c r="J123" s="918"/>
      <c r="K123" s="918"/>
      <c r="L123" s="917"/>
      <c r="M123" s="150" t="s">
        <v>764</v>
      </c>
    </row>
    <row r="124" spans="1:13" ht="45.75" customHeight="1">
      <c r="A124" s="852"/>
      <c r="B124" s="868"/>
      <c r="C124" s="948"/>
      <c r="D124" s="948"/>
      <c r="E124" s="918"/>
      <c r="F124" s="923"/>
      <c r="G124" s="31" t="s">
        <v>100</v>
      </c>
      <c r="H124" s="199">
        <v>129315000</v>
      </c>
      <c r="I124" s="949"/>
      <c r="J124" s="918"/>
      <c r="K124" s="918"/>
      <c r="L124" s="462"/>
      <c r="M124" s="360" t="s">
        <v>764</v>
      </c>
    </row>
    <row r="125" spans="1:13" ht="45.75" customHeight="1">
      <c r="A125" s="852"/>
      <c r="B125" s="868"/>
      <c r="C125" s="948"/>
      <c r="D125" s="948"/>
      <c r="E125" s="918"/>
      <c r="F125" s="923"/>
      <c r="G125" s="31" t="s">
        <v>255</v>
      </c>
      <c r="H125" s="199">
        <v>1200000</v>
      </c>
      <c r="I125" s="949"/>
      <c r="J125" s="918"/>
      <c r="K125" s="918"/>
      <c r="L125" s="462"/>
      <c r="M125" s="360" t="s">
        <v>764</v>
      </c>
    </row>
    <row r="126" spans="1:13" ht="45.75" customHeight="1">
      <c r="A126" s="852"/>
      <c r="B126" s="868"/>
      <c r="C126" s="948"/>
      <c r="D126" s="948"/>
      <c r="E126" s="918"/>
      <c r="F126" s="923"/>
      <c r="G126" s="31" t="s">
        <v>256</v>
      </c>
      <c r="H126" s="199">
        <v>88000000</v>
      </c>
      <c r="I126" s="949"/>
      <c r="J126" s="918"/>
      <c r="K126" s="918"/>
      <c r="L126" s="462"/>
      <c r="M126" s="360" t="s">
        <v>764</v>
      </c>
    </row>
    <row r="127" spans="1:13" ht="29.25" customHeight="1" thickBot="1">
      <c r="A127" s="926"/>
      <c r="B127" s="350">
        <v>4410</v>
      </c>
      <c r="C127" s="57" t="s">
        <v>275</v>
      </c>
      <c r="D127" s="332" t="s">
        <v>215</v>
      </c>
      <c r="E127" s="56" t="s">
        <v>164</v>
      </c>
      <c r="F127" s="59" t="s">
        <v>276</v>
      </c>
      <c r="G127" s="33" t="s">
        <v>277</v>
      </c>
      <c r="H127" s="201">
        <v>20000000</v>
      </c>
      <c r="I127" s="60">
        <v>20000000</v>
      </c>
      <c r="J127" s="59" t="s">
        <v>29</v>
      </c>
      <c r="K127" s="58" t="s">
        <v>29</v>
      </c>
      <c r="L127" s="463" t="s">
        <v>252</v>
      </c>
      <c r="M127" s="61" t="s">
        <v>764</v>
      </c>
    </row>
    <row r="128" spans="1:13" ht="62.25" customHeight="1">
      <c r="A128" s="927" t="s">
        <v>317</v>
      </c>
      <c r="B128" s="351">
        <v>65109900</v>
      </c>
      <c r="C128" s="39" t="s">
        <v>279</v>
      </c>
      <c r="D128" s="333" t="s">
        <v>73</v>
      </c>
      <c r="E128" s="41" t="s">
        <v>32</v>
      </c>
      <c r="F128" s="41" t="s">
        <v>180</v>
      </c>
      <c r="G128" s="39" t="s">
        <v>280</v>
      </c>
      <c r="H128" s="42">
        <v>90000000</v>
      </c>
      <c r="I128" s="42">
        <f>+H128</f>
        <v>90000000</v>
      </c>
      <c r="J128" s="40" t="s">
        <v>29</v>
      </c>
      <c r="K128" s="41" t="s">
        <v>29</v>
      </c>
      <c r="L128" s="41" t="s">
        <v>281</v>
      </c>
      <c r="M128" s="63" t="s">
        <v>764</v>
      </c>
    </row>
    <row r="129" spans="1:13" ht="62.25" customHeight="1">
      <c r="A129" s="928"/>
      <c r="B129" s="278">
        <v>65109900</v>
      </c>
      <c r="C129" s="46" t="s">
        <v>282</v>
      </c>
      <c r="D129" s="330" t="s">
        <v>73</v>
      </c>
      <c r="E129" s="47" t="s">
        <v>32</v>
      </c>
      <c r="F129" s="47" t="s">
        <v>283</v>
      </c>
      <c r="G129" s="46" t="s">
        <v>280</v>
      </c>
      <c r="H129" s="193">
        <v>112500000</v>
      </c>
      <c r="I129" s="930">
        <v>112500000</v>
      </c>
      <c r="J129" s="931" t="s">
        <v>29</v>
      </c>
      <c r="K129" s="931" t="s">
        <v>29</v>
      </c>
      <c r="L129" s="1011" t="s">
        <v>284</v>
      </c>
      <c r="M129" s="360" t="s">
        <v>764</v>
      </c>
    </row>
    <row r="130" spans="1:13" ht="62.25" customHeight="1">
      <c r="A130" s="928"/>
      <c r="B130" s="278"/>
      <c r="C130" s="46"/>
      <c r="D130" s="330"/>
      <c r="E130" s="47"/>
      <c r="F130" s="47"/>
      <c r="G130" s="46" t="s">
        <v>285</v>
      </c>
      <c r="H130" s="193">
        <v>0</v>
      </c>
      <c r="I130" s="930"/>
      <c r="J130" s="931"/>
      <c r="K130" s="931"/>
      <c r="L130" s="1011"/>
      <c r="M130" s="360" t="s">
        <v>764</v>
      </c>
    </row>
    <row r="131" spans="1:13" ht="62.25" customHeight="1">
      <c r="A131" s="928"/>
      <c r="B131" s="278">
        <v>65100100</v>
      </c>
      <c r="C131" s="46" t="s">
        <v>287</v>
      </c>
      <c r="D131" s="330" t="s">
        <v>73</v>
      </c>
      <c r="E131" s="47" t="s">
        <v>27</v>
      </c>
      <c r="F131" s="47" t="s">
        <v>283</v>
      </c>
      <c r="G131" s="46" t="s">
        <v>280</v>
      </c>
      <c r="H131" s="193">
        <v>40000000</v>
      </c>
      <c r="I131" s="48">
        <f t="shared" ref="I131:I150" si="0">+H131</f>
        <v>40000000</v>
      </c>
      <c r="J131" s="45" t="s">
        <v>29</v>
      </c>
      <c r="K131" s="47" t="s">
        <v>29</v>
      </c>
      <c r="L131" s="47" t="s">
        <v>281</v>
      </c>
      <c r="M131" s="360" t="s">
        <v>764</v>
      </c>
    </row>
    <row r="132" spans="1:13" ht="62.25" customHeight="1">
      <c r="A132" s="928"/>
      <c r="B132" s="278">
        <v>65100100</v>
      </c>
      <c r="C132" s="46" t="s">
        <v>288</v>
      </c>
      <c r="D132" s="330" t="s">
        <v>73</v>
      </c>
      <c r="E132" s="47" t="s">
        <v>32</v>
      </c>
      <c r="F132" s="47" t="s">
        <v>75</v>
      </c>
      <c r="G132" s="46" t="s">
        <v>280</v>
      </c>
      <c r="H132" s="193">
        <v>30000000</v>
      </c>
      <c r="I132" s="48">
        <f t="shared" si="0"/>
        <v>30000000</v>
      </c>
      <c r="J132" s="45" t="s">
        <v>29</v>
      </c>
      <c r="K132" s="47" t="s">
        <v>29</v>
      </c>
      <c r="L132" s="47" t="s">
        <v>281</v>
      </c>
      <c r="M132" s="360" t="s">
        <v>764</v>
      </c>
    </row>
    <row r="133" spans="1:13" ht="62.25" customHeight="1">
      <c r="A133" s="928"/>
      <c r="B133" s="278">
        <v>65100100</v>
      </c>
      <c r="C133" s="46" t="s">
        <v>289</v>
      </c>
      <c r="D133" s="330" t="s">
        <v>73</v>
      </c>
      <c r="E133" s="47" t="s">
        <v>27</v>
      </c>
      <c r="F133" s="47" t="s">
        <v>180</v>
      </c>
      <c r="G133" s="46" t="s">
        <v>280</v>
      </c>
      <c r="H133" s="193">
        <v>30000000</v>
      </c>
      <c r="I133" s="48">
        <f t="shared" si="0"/>
        <v>30000000</v>
      </c>
      <c r="J133" s="45" t="s">
        <v>29</v>
      </c>
      <c r="K133" s="47" t="s">
        <v>29</v>
      </c>
      <c r="L133" s="47" t="s">
        <v>281</v>
      </c>
      <c r="M133" s="360" t="s">
        <v>764</v>
      </c>
    </row>
    <row r="134" spans="1:13" ht="62.25" customHeight="1">
      <c r="A134" s="928"/>
      <c r="B134" s="278">
        <v>65100100</v>
      </c>
      <c r="C134" s="46" t="s">
        <v>290</v>
      </c>
      <c r="D134" s="330" t="s">
        <v>73</v>
      </c>
      <c r="E134" s="47" t="s">
        <v>27</v>
      </c>
      <c r="F134" s="47" t="s">
        <v>180</v>
      </c>
      <c r="G134" s="46" t="s">
        <v>280</v>
      </c>
      <c r="H134" s="193">
        <v>30000000</v>
      </c>
      <c r="I134" s="48">
        <f t="shared" si="0"/>
        <v>30000000</v>
      </c>
      <c r="J134" s="45" t="s">
        <v>29</v>
      </c>
      <c r="K134" s="47" t="s">
        <v>29</v>
      </c>
      <c r="L134" s="47" t="s">
        <v>284</v>
      </c>
      <c r="M134" s="360" t="s">
        <v>764</v>
      </c>
    </row>
    <row r="135" spans="1:13" ht="62.25" customHeight="1">
      <c r="A135" s="928"/>
      <c r="B135" s="278">
        <v>65100100</v>
      </c>
      <c r="C135" s="46" t="s">
        <v>291</v>
      </c>
      <c r="D135" s="330" t="s">
        <v>73</v>
      </c>
      <c r="E135" s="47" t="s">
        <v>32</v>
      </c>
      <c r="F135" s="47" t="s">
        <v>180</v>
      </c>
      <c r="G135" s="46" t="s">
        <v>280</v>
      </c>
      <c r="H135" s="193">
        <v>300000000</v>
      </c>
      <c r="I135" s="48">
        <f t="shared" si="0"/>
        <v>300000000</v>
      </c>
      <c r="J135" s="45" t="s">
        <v>29</v>
      </c>
      <c r="K135" s="47" t="s">
        <v>29</v>
      </c>
      <c r="L135" s="47" t="s">
        <v>284</v>
      </c>
      <c r="M135" s="360" t="s">
        <v>764</v>
      </c>
    </row>
    <row r="136" spans="1:13" ht="62.25" customHeight="1">
      <c r="A136" s="928"/>
      <c r="B136" s="278">
        <v>65109900</v>
      </c>
      <c r="C136" s="46" t="s">
        <v>292</v>
      </c>
      <c r="D136" s="330" t="s">
        <v>87</v>
      </c>
      <c r="E136" s="47" t="s">
        <v>27</v>
      </c>
      <c r="F136" s="47" t="s">
        <v>293</v>
      </c>
      <c r="G136" s="46" t="s">
        <v>280</v>
      </c>
      <c r="H136" s="193">
        <v>100000000</v>
      </c>
      <c r="I136" s="48">
        <f t="shared" si="0"/>
        <v>100000000</v>
      </c>
      <c r="J136" s="45" t="s">
        <v>29</v>
      </c>
      <c r="K136" s="47" t="s">
        <v>29</v>
      </c>
      <c r="L136" s="47" t="s">
        <v>284</v>
      </c>
      <c r="M136" s="360" t="s">
        <v>764</v>
      </c>
    </row>
    <row r="137" spans="1:13" ht="62.25" customHeight="1">
      <c r="A137" s="928"/>
      <c r="B137" s="278">
        <v>65109900</v>
      </c>
      <c r="C137" s="46" t="s">
        <v>294</v>
      </c>
      <c r="D137" s="330" t="s">
        <v>176</v>
      </c>
      <c r="E137" s="47" t="s">
        <v>77</v>
      </c>
      <c r="F137" s="47" t="s">
        <v>180</v>
      </c>
      <c r="G137" s="46" t="s">
        <v>295</v>
      </c>
      <c r="H137" s="193">
        <v>137000000</v>
      </c>
      <c r="I137" s="48">
        <f t="shared" si="0"/>
        <v>137000000</v>
      </c>
      <c r="J137" s="45" t="s">
        <v>29</v>
      </c>
      <c r="K137" s="47" t="s">
        <v>29</v>
      </c>
      <c r="L137" s="47" t="s">
        <v>281</v>
      </c>
      <c r="M137" s="360" t="s">
        <v>764</v>
      </c>
    </row>
    <row r="138" spans="1:13" ht="62.25" customHeight="1">
      <c r="A138" s="928"/>
      <c r="B138" s="278">
        <v>65109900</v>
      </c>
      <c r="C138" s="46" t="s">
        <v>296</v>
      </c>
      <c r="D138" s="330" t="s">
        <v>176</v>
      </c>
      <c r="E138" s="47" t="s">
        <v>77</v>
      </c>
      <c r="F138" s="47" t="s">
        <v>75</v>
      </c>
      <c r="G138" s="46" t="s">
        <v>280</v>
      </c>
      <c r="H138" s="193">
        <v>15000000</v>
      </c>
      <c r="I138" s="48">
        <f t="shared" si="0"/>
        <v>15000000</v>
      </c>
      <c r="J138" s="45" t="s">
        <v>29</v>
      </c>
      <c r="K138" s="47" t="s">
        <v>29</v>
      </c>
      <c r="L138" s="47" t="s">
        <v>281</v>
      </c>
      <c r="M138" s="360" t="s">
        <v>764</v>
      </c>
    </row>
    <row r="139" spans="1:13" ht="62.25" customHeight="1">
      <c r="A139" s="928"/>
      <c r="B139" s="278">
        <v>65109900</v>
      </c>
      <c r="C139" s="46" t="s">
        <v>297</v>
      </c>
      <c r="D139" s="330" t="s">
        <v>176</v>
      </c>
      <c r="E139" s="47" t="s">
        <v>77</v>
      </c>
      <c r="F139" s="47" t="s">
        <v>75</v>
      </c>
      <c r="G139" s="46" t="s">
        <v>280</v>
      </c>
      <c r="H139" s="193">
        <v>10000000</v>
      </c>
      <c r="I139" s="48">
        <f t="shared" si="0"/>
        <v>10000000</v>
      </c>
      <c r="J139" s="45" t="s">
        <v>29</v>
      </c>
      <c r="K139" s="47" t="s">
        <v>29</v>
      </c>
      <c r="L139" s="47" t="s">
        <v>281</v>
      </c>
      <c r="M139" s="360" t="s">
        <v>764</v>
      </c>
    </row>
    <row r="140" spans="1:13" ht="62.25" customHeight="1">
      <c r="A140" s="928"/>
      <c r="B140" s="278">
        <v>65109900</v>
      </c>
      <c r="C140" s="46" t="s">
        <v>298</v>
      </c>
      <c r="D140" s="330" t="s">
        <v>176</v>
      </c>
      <c r="E140" s="47" t="s">
        <v>77</v>
      </c>
      <c r="F140" s="47" t="s">
        <v>180</v>
      </c>
      <c r="G140" s="46" t="s">
        <v>280</v>
      </c>
      <c r="H140" s="193">
        <v>38000000</v>
      </c>
      <c r="I140" s="48">
        <f t="shared" si="0"/>
        <v>38000000</v>
      </c>
      <c r="J140" s="45" t="s">
        <v>29</v>
      </c>
      <c r="K140" s="47" t="s">
        <v>29</v>
      </c>
      <c r="L140" s="47" t="s">
        <v>281</v>
      </c>
      <c r="M140" s="360" t="s">
        <v>764</v>
      </c>
    </row>
    <row r="141" spans="1:13" ht="62.25" customHeight="1">
      <c r="A141" s="928"/>
      <c r="B141" s="278">
        <v>65109900</v>
      </c>
      <c r="C141" s="46" t="s">
        <v>299</v>
      </c>
      <c r="D141" s="330" t="s">
        <v>114</v>
      </c>
      <c r="E141" s="47" t="s">
        <v>27</v>
      </c>
      <c r="F141" s="47" t="s">
        <v>283</v>
      </c>
      <c r="G141" s="46" t="s">
        <v>280</v>
      </c>
      <c r="H141" s="193">
        <v>75000000</v>
      </c>
      <c r="I141" s="48">
        <f t="shared" si="0"/>
        <v>75000000</v>
      </c>
      <c r="J141" s="45" t="s">
        <v>29</v>
      </c>
      <c r="K141" s="47" t="s">
        <v>29</v>
      </c>
      <c r="L141" s="47" t="s">
        <v>284</v>
      </c>
      <c r="M141" s="360" t="s">
        <v>764</v>
      </c>
    </row>
    <row r="142" spans="1:13" ht="62.25" customHeight="1">
      <c r="A142" s="928"/>
      <c r="B142" s="278">
        <v>65109900</v>
      </c>
      <c r="C142" s="46" t="s">
        <v>300</v>
      </c>
      <c r="D142" s="330" t="s">
        <v>31</v>
      </c>
      <c r="E142" s="47" t="s">
        <v>42</v>
      </c>
      <c r="F142" s="47" t="s">
        <v>180</v>
      </c>
      <c r="G142" s="46" t="s">
        <v>280</v>
      </c>
      <c r="H142" s="193">
        <v>80000000</v>
      </c>
      <c r="I142" s="48">
        <f t="shared" si="0"/>
        <v>80000000</v>
      </c>
      <c r="J142" s="45" t="s">
        <v>29</v>
      </c>
      <c r="K142" s="47" t="s">
        <v>29</v>
      </c>
      <c r="L142" s="47" t="s">
        <v>284</v>
      </c>
      <c r="M142" s="360" t="s">
        <v>764</v>
      </c>
    </row>
    <row r="143" spans="1:13" ht="62.25" customHeight="1">
      <c r="A143" s="928"/>
      <c r="B143" s="278">
        <v>65109900</v>
      </c>
      <c r="C143" s="46" t="s">
        <v>301</v>
      </c>
      <c r="D143" s="330" t="s">
        <v>90</v>
      </c>
      <c r="E143" s="47" t="s">
        <v>27</v>
      </c>
      <c r="F143" s="47" t="s">
        <v>180</v>
      </c>
      <c r="G143" s="46" t="s">
        <v>302</v>
      </c>
      <c r="H143" s="193">
        <v>140000000</v>
      </c>
      <c r="I143" s="48">
        <f t="shared" si="0"/>
        <v>140000000</v>
      </c>
      <c r="J143" s="45" t="s">
        <v>29</v>
      </c>
      <c r="K143" s="47" t="s">
        <v>29</v>
      </c>
      <c r="L143" s="47" t="s">
        <v>303</v>
      </c>
      <c r="M143" s="360" t="s">
        <v>764</v>
      </c>
    </row>
    <row r="144" spans="1:13" ht="62.25" customHeight="1">
      <c r="A144" s="928"/>
      <c r="B144" s="278">
        <v>65109900</v>
      </c>
      <c r="C144" s="46" t="s">
        <v>304</v>
      </c>
      <c r="D144" s="330" t="s">
        <v>90</v>
      </c>
      <c r="E144" s="47" t="s">
        <v>27</v>
      </c>
      <c r="F144" s="47" t="s">
        <v>28</v>
      </c>
      <c r="G144" s="46" t="s">
        <v>305</v>
      </c>
      <c r="H144" s="193">
        <v>600000000</v>
      </c>
      <c r="I144" s="48">
        <f t="shared" si="0"/>
        <v>600000000</v>
      </c>
      <c r="J144" s="45" t="s">
        <v>29</v>
      </c>
      <c r="K144" s="47" t="s">
        <v>29</v>
      </c>
      <c r="L144" s="47" t="s">
        <v>303</v>
      </c>
      <c r="M144" s="360" t="s">
        <v>764</v>
      </c>
    </row>
    <row r="145" spans="1:13" ht="62.25" customHeight="1">
      <c r="A145" s="928"/>
      <c r="B145" s="278">
        <v>65109900</v>
      </c>
      <c r="C145" s="46" t="s">
        <v>306</v>
      </c>
      <c r="D145" s="330" t="s">
        <v>90</v>
      </c>
      <c r="E145" s="47" t="s">
        <v>27</v>
      </c>
      <c r="F145" s="47" t="s">
        <v>180</v>
      </c>
      <c r="G145" s="46" t="s">
        <v>280</v>
      </c>
      <c r="H145" s="193">
        <v>50000000</v>
      </c>
      <c r="I145" s="48">
        <f t="shared" si="0"/>
        <v>50000000</v>
      </c>
      <c r="J145" s="45" t="s">
        <v>29</v>
      </c>
      <c r="K145" s="47" t="s">
        <v>29</v>
      </c>
      <c r="L145" s="47" t="s">
        <v>284</v>
      </c>
      <c r="M145" s="360" t="s">
        <v>764</v>
      </c>
    </row>
    <row r="146" spans="1:13" ht="62.25" customHeight="1">
      <c r="A146" s="928"/>
      <c r="B146" s="278">
        <v>65109900</v>
      </c>
      <c r="C146" s="46" t="s">
        <v>307</v>
      </c>
      <c r="D146" s="330" t="s">
        <v>90</v>
      </c>
      <c r="E146" s="47" t="s">
        <v>103</v>
      </c>
      <c r="F146" s="47" t="s">
        <v>180</v>
      </c>
      <c r="G146" s="46" t="s">
        <v>280</v>
      </c>
      <c r="H146" s="193">
        <v>50000000</v>
      </c>
      <c r="I146" s="48">
        <f t="shared" si="0"/>
        <v>50000000</v>
      </c>
      <c r="J146" s="45" t="s">
        <v>29</v>
      </c>
      <c r="K146" s="47" t="s">
        <v>29</v>
      </c>
      <c r="L146" s="47" t="s">
        <v>281</v>
      </c>
      <c r="M146" s="360" t="s">
        <v>764</v>
      </c>
    </row>
    <row r="147" spans="1:13" ht="62.25" customHeight="1">
      <c r="A147" s="928"/>
      <c r="B147" s="278">
        <v>65109900</v>
      </c>
      <c r="C147" s="46" t="s">
        <v>308</v>
      </c>
      <c r="D147" s="330" t="s">
        <v>73</v>
      </c>
      <c r="E147" s="47" t="s">
        <v>27</v>
      </c>
      <c r="F147" s="47" t="s">
        <v>28</v>
      </c>
      <c r="G147" s="46" t="s">
        <v>309</v>
      </c>
      <c r="H147" s="193">
        <v>300000000</v>
      </c>
      <c r="I147" s="48">
        <f>+H147+H148</f>
        <v>360000000</v>
      </c>
      <c r="J147" s="45" t="s">
        <v>29</v>
      </c>
      <c r="K147" s="47" t="s">
        <v>29</v>
      </c>
      <c r="L147" s="47" t="s">
        <v>310</v>
      </c>
      <c r="M147" s="360" t="s">
        <v>764</v>
      </c>
    </row>
    <row r="148" spans="1:13" ht="62.25" customHeight="1">
      <c r="A148" s="928"/>
      <c r="B148" s="278"/>
      <c r="C148" s="46"/>
      <c r="D148" s="330"/>
      <c r="E148" s="47"/>
      <c r="F148" s="47"/>
      <c r="G148" s="46" t="s">
        <v>305</v>
      </c>
      <c r="H148" s="193">
        <v>60000000</v>
      </c>
      <c r="I148" s="48"/>
      <c r="J148" s="45" t="s">
        <v>29</v>
      </c>
      <c r="K148" s="47" t="s">
        <v>29</v>
      </c>
      <c r="L148" s="47"/>
      <c r="M148" s="360" t="s">
        <v>764</v>
      </c>
    </row>
    <row r="149" spans="1:13" ht="62.25" customHeight="1">
      <c r="A149" s="928"/>
      <c r="B149" s="278">
        <v>65100100</v>
      </c>
      <c r="C149" s="46" t="s">
        <v>311</v>
      </c>
      <c r="D149" s="330" t="s">
        <v>73</v>
      </c>
      <c r="E149" s="47" t="s">
        <v>32</v>
      </c>
      <c r="F149" s="47" t="s">
        <v>180</v>
      </c>
      <c r="G149" s="46" t="s">
        <v>280</v>
      </c>
      <c r="H149" s="193">
        <v>50000000</v>
      </c>
      <c r="I149" s="48">
        <f t="shared" si="0"/>
        <v>50000000</v>
      </c>
      <c r="J149" s="45" t="s">
        <v>29</v>
      </c>
      <c r="K149" s="47" t="s">
        <v>29</v>
      </c>
      <c r="L149" s="47" t="s">
        <v>281</v>
      </c>
      <c r="M149" s="360" t="s">
        <v>764</v>
      </c>
    </row>
    <row r="150" spans="1:13" ht="62.25" customHeight="1">
      <c r="A150" s="928"/>
      <c r="B150" s="278">
        <v>80151502</v>
      </c>
      <c r="C150" s="46" t="s">
        <v>312</v>
      </c>
      <c r="D150" s="330" t="s">
        <v>31</v>
      </c>
      <c r="E150" s="47" t="s">
        <v>77</v>
      </c>
      <c r="F150" s="47" t="s">
        <v>28</v>
      </c>
      <c r="G150" s="46" t="s">
        <v>217</v>
      </c>
      <c r="H150" s="193">
        <v>735000000</v>
      </c>
      <c r="I150" s="48">
        <f t="shared" si="0"/>
        <v>735000000</v>
      </c>
      <c r="J150" s="45" t="s">
        <v>29</v>
      </c>
      <c r="K150" s="47" t="s">
        <v>29</v>
      </c>
      <c r="L150" s="47" t="s">
        <v>236</v>
      </c>
      <c r="M150" s="360" t="s">
        <v>764</v>
      </c>
    </row>
    <row r="151" spans="1:13" ht="62.25" customHeight="1">
      <c r="A151" s="928"/>
      <c r="B151" s="278">
        <v>31121005</v>
      </c>
      <c r="C151" s="46" t="s">
        <v>313</v>
      </c>
      <c r="D151" s="330" t="s">
        <v>31</v>
      </c>
      <c r="E151" s="47" t="s">
        <v>77</v>
      </c>
      <c r="F151" s="47" t="s">
        <v>314</v>
      </c>
      <c r="G151" s="46" t="s">
        <v>217</v>
      </c>
      <c r="H151" s="193">
        <v>73309854.939999998</v>
      </c>
      <c r="I151" s="48">
        <v>73309854.939999998</v>
      </c>
      <c r="J151" s="45" t="s">
        <v>29</v>
      </c>
      <c r="K151" s="47" t="s">
        <v>29</v>
      </c>
      <c r="L151" s="47" t="s">
        <v>236</v>
      </c>
      <c r="M151" s="360" t="s">
        <v>764</v>
      </c>
    </row>
    <row r="152" spans="1:13" ht="62.25" customHeight="1" thickBot="1">
      <c r="A152" s="929"/>
      <c r="B152" s="279">
        <v>81102702</v>
      </c>
      <c r="C152" s="84" t="s">
        <v>315</v>
      </c>
      <c r="D152" s="334" t="s">
        <v>176</v>
      </c>
      <c r="E152" s="86" t="s">
        <v>230</v>
      </c>
      <c r="F152" s="86" t="s">
        <v>210</v>
      </c>
      <c r="G152" s="84" t="s">
        <v>217</v>
      </c>
      <c r="H152" s="87">
        <v>142987060</v>
      </c>
      <c r="I152" s="87">
        <v>142987060</v>
      </c>
      <c r="J152" s="85" t="s">
        <v>29</v>
      </c>
      <c r="K152" s="86" t="s">
        <v>29</v>
      </c>
      <c r="L152" s="86" t="s">
        <v>236</v>
      </c>
      <c r="M152" s="61" t="s">
        <v>764</v>
      </c>
    </row>
    <row r="153" spans="1:13" ht="22.5">
      <c r="A153" s="906" t="s">
        <v>1234</v>
      </c>
      <c r="B153" s="868"/>
      <c r="C153" s="891" t="s">
        <v>320</v>
      </c>
      <c r="D153" s="901"/>
      <c r="E153" s="860"/>
      <c r="F153" s="860"/>
      <c r="G153" s="1" t="s">
        <v>321</v>
      </c>
      <c r="H153" s="202">
        <v>20478693.41</v>
      </c>
      <c r="I153" s="894">
        <f>SUM(H153:H159)</f>
        <v>573562452.10000002</v>
      </c>
      <c r="J153" s="938" t="s">
        <v>212</v>
      </c>
      <c r="K153" s="938" t="s">
        <v>212</v>
      </c>
      <c r="L153" s="902"/>
      <c r="M153" s="360" t="s">
        <v>764</v>
      </c>
    </row>
    <row r="154" spans="1:13" ht="22.5">
      <c r="A154" s="906"/>
      <c r="B154" s="868"/>
      <c r="C154" s="891"/>
      <c r="D154" s="901"/>
      <c r="E154" s="860"/>
      <c r="F154" s="860"/>
      <c r="G154" s="1" t="s">
        <v>322</v>
      </c>
      <c r="H154" s="202">
        <v>11975373.220000001</v>
      </c>
      <c r="I154" s="894"/>
      <c r="J154" s="938"/>
      <c r="K154" s="938"/>
      <c r="L154" s="902"/>
      <c r="M154" s="360" t="s">
        <v>764</v>
      </c>
    </row>
    <row r="155" spans="1:13">
      <c r="A155" s="906"/>
      <c r="B155" s="868"/>
      <c r="C155" s="891"/>
      <c r="D155" s="901"/>
      <c r="E155" s="860"/>
      <c r="F155" s="860"/>
      <c r="G155" s="1" t="s">
        <v>323</v>
      </c>
      <c r="H155" s="202">
        <v>320061789.35000002</v>
      </c>
      <c r="I155" s="894"/>
      <c r="J155" s="938"/>
      <c r="K155" s="938"/>
      <c r="L155" s="902"/>
      <c r="M155" s="360" t="s">
        <v>764</v>
      </c>
    </row>
    <row r="156" spans="1:13" ht="22.5">
      <c r="A156" s="906"/>
      <c r="B156" s="868"/>
      <c r="C156" s="891"/>
      <c r="D156" s="901"/>
      <c r="E156" s="860"/>
      <c r="F156" s="860"/>
      <c r="G156" s="1" t="s">
        <v>324</v>
      </c>
      <c r="H156" s="202">
        <v>27794116.309999999</v>
      </c>
      <c r="I156" s="894"/>
      <c r="J156" s="938"/>
      <c r="K156" s="938"/>
      <c r="L156" s="902"/>
      <c r="M156" s="360" t="s">
        <v>764</v>
      </c>
    </row>
    <row r="157" spans="1:13" ht="22.5">
      <c r="A157" s="906"/>
      <c r="B157" s="868"/>
      <c r="C157" s="891"/>
      <c r="D157" s="901"/>
      <c r="E157" s="860"/>
      <c r="F157" s="860"/>
      <c r="G157" s="1" t="s">
        <v>325</v>
      </c>
      <c r="H157" s="202">
        <v>56556588.479999997</v>
      </c>
      <c r="I157" s="894"/>
      <c r="J157" s="938"/>
      <c r="K157" s="938"/>
      <c r="L157" s="902"/>
      <c r="M157" s="360" t="s">
        <v>764</v>
      </c>
    </row>
    <row r="158" spans="1:13" ht="22.5">
      <c r="A158" s="906"/>
      <c r="B158" s="868"/>
      <c r="C158" s="891"/>
      <c r="D158" s="901"/>
      <c r="E158" s="860"/>
      <c r="F158" s="860"/>
      <c r="G158" s="1" t="s">
        <v>326</v>
      </c>
      <c r="H158" s="202">
        <v>38631992.159999996</v>
      </c>
      <c r="I158" s="894"/>
      <c r="J158" s="938"/>
      <c r="K158" s="938"/>
      <c r="L158" s="902"/>
      <c r="M158" s="360" t="s">
        <v>764</v>
      </c>
    </row>
    <row r="159" spans="1:13" ht="22.5">
      <c r="A159" s="906"/>
      <c r="B159" s="868"/>
      <c r="C159" s="891"/>
      <c r="D159" s="901"/>
      <c r="E159" s="860"/>
      <c r="F159" s="860"/>
      <c r="G159" s="1" t="s">
        <v>327</v>
      </c>
      <c r="H159" s="202">
        <v>98063899.170000002</v>
      </c>
      <c r="I159" s="894"/>
      <c r="J159" s="938"/>
      <c r="K159" s="938"/>
      <c r="L159" s="902"/>
      <c r="M159" s="360" t="s">
        <v>764</v>
      </c>
    </row>
    <row r="160" spans="1:13" ht="48.75" customHeight="1">
      <c r="A160" s="906"/>
      <c r="B160" s="868" t="s">
        <v>319</v>
      </c>
      <c r="C160" s="862" t="s">
        <v>328</v>
      </c>
      <c r="D160" s="901" t="s">
        <v>114</v>
      </c>
      <c r="E160" s="860" t="s">
        <v>27</v>
      </c>
      <c r="F160" s="860" t="s">
        <v>28</v>
      </c>
      <c r="G160" s="883" t="s">
        <v>322</v>
      </c>
      <c r="H160" s="955">
        <v>370656189.54000002</v>
      </c>
      <c r="I160" s="894">
        <v>499821771</v>
      </c>
      <c r="J160" s="860" t="s">
        <v>212</v>
      </c>
      <c r="K160" s="860" t="s">
        <v>212</v>
      </c>
      <c r="L160" s="902" t="s">
        <v>30</v>
      </c>
      <c r="M160" s="360" t="s">
        <v>764</v>
      </c>
    </row>
    <row r="161" spans="1:13" ht="45.75" customHeight="1">
      <c r="A161" s="906"/>
      <c r="B161" s="868"/>
      <c r="C161" s="891"/>
      <c r="D161" s="901"/>
      <c r="E161" s="860"/>
      <c r="F161" s="860"/>
      <c r="G161" s="883"/>
      <c r="H161" s="955"/>
      <c r="I161" s="894"/>
      <c r="J161" s="860"/>
      <c r="K161" s="860"/>
      <c r="L161" s="902"/>
      <c r="M161" s="360" t="s">
        <v>764</v>
      </c>
    </row>
    <row r="162" spans="1:13">
      <c r="A162" s="906"/>
      <c r="B162" s="868"/>
      <c r="C162" s="891"/>
      <c r="D162" s="901"/>
      <c r="E162" s="860"/>
      <c r="F162" s="860"/>
      <c r="G162" s="1" t="s">
        <v>329</v>
      </c>
      <c r="H162" s="203">
        <v>74802871.079999998</v>
      </c>
      <c r="I162" s="894"/>
      <c r="J162" s="860"/>
      <c r="K162" s="860"/>
      <c r="L162" s="902"/>
      <c r="M162" s="360" t="s">
        <v>764</v>
      </c>
    </row>
    <row r="163" spans="1:13">
      <c r="A163" s="906"/>
      <c r="B163" s="868"/>
      <c r="C163" s="891"/>
      <c r="D163" s="901"/>
      <c r="E163" s="860"/>
      <c r="F163" s="860"/>
      <c r="G163" s="1" t="s">
        <v>330</v>
      </c>
      <c r="H163" s="203">
        <v>54362710.380000003</v>
      </c>
      <c r="I163" s="894"/>
      <c r="J163" s="860"/>
      <c r="K163" s="860"/>
      <c r="L163" s="902"/>
      <c r="M163" s="360" t="s">
        <v>764</v>
      </c>
    </row>
    <row r="164" spans="1:13" ht="48.75" customHeight="1">
      <c r="A164" s="906"/>
      <c r="B164" s="868" t="s">
        <v>319</v>
      </c>
      <c r="C164" s="891" t="s">
        <v>331</v>
      </c>
      <c r="D164" s="901" t="s">
        <v>114</v>
      </c>
      <c r="E164" s="860" t="s">
        <v>144</v>
      </c>
      <c r="F164" s="860" t="s">
        <v>28</v>
      </c>
      <c r="G164" s="883" t="s">
        <v>330</v>
      </c>
      <c r="H164" s="859">
        <v>584840292.65999997</v>
      </c>
      <c r="I164" s="894">
        <v>629840292.65999997</v>
      </c>
      <c r="J164" s="860" t="s">
        <v>212</v>
      </c>
      <c r="K164" s="860" t="s">
        <v>212</v>
      </c>
      <c r="L164" s="902" t="s">
        <v>30</v>
      </c>
      <c r="M164" s="360" t="s">
        <v>764</v>
      </c>
    </row>
    <row r="165" spans="1:13">
      <c r="A165" s="906"/>
      <c r="B165" s="868"/>
      <c r="C165" s="891"/>
      <c r="D165" s="901"/>
      <c r="E165" s="860"/>
      <c r="F165" s="860"/>
      <c r="G165" s="883"/>
      <c r="H165" s="859"/>
      <c r="I165" s="894"/>
      <c r="J165" s="860"/>
      <c r="K165" s="860"/>
      <c r="L165" s="902"/>
      <c r="M165" s="360" t="s">
        <v>764</v>
      </c>
    </row>
    <row r="166" spans="1:13">
      <c r="A166" s="906"/>
      <c r="B166" s="868"/>
      <c r="C166" s="891"/>
      <c r="D166" s="901"/>
      <c r="E166" s="860"/>
      <c r="F166" s="860"/>
      <c r="G166" s="1" t="s">
        <v>332</v>
      </c>
      <c r="H166" s="202">
        <v>45000000</v>
      </c>
      <c r="I166" s="894"/>
      <c r="J166" s="860"/>
      <c r="K166" s="860"/>
      <c r="L166" s="902"/>
      <c r="M166" s="360" t="s">
        <v>764</v>
      </c>
    </row>
    <row r="167" spans="1:13" ht="15" customHeight="1">
      <c r="A167" s="906"/>
      <c r="B167" s="868">
        <v>8515</v>
      </c>
      <c r="C167" s="891" t="s">
        <v>333</v>
      </c>
      <c r="D167" s="901" t="s">
        <v>90</v>
      </c>
      <c r="E167" s="860" t="s">
        <v>107</v>
      </c>
      <c r="F167" s="860" t="s">
        <v>334</v>
      </c>
      <c r="G167" s="1" t="s">
        <v>329</v>
      </c>
      <c r="H167" s="202">
        <v>1000000000</v>
      </c>
      <c r="I167" s="894">
        <v>5252394992.2799997</v>
      </c>
      <c r="J167" s="860" t="s">
        <v>212</v>
      </c>
      <c r="K167" s="860" t="s">
        <v>212</v>
      </c>
      <c r="L167" s="902" t="s">
        <v>30</v>
      </c>
      <c r="M167" s="360" t="s">
        <v>764</v>
      </c>
    </row>
    <row r="168" spans="1:13">
      <c r="A168" s="906"/>
      <c r="B168" s="868"/>
      <c r="C168" s="891"/>
      <c r="D168" s="901"/>
      <c r="E168" s="860"/>
      <c r="F168" s="860"/>
      <c r="G168" s="1" t="s">
        <v>335</v>
      </c>
      <c r="H168" s="202">
        <v>25000000</v>
      </c>
      <c r="I168" s="894"/>
      <c r="J168" s="860"/>
      <c r="K168" s="860"/>
      <c r="L168" s="902"/>
      <c r="M168" s="360" t="s">
        <v>764</v>
      </c>
    </row>
    <row r="169" spans="1:13" ht="45">
      <c r="A169" s="906"/>
      <c r="B169" s="868"/>
      <c r="C169" s="891"/>
      <c r="D169" s="901"/>
      <c r="E169" s="860"/>
      <c r="F169" s="860"/>
      <c r="G169" s="68" t="s">
        <v>336</v>
      </c>
      <c r="H169" s="202">
        <v>131586680.28</v>
      </c>
      <c r="I169" s="894"/>
      <c r="J169" s="860"/>
      <c r="K169" s="860"/>
      <c r="L169" s="902"/>
      <c r="M169" s="360" t="s">
        <v>764</v>
      </c>
    </row>
    <row r="170" spans="1:13" ht="45">
      <c r="A170" s="906"/>
      <c r="B170" s="868"/>
      <c r="C170" s="891"/>
      <c r="D170" s="901"/>
      <c r="E170" s="860"/>
      <c r="F170" s="860"/>
      <c r="G170" s="68" t="s">
        <v>337</v>
      </c>
      <c r="H170" s="202">
        <v>68800000</v>
      </c>
      <c r="I170" s="894"/>
      <c r="J170" s="860"/>
      <c r="K170" s="860"/>
      <c r="L170" s="902"/>
      <c r="M170" s="360" t="s">
        <v>764</v>
      </c>
    </row>
    <row r="171" spans="1:13" ht="22.5">
      <c r="A171" s="906"/>
      <c r="B171" s="868"/>
      <c r="C171" s="891"/>
      <c r="D171" s="901"/>
      <c r="E171" s="860"/>
      <c r="F171" s="860"/>
      <c r="G171" s="1" t="s">
        <v>338</v>
      </c>
      <c r="H171" s="202">
        <v>4027008312</v>
      </c>
      <c r="I171" s="894"/>
      <c r="J171" s="860"/>
      <c r="K171" s="860"/>
      <c r="L171" s="902"/>
      <c r="M171" s="360" t="s">
        <v>764</v>
      </c>
    </row>
    <row r="172" spans="1:13" ht="22.5">
      <c r="A172" s="906"/>
      <c r="B172" s="615">
        <v>72152700</v>
      </c>
      <c r="C172" s="578" t="s">
        <v>339</v>
      </c>
      <c r="D172" s="581" t="s">
        <v>114</v>
      </c>
      <c r="E172" s="577" t="s">
        <v>103</v>
      </c>
      <c r="F172" s="576" t="s">
        <v>340</v>
      </c>
      <c r="G172" s="578" t="s">
        <v>341</v>
      </c>
      <c r="H172" s="579">
        <v>93503589</v>
      </c>
      <c r="I172" s="580">
        <v>93503589</v>
      </c>
      <c r="J172" s="577" t="s">
        <v>29</v>
      </c>
      <c r="K172" s="577" t="s">
        <v>29</v>
      </c>
      <c r="L172" s="616" t="s">
        <v>30</v>
      </c>
      <c r="M172" s="577" t="s">
        <v>764</v>
      </c>
    </row>
    <row r="173" spans="1:13" ht="22.5">
      <c r="A173" s="906"/>
      <c r="B173" s="280">
        <v>72152700</v>
      </c>
      <c r="C173" s="64" t="s">
        <v>342</v>
      </c>
      <c r="D173" s="13" t="s">
        <v>114</v>
      </c>
      <c r="E173" s="49" t="s">
        <v>42</v>
      </c>
      <c r="F173" s="69" t="s">
        <v>343</v>
      </c>
      <c r="G173" s="1" t="s">
        <v>344</v>
      </c>
      <c r="H173" s="203">
        <v>94500000</v>
      </c>
      <c r="I173" s="66">
        <v>94500000</v>
      </c>
      <c r="J173" s="49" t="s">
        <v>29</v>
      </c>
      <c r="K173" s="49" t="s">
        <v>29</v>
      </c>
      <c r="L173" s="83" t="s">
        <v>30</v>
      </c>
      <c r="M173" s="360" t="s">
        <v>764</v>
      </c>
    </row>
    <row r="174" spans="1:13" ht="56.25">
      <c r="A174" s="906"/>
      <c r="B174" s="281">
        <v>80101601</v>
      </c>
      <c r="C174" s="64" t="s">
        <v>347</v>
      </c>
      <c r="D174" s="335" t="s">
        <v>348</v>
      </c>
      <c r="E174" s="70" t="s">
        <v>103</v>
      </c>
      <c r="F174" s="70" t="s">
        <v>39</v>
      </c>
      <c r="G174" s="64" t="s">
        <v>349</v>
      </c>
      <c r="H174" s="204">
        <v>63342000</v>
      </c>
      <c r="I174" s="71">
        <v>63342000</v>
      </c>
      <c r="J174" s="70" t="s">
        <v>29</v>
      </c>
      <c r="K174" s="70" t="s">
        <v>29</v>
      </c>
      <c r="L174" s="364" t="s">
        <v>350</v>
      </c>
      <c r="M174" s="360" t="s">
        <v>764</v>
      </c>
    </row>
    <row r="175" spans="1:13" ht="56.25">
      <c r="A175" s="906"/>
      <c r="B175" s="281">
        <v>80101602</v>
      </c>
      <c r="C175" s="64" t="s">
        <v>351</v>
      </c>
      <c r="D175" s="335" t="s">
        <v>348</v>
      </c>
      <c r="E175" s="70" t="s">
        <v>32</v>
      </c>
      <c r="F175" s="65" t="s">
        <v>39</v>
      </c>
      <c r="G175" s="64" t="s">
        <v>352</v>
      </c>
      <c r="H175" s="204">
        <v>450000000</v>
      </c>
      <c r="I175" s="71">
        <v>450000000</v>
      </c>
      <c r="J175" s="70" t="s">
        <v>29</v>
      </c>
      <c r="K175" s="70" t="s">
        <v>29</v>
      </c>
      <c r="L175" s="364" t="s">
        <v>350</v>
      </c>
      <c r="M175" s="360" t="s">
        <v>764</v>
      </c>
    </row>
    <row r="176" spans="1:13" ht="22.5">
      <c r="A176" s="906"/>
      <c r="B176" s="281">
        <v>93141500</v>
      </c>
      <c r="C176" s="64" t="s">
        <v>354</v>
      </c>
      <c r="D176" s="336" t="s">
        <v>355</v>
      </c>
      <c r="E176" s="65" t="s">
        <v>103</v>
      </c>
      <c r="F176" s="65" t="s">
        <v>180</v>
      </c>
      <c r="G176" s="64" t="s">
        <v>356</v>
      </c>
      <c r="H176" s="204">
        <v>80000000</v>
      </c>
      <c r="I176" s="71">
        <v>80000000</v>
      </c>
      <c r="J176" s="70" t="s">
        <v>29</v>
      </c>
      <c r="K176" s="65" t="s">
        <v>29</v>
      </c>
      <c r="L176" s="364" t="s">
        <v>357</v>
      </c>
      <c r="M176" s="360" t="s">
        <v>764</v>
      </c>
    </row>
    <row r="177" spans="1:44" ht="22.5">
      <c r="A177" s="906"/>
      <c r="B177" s="281">
        <v>80101706</v>
      </c>
      <c r="C177" s="64" t="s">
        <v>358</v>
      </c>
      <c r="D177" s="336" t="s">
        <v>348</v>
      </c>
      <c r="E177" s="65" t="s">
        <v>42</v>
      </c>
      <c r="F177" s="65" t="s">
        <v>180</v>
      </c>
      <c r="G177" s="64" t="s">
        <v>359</v>
      </c>
      <c r="H177" s="204">
        <v>180000000</v>
      </c>
      <c r="I177" s="71">
        <v>180000000</v>
      </c>
      <c r="J177" s="70" t="s">
        <v>29</v>
      </c>
      <c r="K177" s="70" t="s">
        <v>29</v>
      </c>
      <c r="L177" s="364" t="s">
        <v>360</v>
      </c>
      <c r="M177" s="360" t="s">
        <v>764</v>
      </c>
    </row>
    <row r="178" spans="1:44" ht="22.5">
      <c r="A178" s="906"/>
      <c r="B178" s="281">
        <v>72103300</v>
      </c>
      <c r="C178" s="64" t="s">
        <v>361</v>
      </c>
      <c r="D178" s="336" t="s">
        <v>362</v>
      </c>
      <c r="E178" s="65" t="s">
        <v>42</v>
      </c>
      <c r="F178" s="65" t="s">
        <v>28</v>
      </c>
      <c r="G178" s="64" t="s">
        <v>363</v>
      </c>
      <c r="H178" s="204">
        <v>280852478.54000002</v>
      </c>
      <c r="I178" s="71">
        <v>280852478.54000002</v>
      </c>
      <c r="J178" s="70" t="s">
        <v>29</v>
      </c>
      <c r="K178" s="70" t="s">
        <v>29</v>
      </c>
      <c r="L178" s="364" t="s">
        <v>360</v>
      </c>
      <c r="M178" s="360" t="s">
        <v>764</v>
      </c>
    </row>
    <row r="179" spans="1:44" ht="45">
      <c r="A179" s="906"/>
      <c r="B179" s="281">
        <v>91111903</v>
      </c>
      <c r="C179" s="64" t="s">
        <v>364</v>
      </c>
      <c r="D179" s="336" t="s">
        <v>348</v>
      </c>
      <c r="E179" s="65" t="s">
        <v>32</v>
      </c>
      <c r="F179" s="65" t="s">
        <v>365</v>
      </c>
      <c r="G179" s="64" t="s">
        <v>363</v>
      </c>
      <c r="H179" s="204">
        <v>280000000</v>
      </c>
      <c r="I179" s="71">
        <v>280000000</v>
      </c>
      <c r="J179" s="70" t="s">
        <v>29</v>
      </c>
      <c r="K179" s="70" t="s">
        <v>29</v>
      </c>
      <c r="L179" s="364" t="s">
        <v>360</v>
      </c>
      <c r="M179" s="360" t="s">
        <v>764</v>
      </c>
    </row>
    <row r="180" spans="1:44" ht="22.5">
      <c r="A180" s="906"/>
      <c r="B180" s="281">
        <v>93142101</v>
      </c>
      <c r="C180" s="64" t="s">
        <v>367</v>
      </c>
      <c r="D180" s="336" t="s">
        <v>368</v>
      </c>
      <c r="E180" s="65" t="s">
        <v>42</v>
      </c>
      <c r="F180" s="65" t="s">
        <v>180</v>
      </c>
      <c r="G180" s="72" t="s">
        <v>353</v>
      </c>
      <c r="H180" s="204">
        <v>50000000</v>
      </c>
      <c r="I180" s="71">
        <v>50000000</v>
      </c>
      <c r="J180" s="70" t="s">
        <v>29</v>
      </c>
      <c r="K180" s="65" t="s">
        <v>29</v>
      </c>
      <c r="L180" s="364" t="s">
        <v>369</v>
      </c>
      <c r="M180" s="360" t="s">
        <v>764</v>
      </c>
    </row>
    <row r="181" spans="1:44" ht="22.5">
      <c r="A181" s="906"/>
      <c r="B181" s="281">
        <v>93131802</v>
      </c>
      <c r="C181" s="64" t="s">
        <v>371</v>
      </c>
      <c r="D181" s="335" t="s">
        <v>368</v>
      </c>
      <c r="E181" s="70" t="s">
        <v>77</v>
      </c>
      <c r="F181" s="65" t="s">
        <v>180</v>
      </c>
      <c r="G181" s="73" t="s">
        <v>344</v>
      </c>
      <c r="H181" s="205">
        <v>30000000</v>
      </c>
      <c r="I181" s="74">
        <v>30000000</v>
      </c>
      <c r="J181" s="70" t="s">
        <v>29</v>
      </c>
      <c r="K181" s="70" t="s">
        <v>29</v>
      </c>
      <c r="L181" s="364" t="s">
        <v>370</v>
      </c>
      <c r="M181" s="362" t="s">
        <v>764</v>
      </c>
    </row>
    <row r="182" spans="1:44" s="10" customFormat="1" ht="22.5">
      <c r="A182" s="906"/>
      <c r="B182" s="282"/>
      <c r="C182" s="76" t="s">
        <v>372</v>
      </c>
      <c r="D182" s="337" t="s">
        <v>87</v>
      </c>
      <c r="E182" s="77" t="s">
        <v>103</v>
      </c>
      <c r="F182" s="75" t="s">
        <v>373</v>
      </c>
      <c r="G182" s="76" t="s">
        <v>374</v>
      </c>
      <c r="H182" s="193">
        <v>350000000</v>
      </c>
      <c r="I182" s="48">
        <v>350000000</v>
      </c>
      <c r="J182" s="75" t="s">
        <v>212</v>
      </c>
      <c r="K182" s="77" t="s">
        <v>29</v>
      </c>
      <c r="L182" s="464" t="s">
        <v>375</v>
      </c>
      <c r="M182" s="362" t="s">
        <v>764</v>
      </c>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4"/>
      <c r="AN182" s="144"/>
      <c r="AO182" s="144"/>
      <c r="AP182" s="144"/>
      <c r="AQ182" s="144"/>
      <c r="AR182" s="144"/>
    </row>
    <row r="183" spans="1:44" s="10" customFormat="1" ht="22.5">
      <c r="A183" s="906"/>
      <c r="B183" s="282">
        <v>72103300</v>
      </c>
      <c r="C183" s="76" t="s">
        <v>376</v>
      </c>
      <c r="D183" s="337" t="s">
        <v>87</v>
      </c>
      <c r="E183" s="77" t="s">
        <v>32</v>
      </c>
      <c r="F183" s="75" t="s">
        <v>43</v>
      </c>
      <c r="G183" s="76" t="s">
        <v>377</v>
      </c>
      <c r="H183" s="193">
        <v>130000000</v>
      </c>
      <c r="I183" s="48">
        <v>130000000</v>
      </c>
      <c r="J183" s="75" t="s">
        <v>29</v>
      </c>
      <c r="K183" s="77" t="s">
        <v>29</v>
      </c>
      <c r="L183" s="464" t="s">
        <v>375</v>
      </c>
      <c r="M183" s="362" t="s">
        <v>764</v>
      </c>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4"/>
      <c r="AN183" s="144"/>
      <c r="AO183" s="144"/>
      <c r="AP183" s="144"/>
      <c r="AQ183" s="144"/>
      <c r="AR183" s="144"/>
    </row>
    <row r="184" spans="1:44" ht="22.5">
      <c r="A184" s="906"/>
      <c r="B184" s="283" t="s">
        <v>55</v>
      </c>
      <c r="C184" s="68" t="s">
        <v>279</v>
      </c>
      <c r="D184" s="220" t="s">
        <v>114</v>
      </c>
      <c r="E184" s="70" t="s">
        <v>103</v>
      </c>
      <c r="F184" s="69" t="s">
        <v>180</v>
      </c>
      <c r="G184" s="1" t="s">
        <v>381</v>
      </c>
      <c r="H184" s="202">
        <v>224167601.11000001</v>
      </c>
      <c r="I184" s="20">
        <v>224167601.11000001</v>
      </c>
      <c r="J184" s="69" t="s">
        <v>29</v>
      </c>
      <c r="K184" s="69" t="s">
        <v>29</v>
      </c>
      <c r="L184" s="366" t="s">
        <v>281</v>
      </c>
      <c r="M184" s="360" t="s">
        <v>764</v>
      </c>
    </row>
    <row r="185" spans="1:44">
      <c r="A185" s="906"/>
      <c r="B185" s="283" t="s">
        <v>384</v>
      </c>
      <c r="C185" s="88" t="s">
        <v>385</v>
      </c>
      <c r="D185" s="220" t="s">
        <v>114</v>
      </c>
      <c r="E185" s="70" t="s">
        <v>103</v>
      </c>
      <c r="F185" s="69" t="s">
        <v>283</v>
      </c>
      <c r="G185" s="1" t="s">
        <v>383</v>
      </c>
      <c r="H185" s="202">
        <v>15000000</v>
      </c>
      <c r="I185" s="20">
        <v>15000000</v>
      </c>
      <c r="J185" s="69" t="s">
        <v>29</v>
      </c>
      <c r="K185" s="69" t="s">
        <v>29</v>
      </c>
      <c r="L185" s="366" t="s">
        <v>284</v>
      </c>
      <c r="M185" s="360" t="s">
        <v>764</v>
      </c>
    </row>
    <row r="186" spans="1:44" ht="22.5">
      <c r="A186" s="906"/>
      <c r="B186" s="283" t="s">
        <v>384</v>
      </c>
      <c r="C186" s="68" t="s">
        <v>292</v>
      </c>
      <c r="D186" s="220" t="s">
        <v>87</v>
      </c>
      <c r="E186" s="70" t="s">
        <v>27</v>
      </c>
      <c r="F186" s="69" t="s">
        <v>180</v>
      </c>
      <c r="G186" s="1" t="s">
        <v>383</v>
      </c>
      <c r="H186" s="202">
        <v>100000000</v>
      </c>
      <c r="I186" s="20">
        <v>100000000</v>
      </c>
      <c r="J186" s="69" t="s">
        <v>29</v>
      </c>
      <c r="K186" s="69" t="s">
        <v>29</v>
      </c>
      <c r="L186" s="366" t="s">
        <v>281</v>
      </c>
      <c r="M186" s="360" t="s">
        <v>764</v>
      </c>
    </row>
    <row r="187" spans="1:44" ht="22.5">
      <c r="A187" s="906"/>
      <c r="B187" s="283" t="s">
        <v>384</v>
      </c>
      <c r="C187" s="68" t="s">
        <v>388</v>
      </c>
      <c r="D187" s="220" t="s">
        <v>114</v>
      </c>
      <c r="E187" s="70" t="s">
        <v>27</v>
      </c>
      <c r="F187" s="69" t="s">
        <v>180</v>
      </c>
      <c r="G187" s="1" t="s">
        <v>383</v>
      </c>
      <c r="H187" s="202">
        <v>514000000</v>
      </c>
      <c r="I187" s="20">
        <v>514000000</v>
      </c>
      <c r="J187" s="69" t="s">
        <v>29</v>
      </c>
      <c r="K187" s="69" t="s">
        <v>29</v>
      </c>
      <c r="L187" s="366" t="s">
        <v>281</v>
      </c>
      <c r="M187" s="360" t="s">
        <v>764</v>
      </c>
    </row>
    <row r="188" spans="1:44" ht="22.5">
      <c r="A188" s="906"/>
      <c r="B188" s="283" t="s">
        <v>384</v>
      </c>
      <c r="C188" s="68" t="s">
        <v>389</v>
      </c>
      <c r="D188" s="220" t="s">
        <v>87</v>
      </c>
      <c r="E188" s="70" t="s">
        <v>42</v>
      </c>
      <c r="F188" s="69" t="s">
        <v>180</v>
      </c>
      <c r="G188" s="1" t="s">
        <v>383</v>
      </c>
      <c r="H188" s="202">
        <v>90000000</v>
      </c>
      <c r="I188" s="20">
        <v>90000000</v>
      </c>
      <c r="J188" s="69" t="s">
        <v>29</v>
      </c>
      <c r="K188" s="69" t="s">
        <v>29</v>
      </c>
      <c r="L188" s="366" t="s">
        <v>284</v>
      </c>
      <c r="M188" s="360" t="s">
        <v>764</v>
      </c>
    </row>
    <row r="189" spans="1:44" ht="22.5">
      <c r="A189" s="906"/>
      <c r="B189" s="283" t="s">
        <v>384</v>
      </c>
      <c r="C189" s="68" t="s">
        <v>390</v>
      </c>
      <c r="D189" s="220" t="s">
        <v>114</v>
      </c>
      <c r="E189" s="70" t="s">
        <v>103</v>
      </c>
      <c r="F189" s="69" t="s">
        <v>180</v>
      </c>
      <c r="G189" s="1" t="s">
        <v>383</v>
      </c>
      <c r="H189" s="202">
        <v>268509433.80000001</v>
      </c>
      <c r="I189" s="20">
        <v>268509433.80000001</v>
      </c>
      <c r="J189" s="69" t="s">
        <v>29</v>
      </c>
      <c r="K189" s="69" t="s">
        <v>29</v>
      </c>
      <c r="L189" s="366" t="s">
        <v>284</v>
      </c>
      <c r="M189" s="360" t="s">
        <v>764</v>
      </c>
    </row>
    <row r="190" spans="1:44" ht="22.5">
      <c r="A190" s="906"/>
      <c r="B190" s="283" t="s">
        <v>55</v>
      </c>
      <c r="C190" s="68" t="s">
        <v>391</v>
      </c>
      <c r="D190" s="220" t="s">
        <v>87</v>
      </c>
      <c r="E190" s="70" t="s">
        <v>32</v>
      </c>
      <c r="F190" s="69" t="s">
        <v>387</v>
      </c>
      <c r="G190" s="1" t="s">
        <v>392</v>
      </c>
      <c r="H190" s="202">
        <v>161802121</v>
      </c>
      <c r="I190" s="20">
        <v>161802121</v>
      </c>
      <c r="J190" s="69" t="s">
        <v>29</v>
      </c>
      <c r="K190" s="69" t="s">
        <v>29</v>
      </c>
      <c r="L190" s="366" t="s">
        <v>393</v>
      </c>
      <c r="M190" s="360" t="s">
        <v>764</v>
      </c>
    </row>
    <row r="191" spans="1:44" ht="22.5">
      <c r="A191" s="906"/>
      <c r="B191" s="280" t="s">
        <v>55</v>
      </c>
      <c r="C191" s="68" t="s">
        <v>279</v>
      </c>
      <c r="D191" s="13" t="s">
        <v>114</v>
      </c>
      <c r="E191" s="70" t="s">
        <v>103</v>
      </c>
      <c r="F191" s="69" t="s">
        <v>180</v>
      </c>
      <c r="G191" s="68" t="s">
        <v>381</v>
      </c>
      <c r="H191" s="202">
        <v>224167601.11000001</v>
      </c>
      <c r="I191" s="79">
        <v>224167601.11000001</v>
      </c>
      <c r="J191" s="49" t="s">
        <v>29</v>
      </c>
      <c r="K191" s="49" t="s">
        <v>29</v>
      </c>
      <c r="L191" s="366" t="s">
        <v>281</v>
      </c>
      <c r="M191" s="360" t="s">
        <v>764</v>
      </c>
    </row>
    <row r="192" spans="1:44" ht="22.5">
      <c r="A192" s="906"/>
      <c r="B192" s="623" t="s">
        <v>55</v>
      </c>
      <c r="C192" s="624" t="s">
        <v>382</v>
      </c>
      <c r="D192" s="625" t="s">
        <v>87</v>
      </c>
      <c r="E192" s="626" t="s">
        <v>32</v>
      </c>
      <c r="F192" s="627" t="s">
        <v>283</v>
      </c>
      <c r="G192" s="624" t="s">
        <v>383</v>
      </c>
      <c r="H192" s="619">
        <v>48000000</v>
      </c>
      <c r="I192" s="628">
        <v>48000000</v>
      </c>
      <c r="J192" s="626"/>
      <c r="K192" s="629"/>
      <c r="L192" s="630" t="s">
        <v>284</v>
      </c>
      <c r="M192" s="360" t="s">
        <v>764</v>
      </c>
    </row>
    <row r="193" spans="1:13">
      <c r="A193" s="906"/>
      <c r="B193" s="280" t="s">
        <v>384</v>
      </c>
      <c r="C193" s="68" t="s">
        <v>385</v>
      </c>
      <c r="D193" s="13" t="s">
        <v>114</v>
      </c>
      <c r="E193" s="70" t="s">
        <v>103</v>
      </c>
      <c r="F193" s="69" t="s">
        <v>283</v>
      </c>
      <c r="G193" s="68" t="s">
        <v>383</v>
      </c>
      <c r="H193" s="202">
        <v>15000000</v>
      </c>
      <c r="I193" s="79">
        <v>15000000</v>
      </c>
      <c r="J193" s="49" t="s">
        <v>29</v>
      </c>
      <c r="K193" s="49" t="s">
        <v>29</v>
      </c>
      <c r="L193" s="366" t="s">
        <v>284</v>
      </c>
      <c r="M193" s="360" t="s">
        <v>764</v>
      </c>
    </row>
    <row r="194" spans="1:13">
      <c r="A194" s="906"/>
      <c r="B194" s="280" t="s">
        <v>384</v>
      </c>
      <c r="C194" s="68" t="s">
        <v>386</v>
      </c>
      <c r="D194" s="13" t="s">
        <v>87</v>
      </c>
      <c r="E194" s="70" t="s">
        <v>103</v>
      </c>
      <c r="F194" s="69" t="s">
        <v>283</v>
      </c>
      <c r="G194" s="68" t="s">
        <v>383</v>
      </c>
      <c r="H194" s="202">
        <v>50000000</v>
      </c>
      <c r="I194" s="79">
        <v>50000000</v>
      </c>
      <c r="J194" s="49" t="s">
        <v>29</v>
      </c>
      <c r="K194" s="49" t="s">
        <v>29</v>
      </c>
      <c r="L194" s="366" t="s">
        <v>281</v>
      </c>
      <c r="M194" s="360" t="s">
        <v>764</v>
      </c>
    </row>
    <row r="195" spans="1:13" ht="22.5">
      <c r="A195" s="906"/>
      <c r="B195" s="280" t="s">
        <v>384</v>
      </c>
      <c r="C195" s="68" t="s">
        <v>292</v>
      </c>
      <c r="D195" s="13" t="s">
        <v>87</v>
      </c>
      <c r="E195" s="70" t="s">
        <v>27</v>
      </c>
      <c r="F195" s="69" t="s">
        <v>180</v>
      </c>
      <c r="G195" s="68" t="s">
        <v>383</v>
      </c>
      <c r="H195" s="202">
        <v>100000000</v>
      </c>
      <c r="I195" s="79">
        <v>100000000</v>
      </c>
      <c r="J195" s="49" t="s">
        <v>29</v>
      </c>
      <c r="K195" s="49" t="s">
        <v>29</v>
      </c>
      <c r="L195" s="366" t="s">
        <v>281</v>
      </c>
      <c r="M195" s="360" t="s">
        <v>764</v>
      </c>
    </row>
    <row r="196" spans="1:13" ht="22.5">
      <c r="A196" s="906"/>
      <c r="B196" s="280" t="s">
        <v>384</v>
      </c>
      <c r="C196" s="68" t="s">
        <v>388</v>
      </c>
      <c r="D196" s="13" t="s">
        <v>114</v>
      </c>
      <c r="E196" s="70" t="s">
        <v>27</v>
      </c>
      <c r="F196" s="69" t="s">
        <v>180</v>
      </c>
      <c r="G196" s="68" t="s">
        <v>383</v>
      </c>
      <c r="H196" s="202">
        <v>514000000</v>
      </c>
      <c r="I196" s="79">
        <v>514000000</v>
      </c>
      <c r="J196" s="49" t="s">
        <v>29</v>
      </c>
      <c r="K196" s="49" t="s">
        <v>29</v>
      </c>
      <c r="L196" s="366" t="s">
        <v>281</v>
      </c>
      <c r="M196" s="360" t="s">
        <v>764</v>
      </c>
    </row>
    <row r="197" spans="1:13" ht="22.5">
      <c r="A197" s="906"/>
      <c r="B197" s="280" t="s">
        <v>384</v>
      </c>
      <c r="C197" s="68" t="s">
        <v>389</v>
      </c>
      <c r="D197" s="13" t="s">
        <v>87</v>
      </c>
      <c r="E197" s="70" t="s">
        <v>42</v>
      </c>
      <c r="F197" s="69" t="s">
        <v>180</v>
      </c>
      <c r="G197" s="68" t="s">
        <v>383</v>
      </c>
      <c r="H197" s="202">
        <v>90000000</v>
      </c>
      <c r="I197" s="79">
        <v>90000000</v>
      </c>
      <c r="J197" s="49" t="s">
        <v>29</v>
      </c>
      <c r="K197" s="49" t="s">
        <v>29</v>
      </c>
      <c r="L197" s="83" t="s">
        <v>284</v>
      </c>
      <c r="M197" s="360" t="s">
        <v>764</v>
      </c>
    </row>
    <row r="198" spans="1:13" ht="22.5">
      <c r="A198" s="906"/>
      <c r="B198" s="280" t="s">
        <v>384</v>
      </c>
      <c r="C198" s="68" t="s">
        <v>390</v>
      </c>
      <c r="D198" s="13" t="s">
        <v>114</v>
      </c>
      <c r="E198" s="70" t="s">
        <v>103</v>
      </c>
      <c r="F198" s="69" t="s">
        <v>180</v>
      </c>
      <c r="G198" s="68" t="s">
        <v>383</v>
      </c>
      <c r="H198" s="202">
        <v>268509433.80000001</v>
      </c>
      <c r="I198" s="79">
        <v>268509433.80000001</v>
      </c>
      <c r="J198" s="49" t="s">
        <v>29</v>
      </c>
      <c r="K198" s="49" t="s">
        <v>29</v>
      </c>
      <c r="L198" s="83" t="s">
        <v>284</v>
      </c>
      <c r="M198" s="360" t="s">
        <v>764</v>
      </c>
    </row>
    <row r="199" spans="1:13" ht="22.5">
      <c r="A199" s="906"/>
      <c r="B199" s="280" t="s">
        <v>55</v>
      </c>
      <c r="C199" s="68" t="s">
        <v>391</v>
      </c>
      <c r="D199" s="13" t="s">
        <v>87</v>
      </c>
      <c r="E199" s="70" t="s">
        <v>32</v>
      </c>
      <c r="F199" s="69" t="s">
        <v>387</v>
      </c>
      <c r="G199" s="68" t="s">
        <v>392</v>
      </c>
      <c r="H199" s="202">
        <v>161802121</v>
      </c>
      <c r="I199" s="79">
        <v>161802121</v>
      </c>
      <c r="J199" s="49" t="s">
        <v>29</v>
      </c>
      <c r="K199" s="49" t="s">
        <v>29</v>
      </c>
      <c r="L199" s="83" t="s">
        <v>393</v>
      </c>
      <c r="M199" s="360" t="s">
        <v>764</v>
      </c>
    </row>
    <row r="200" spans="1:13" ht="45.75" customHeight="1">
      <c r="A200" s="906"/>
      <c r="B200" s="284"/>
      <c r="C200" s="68"/>
      <c r="D200" s="338"/>
      <c r="E200" s="78"/>
      <c r="F200" s="78"/>
      <c r="G200" s="80" t="s">
        <v>394</v>
      </c>
      <c r="H200" s="202">
        <v>93503588.849999994</v>
      </c>
      <c r="I200" s="81"/>
      <c r="J200" s="78"/>
      <c r="K200" s="78"/>
      <c r="L200" s="83"/>
      <c r="M200" s="360" t="s">
        <v>764</v>
      </c>
    </row>
    <row r="201" spans="1:13" ht="33.75">
      <c r="A201" s="906"/>
      <c r="B201" s="280">
        <v>81102702</v>
      </c>
      <c r="C201" s="82" t="s">
        <v>396</v>
      </c>
      <c r="D201" s="13" t="s">
        <v>114</v>
      </c>
      <c r="E201" s="83" t="s">
        <v>164</v>
      </c>
      <c r="F201" s="82" t="s">
        <v>67</v>
      </c>
      <c r="G201" s="68" t="s">
        <v>397</v>
      </c>
      <c r="H201" s="202">
        <v>2180880000</v>
      </c>
      <c r="I201" s="79">
        <v>2180880000</v>
      </c>
      <c r="J201" s="49" t="s">
        <v>398</v>
      </c>
      <c r="K201" s="83" t="s">
        <v>366</v>
      </c>
      <c r="L201" s="366" t="s">
        <v>922</v>
      </c>
      <c r="M201" s="360" t="s">
        <v>764</v>
      </c>
    </row>
    <row r="202" spans="1:13" ht="33.75">
      <c r="A202" s="906"/>
      <c r="B202" s="280">
        <v>84121901</v>
      </c>
      <c r="C202" s="82" t="s">
        <v>399</v>
      </c>
      <c r="D202" s="13" t="s">
        <v>114</v>
      </c>
      <c r="E202" s="83" t="s">
        <v>400</v>
      </c>
      <c r="F202" s="82" t="s">
        <v>39</v>
      </c>
      <c r="G202" s="68" t="s">
        <v>222</v>
      </c>
      <c r="H202" s="202">
        <v>1671700000</v>
      </c>
      <c r="I202" s="79">
        <v>1671700000</v>
      </c>
      <c r="J202" s="49" t="s">
        <v>212</v>
      </c>
      <c r="K202" s="83" t="s">
        <v>366</v>
      </c>
      <c r="L202" s="366" t="s">
        <v>922</v>
      </c>
      <c r="M202" s="360" t="s">
        <v>764</v>
      </c>
    </row>
    <row r="203" spans="1:13" ht="33.75">
      <c r="A203" s="906"/>
      <c r="B203" s="280">
        <v>84121901</v>
      </c>
      <c r="C203" s="82" t="s">
        <v>401</v>
      </c>
      <c r="D203" s="13" t="s">
        <v>151</v>
      </c>
      <c r="E203" s="83" t="s">
        <v>164</v>
      </c>
      <c r="F203" s="82" t="s">
        <v>67</v>
      </c>
      <c r="G203" s="68" t="s">
        <v>397</v>
      </c>
      <c r="H203" s="202">
        <v>10571040497</v>
      </c>
      <c r="I203" s="79">
        <v>10571040497</v>
      </c>
      <c r="J203" s="49" t="s">
        <v>29</v>
      </c>
      <c r="K203" s="83" t="s">
        <v>189</v>
      </c>
      <c r="L203" s="366" t="s">
        <v>922</v>
      </c>
      <c r="M203" s="360" t="s">
        <v>764</v>
      </c>
    </row>
    <row r="204" spans="1:13" ht="36" customHeight="1">
      <c r="A204" s="906"/>
      <c r="B204" s="280">
        <v>84121901</v>
      </c>
      <c r="C204" s="82" t="s">
        <v>402</v>
      </c>
      <c r="D204" s="13" t="s">
        <v>151</v>
      </c>
      <c r="E204" s="83" t="s">
        <v>164</v>
      </c>
      <c r="F204" s="82" t="s">
        <v>67</v>
      </c>
      <c r="G204" s="68" t="s">
        <v>403</v>
      </c>
      <c r="H204" s="202">
        <v>2052443795</v>
      </c>
      <c r="I204" s="79">
        <v>2052443795</v>
      </c>
      <c r="J204" s="49" t="s">
        <v>29</v>
      </c>
      <c r="K204" s="83" t="s">
        <v>189</v>
      </c>
      <c r="L204" s="366" t="s">
        <v>922</v>
      </c>
      <c r="M204" s="360" t="s">
        <v>764</v>
      </c>
    </row>
    <row r="205" spans="1:13" ht="33.75">
      <c r="A205" s="906"/>
      <c r="B205" s="280">
        <v>80101504</v>
      </c>
      <c r="C205" s="82" t="s">
        <v>405</v>
      </c>
      <c r="D205" s="13" t="s">
        <v>114</v>
      </c>
      <c r="E205" s="83" t="s">
        <v>107</v>
      </c>
      <c r="F205" s="82" t="s">
        <v>404</v>
      </c>
      <c r="G205" s="68" t="s">
        <v>222</v>
      </c>
      <c r="H205" s="202">
        <v>300500000</v>
      </c>
      <c r="I205" s="79">
        <v>300500000</v>
      </c>
      <c r="J205" s="49" t="s">
        <v>29</v>
      </c>
      <c r="K205" s="83" t="s">
        <v>189</v>
      </c>
      <c r="L205" s="366" t="s">
        <v>922</v>
      </c>
      <c r="M205" s="360" t="s">
        <v>764</v>
      </c>
    </row>
    <row r="206" spans="1:13" ht="36.75" customHeight="1">
      <c r="A206" s="906"/>
      <c r="B206" s="280">
        <v>80101604</v>
      </c>
      <c r="C206" s="82" t="s">
        <v>406</v>
      </c>
      <c r="D206" s="13" t="s">
        <v>114</v>
      </c>
      <c r="E206" s="83" t="s">
        <v>103</v>
      </c>
      <c r="F206" s="82" t="s">
        <v>404</v>
      </c>
      <c r="G206" s="68" t="s">
        <v>222</v>
      </c>
      <c r="H206" s="202">
        <v>100000000</v>
      </c>
      <c r="I206" s="79">
        <v>100000000</v>
      </c>
      <c r="J206" s="49" t="s">
        <v>29</v>
      </c>
      <c r="K206" s="83" t="s">
        <v>189</v>
      </c>
      <c r="L206" s="366" t="s">
        <v>922</v>
      </c>
      <c r="M206" s="360" t="s">
        <v>764</v>
      </c>
    </row>
    <row r="207" spans="1:13" ht="33" customHeight="1">
      <c r="A207" s="906"/>
      <c r="B207" s="280">
        <v>81102700</v>
      </c>
      <c r="C207" s="82" t="s">
        <v>407</v>
      </c>
      <c r="D207" s="13" t="s">
        <v>114</v>
      </c>
      <c r="E207" s="83"/>
      <c r="F207" s="82" t="s">
        <v>39</v>
      </c>
      <c r="G207" s="68" t="s">
        <v>397</v>
      </c>
      <c r="H207" s="202">
        <v>100000000</v>
      </c>
      <c r="I207" s="79">
        <v>100000000</v>
      </c>
      <c r="J207" s="49" t="s">
        <v>29</v>
      </c>
      <c r="K207" s="83" t="s">
        <v>189</v>
      </c>
      <c r="L207" s="366" t="s">
        <v>922</v>
      </c>
      <c r="M207" s="360" t="s">
        <v>764</v>
      </c>
    </row>
    <row r="208" spans="1:13" ht="40.5" customHeight="1">
      <c r="A208" s="906"/>
      <c r="B208" s="280">
        <v>81102702</v>
      </c>
      <c r="C208" s="82" t="s">
        <v>408</v>
      </c>
      <c r="D208" s="13" t="s">
        <v>87</v>
      </c>
      <c r="E208" s="83" t="s">
        <v>409</v>
      </c>
      <c r="F208" s="82" t="s">
        <v>67</v>
      </c>
      <c r="G208" s="68" t="s">
        <v>410</v>
      </c>
      <c r="H208" s="202">
        <v>1012512606</v>
      </c>
      <c r="I208" s="79">
        <v>1012512606</v>
      </c>
      <c r="J208" s="49" t="s">
        <v>398</v>
      </c>
      <c r="K208" s="83" t="s">
        <v>366</v>
      </c>
      <c r="L208" s="366" t="s">
        <v>922</v>
      </c>
      <c r="M208" s="360" t="s">
        <v>764</v>
      </c>
    </row>
    <row r="209" spans="1:44" ht="48.75" customHeight="1">
      <c r="A209" s="906"/>
      <c r="B209" s="280">
        <v>81102700</v>
      </c>
      <c r="C209" s="82" t="s">
        <v>412</v>
      </c>
      <c r="D209" s="13" t="s">
        <v>114</v>
      </c>
      <c r="E209" s="83" t="s">
        <v>32</v>
      </c>
      <c r="F209" s="82" t="s">
        <v>39</v>
      </c>
      <c r="G209" s="68" t="s">
        <v>397</v>
      </c>
      <c r="H209" s="202">
        <v>749999392</v>
      </c>
      <c r="I209" s="79">
        <v>749999392</v>
      </c>
      <c r="J209" s="49" t="s">
        <v>29</v>
      </c>
      <c r="K209" s="83" t="s">
        <v>189</v>
      </c>
      <c r="L209" s="366" t="s">
        <v>922</v>
      </c>
      <c r="M209" s="360" t="s">
        <v>764</v>
      </c>
    </row>
    <row r="210" spans="1:44" ht="31.5" customHeight="1">
      <c r="A210" s="906"/>
      <c r="B210" s="280">
        <v>81102700</v>
      </c>
      <c r="C210" s="82" t="s">
        <v>413</v>
      </c>
      <c r="D210" s="13" t="s">
        <v>87</v>
      </c>
      <c r="E210" s="83" t="s">
        <v>32</v>
      </c>
      <c r="F210" s="82" t="s">
        <v>39</v>
      </c>
      <c r="G210" s="68" t="s">
        <v>397</v>
      </c>
      <c r="H210" s="202">
        <v>300000000</v>
      </c>
      <c r="I210" s="79">
        <v>300000000</v>
      </c>
      <c r="J210" s="49" t="s">
        <v>29</v>
      </c>
      <c r="K210" s="83" t="s">
        <v>189</v>
      </c>
      <c r="L210" s="366" t="s">
        <v>922</v>
      </c>
      <c r="M210" s="360" t="s">
        <v>764</v>
      </c>
    </row>
    <row r="211" spans="1:44" ht="33.75">
      <c r="A211" s="906"/>
      <c r="B211" s="280">
        <v>81102700</v>
      </c>
      <c r="C211" s="82" t="s">
        <v>414</v>
      </c>
      <c r="D211" s="13" t="s">
        <v>114</v>
      </c>
      <c r="E211" s="83" t="s">
        <v>415</v>
      </c>
      <c r="F211" s="82" t="s">
        <v>28</v>
      </c>
      <c r="G211" s="68" t="s">
        <v>416</v>
      </c>
      <c r="H211" s="202">
        <v>2000000000</v>
      </c>
      <c r="I211" s="79">
        <v>2000000000</v>
      </c>
      <c r="J211" s="49" t="s">
        <v>212</v>
      </c>
      <c r="K211" s="83" t="s">
        <v>366</v>
      </c>
      <c r="L211" s="366" t="s">
        <v>922</v>
      </c>
      <c r="M211" s="360" t="s">
        <v>764</v>
      </c>
    </row>
    <row r="212" spans="1:44" ht="54.75" customHeight="1" thickBot="1">
      <c r="A212" s="907"/>
      <c r="B212" s="285">
        <v>801116</v>
      </c>
      <c r="C212" s="89" t="s">
        <v>419</v>
      </c>
      <c r="D212" s="339" t="s">
        <v>420</v>
      </c>
      <c r="E212" s="90" t="s">
        <v>415</v>
      </c>
      <c r="F212" s="91" t="s">
        <v>190</v>
      </c>
      <c r="G212" s="89" t="s">
        <v>421</v>
      </c>
      <c r="H212" s="207">
        <v>92716666</v>
      </c>
      <c r="I212" s="92">
        <v>92716666</v>
      </c>
      <c r="J212" s="93" t="s">
        <v>174</v>
      </c>
      <c r="K212" s="61" t="s">
        <v>29</v>
      </c>
      <c r="L212" s="465" t="s">
        <v>418</v>
      </c>
      <c r="M212" s="61" t="s">
        <v>764</v>
      </c>
    </row>
    <row r="213" spans="1:44" s="10" customFormat="1" ht="35.25" customHeight="1">
      <c r="A213" s="908"/>
      <c r="B213" s="283">
        <v>81101500</v>
      </c>
      <c r="C213" s="82" t="s">
        <v>429</v>
      </c>
      <c r="D213" s="220" t="s">
        <v>424</v>
      </c>
      <c r="E213" s="82" t="s">
        <v>177</v>
      </c>
      <c r="F213" s="82" t="s">
        <v>430</v>
      </c>
      <c r="G213" s="68" t="s">
        <v>427</v>
      </c>
      <c r="H213" s="203">
        <v>24070000</v>
      </c>
      <c r="I213" s="79">
        <v>24070000</v>
      </c>
      <c r="J213" s="69" t="s">
        <v>398</v>
      </c>
      <c r="K213" s="82" t="s">
        <v>428</v>
      </c>
      <c r="L213" s="366" t="s">
        <v>922</v>
      </c>
      <c r="M213" s="151" t="s">
        <v>765</v>
      </c>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4"/>
      <c r="AN213" s="144"/>
      <c r="AO213" s="144"/>
      <c r="AP213" s="144"/>
      <c r="AQ213" s="144"/>
      <c r="AR213" s="144"/>
    </row>
    <row r="214" spans="1:44" ht="24" customHeight="1">
      <c r="A214" s="908"/>
      <c r="B214" s="283">
        <v>43211507</v>
      </c>
      <c r="C214" s="82" t="s">
        <v>431</v>
      </c>
      <c r="D214" s="220" t="s">
        <v>424</v>
      </c>
      <c r="E214" s="82" t="s">
        <v>432</v>
      </c>
      <c r="F214" s="82" t="s">
        <v>433</v>
      </c>
      <c r="G214" s="68" t="s">
        <v>434</v>
      </c>
      <c r="H214" s="203">
        <v>28115800</v>
      </c>
      <c r="I214" s="66">
        <v>28115800</v>
      </c>
      <c r="J214" s="69" t="s">
        <v>29</v>
      </c>
      <c r="K214" s="82" t="s">
        <v>29</v>
      </c>
      <c r="L214" s="366" t="s">
        <v>922</v>
      </c>
      <c r="M214" s="151" t="s">
        <v>764</v>
      </c>
    </row>
    <row r="215" spans="1:44" ht="57" customHeight="1">
      <c r="A215" s="908"/>
      <c r="B215" s="280">
        <v>70161701</v>
      </c>
      <c r="C215" s="17"/>
      <c r="D215" s="13"/>
      <c r="E215" s="49"/>
      <c r="F215" s="49"/>
      <c r="G215" s="1"/>
      <c r="H215" s="202"/>
      <c r="I215" s="66"/>
      <c r="J215" s="49"/>
      <c r="K215" s="49"/>
      <c r="L215" s="83"/>
      <c r="M215" s="360"/>
    </row>
    <row r="216" spans="1:44" ht="57" customHeight="1">
      <c r="A216" s="908"/>
      <c r="B216" s="280">
        <v>4410</v>
      </c>
      <c r="C216" s="100" t="s">
        <v>931</v>
      </c>
      <c r="D216" s="13" t="s">
        <v>87</v>
      </c>
      <c r="E216" s="49" t="s">
        <v>42</v>
      </c>
      <c r="F216" s="49" t="s">
        <v>932</v>
      </c>
      <c r="G216" s="101" t="s">
        <v>933</v>
      </c>
      <c r="H216" s="202">
        <v>93971160.590000004</v>
      </c>
      <c r="I216" s="66">
        <v>93971160.590000004</v>
      </c>
      <c r="J216" s="49" t="s">
        <v>29</v>
      </c>
      <c r="K216" s="49" t="s">
        <v>29</v>
      </c>
      <c r="L216" s="83" t="s">
        <v>934</v>
      </c>
      <c r="M216" s="360" t="s">
        <v>764</v>
      </c>
    </row>
    <row r="217" spans="1:44" ht="35.25" customHeight="1">
      <c r="A217" s="908"/>
      <c r="B217" s="280">
        <v>73152202</v>
      </c>
      <c r="C217" s="73" t="s">
        <v>436</v>
      </c>
      <c r="D217" s="13" t="s">
        <v>437</v>
      </c>
      <c r="E217" s="11" t="s">
        <v>438</v>
      </c>
      <c r="F217" s="49" t="s">
        <v>439</v>
      </c>
      <c r="G217" s="88" t="s">
        <v>440</v>
      </c>
      <c r="H217" s="202">
        <v>0</v>
      </c>
      <c r="I217" s="66">
        <v>0</v>
      </c>
      <c r="J217" s="49" t="s">
        <v>29</v>
      </c>
      <c r="K217" s="49" t="s">
        <v>29</v>
      </c>
      <c r="L217" s="462" t="s">
        <v>441</v>
      </c>
      <c r="M217" s="360" t="s">
        <v>764</v>
      </c>
    </row>
    <row r="218" spans="1:44" ht="15" customHeight="1">
      <c r="A218" s="908"/>
      <c r="B218" s="868">
        <v>70141705</v>
      </c>
      <c r="C218" s="869" t="s">
        <v>442</v>
      </c>
      <c r="D218" s="870" t="s">
        <v>437</v>
      </c>
      <c r="E218" s="872" t="s">
        <v>64</v>
      </c>
      <c r="F218" s="936" t="s">
        <v>439</v>
      </c>
      <c r="G218" s="932" t="s">
        <v>443</v>
      </c>
      <c r="H218" s="933" t="s">
        <v>444</v>
      </c>
      <c r="I218" s="910">
        <v>2180880000</v>
      </c>
      <c r="J218" s="934" t="s">
        <v>445</v>
      </c>
      <c r="K218" s="936" t="s">
        <v>428</v>
      </c>
      <c r="L218" s="912" t="s">
        <v>446</v>
      </c>
      <c r="M218" s="965" t="s">
        <v>764</v>
      </c>
    </row>
    <row r="219" spans="1:44" ht="57" customHeight="1">
      <c r="A219" s="908"/>
      <c r="B219" s="868"/>
      <c r="C219" s="869"/>
      <c r="D219" s="871"/>
      <c r="E219" s="873"/>
      <c r="F219" s="937"/>
      <c r="G219" s="884"/>
      <c r="H219" s="933"/>
      <c r="I219" s="911"/>
      <c r="J219" s="935"/>
      <c r="K219" s="937"/>
      <c r="L219" s="913"/>
      <c r="M219" s="965"/>
    </row>
    <row r="220" spans="1:44" s="6" customFormat="1" ht="57" customHeight="1" thickBot="1">
      <c r="A220" s="909"/>
      <c r="B220" s="286"/>
      <c r="C220" s="102"/>
      <c r="D220" s="340"/>
      <c r="E220" s="103"/>
      <c r="F220" s="103"/>
      <c r="G220" s="104" t="s">
        <v>447</v>
      </c>
      <c r="H220" s="209"/>
      <c r="I220" s="105"/>
      <c r="J220" s="103"/>
      <c r="K220" s="103"/>
      <c r="L220" s="466"/>
      <c r="M220" s="355"/>
    </row>
    <row r="221" spans="1:44" s="18" customFormat="1" ht="22.5" customHeight="1">
      <c r="A221" s="914" t="s">
        <v>423</v>
      </c>
      <c r="B221" s="298">
        <v>95111601</v>
      </c>
      <c r="C221" s="775" t="s">
        <v>449</v>
      </c>
      <c r="D221" s="745" t="s">
        <v>450</v>
      </c>
      <c r="E221" s="745" t="s">
        <v>451</v>
      </c>
      <c r="F221" s="775" t="s">
        <v>452</v>
      </c>
      <c r="G221" s="775" t="s">
        <v>178</v>
      </c>
      <c r="H221" s="956">
        <v>857336291.83000004</v>
      </c>
      <c r="I221" s="754">
        <v>857336291.83000004</v>
      </c>
      <c r="J221" s="745" t="s">
        <v>188</v>
      </c>
      <c r="K221" s="903"/>
      <c r="L221" s="742" t="s">
        <v>453</v>
      </c>
      <c r="M221" s="745" t="s">
        <v>930</v>
      </c>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row>
    <row r="222" spans="1:44" s="18" customFormat="1">
      <c r="A222" s="915"/>
      <c r="B222" s="352">
        <v>72141003</v>
      </c>
      <c r="C222" s="776"/>
      <c r="D222" s="746"/>
      <c r="E222" s="746"/>
      <c r="F222" s="776"/>
      <c r="G222" s="776"/>
      <c r="H222" s="957"/>
      <c r="I222" s="755"/>
      <c r="J222" s="746"/>
      <c r="K222" s="904"/>
      <c r="L222" s="743"/>
      <c r="M222" s="74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row>
    <row r="223" spans="1:44" s="18" customFormat="1">
      <c r="A223" s="915"/>
      <c r="B223" s="352">
        <v>72141505</v>
      </c>
      <c r="C223" s="776"/>
      <c r="D223" s="746"/>
      <c r="E223" s="746"/>
      <c r="F223" s="776"/>
      <c r="G223" s="776"/>
      <c r="H223" s="957"/>
      <c r="I223" s="755"/>
      <c r="J223" s="746"/>
      <c r="K223" s="904"/>
      <c r="L223" s="743"/>
      <c r="M223" s="74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row>
    <row r="224" spans="1:44" s="18" customFormat="1">
      <c r="A224" s="915"/>
      <c r="B224" s="352">
        <v>72141103</v>
      </c>
      <c r="C224" s="777"/>
      <c r="D224" s="747"/>
      <c r="E224" s="747"/>
      <c r="F224" s="777"/>
      <c r="G224" s="777"/>
      <c r="H224" s="958"/>
      <c r="I224" s="756"/>
      <c r="J224" s="747"/>
      <c r="K224" s="905"/>
      <c r="L224" s="744"/>
      <c r="M224" s="747"/>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row>
    <row r="225" spans="1:44" s="18" customFormat="1" ht="23.25" customHeight="1">
      <c r="A225" s="915"/>
      <c r="B225" s="298">
        <v>95111601</v>
      </c>
      <c r="C225" s="775" t="s">
        <v>455</v>
      </c>
      <c r="D225" s="775" t="s">
        <v>424</v>
      </c>
      <c r="E225" s="775" t="s">
        <v>230</v>
      </c>
      <c r="F225" s="775" t="s">
        <v>171</v>
      </c>
      <c r="G225" s="775" t="s">
        <v>456</v>
      </c>
      <c r="H225" s="751">
        <v>1677800000</v>
      </c>
      <c r="I225" s="754">
        <v>1677800000</v>
      </c>
      <c r="J225" s="745" t="s">
        <v>457</v>
      </c>
      <c r="K225" s="781" t="s">
        <v>458</v>
      </c>
      <c r="L225" s="742" t="s">
        <v>459</v>
      </c>
      <c r="M225" s="745" t="s">
        <v>765</v>
      </c>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row>
    <row r="226" spans="1:44" s="18" customFormat="1" ht="17.25" customHeight="1">
      <c r="A226" s="915"/>
      <c r="B226" s="352">
        <v>72141003</v>
      </c>
      <c r="C226" s="776"/>
      <c r="D226" s="776"/>
      <c r="E226" s="776"/>
      <c r="F226" s="776"/>
      <c r="G226" s="776"/>
      <c r="H226" s="752"/>
      <c r="I226" s="755"/>
      <c r="J226" s="746"/>
      <c r="K226" s="782"/>
      <c r="L226" s="743"/>
      <c r="M226" s="74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row>
    <row r="227" spans="1:44" s="18" customFormat="1" ht="18.75" customHeight="1">
      <c r="A227" s="915"/>
      <c r="B227" s="352">
        <v>72141505</v>
      </c>
      <c r="C227" s="776"/>
      <c r="D227" s="776"/>
      <c r="E227" s="776"/>
      <c r="F227" s="776"/>
      <c r="G227" s="776"/>
      <c r="H227" s="752"/>
      <c r="I227" s="755"/>
      <c r="J227" s="746"/>
      <c r="K227" s="782"/>
      <c r="L227" s="743"/>
      <c r="M227" s="74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row>
    <row r="228" spans="1:44" s="18" customFormat="1" ht="16.5" customHeight="1">
      <c r="A228" s="915"/>
      <c r="B228" s="352">
        <v>72141103</v>
      </c>
      <c r="C228" s="777"/>
      <c r="D228" s="777"/>
      <c r="E228" s="777"/>
      <c r="F228" s="777"/>
      <c r="G228" s="777"/>
      <c r="H228" s="753"/>
      <c r="I228" s="756"/>
      <c r="J228" s="747"/>
      <c r="K228" s="783"/>
      <c r="L228" s="744"/>
      <c r="M228" s="747"/>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row>
    <row r="229" spans="1:44" s="18" customFormat="1" ht="24.75" customHeight="1">
      <c r="A229" s="915"/>
      <c r="B229" s="298">
        <v>80101500</v>
      </c>
      <c r="C229" s="775" t="s">
        <v>460</v>
      </c>
      <c r="D229" s="775" t="s">
        <v>424</v>
      </c>
      <c r="E229" s="745" t="s">
        <v>230</v>
      </c>
      <c r="F229" s="775" t="s">
        <v>39</v>
      </c>
      <c r="G229" s="775" t="s">
        <v>461</v>
      </c>
      <c r="H229" s="751">
        <v>83890000</v>
      </c>
      <c r="I229" s="754">
        <v>83890000</v>
      </c>
      <c r="J229" s="745" t="s">
        <v>445</v>
      </c>
      <c r="K229" s="781" t="s">
        <v>458</v>
      </c>
      <c r="L229" s="742" t="s">
        <v>459</v>
      </c>
      <c r="M229" s="745" t="s">
        <v>765</v>
      </c>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row>
    <row r="230" spans="1:44" s="18" customFormat="1" ht="24.75" customHeight="1">
      <c r="A230" s="915"/>
      <c r="B230" s="352">
        <v>80101600</v>
      </c>
      <c r="C230" s="776"/>
      <c r="D230" s="776"/>
      <c r="E230" s="746"/>
      <c r="F230" s="776"/>
      <c r="G230" s="776"/>
      <c r="H230" s="752"/>
      <c r="I230" s="755"/>
      <c r="J230" s="746"/>
      <c r="K230" s="782"/>
      <c r="L230" s="743"/>
      <c r="M230" s="74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row>
    <row r="231" spans="1:44" s="18" customFormat="1" ht="24.75" customHeight="1">
      <c r="A231" s="915"/>
      <c r="B231" s="352">
        <v>81101500</v>
      </c>
      <c r="C231" s="777"/>
      <c r="D231" s="777"/>
      <c r="E231" s="747"/>
      <c r="F231" s="777"/>
      <c r="G231" s="777"/>
      <c r="H231" s="753"/>
      <c r="I231" s="756"/>
      <c r="J231" s="747"/>
      <c r="K231" s="783"/>
      <c r="L231" s="744"/>
      <c r="M231" s="747"/>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row>
    <row r="232" spans="1:44" s="18" customFormat="1" ht="25.5" customHeight="1">
      <c r="A232" s="915"/>
      <c r="B232" s="298">
        <v>72141107</v>
      </c>
      <c r="C232" s="775" t="s">
        <v>463</v>
      </c>
      <c r="D232" s="775" t="s">
        <v>424</v>
      </c>
      <c r="E232" s="745" t="s">
        <v>464</v>
      </c>
      <c r="F232" s="775" t="s">
        <v>171</v>
      </c>
      <c r="G232" s="775" t="s">
        <v>465</v>
      </c>
      <c r="H232" s="751">
        <v>1311844801</v>
      </c>
      <c r="I232" s="754">
        <v>1311844801</v>
      </c>
      <c r="J232" s="745" t="s">
        <v>457</v>
      </c>
      <c r="K232" s="781" t="s">
        <v>458</v>
      </c>
      <c r="L232" s="742" t="s">
        <v>459</v>
      </c>
      <c r="M232" s="745" t="s">
        <v>765</v>
      </c>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row>
    <row r="233" spans="1:44" s="18" customFormat="1" ht="15" customHeight="1">
      <c r="A233" s="915"/>
      <c r="B233" s="352">
        <v>72141505</v>
      </c>
      <c r="C233" s="776"/>
      <c r="D233" s="776"/>
      <c r="E233" s="746"/>
      <c r="F233" s="776"/>
      <c r="G233" s="776"/>
      <c r="H233" s="752"/>
      <c r="I233" s="755"/>
      <c r="J233" s="746"/>
      <c r="K233" s="782"/>
      <c r="L233" s="743"/>
      <c r="M233" s="74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row>
    <row r="234" spans="1:44" s="18" customFormat="1" ht="21.75" customHeight="1">
      <c r="A234" s="915"/>
      <c r="B234" s="352">
        <v>72141003</v>
      </c>
      <c r="C234" s="777"/>
      <c r="D234" s="777"/>
      <c r="E234" s="747"/>
      <c r="F234" s="777"/>
      <c r="G234" s="777"/>
      <c r="H234" s="753"/>
      <c r="I234" s="756"/>
      <c r="J234" s="747"/>
      <c r="K234" s="783"/>
      <c r="L234" s="744"/>
      <c r="M234" s="747"/>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row>
    <row r="235" spans="1:44" s="18" customFormat="1" ht="24.75" customHeight="1">
      <c r="A235" s="915"/>
      <c r="B235" s="298">
        <v>80101500</v>
      </c>
      <c r="C235" s="775" t="s">
        <v>466</v>
      </c>
      <c r="D235" s="775" t="s">
        <v>424</v>
      </c>
      <c r="E235" s="745" t="s">
        <v>464</v>
      </c>
      <c r="F235" s="775" t="s">
        <v>39</v>
      </c>
      <c r="G235" s="775" t="s">
        <v>465</v>
      </c>
      <c r="H235" s="751">
        <v>60000000</v>
      </c>
      <c r="I235" s="754">
        <v>60000000</v>
      </c>
      <c r="J235" s="745" t="s">
        <v>457</v>
      </c>
      <c r="K235" s="781" t="s">
        <v>458</v>
      </c>
      <c r="L235" s="742" t="s">
        <v>459</v>
      </c>
      <c r="M235" s="745" t="s">
        <v>765</v>
      </c>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row>
    <row r="236" spans="1:44" s="18" customFormat="1" ht="24.75" customHeight="1">
      <c r="A236" s="915"/>
      <c r="B236" s="352">
        <v>80101600</v>
      </c>
      <c r="C236" s="776"/>
      <c r="D236" s="776"/>
      <c r="E236" s="746"/>
      <c r="F236" s="776"/>
      <c r="G236" s="776"/>
      <c r="H236" s="752"/>
      <c r="I236" s="755"/>
      <c r="J236" s="746"/>
      <c r="K236" s="782"/>
      <c r="L236" s="743"/>
      <c r="M236" s="74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row>
    <row r="237" spans="1:44" s="18" customFormat="1" ht="24.75" customHeight="1">
      <c r="A237" s="915"/>
      <c r="B237" s="352">
        <v>81101500</v>
      </c>
      <c r="C237" s="777"/>
      <c r="D237" s="777"/>
      <c r="E237" s="747"/>
      <c r="F237" s="777"/>
      <c r="G237" s="777"/>
      <c r="H237" s="753"/>
      <c r="I237" s="756"/>
      <c r="J237" s="747"/>
      <c r="K237" s="783"/>
      <c r="L237" s="744"/>
      <c r="M237" s="747"/>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row>
    <row r="238" spans="1:44" s="18" customFormat="1" ht="26.25" customHeight="1">
      <c r="A238" s="915"/>
      <c r="B238" s="325">
        <v>46161500</v>
      </c>
      <c r="C238" s="775" t="s">
        <v>468</v>
      </c>
      <c r="D238" s="775" t="s">
        <v>450</v>
      </c>
      <c r="E238" s="745" t="s">
        <v>187</v>
      </c>
      <c r="F238" s="784" t="s">
        <v>439</v>
      </c>
      <c r="G238" s="775" t="s">
        <v>469</v>
      </c>
      <c r="H238" s="751">
        <v>552550000</v>
      </c>
      <c r="I238" s="754">
        <v>552550000</v>
      </c>
      <c r="J238" s="745" t="s">
        <v>185</v>
      </c>
      <c r="K238" s="787"/>
      <c r="L238" s="742" t="s">
        <v>467</v>
      </c>
      <c r="M238" s="745" t="s">
        <v>930</v>
      </c>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row>
    <row r="239" spans="1:44" s="18" customFormat="1" ht="15" customHeight="1">
      <c r="A239" s="915"/>
      <c r="B239" s="327">
        <v>32151500</v>
      </c>
      <c r="C239" s="776"/>
      <c r="D239" s="776"/>
      <c r="E239" s="746"/>
      <c r="F239" s="785"/>
      <c r="G239" s="776"/>
      <c r="H239" s="752"/>
      <c r="I239" s="755"/>
      <c r="J239" s="746"/>
      <c r="K239" s="788"/>
      <c r="L239" s="743"/>
      <c r="M239" s="74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row>
    <row r="240" spans="1:44" s="18" customFormat="1" ht="15.75" customHeight="1">
      <c r="A240" s="915"/>
      <c r="B240" s="327">
        <v>82101500</v>
      </c>
      <c r="C240" s="776"/>
      <c r="D240" s="776"/>
      <c r="E240" s="746"/>
      <c r="F240" s="785"/>
      <c r="G240" s="776"/>
      <c r="H240" s="752"/>
      <c r="I240" s="755"/>
      <c r="J240" s="746"/>
      <c r="K240" s="788"/>
      <c r="L240" s="743"/>
      <c r="M240" s="74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row>
    <row r="241" spans="1:44" s="18" customFormat="1" ht="15.75" customHeight="1">
      <c r="A241" s="915"/>
      <c r="B241" s="326">
        <v>82101600</v>
      </c>
      <c r="C241" s="777"/>
      <c r="D241" s="777"/>
      <c r="E241" s="747"/>
      <c r="F241" s="786"/>
      <c r="G241" s="777"/>
      <c r="H241" s="753"/>
      <c r="I241" s="756"/>
      <c r="J241" s="747"/>
      <c r="K241" s="789"/>
      <c r="L241" s="744"/>
      <c r="M241" s="747"/>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row>
    <row r="242" spans="1:44" s="18" customFormat="1" ht="15" customHeight="1">
      <c r="A242" s="915"/>
      <c r="B242" s="861">
        <v>83101806</v>
      </c>
      <c r="C242" s="862" t="s">
        <v>471</v>
      </c>
      <c r="D242" s="863" t="s">
        <v>435</v>
      </c>
      <c r="E242" s="864" t="s">
        <v>425</v>
      </c>
      <c r="F242" s="865" t="s">
        <v>439</v>
      </c>
      <c r="G242" s="863" t="s">
        <v>472</v>
      </c>
      <c r="H242" s="866">
        <v>628230558.88999999</v>
      </c>
      <c r="I242" s="867">
        <v>628230558.88999999</v>
      </c>
      <c r="J242" s="864" t="s">
        <v>457</v>
      </c>
      <c r="K242" s="953" t="s">
        <v>428</v>
      </c>
      <c r="L242" s="954" t="s">
        <v>470</v>
      </c>
      <c r="M242" s="991" t="s">
        <v>765</v>
      </c>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row>
    <row r="243" spans="1:44" s="18" customFormat="1" ht="15" customHeight="1">
      <c r="A243" s="915"/>
      <c r="B243" s="861"/>
      <c r="C243" s="862"/>
      <c r="D243" s="863"/>
      <c r="E243" s="864"/>
      <c r="F243" s="865"/>
      <c r="G243" s="863"/>
      <c r="H243" s="866"/>
      <c r="I243" s="867"/>
      <c r="J243" s="864"/>
      <c r="K243" s="953"/>
      <c r="L243" s="954"/>
      <c r="M243" s="991"/>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row>
    <row r="244" spans="1:44" s="18" customFormat="1" ht="15.75" customHeight="1">
      <c r="A244" s="915"/>
      <c r="B244" s="861"/>
      <c r="C244" s="862"/>
      <c r="D244" s="863"/>
      <c r="E244" s="864"/>
      <c r="F244" s="865"/>
      <c r="G244" s="863"/>
      <c r="H244" s="866"/>
      <c r="I244" s="867"/>
      <c r="J244" s="864"/>
      <c r="K244" s="953"/>
      <c r="L244" s="954"/>
      <c r="M244" s="991"/>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row>
    <row r="245" spans="1:44" s="18" customFormat="1" ht="15" customHeight="1">
      <c r="A245" s="915"/>
      <c r="B245" s="861">
        <v>83101806</v>
      </c>
      <c r="C245" s="862" t="s">
        <v>473</v>
      </c>
      <c r="D245" s="863" t="s">
        <v>435</v>
      </c>
      <c r="E245" s="864" t="s">
        <v>177</v>
      </c>
      <c r="F245" s="865" t="s">
        <v>439</v>
      </c>
      <c r="G245" s="863" t="s">
        <v>474</v>
      </c>
      <c r="H245" s="866">
        <v>207602120.65000001</v>
      </c>
      <c r="I245" s="867">
        <v>207602120.65000001</v>
      </c>
      <c r="J245" s="864" t="s">
        <v>457</v>
      </c>
      <c r="K245" s="953" t="s">
        <v>428</v>
      </c>
      <c r="L245" s="954" t="s">
        <v>470</v>
      </c>
      <c r="M245" s="991" t="s">
        <v>765</v>
      </c>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row>
    <row r="246" spans="1:44" s="18" customFormat="1" ht="15" customHeight="1">
      <c r="A246" s="915"/>
      <c r="B246" s="861"/>
      <c r="C246" s="862"/>
      <c r="D246" s="863"/>
      <c r="E246" s="864"/>
      <c r="F246" s="865"/>
      <c r="G246" s="863"/>
      <c r="H246" s="866"/>
      <c r="I246" s="867"/>
      <c r="J246" s="864"/>
      <c r="K246" s="953"/>
      <c r="L246" s="954"/>
      <c r="M246" s="991"/>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row>
    <row r="247" spans="1:44" s="18" customFormat="1" ht="15" customHeight="1">
      <c r="A247" s="915"/>
      <c r="B247" s="861"/>
      <c r="C247" s="862"/>
      <c r="D247" s="863"/>
      <c r="E247" s="864"/>
      <c r="F247" s="865"/>
      <c r="G247" s="863"/>
      <c r="H247" s="866"/>
      <c r="I247" s="867"/>
      <c r="J247" s="864"/>
      <c r="K247" s="953"/>
      <c r="L247" s="954"/>
      <c r="M247" s="991"/>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row>
    <row r="248" spans="1:44" s="18" customFormat="1" ht="15.75" customHeight="1">
      <c r="A248" s="915"/>
      <c r="B248" s="861"/>
      <c r="C248" s="862"/>
      <c r="D248" s="863"/>
      <c r="E248" s="864"/>
      <c r="F248" s="865"/>
      <c r="G248" s="863"/>
      <c r="H248" s="866"/>
      <c r="I248" s="867"/>
      <c r="J248" s="864"/>
      <c r="K248" s="953"/>
      <c r="L248" s="954"/>
      <c r="M248" s="991"/>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row>
    <row r="249" spans="1:44" s="18" customFormat="1" ht="15" customHeight="1">
      <c r="A249" s="915"/>
      <c r="B249" s="861">
        <v>83101806</v>
      </c>
      <c r="C249" s="862" t="s">
        <v>475</v>
      </c>
      <c r="D249" s="863" t="s">
        <v>435</v>
      </c>
      <c r="E249" s="864" t="s">
        <v>181</v>
      </c>
      <c r="F249" s="874" t="s">
        <v>439</v>
      </c>
      <c r="G249" s="862" t="s">
        <v>476</v>
      </c>
      <c r="H249" s="866">
        <v>1023163658.77</v>
      </c>
      <c r="I249" s="867">
        <v>1023163658.77</v>
      </c>
      <c r="J249" s="864" t="s">
        <v>457</v>
      </c>
      <c r="K249" s="875" t="s">
        <v>428</v>
      </c>
      <c r="L249" s="916" t="s">
        <v>470</v>
      </c>
      <c r="M249" s="864" t="s">
        <v>765</v>
      </c>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row>
    <row r="250" spans="1:44" s="18" customFormat="1" ht="15" customHeight="1">
      <c r="A250" s="915"/>
      <c r="B250" s="861"/>
      <c r="C250" s="862"/>
      <c r="D250" s="863"/>
      <c r="E250" s="864"/>
      <c r="F250" s="874"/>
      <c r="G250" s="862"/>
      <c r="H250" s="866"/>
      <c r="I250" s="867"/>
      <c r="J250" s="864"/>
      <c r="K250" s="875"/>
      <c r="L250" s="916"/>
      <c r="M250" s="864"/>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row>
    <row r="251" spans="1:44" s="18" customFormat="1" ht="15" customHeight="1">
      <c r="A251" s="915"/>
      <c r="B251" s="861"/>
      <c r="C251" s="862"/>
      <c r="D251" s="863"/>
      <c r="E251" s="864"/>
      <c r="F251" s="874"/>
      <c r="G251" s="862"/>
      <c r="H251" s="866"/>
      <c r="I251" s="867"/>
      <c r="J251" s="864"/>
      <c r="K251" s="875"/>
      <c r="L251" s="916"/>
      <c r="M251" s="864"/>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row>
    <row r="252" spans="1:44" s="18" customFormat="1" ht="15.75" customHeight="1">
      <c r="A252" s="915"/>
      <c r="B252" s="861"/>
      <c r="C252" s="862"/>
      <c r="D252" s="863"/>
      <c r="E252" s="864"/>
      <c r="F252" s="874"/>
      <c r="G252" s="862"/>
      <c r="H252" s="866"/>
      <c r="I252" s="867"/>
      <c r="J252" s="864"/>
      <c r="K252" s="875"/>
      <c r="L252" s="916"/>
      <c r="M252" s="864"/>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row>
    <row r="253" spans="1:44" s="18" customFormat="1" ht="15" customHeight="1">
      <c r="A253" s="915"/>
      <c r="B253" s="861">
        <v>83101806</v>
      </c>
      <c r="C253" s="862" t="s">
        <v>477</v>
      </c>
      <c r="D253" s="863" t="s">
        <v>435</v>
      </c>
      <c r="E253" s="864" t="s">
        <v>425</v>
      </c>
      <c r="F253" s="874" t="s">
        <v>439</v>
      </c>
      <c r="G253" s="862" t="s">
        <v>478</v>
      </c>
      <c r="H253" s="866">
        <v>513836341.23000002</v>
      </c>
      <c r="I253" s="867">
        <v>513836341.23000002</v>
      </c>
      <c r="J253" s="864" t="s">
        <v>457</v>
      </c>
      <c r="K253" s="875" t="s">
        <v>428</v>
      </c>
      <c r="L253" s="916" t="s">
        <v>470</v>
      </c>
      <c r="M253" s="864" t="s">
        <v>765</v>
      </c>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row>
    <row r="254" spans="1:44" s="18" customFormat="1" ht="15" customHeight="1">
      <c r="A254" s="915"/>
      <c r="B254" s="861"/>
      <c r="C254" s="862"/>
      <c r="D254" s="863"/>
      <c r="E254" s="864"/>
      <c r="F254" s="874"/>
      <c r="G254" s="862"/>
      <c r="H254" s="866"/>
      <c r="I254" s="867"/>
      <c r="J254" s="864"/>
      <c r="K254" s="875"/>
      <c r="L254" s="916"/>
      <c r="M254" s="864"/>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row>
    <row r="255" spans="1:44" s="18" customFormat="1" ht="15" customHeight="1">
      <c r="A255" s="915"/>
      <c r="B255" s="861"/>
      <c r="C255" s="862"/>
      <c r="D255" s="863"/>
      <c r="E255" s="864"/>
      <c r="F255" s="874"/>
      <c r="G255" s="862"/>
      <c r="H255" s="866"/>
      <c r="I255" s="867"/>
      <c r="J255" s="864"/>
      <c r="K255" s="875"/>
      <c r="L255" s="916"/>
      <c r="M255" s="864"/>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row>
    <row r="256" spans="1:44" s="18" customFormat="1" ht="15.75" customHeight="1">
      <c r="A256" s="915"/>
      <c r="B256" s="861"/>
      <c r="C256" s="862"/>
      <c r="D256" s="863"/>
      <c r="E256" s="864"/>
      <c r="F256" s="874"/>
      <c r="G256" s="862"/>
      <c r="H256" s="866"/>
      <c r="I256" s="867"/>
      <c r="J256" s="864"/>
      <c r="K256" s="875"/>
      <c r="L256" s="916"/>
      <c r="M256" s="864"/>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row>
    <row r="257" spans="1:44" s="18" customFormat="1" ht="15" customHeight="1">
      <c r="A257" s="915"/>
      <c r="B257" s="861">
        <v>83101806</v>
      </c>
      <c r="C257" s="862" t="s">
        <v>479</v>
      </c>
      <c r="D257" s="863" t="s">
        <v>435</v>
      </c>
      <c r="E257" s="864" t="s">
        <v>425</v>
      </c>
      <c r="F257" s="874" t="s">
        <v>439</v>
      </c>
      <c r="G257" s="862" t="s">
        <v>480</v>
      </c>
      <c r="H257" s="866">
        <v>463552178.79000002</v>
      </c>
      <c r="I257" s="867">
        <v>463552178.79000002</v>
      </c>
      <c r="J257" s="864" t="s">
        <v>457</v>
      </c>
      <c r="K257" s="875" t="s">
        <v>428</v>
      </c>
      <c r="L257" s="916" t="s">
        <v>470</v>
      </c>
      <c r="M257" s="864" t="s">
        <v>765</v>
      </c>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row>
    <row r="258" spans="1:44" s="18" customFormat="1" ht="15" customHeight="1">
      <c r="A258" s="915"/>
      <c r="B258" s="861"/>
      <c r="C258" s="862"/>
      <c r="D258" s="863"/>
      <c r="E258" s="864"/>
      <c r="F258" s="874"/>
      <c r="G258" s="862"/>
      <c r="H258" s="866"/>
      <c r="I258" s="867"/>
      <c r="J258" s="864"/>
      <c r="K258" s="875"/>
      <c r="L258" s="916"/>
      <c r="M258" s="864"/>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row>
    <row r="259" spans="1:44" s="18" customFormat="1" ht="15" customHeight="1">
      <c r="A259" s="915"/>
      <c r="B259" s="861"/>
      <c r="C259" s="862"/>
      <c r="D259" s="863"/>
      <c r="E259" s="864"/>
      <c r="F259" s="874"/>
      <c r="G259" s="862"/>
      <c r="H259" s="866"/>
      <c r="I259" s="867"/>
      <c r="J259" s="864"/>
      <c r="K259" s="875"/>
      <c r="L259" s="916"/>
      <c r="M259" s="864"/>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row>
    <row r="260" spans="1:44" s="18" customFormat="1" ht="15.75" customHeight="1">
      <c r="A260" s="915"/>
      <c r="B260" s="861"/>
      <c r="C260" s="862"/>
      <c r="D260" s="863"/>
      <c r="E260" s="864"/>
      <c r="F260" s="874"/>
      <c r="G260" s="862"/>
      <c r="H260" s="866"/>
      <c r="I260" s="867"/>
      <c r="J260" s="864"/>
      <c r="K260" s="875"/>
      <c r="L260" s="916"/>
      <c r="M260" s="864"/>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row>
    <row r="261" spans="1:44" s="18" customFormat="1" ht="22.5" customHeight="1">
      <c r="A261" s="915"/>
      <c r="B261" s="298">
        <v>95121507</v>
      </c>
      <c r="C261" s="778" t="s">
        <v>482</v>
      </c>
      <c r="D261" s="745" t="s">
        <v>424</v>
      </c>
      <c r="E261" s="745" t="s">
        <v>483</v>
      </c>
      <c r="F261" s="745" t="s">
        <v>171</v>
      </c>
      <c r="G261" s="745" t="s">
        <v>484</v>
      </c>
      <c r="H261" s="751">
        <v>2149476073.5999999</v>
      </c>
      <c r="I261" s="754">
        <v>2256949877.29</v>
      </c>
      <c r="J261" s="745" t="s">
        <v>457</v>
      </c>
      <c r="K261" s="739" t="s">
        <v>428</v>
      </c>
      <c r="L261" s="742" t="s">
        <v>467</v>
      </c>
      <c r="M261" s="745" t="s">
        <v>930</v>
      </c>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row>
    <row r="262" spans="1:44" s="18" customFormat="1" ht="17.25" customHeight="1">
      <c r="A262" s="915"/>
      <c r="B262" s="352">
        <v>72121101</v>
      </c>
      <c r="C262" s="779"/>
      <c r="D262" s="746"/>
      <c r="E262" s="746"/>
      <c r="F262" s="746"/>
      <c r="G262" s="746"/>
      <c r="H262" s="752"/>
      <c r="I262" s="755"/>
      <c r="J262" s="746"/>
      <c r="K262" s="740"/>
      <c r="L262" s="743"/>
      <c r="M262" s="74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row>
    <row r="263" spans="1:44" s="18" customFormat="1" ht="18.75" customHeight="1">
      <c r="A263" s="915"/>
      <c r="B263" s="352">
        <v>72121400</v>
      </c>
      <c r="C263" s="779"/>
      <c r="D263" s="746"/>
      <c r="E263" s="746"/>
      <c r="F263" s="746"/>
      <c r="G263" s="746"/>
      <c r="H263" s="752"/>
      <c r="I263" s="755"/>
      <c r="J263" s="746"/>
      <c r="K263" s="740"/>
      <c r="L263" s="743"/>
      <c r="M263" s="74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row>
    <row r="264" spans="1:44" s="18" customFormat="1" ht="15.75" customHeight="1">
      <c r="A264" s="915"/>
      <c r="B264" s="352">
        <v>72151900</v>
      </c>
      <c r="C264" s="779"/>
      <c r="D264" s="746"/>
      <c r="E264" s="746"/>
      <c r="F264" s="746"/>
      <c r="G264" s="746"/>
      <c r="H264" s="752"/>
      <c r="I264" s="755"/>
      <c r="J264" s="746"/>
      <c r="K264" s="740"/>
      <c r="L264" s="743"/>
      <c r="M264" s="74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row>
    <row r="265" spans="1:44" s="18" customFormat="1" ht="20.25" customHeight="1">
      <c r="A265" s="915"/>
      <c r="B265" s="352">
        <v>72152900</v>
      </c>
      <c r="C265" s="780"/>
      <c r="D265" s="747"/>
      <c r="E265" s="747"/>
      <c r="F265" s="747"/>
      <c r="G265" s="747"/>
      <c r="H265" s="753"/>
      <c r="I265" s="756"/>
      <c r="J265" s="747"/>
      <c r="K265" s="741"/>
      <c r="L265" s="744"/>
      <c r="M265" s="747"/>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row>
    <row r="266" spans="1:44" s="18" customFormat="1" ht="18.75" customHeight="1">
      <c r="A266" s="915"/>
      <c r="B266" s="298">
        <v>80101500</v>
      </c>
      <c r="C266" s="775" t="s">
        <v>485</v>
      </c>
      <c r="D266" s="745" t="s">
        <v>424</v>
      </c>
      <c r="E266" s="745" t="s">
        <v>483</v>
      </c>
      <c r="F266" s="745" t="s">
        <v>39</v>
      </c>
      <c r="G266" s="745" t="s">
        <v>484</v>
      </c>
      <c r="H266" s="751">
        <v>107473803.69</v>
      </c>
      <c r="I266" s="754">
        <v>107473803.69</v>
      </c>
      <c r="J266" s="745" t="s">
        <v>457</v>
      </c>
      <c r="K266" s="739" t="s">
        <v>428</v>
      </c>
      <c r="L266" s="742" t="s">
        <v>467</v>
      </c>
      <c r="M266" s="745" t="s">
        <v>930</v>
      </c>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row>
    <row r="267" spans="1:44" s="18" customFormat="1" ht="18.75" customHeight="1">
      <c r="A267" s="915"/>
      <c r="B267" s="352">
        <v>80101600</v>
      </c>
      <c r="C267" s="776"/>
      <c r="D267" s="746"/>
      <c r="E267" s="746"/>
      <c r="F267" s="746"/>
      <c r="G267" s="746"/>
      <c r="H267" s="752"/>
      <c r="I267" s="755"/>
      <c r="J267" s="746"/>
      <c r="K267" s="740"/>
      <c r="L267" s="743"/>
      <c r="M267" s="74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row>
    <row r="268" spans="1:44" s="18" customFormat="1" ht="18.75" customHeight="1">
      <c r="A268" s="915"/>
      <c r="B268" s="352">
        <v>81101500</v>
      </c>
      <c r="C268" s="777"/>
      <c r="D268" s="747"/>
      <c r="E268" s="747"/>
      <c r="F268" s="747"/>
      <c r="G268" s="747"/>
      <c r="H268" s="753"/>
      <c r="I268" s="756"/>
      <c r="J268" s="747"/>
      <c r="K268" s="741"/>
      <c r="L268" s="744"/>
      <c r="M268" s="747"/>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row>
    <row r="269" spans="1:44" s="18" customFormat="1" ht="24" customHeight="1">
      <c r="A269" s="915"/>
      <c r="B269" s="298">
        <v>72141003</v>
      </c>
      <c r="C269" s="778" t="s">
        <v>486</v>
      </c>
      <c r="D269" s="745" t="s">
        <v>487</v>
      </c>
      <c r="E269" s="745" t="s">
        <v>187</v>
      </c>
      <c r="F269" s="745" t="s">
        <v>171</v>
      </c>
      <c r="G269" s="745" t="s">
        <v>484</v>
      </c>
      <c r="H269" s="751">
        <v>952379664.80999994</v>
      </c>
      <c r="I269" s="754">
        <v>952379664.80999994</v>
      </c>
      <c r="J269" s="745" t="s">
        <v>188</v>
      </c>
      <c r="K269" s="739"/>
      <c r="L269" s="742" t="s">
        <v>488</v>
      </c>
      <c r="M269" s="745" t="s">
        <v>930</v>
      </c>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row>
    <row r="270" spans="1:44" s="18" customFormat="1" ht="24" customHeight="1">
      <c r="A270" s="915"/>
      <c r="B270" s="352">
        <v>72141103</v>
      </c>
      <c r="C270" s="780"/>
      <c r="D270" s="747"/>
      <c r="E270" s="747"/>
      <c r="F270" s="747"/>
      <c r="G270" s="747"/>
      <c r="H270" s="753"/>
      <c r="I270" s="756"/>
      <c r="J270" s="747"/>
      <c r="K270" s="741"/>
      <c r="L270" s="744"/>
      <c r="M270" s="747"/>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row>
    <row r="271" spans="1:44" s="18" customFormat="1" ht="19.5" customHeight="1">
      <c r="A271" s="915"/>
      <c r="B271" s="298">
        <v>80101500</v>
      </c>
      <c r="C271" s="778" t="s">
        <v>489</v>
      </c>
      <c r="D271" s="745" t="s">
        <v>487</v>
      </c>
      <c r="E271" s="745" t="s">
        <v>187</v>
      </c>
      <c r="F271" s="745" t="s">
        <v>39</v>
      </c>
      <c r="G271" s="745" t="s">
        <v>484</v>
      </c>
      <c r="H271" s="751">
        <v>47618983.240000002</v>
      </c>
      <c r="I271" s="754">
        <v>47618983.240000002</v>
      </c>
      <c r="J271" s="745" t="s">
        <v>188</v>
      </c>
      <c r="K271" s="757"/>
      <c r="L271" s="742" t="s">
        <v>488</v>
      </c>
      <c r="M271" s="745" t="s">
        <v>930</v>
      </c>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row>
    <row r="272" spans="1:44" s="18" customFormat="1" ht="19.5" customHeight="1">
      <c r="A272" s="915"/>
      <c r="B272" s="352">
        <v>80101600</v>
      </c>
      <c r="C272" s="779"/>
      <c r="D272" s="746"/>
      <c r="E272" s="746"/>
      <c r="F272" s="746"/>
      <c r="G272" s="746"/>
      <c r="H272" s="752"/>
      <c r="I272" s="755"/>
      <c r="J272" s="746"/>
      <c r="K272" s="758"/>
      <c r="L272" s="743"/>
      <c r="M272" s="74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row>
    <row r="273" spans="1:44" s="18" customFormat="1" ht="15" customHeight="1">
      <c r="A273" s="915"/>
      <c r="B273" s="352">
        <v>81101500</v>
      </c>
      <c r="C273" s="780"/>
      <c r="D273" s="747"/>
      <c r="E273" s="747"/>
      <c r="F273" s="747"/>
      <c r="G273" s="747"/>
      <c r="H273" s="753"/>
      <c r="I273" s="756"/>
      <c r="J273" s="747"/>
      <c r="K273" s="759"/>
      <c r="L273" s="744"/>
      <c r="M273" s="747"/>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row>
    <row r="274" spans="1:44" s="18" customFormat="1" ht="19.5" customHeight="1">
      <c r="A274" s="915"/>
      <c r="B274" s="298">
        <v>72141003</v>
      </c>
      <c r="C274" s="778" t="s">
        <v>494</v>
      </c>
      <c r="D274" s="745" t="s">
        <v>424</v>
      </c>
      <c r="E274" s="745" t="s">
        <v>495</v>
      </c>
      <c r="F274" s="745" t="s">
        <v>139</v>
      </c>
      <c r="G274" s="775" t="s">
        <v>496</v>
      </c>
      <c r="H274" s="751">
        <v>38145414.170000002</v>
      </c>
      <c r="I274" s="754">
        <v>38145414.170000002</v>
      </c>
      <c r="J274" s="745" t="s">
        <v>188</v>
      </c>
      <c r="K274" s="757"/>
      <c r="L274" s="742" t="s">
        <v>467</v>
      </c>
      <c r="M274" s="745" t="s">
        <v>930</v>
      </c>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row>
    <row r="275" spans="1:44" s="18" customFormat="1" ht="21.75" customHeight="1">
      <c r="A275" s="915"/>
      <c r="B275" s="352">
        <v>72141103</v>
      </c>
      <c r="C275" s="779"/>
      <c r="D275" s="746"/>
      <c r="E275" s="746"/>
      <c r="F275" s="746"/>
      <c r="G275" s="776"/>
      <c r="H275" s="752"/>
      <c r="I275" s="755"/>
      <c r="J275" s="746"/>
      <c r="K275" s="758"/>
      <c r="L275" s="743"/>
      <c r="M275" s="74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row>
    <row r="276" spans="1:44" s="18" customFormat="1" ht="18.75" customHeight="1">
      <c r="A276" s="915"/>
      <c r="B276" s="352">
        <v>72141505</v>
      </c>
      <c r="C276" s="779"/>
      <c r="D276" s="746"/>
      <c r="E276" s="746"/>
      <c r="F276" s="746"/>
      <c r="G276" s="776"/>
      <c r="H276" s="752"/>
      <c r="I276" s="755"/>
      <c r="J276" s="746"/>
      <c r="K276" s="758"/>
      <c r="L276" s="743"/>
      <c r="M276" s="74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row>
    <row r="277" spans="1:44" s="18" customFormat="1" ht="18.75" customHeight="1">
      <c r="A277" s="915"/>
      <c r="B277" s="352">
        <v>95111503</v>
      </c>
      <c r="C277" s="780"/>
      <c r="D277" s="747"/>
      <c r="E277" s="747"/>
      <c r="F277" s="747"/>
      <c r="G277" s="777"/>
      <c r="H277" s="753"/>
      <c r="I277" s="756"/>
      <c r="J277" s="747"/>
      <c r="K277" s="759"/>
      <c r="L277" s="744"/>
      <c r="M277" s="747"/>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row>
    <row r="278" spans="1:44" s="18" customFormat="1" ht="18.75" customHeight="1">
      <c r="A278" s="915"/>
      <c r="B278" s="298">
        <v>72141003</v>
      </c>
      <c r="C278" s="778" t="s">
        <v>497</v>
      </c>
      <c r="D278" s="745" t="s">
        <v>186</v>
      </c>
      <c r="E278" s="745" t="s">
        <v>220</v>
      </c>
      <c r="F278" s="745" t="s">
        <v>139</v>
      </c>
      <c r="G278" s="775" t="s">
        <v>496</v>
      </c>
      <c r="H278" s="751">
        <v>89999918</v>
      </c>
      <c r="I278" s="754">
        <v>89999918</v>
      </c>
      <c r="J278" s="745" t="s">
        <v>188</v>
      </c>
      <c r="K278" s="757"/>
      <c r="L278" s="742" t="s">
        <v>459</v>
      </c>
      <c r="M278" s="745" t="s">
        <v>930</v>
      </c>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row>
    <row r="279" spans="1:44" s="18" customFormat="1" ht="16.5" customHeight="1">
      <c r="A279" s="915"/>
      <c r="B279" s="352">
        <v>72141103</v>
      </c>
      <c r="C279" s="779"/>
      <c r="D279" s="746"/>
      <c r="E279" s="746"/>
      <c r="F279" s="746"/>
      <c r="G279" s="776"/>
      <c r="H279" s="752"/>
      <c r="I279" s="755"/>
      <c r="J279" s="746"/>
      <c r="K279" s="758"/>
      <c r="L279" s="743"/>
      <c r="M279" s="74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row>
    <row r="280" spans="1:44" s="18" customFormat="1" ht="16.5" customHeight="1">
      <c r="A280" s="915"/>
      <c r="B280" s="352">
        <v>72141505</v>
      </c>
      <c r="C280" s="779"/>
      <c r="D280" s="746"/>
      <c r="E280" s="746"/>
      <c r="F280" s="746"/>
      <c r="G280" s="776"/>
      <c r="H280" s="752"/>
      <c r="I280" s="755"/>
      <c r="J280" s="746"/>
      <c r="K280" s="758"/>
      <c r="L280" s="743"/>
      <c r="M280" s="74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row>
    <row r="281" spans="1:44" s="18" customFormat="1" ht="15.75" customHeight="1">
      <c r="A281" s="915"/>
      <c r="B281" s="352">
        <v>95111503</v>
      </c>
      <c r="C281" s="780"/>
      <c r="D281" s="747"/>
      <c r="E281" s="747"/>
      <c r="F281" s="747"/>
      <c r="G281" s="777"/>
      <c r="H281" s="753"/>
      <c r="I281" s="756"/>
      <c r="J281" s="747"/>
      <c r="K281" s="759"/>
      <c r="L281" s="744"/>
      <c r="M281" s="747"/>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row>
    <row r="282" spans="1:44" s="18" customFormat="1" ht="15" customHeight="1">
      <c r="A282" s="915"/>
      <c r="B282" s="298">
        <v>72141003</v>
      </c>
      <c r="C282" s="778" t="s">
        <v>498</v>
      </c>
      <c r="D282" s="745" t="s">
        <v>424</v>
      </c>
      <c r="E282" s="745" t="s">
        <v>499</v>
      </c>
      <c r="F282" s="745" t="s">
        <v>139</v>
      </c>
      <c r="G282" s="745" t="s">
        <v>496</v>
      </c>
      <c r="H282" s="751">
        <v>100000000</v>
      </c>
      <c r="I282" s="754">
        <v>100000000</v>
      </c>
      <c r="J282" s="745" t="s">
        <v>188</v>
      </c>
      <c r="K282" s="757"/>
      <c r="L282" s="742" t="s">
        <v>459</v>
      </c>
      <c r="M282" s="745" t="s">
        <v>930</v>
      </c>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row>
    <row r="283" spans="1:44" s="18" customFormat="1" ht="15.75" customHeight="1">
      <c r="A283" s="915"/>
      <c r="B283" s="352">
        <v>72141103</v>
      </c>
      <c r="C283" s="779"/>
      <c r="D283" s="746"/>
      <c r="E283" s="746"/>
      <c r="F283" s="746"/>
      <c r="G283" s="746"/>
      <c r="H283" s="752"/>
      <c r="I283" s="755"/>
      <c r="J283" s="746"/>
      <c r="K283" s="758"/>
      <c r="L283" s="743"/>
      <c r="M283" s="74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row>
    <row r="284" spans="1:44" s="18" customFormat="1" ht="14.25" customHeight="1">
      <c r="A284" s="915"/>
      <c r="B284" s="352">
        <v>72141505</v>
      </c>
      <c r="C284" s="779"/>
      <c r="D284" s="746"/>
      <c r="E284" s="746"/>
      <c r="F284" s="746"/>
      <c r="G284" s="746"/>
      <c r="H284" s="752"/>
      <c r="I284" s="755"/>
      <c r="J284" s="746"/>
      <c r="K284" s="758"/>
      <c r="L284" s="743"/>
      <c r="M284" s="74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row>
    <row r="285" spans="1:44" s="18" customFormat="1" ht="15.75" customHeight="1">
      <c r="A285" s="915"/>
      <c r="B285" s="352">
        <v>95111503</v>
      </c>
      <c r="C285" s="780"/>
      <c r="D285" s="747"/>
      <c r="E285" s="747"/>
      <c r="F285" s="747"/>
      <c r="G285" s="747"/>
      <c r="H285" s="753"/>
      <c r="I285" s="756"/>
      <c r="J285" s="747"/>
      <c r="K285" s="759"/>
      <c r="L285" s="744"/>
      <c r="M285" s="747"/>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row>
    <row r="286" spans="1:44" s="18" customFormat="1" ht="18.75" customHeight="1">
      <c r="A286" s="915"/>
      <c r="B286" s="298">
        <v>80101500</v>
      </c>
      <c r="C286" s="775" t="s">
        <v>500</v>
      </c>
      <c r="D286" s="745" t="s">
        <v>450</v>
      </c>
      <c r="E286" s="745" t="s">
        <v>179</v>
      </c>
      <c r="F286" s="745" t="s">
        <v>39</v>
      </c>
      <c r="G286" s="745" t="s">
        <v>484</v>
      </c>
      <c r="H286" s="751">
        <v>19725212.399999999</v>
      </c>
      <c r="I286" s="754">
        <v>19725212.399999999</v>
      </c>
      <c r="J286" s="745" t="s">
        <v>188</v>
      </c>
      <c r="K286" s="757"/>
      <c r="L286" s="742" t="s">
        <v>488</v>
      </c>
      <c r="M286" s="745" t="s">
        <v>765</v>
      </c>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row>
    <row r="287" spans="1:44" s="18" customFormat="1" ht="18" customHeight="1">
      <c r="A287" s="915"/>
      <c r="B287" s="352">
        <v>80101600</v>
      </c>
      <c r="C287" s="776"/>
      <c r="D287" s="746"/>
      <c r="E287" s="746"/>
      <c r="F287" s="746"/>
      <c r="G287" s="746"/>
      <c r="H287" s="752"/>
      <c r="I287" s="755"/>
      <c r="J287" s="746"/>
      <c r="K287" s="758"/>
      <c r="L287" s="743"/>
      <c r="M287" s="74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row>
    <row r="288" spans="1:44" s="18" customFormat="1" ht="18" customHeight="1">
      <c r="A288" s="915"/>
      <c r="B288" s="352">
        <v>81101500</v>
      </c>
      <c r="C288" s="777"/>
      <c r="D288" s="747"/>
      <c r="E288" s="747"/>
      <c r="F288" s="747"/>
      <c r="G288" s="747"/>
      <c r="H288" s="753"/>
      <c r="I288" s="756"/>
      <c r="J288" s="747"/>
      <c r="K288" s="759"/>
      <c r="L288" s="744"/>
      <c r="M288" s="747"/>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row>
    <row r="289" spans="1:44" s="18" customFormat="1" ht="18.75" customHeight="1">
      <c r="A289" s="915"/>
      <c r="B289" s="298">
        <v>95111601</v>
      </c>
      <c r="C289" s="775" t="s">
        <v>502</v>
      </c>
      <c r="D289" s="745" t="s">
        <v>424</v>
      </c>
      <c r="E289" s="745" t="s">
        <v>451</v>
      </c>
      <c r="F289" s="745" t="s">
        <v>171</v>
      </c>
      <c r="G289" s="745" t="s">
        <v>501</v>
      </c>
      <c r="H289" s="751">
        <v>950000000</v>
      </c>
      <c r="I289" s="754">
        <v>950000000</v>
      </c>
      <c r="J289" s="745" t="s">
        <v>188</v>
      </c>
      <c r="K289" s="757"/>
      <c r="L289" s="742" t="s">
        <v>467</v>
      </c>
      <c r="M289" s="745" t="s">
        <v>930</v>
      </c>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row>
    <row r="290" spans="1:44" s="18" customFormat="1" ht="16.5" customHeight="1">
      <c r="A290" s="915"/>
      <c r="B290" s="352">
        <v>72141003</v>
      </c>
      <c r="C290" s="776"/>
      <c r="D290" s="746"/>
      <c r="E290" s="746"/>
      <c r="F290" s="746"/>
      <c r="G290" s="746"/>
      <c r="H290" s="752"/>
      <c r="I290" s="755"/>
      <c r="J290" s="746"/>
      <c r="K290" s="758"/>
      <c r="L290" s="743"/>
      <c r="M290" s="74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row>
    <row r="291" spans="1:44" s="18" customFormat="1" ht="18" customHeight="1">
      <c r="A291" s="915"/>
      <c r="B291" s="352">
        <v>72141505</v>
      </c>
      <c r="C291" s="776"/>
      <c r="D291" s="746"/>
      <c r="E291" s="746"/>
      <c r="F291" s="746"/>
      <c r="G291" s="746"/>
      <c r="H291" s="752"/>
      <c r="I291" s="755"/>
      <c r="J291" s="746"/>
      <c r="K291" s="758"/>
      <c r="L291" s="743"/>
      <c r="M291" s="74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row>
    <row r="292" spans="1:44" s="18" customFormat="1" ht="21.75" customHeight="1">
      <c r="A292" s="915"/>
      <c r="B292" s="352">
        <v>72141103</v>
      </c>
      <c r="C292" s="777"/>
      <c r="D292" s="747"/>
      <c r="E292" s="747"/>
      <c r="F292" s="747"/>
      <c r="G292" s="747"/>
      <c r="H292" s="753"/>
      <c r="I292" s="756"/>
      <c r="J292" s="747"/>
      <c r="K292" s="759"/>
      <c r="L292" s="744"/>
      <c r="M292" s="747"/>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row>
    <row r="293" spans="1:44" s="18" customFormat="1" ht="15.75" customHeight="1">
      <c r="A293" s="915"/>
      <c r="B293" s="298">
        <v>72141107</v>
      </c>
      <c r="C293" s="775" t="s">
        <v>503</v>
      </c>
      <c r="D293" s="745" t="s">
        <v>450</v>
      </c>
      <c r="E293" s="745" t="s">
        <v>227</v>
      </c>
      <c r="F293" s="745" t="s">
        <v>452</v>
      </c>
      <c r="G293" s="745" t="s">
        <v>504</v>
      </c>
      <c r="H293" s="751">
        <v>1053642774.98</v>
      </c>
      <c r="I293" s="754">
        <v>1053642774.98</v>
      </c>
      <c r="J293" s="745" t="s">
        <v>445</v>
      </c>
      <c r="K293" s="739" t="s">
        <v>428</v>
      </c>
      <c r="L293" s="742" t="s">
        <v>462</v>
      </c>
      <c r="M293" s="745" t="s">
        <v>765</v>
      </c>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row>
    <row r="294" spans="1:44" s="18" customFormat="1" ht="13.5" customHeight="1">
      <c r="A294" s="915"/>
      <c r="B294" s="352">
        <v>72141505</v>
      </c>
      <c r="C294" s="776"/>
      <c r="D294" s="746"/>
      <c r="E294" s="746"/>
      <c r="F294" s="746"/>
      <c r="G294" s="746"/>
      <c r="H294" s="752"/>
      <c r="I294" s="755"/>
      <c r="J294" s="746"/>
      <c r="K294" s="740"/>
      <c r="L294" s="743"/>
      <c r="M294" s="74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row>
    <row r="295" spans="1:44" s="18" customFormat="1" ht="18" customHeight="1">
      <c r="A295" s="915"/>
      <c r="B295" s="352">
        <v>72141003</v>
      </c>
      <c r="C295" s="776"/>
      <c r="D295" s="746"/>
      <c r="E295" s="746"/>
      <c r="F295" s="746"/>
      <c r="G295" s="746"/>
      <c r="H295" s="752"/>
      <c r="I295" s="755"/>
      <c r="J295" s="746"/>
      <c r="K295" s="740"/>
      <c r="L295" s="743"/>
      <c r="M295" s="74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row>
    <row r="296" spans="1:44" s="18" customFormat="1" ht="14.25" customHeight="1">
      <c r="A296" s="915"/>
      <c r="B296" s="352">
        <v>95111612</v>
      </c>
      <c r="C296" s="777"/>
      <c r="D296" s="747"/>
      <c r="E296" s="747"/>
      <c r="F296" s="747"/>
      <c r="G296" s="747"/>
      <c r="H296" s="753"/>
      <c r="I296" s="756"/>
      <c r="J296" s="747"/>
      <c r="K296" s="741"/>
      <c r="L296" s="744"/>
      <c r="M296" s="747"/>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row>
    <row r="297" spans="1:44" s="18" customFormat="1" ht="18" customHeight="1">
      <c r="A297" s="915"/>
      <c r="B297" s="298">
        <v>80101500</v>
      </c>
      <c r="C297" s="775" t="s">
        <v>505</v>
      </c>
      <c r="D297" s="745" t="s">
        <v>450</v>
      </c>
      <c r="E297" s="745" t="s">
        <v>227</v>
      </c>
      <c r="F297" s="745" t="s">
        <v>452</v>
      </c>
      <c r="G297" s="745" t="s">
        <v>506</v>
      </c>
      <c r="H297" s="751">
        <v>52682138</v>
      </c>
      <c r="I297" s="754">
        <v>52682138</v>
      </c>
      <c r="J297" s="745" t="s">
        <v>445</v>
      </c>
      <c r="K297" s="739" t="s">
        <v>428</v>
      </c>
      <c r="L297" s="742" t="s">
        <v>462</v>
      </c>
      <c r="M297" s="745" t="s">
        <v>765</v>
      </c>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row>
    <row r="298" spans="1:44" s="18" customFormat="1" ht="17.25" customHeight="1">
      <c r="A298" s="915"/>
      <c r="B298" s="352">
        <v>80101600</v>
      </c>
      <c r="C298" s="776"/>
      <c r="D298" s="746"/>
      <c r="E298" s="746"/>
      <c r="F298" s="746"/>
      <c r="G298" s="746"/>
      <c r="H298" s="752"/>
      <c r="I298" s="755"/>
      <c r="J298" s="746"/>
      <c r="K298" s="740"/>
      <c r="L298" s="743"/>
      <c r="M298" s="74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row>
    <row r="299" spans="1:44" s="18" customFormat="1" ht="17.25" customHeight="1">
      <c r="A299" s="915"/>
      <c r="B299" s="352">
        <v>81101500</v>
      </c>
      <c r="C299" s="777"/>
      <c r="D299" s="747"/>
      <c r="E299" s="747"/>
      <c r="F299" s="747"/>
      <c r="G299" s="747"/>
      <c r="H299" s="753"/>
      <c r="I299" s="756"/>
      <c r="J299" s="747"/>
      <c r="K299" s="741"/>
      <c r="L299" s="744"/>
      <c r="M299" s="747"/>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row>
    <row r="300" spans="1:44" s="18" customFormat="1" ht="17.25" customHeight="1">
      <c r="A300" s="915"/>
      <c r="B300" s="298">
        <v>95111601</v>
      </c>
      <c r="C300" s="775" t="s">
        <v>508</v>
      </c>
      <c r="D300" s="745" t="s">
        <v>450</v>
      </c>
      <c r="E300" s="745" t="s">
        <v>177</v>
      </c>
      <c r="F300" s="745" t="s">
        <v>171</v>
      </c>
      <c r="G300" s="745" t="s">
        <v>509</v>
      </c>
      <c r="H300" s="751">
        <v>500952381</v>
      </c>
      <c r="I300" s="754">
        <v>500952381</v>
      </c>
      <c r="J300" s="745" t="s">
        <v>457</v>
      </c>
      <c r="K300" s="739" t="s">
        <v>428</v>
      </c>
      <c r="L300" s="742" t="s">
        <v>459</v>
      </c>
      <c r="M300" s="745" t="s">
        <v>765</v>
      </c>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row>
    <row r="301" spans="1:44" s="18" customFormat="1" ht="18" customHeight="1">
      <c r="A301" s="915"/>
      <c r="B301" s="352">
        <v>72141003</v>
      </c>
      <c r="C301" s="776"/>
      <c r="D301" s="746"/>
      <c r="E301" s="746"/>
      <c r="F301" s="746"/>
      <c r="G301" s="746"/>
      <c r="H301" s="752"/>
      <c r="I301" s="755"/>
      <c r="J301" s="746"/>
      <c r="K301" s="740"/>
      <c r="L301" s="743"/>
      <c r="M301" s="74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row>
    <row r="302" spans="1:44" s="18" customFormat="1" ht="16.5" customHeight="1">
      <c r="A302" s="915"/>
      <c r="B302" s="352">
        <v>72141505</v>
      </c>
      <c r="C302" s="776"/>
      <c r="D302" s="746"/>
      <c r="E302" s="746"/>
      <c r="F302" s="746"/>
      <c r="G302" s="746"/>
      <c r="H302" s="752"/>
      <c r="I302" s="755"/>
      <c r="J302" s="746"/>
      <c r="K302" s="740"/>
      <c r="L302" s="743"/>
      <c r="M302" s="74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row>
    <row r="303" spans="1:44" s="18" customFormat="1" ht="15" customHeight="1">
      <c r="A303" s="915"/>
      <c r="B303" s="352">
        <v>72141103</v>
      </c>
      <c r="C303" s="777"/>
      <c r="D303" s="747"/>
      <c r="E303" s="747"/>
      <c r="F303" s="747"/>
      <c r="G303" s="747"/>
      <c r="H303" s="753"/>
      <c r="I303" s="756"/>
      <c r="J303" s="747"/>
      <c r="K303" s="741"/>
      <c r="L303" s="744"/>
      <c r="M303" s="747"/>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row>
    <row r="304" spans="1:44" s="18" customFormat="1" ht="19.5" customHeight="1">
      <c r="A304" s="915"/>
      <c r="B304" s="298">
        <v>80101500</v>
      </c>
      <c r="C304" s="775" t="s">
        <v>510</v>
      </c>
      <c r="D304" s="745" t="s">
        <v>450</v>
      </c>
      <c r="E304" s="745" t="s">
        <v>177</v>
      </c>
      <c r="F304" s="745" t="s">
        <v>39</v>
      </c>
      <c r="G304" s="745" t="s">
        <v>509</v>
      </c>
      <c r="H304" s="751">
        <v>25047619</v>
      </c>
      <c r="I304" s="754">
        <v>25047619</v>
      </c>
      <c r="J304" s="745" t="s">
        <v>457</v>
      </c>
      <c r="K304" s="739" t="s">
        <v>428</v>
      </c>
      <c r="L304" s="742" t="s">
        <v>459</v>
      </c>
      <c r="M304" s="745" t="s">
        <v>765</v>
      </c>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row>
    <row r="305" spans="1:44" s="18" customFormat="1" ht="18.75" customHeight="1">
      <c r="A305" s="915"/>
      <c r="B305" s="352">
        <v>80101600</v>
      </c>
      <c r="C305" s="776"/>
      <c r="D305" s="746"/>
      <c r="E305" s="746"/>
      <c r="F305" s="746"/>
      <c r="G305" s="746"/>
      <c r="H305" s="752"/>
      <c r="I305" s="755"/>
      <c r="J305" s="746"/>
      <c r="K305" s="740"/>
      <c r="L305" s="743"/>
      <c r="M305" s="74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row>
    <row r="306" spans="1:44" s="18" customFormat="1" ht="17.25" customHeight="1">
      <c r="A306" s="915"/>
      <c r="B306" s="352">
        <v>81101500</v>
      </c>
      <c r="C306" s="777"/>
      <c r="D306" s="747"/>
      <c r="E306" s="747"/>
      <c r="F306" s="747"/>
      <c r="G306" s="747"/>
      <c r="H306" s="753"/>
      <c r="I306" s="756"/>
      <c r="J306" s="747"/>
      <c r="K306" s="741"/>
      <c r="L306" s="744"/>
      <c r="M306" s="747"/>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row>
    <row r="307" spans="1:44" s="18" customFormat="1" ht="18.75" customHeight="1">
      <c r="A307" s="915"/>
      <c r="B307" s="298">
        <v>95101708</v>
      </c>
      <c r="C307" s="775" t="s">
        <v>511</v>
      </c>
      <c r="D307" s="745" t="s">
        <v>450</v>
      </c>
      <c r="E307" s="745" t="s">
        <v>179</v>
      </c>
      <c r="F307" s="745" t="s">
        <v>171</v>
      </c>
      <c r="G307" s="745" t="s">
        <v>509</v>
      </c>
      <c r="H307" s="751">
        <v>500000000</v>
      </c>
      <c r="I307" s="754">
        <v>500000000</v>
      </c>
      <c r="J307" s="745" t="s">
        <v>185</v>
      </c>
      <c r="K307" s="739"/>
      <c r="L307" s="742" t="s">
        <v>488</v>
      </c>
      <c r="M307" s="745" t="s">
        <v>765</v>
      </c>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row>
    <row r="308" spans="1:44" s="18" customFormat="1" ht="15.75" customHeight="1">
      <c r="A308" s="915"/>
      <c r="B308" s="352">
        <v>95101600</v>
      </c>
      <c r="C308" s="776"/>
      <c r="D308" s="746"/>
      <c r="E308" s="746"/>
      <c r="F308" s="746"/>
      <c r="G308" s="746"/>
      <c r="H308" s="752"/>
      <c r="I308" s="755"/>
      <c r="J308" s="746"/>
      <c r="K308" s="740"/>
      <c r="L308" s="743"/>
      <c r="M308" s="74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row>
    <row r="309" spans="1:44" s="18" customFormat="1" ht="18" customHeight="1">
      <c r="A309" s="915"/>
      <c r="B309" s="352">
        <v>95101800</v>
      </c>
      <c r="C309" s="777"/>
      <c r="D309" s="747"/>
      <c r="E309" s="747"/>
      <c r="F309" s="747"/>
      <c r="G309" s="747"/>
      <c r="H309" s="753"/>
      <c r="I309" s="756"/>
      <c r="J309" s="747"/>
      <c r="K309" s="741"/>
      <c r="L309" s="744"/>
      <c r="M309" s="747"/>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row>
    <row r="310" spans="1:44" s="18" customFormat="1" ht="19.5" customHeight="1">
      <c r="A310" s="915"/>
      <c r="B310" s="651">
        <v>72141103</v>
      </c>
      <c r="C310" s="879" t="s">
        <v>512</v>
      </c>
      <c r="D310" s="766" t="s">
        <v>450</v>
      </c>
      <c r="E310" s="766" t="s">
        <v>179</v>
      </c>
      <c r="F310" s="766" t="s">
        <v>139</v>
      </c>
      <c r="G310" s="766" t="s">
        <v>513</v>
      </c>
      <c r="H310" s="769">
        <v>100000000</v>
      </c>
      <c r="I310" s="772">
        <v>100000000</v>
      </c>
      <c r="J310" s="766" t="s">
        <v>188</v>
      </c>
      <c r="K310" s="760"/>
      <c r="L310" s="763" t="s">
        <v>453</v>
      </c>
      <c r="M310" s="766" t="s">
        <v>765</v>
      </c>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row>
    <row r="311" spans="1:44" s="18" customFormat="1" ht="16.5" customHeight="1">
      <c r="A311" s="915"/>
      <c r="B311" s="652">
        <v>72141505</v>
      </c>
      <c r="C311" s="880"/>
      <c r="D311" s="767"/>
      <c r="E311" s="767"/>
      <c r="F311" s="767"/>
      <c r="G311" s="767"/>
      <c r="H311" s="770"/>
      <c r="I311" s="773"/>
      <c r="J311" s="767"/>
      <c r="K311" s="761"/>
      <c r="L311" s="764"/>
      <c r="M311" s="767"/>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row>
    <row r="312" spans="1:44" s="18" customFormat="1" ht="18" customHeight="1">
      <c r="A312" s="915"/>
      <c r="B312" s="652">
        <v>95111608</v>
      </c>
      <c r="C312" s="880"/>
      <c r="D312" s="767"/>
      <c r="E312" s="767"/>
      <c r="F312" s="767"/>
      <c r="G312" s="767"/>
      <c r="H312" s="770"/>
      <c r="I312" s="773"/>
      <c r="J312" s="767"/>
      <c r="K312" s="761"/>
      <c r="L312" s="764"/>
      <c r="M312" s="767"/>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row>
    <row r="313" spans="1:44" s="18" customFormat="1" ht="18" customHeight="1">
      <c r="A313" s="915"/>
      <c r="B313" s="652">
        <v>95111616</v>
      </c>
      <c r="C313" s="880"/>
      <c r="D313" s="767"/>
      <c r="E313" s="767"/>
      <c r="F313" s="767"/>
      <c r="G313" s="767"/>
      <c r="H313" s="770"/>
      <c r="I313" s="773"/>
      <c r="J313" s="767"/>
      <c r="K313" s="761"/>
      <c r="L313" s="764"/>
      <c r="M313" s="767"/>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row>
    <row r="314" spans="1:44" s="18" customFormat="1" ht="19.5" customHeight="1">
      <c r="A314" s="915"/>
      <c r="B314" s="652">
        <v>95111617</v>
      </c>
      <c r="C314" s="881"/>
      <c r="D314" s="768"/>
      <c r="E314" s="768"/>
      <c r="F314" s="768"/>
      <c r="G314" s="768"/>
      <c r="H314" s="771"/>
      <c r="I314" s="774"/>
      <c r="J314" s="768"/>
      <c r="K314" s="762"/>
      <c r="L314" s="765"/>
      <c r="M314" s="768"/>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row>
    <row r="315" spans="1:44" s="18" customFormat="1" ht="18.75" customHeight="1">
      <c r="A315" s="915"/>
      <c r="B315" s="298">
        <v>72141003</v>
      </c>
      <c r="C315" s="778" t="s">
        <v>514</v>
      </c>
      <c r="D315" s="745" t="s">
        <v>450</v>
      </c>
      <c r="E315" s="745" t="s">
        <v>179</v>
      </c>
      <c r="F315" s="745" t="s">
        <v>139</v>
      </c>
      <c r="G315" s="745" t="s">
        <v>515</v>
      </c>
      <c r="H315" s="751">
        <v>207214006.56999999</v>
      </c>
      <c r="I315" s="754">
        <v>207214006.56999999</v>
      </c>
      <c r="J315" s="745" t="s">
        <v>188</v>
      </c>
      <c r="K315" s="757"/>
      <c r="L315" s="742" t="s">
        <v>453</v>
      </c>
      <c r="M315" s="745" t="s">
        <v>765</v>
      </c>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row>
    <row r="316" spans="1:44" s="18" customFormat="1" ht="19.5" customHeight="1">
      <c r="A316" s="915"/>
      <c r="B316" s="352">
        <v>72141505</v>
      </c>
      <c r="C316" s="779"/>
      <c r="D316" s="746"/>
      <c r="E316" s="746"/>
      <c r="F316" s="746"/>
      <c r="G316" s="746"/>
      <c r="H316" s="752"/>
      <c r="I316" s="755"/>
      <c r="J316" s="746"/>
      <c r="K316" s="758"/>
      <c r="L316" s="743"/>
      <c r="M316" s="74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row>
    <row r="317" spans="1:44" s="18" customFormat="1" ht="18" customHeight="1">
      <c r="A317" s="915"/>
      <c r="B317" s="352">
        <v>95111503</v>
      </c>
      <c r="C317" s="780"/>
      <c r="D317" s="747"/>
      <c r="E317" s="747"/>
      <c r="F317" s="747"/>
      <c r="G317" s="747"/>
      <c r="H317" s="753"/>
      <c r="I317" s="756"/>
      <c r="J317" s="747"/>
      <c r="K317" s="759"/>
      <c r="L317" s="744"/>
      <c r="M317" s="747"/>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row>
    <row r="318" spans="1:44" s="18" customFormat="1" ht="18" customHeight="1">
      <c r="A318" s="915"/>
      <c r="B318" s="298">
        <v>72141107</v>
      </c>
      <c r="C318" s="775" t="s">
        <v>516</v>
      </c>
      <c r="D318" s="745" t="s">
        <v>450</v>
      </c>
      <c r="E318" s="745" t="s">
        <v>179</v>
      </c>
      <c r="F318" s="745" t="s">
        <v>171</v>
      </c>
      <c r="G318" s="745" t="s">
        <v>517</v>
      </c>
      <c r="H318" s="751">
        <v>333597519</v>
      </c>
      <c r="I318" s="754">
        <v>333597519</v>
      </c>
      <c r="J318" s="745" t="s">
        <v>188</v>
      </c>
      <c r="K318" s="739"/>
      <c r="L318" s="742" t="s">
        <v>462</v>
      </c>
      <c r="M318" s="745" t="s">
        <v>765</v>
      </c>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row>
    <row r="319" spans="1:44" s="18" customFormat="1" ht="15.75" customHeight="1">
      <c r="A319" s="915"/>
      <c r="B319" s="352">
        <v>72141505</v>
      </c>
      <c r="C319" s="776"/>
      <c r="D319" s="746"/>
      <c r="E319" s="746"/>
      <c r="F319" s="746"/>
      <c r="G319" s="746"/>
      <c r="H319" s="752"/>
      <c r="I319" s="755"/>
      <c r="J319" s="746"/>
      <c r="K319" s="740"/>
      <c r="L319" s="743"/>
      <c r="M319" s="74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row>
    <row r="320" spans="1:44" s="18" customFormat="1" ht="16.5" customHeight="1">
      <c r="A320" s="915"/>
      <c r="B320" s="352">
        <v>72141003</v>
      </c>
      <c r="C320" s="776"/>
      <c r="D320" s="746"/>
      <c r="E320" s="746"/>
      <c r="F320" s="746"/>
      <c r="G320" s="746"/>
      <c r="H320" s="752"/>
      <c r="I320" s="755"/>
      <c r="J320" s="746"/>
      <c r="K320" s="740"/>
      <c r="L320" s="743"/>
      <c r="M320" s="74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row>
    <row r="321" spans="1:44" s="18" customFormat="1" ht="18.75" customHeight="1">
      <c r="A321" s="915"/>
      <c r="B321" s="352">
        <v>95111503</v>
      </c>
      <c r="C321" s="777"/>
      <c r="D321" s="747"/>
      <c r="E321" s="747"/>
      <c r="F321" s="747"/>
      <c r="G321" s="747"/>
      <c r="H321" s="753"/>
      <c r="I321" s="756"/>
      <c r="J321" s="747"/>
      <c r="K321" s="741"/>
      <c r="L321" s="744"/>
      <c r="M321" s="747"/>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row>
    <row r="322" spans="1:44" s="18" customFormat="1" ht="15" customHeight="1">
      <c r="A322" s="915"/>
      <c r="B322" s="298">
        <v>80101500</v>
      </c>
      <c r="C322" s="775" t="s">
        <v>518</v>
      </c>
      <c r="D322" s="745" t="s">
        <v>450</v>
      </c>
      <c r="E322" s="745" t="s">
        <v>179</v>
      </c>
      <c r="F322" s="745" t="s">
        <v>39</v>
      </c>
      <c r="G322" s="745" t="s">
        <v>517</v>
      </c>
      <c r="H322" s="751">
        <v>16402481</v>
      </c>
      <c r="I322" s="754">
        <v>16402481</v>
      </c>
      <c r="J322" s="745" t="s">
        <v>188</v>
      </c>
      <c r="K322" s="739"/>
      <c r="L322" s="742" t="s">
        <v>462</v>
      </c>
      <c r="M322" s="745" t="s">
        <v>765</v>
      </c>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row>
    <row r="323" spans="1:44" s="18" customFormat="1" ht="15" customHeight="1">
      <c r="A323" s="354"/>
      <c r="B323" s="352">
        <v>80101600</v>
      </c>
      <c r="C323" s="776"/>
      <c r="D323" s="746"/>
      <c r="E323" s="746"/>
      <c r="F323" s="746"/>
      <c r="G323" s="746"/>
      <c r="H323" s="752"/>
      <c r="I323" s="755"/>
      <c r="J323" s="746"/>
      <c r="K323" s="740"/>
      <c r="L323" s="743"/>
      <c r="M323" s="74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row>
    <row r="324" spans="1:44" s="18" customFormat="1" ht="15" customHeight="1" thickBot="1">
      <c r="A324" s="353"/>
      <c r="B324" s="295">
        <v>81101500</v>
      </c>
      <c r="C324" s="776"/>
      <c r="D324" s="747"/>
      <c r="E324" s="747"/>
      <c r="F324" s="747"/>
      <c r="G324" s="747"/>
      <c r="H324" s="753"/>
      <c r="I324" s="756"/>
      <c r="J324" s="747"/>
      <c r="K324" s="741"/>
      <c r="L324" s="744"/>
      <c r="M324" s="747"/>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row>
    <row r="325" spans="1:44">
      <c r="A325" s="896" t="s">
        <v>423</v>
      </c>
      <c r="B325" s="876">
        <v>93141501</v>
      </c>
      <c r="C325" s="882" t="s">
        <v>521</v>
      </c>
      <c r="D325" s="884" t="s">
        <v>522</v>
      </c>
      <c r="E325" s="886" t="s">
        <v>523</v>
      </c>
      <c r="F325" s="95" t="s">
        <v>524</v>
      </c>
      <c r="G325" s="882" t="s">
        <v>100</v>
      </c>
      <c r="H325" s="887">
        <v>115113522</v>
      </c>
      <c r="I325" s="888">
        <v>115113522</v>
      </c>
      <c r="J325" s="959" t="s">
        <v>188</v>
      </c>
      <c r="K325" s="961" t="s">
        <v>188</v>
      </c>
      <c r="L325" s="962" t="s">
        <v>525</v>
      </c>
      <c r="M325" s="992" t="s">
        <v>765</v>
      </c>
    </row>
    <row r="326" spans="1:44">
      <c r="A326" s="897"/>
      <c r="B326" s="855"/>
      <c r="C326" s="883"/>
      <c r="D326" s="885"/>
      <c r="E326" s="858"/>
      <c r="F326" s="69" t="s">
        <v>526</v>
      </c>
      <c r="G326" s="883"/>
      <c r="H326" s="859"/>
      <c r="I326" s="889"/>
      <c r="J326" s="960"/>
      <c r="K326" s="961"/>
      <c r="L326" s="963"/>
      <c r="M326" s="993"/>
    </row>
    <row r="327" spans="1:44">
      <c r="A327" s="897"/>
      <c r="B327" s="855">
        <v>93131501</v>
      </c>
      <c r="C327" s="883" t="s">
        <v>527</v>
      </c>
      <c r="D327" s="885" t="s">
        <v>528</v>
      </c>
      <c r="E327" s="858" t="s">
        <v>529</v>
      </c>
      <c r="F327" s="108"/>
      <c r="G327" s="883" t="s">
        <v>530</v>
      </c>
      <c r="H327" s="859">
        <v>40000000</v>
      </c>
      <c r="I327" s="889">
        <v>40000000</v>
      </c>
      <c r="J327" s="858" t="s">
        <v>185</v>
      </c>
      <c r="K327" s="964" t="s">
        <v>185</v>
      </c>
      <c r="L327" s="963" t="s">
        <v>525</v>
      </c>
      <c r="M327" s="993" t="s">
        <v>765</v>
      </c>
    </row>
    <row r="328" spans="1:44">
      <c r="A328" s="897"/>
      <c r="B328" s="855"/>
      <c r="C328" s="883"/>
      <c r="D328" s="885"/>
      <c r="E328" s="858"/>
      <c r="F328" s="108"/>
      <c r="G328" s="883"/>
      <c r="H328" s="859"/>
      <c r="I328" s="889"/>
      <c r="J328" s="858"/>
      <c r="K328" s="964"/>
      <c r="L328" s="963"/>
      <c r="M328" s="993"/>
    </row>
    <row r="329" spans="1:44">
      <c r="A329" s="897"/>
      <c r="B329" s="855"/>
      <c r="C329" s="883"/>
      <c r="D329" s="885"/>
      <c r="E329" s="858"/>
      <c r="F329" s="108" t="s">
        <v>524</v>
      </c>
      <c r="G329" s="883"/>
      <c r="H329" s="859"/>
      <c r="I329" s="889"/>
      <c r="J329" s="858"/>
      <c r="K329" s="964"/>
      <c r="L329" s="963"/>
      <c r="M329" s="993"/>
    </row>
    <row r="330" spans="1:44">
      <c r="A330" s="897"/>
      <c r="B330" s="855"/>
      <c r="C330" s="883"/>
      <c r="D330" s="885"/>
      <c r="E330" s="858"/>
      <c r="F330" s="108" t="s">
        <v>526</v>
      </c>
      <c r="G330" s="883"/>
      <c r="H330" s="859"/>
      <c r="I330" s="889"/>
      <c r="J330" s="858"/>
      <c r="K330" s="964"/>
      <c r="L330" s="963"/>
      <c r="M330" s="993"/>
    </row>
    <row r="331" spans="1:44">
      <c r="A331" s="897"/>
      <c r="B331" s="855">
        <v>80141902</v>
      </c>
      <c r="C331" s="883" t="s">
        <v>531</v>
      </c>
      <c r="D331" s="885" t="s">
        <v>532</v>
      </c>
      <c r="E331" s="858" t="s">
        <v>187</v>
      </c>
      <c r="F331" s="108" t="s">
        <v>524</v>
      </c>
      <c r="G331" s="883" t="s">
        <v>530</v>
      </c>
      <c r="H331" s="859">
        <v>70000000</v>
      </c>
      <c r="I331" s="889">
        <v>70000000</v>
      </c>
      <c r="J331" s="858" t="s">
        <v>185</v>
      </c>
      <c r="K331" s="964" t="s">
        <v>185</v>
      </c>
      <c r="L331" s="963" t="s">
        <v>525</v>
      </c>
      <c r="M331" s="993" t="s">
        <v>765</v>
      </c>
    </row>
    <row r="332" spans="1:44">
      <c r="A332" s="897"/>
      <c r="B332" s="855"/>
      <c r="C332" s="883"/>
      <c r="D332" s="885"/>
      <c r="E332" s="858"/>
      <c r="F332" s="108" t="s">
        <v>526</v>
      </c>
      <c r="G332" s="883"/>
      <c r="H332" s="859"/>
      <c r="I332" s="889"/>
      <c r="J332" s="858"/>
      <c r="K332" s="964"/>
      <c r="L332" s="963"/>
      <c r="M332" s="993"/>
    </row>
    <row r="333" spans="1:44">
      <c r="A333" s="897"/>
      <c r="B333" s="855">
        <v>81141601</v>
      </c>
      <c r="C333" s="883" t="s">
        <v>533</v>
      </c>
      <c r="D333" s="885" t="s">
        <v>534</v>
      </c>
      <c r="E333" s="858" t="s">
        <v>529</v>
      </c>
      <c r="F333" s="108" t="s">
        <v>524</v>
      </c>
      <c r="G333" s="883" t="s">
        <v>535</v>
      </c>
      <c r="H333" s="859">
        <v>150000000</v>
      </c>
      <c r="I333" s="889">
        <v>150000000</v>
      </c>
      <c r="J333" s="858" t="s">
        <v>185</v>
      </c>
      <c r="K333" s="964" t="s">
        <v>185</v>
      </c>
      <c r="L333" s="963" t="s">
        <v>525</v>
      </c>
      <c r="M333" s="993" t="s">
        <v>765</v>
      </c>
    </row>
    <row r="334" spans="1:44">
      <c r="A334" s="897"/>
      <c r="B334" s="855"/>
      <c r="C334" s="883"/>
      <c r="D334" s="885"/>
      <c r="E334" s="858"/>
      <c r="F334" s="108" t="s">
        <v>526</v>
      </c>
      <c r="G334" s="883"/>
      <c r="H334" s="859"/>
      <c r="I334" s="889"/>
      <c r="J334" s="858"/>
      <c r="K334" s="964"/>
      <c r="L334" s="963"/>
      <c r="M334" s="993"/>
    </row>
    <row r="335" spans="1:44">
      <c r="A335" s="897"/>
      <c r="B335" s="855">
        <v>84101500</v>
      </c>
      <c r="C335" s="883" t="s">
        <v>536</v>
      </c>
      <c r="D335" s="885" t="s">
        <v>534</v>
      </c>
      <c r="E335" s="858" t="s">
        <v>187</v>
      </c>
      <c r="F335" s="69" t="s">
        <v>524</v>
      </c>
      <c r="G335" s="883" t="s">
        <v>537</v>
      </c>
      <c r="H335" s="859">
        <v>70000000</v>
      </c>
      <c r="I335" s="889">
        <v>70000000</v>
      </c>
      <c r="J335" s="858" t="s">
        <v>185</v>
      </c>
      <c r="K335" s="964" t="s">
        <v>185</v>
      </c>
      <c r="L335" s="963" t="s">
        <v>538</v>
      </c>
      <c r="M335" s="993" t="s">
        <v>765</v>
      </c>
    </row>
    <row r="336" spans="1:44">
      <c r="A336" s="897"/>
      <c r="B336" s="855"/>
      <c r="C336" s="883"/>
      <c r="D336" s="885"/>
      <c r="E336" s="858"/>
      <c r="F336" s="69" t="s">
        <v>526</v>
      </c>
      <c r="G336" s="883"/>
      <c r="H336" s="859"/>
      <c r="I336" s="889"/>
      <c r="J336" s="858"/>
      <c r="K336" s="964"/>
      <c r="L336" s="963"/>
      <c r="M336" s="993"/>
    </row>
    <row r="337" spans="1:13">
      <c r="A337" s="897"/>
      <c r="B337" s="855">
        <v>85121608</v>
      </c>
      <c r="C337" s="883" t="s">
        <v>539</v>
      </c>
      <c r="D337" s="885" t="s">
        <v>540</v>
      </c>
      <c r="E337" s="858" t="s">
        <v>187</v>
      </c>
      <c r="F337" s="69" t="s">
        <v>524</v>
      </c>
      <c r="G337" s="883" t="s">
        <v>541</v>
      </c>
      <c r="H337" s="859">
        <v>50000000</v>
      </c>
      <c r="I337" s="889">
        <v>50000000</v>
      </c>
      <c r="J337" s="858" t="s">
        <v>185</v>
      </c>
      <c r="K337" s="964" t="s">
        <v>185</v>
      </c>
      <c r="L337" s="963" t="s">
        <v>525</v>
      </c>
      <c r="M337" s="993" t="s">
        <v>765</v>
      </c>
    </row>
    <row r="338" spans="1:13">
      <c r="A338" s="897"/>
      <c r="B338" s="855"/>
      <c r="C338" s="883"/>
      <c r="D338" s="885"/>
      <c r="E338" s="858"/>
      <c r="F338" s="69" t="s">
        <v>526</v>
      </c>
      <c r="G338" s="883"/>
      <c r="H338" s="859"/>
      <c r="I338" s="889"/>
      <c r="J338" s="858"/>
      <c r="K338" s="964"/>
      <c r="L338" s="963"/>
      <c r="M338" s="993"/>
    </row>
    <row r="339" spans="1:13">
      <c r="A339" s="897"/>
      <c r="B339" s="855">
        <v>86101810</v>
      </c>
      <c r="C339" s="883" t="s">
        <v>542</v>
      </c>
      <c r="D339" s="948" t="s">
        <v>543</v>
      </c>
      <c r="E339" s="960" t="s">
        <v>544</v>
      </c>
      <c r="F339" s="69" t="s">
        <v>524</v>
      </c>
      <c r="G339" s="883" t="s">
        <v>545</v>
      </c>
      <c r="H339" s="859">
        <v>70000000</v>
      </c>
      <c r="I339" s="889">
        <v>70000000</v>
      </c>
      <c r="J339" s="960" t="s">
        <v>185</v>
      </c>
      <c r="K339" s="966" t="s">
        <v>185</v>
      </c>
      <c r="L339" s="963" t="s">
        <v>525</v>
      </c>
      <c r="M339" s="993" t="s">
        <v>765</v>
      </c>
    </row>
    <row r="340" spans="1:13">
      <c r="A340" s="897"/>
      <c r="B340" s="855"/>
      <c r="C340" s="883"/>
      <c r="D340" s="948"/>
      <c r="E340" s="960"/>
      <c r="F340" s="69" t="s">
        <v>526</v>
      </c>
      <c r="G340" s="883"/>
      <c r="H340" s="859"/>
      <c r="I340" s="889"/>
      <c r="J340" s="960"/>
      <c r="K340" s="966"/>
      <c r="L340" s="963"/>
      <c r="M340" s="993"/>
    </row>
    <row r="341" spans="1:13">
      <c r="A341" s="897"/>
      <c r="B341" s="855">
        <v>86101810</v>
      </c>
      <c r="C341" s="883" t="s">
        <v>546</v>
      </c>
      <c r="D341" s="948" t="s">
        <v>543</v>
      </c>
      <c r="E341" s="960" t="s">
        <v>544</v>
      </c>
      <c r="F341" s="69" t="s">
        <v>524</v>
      </c>
      <c r="G341" s="883" t="s">
        <v>547</v>
      </c>
      <c r="H341" s="859">
        <v>63211573.140000001</v>
      </c>
      <c r="I341" s="889">
        <v>63211573.140000001</v>
      </c>
      <c r="J341" s="960" t="s">
        <v>185</v>
      </c>
      <c r="K341" s="966" t="s">
        <v>185</v>
      </c>
      <c r="L341" s="963" t="s">
        <v>910</v>
      </c>
      <c r="M341" s="993" t="s">
        <v>765</v>
      </c>
    </row>
    <row r="342" spans="1:13">
      <c r="A342" s="897"/>
      <c r="B342" s="855"/>
      <c r="C342" s="883"/>
      <c r="D342" s="948"/>
      <c r="E342" s="960"/>
      <c r="F342" s="69" t="s">
        <v>526</v>
      </c>
      <c r="G342" s="883"/>
      <c r="H342" s="859"/>
      <c r="I342" s="889"/>
      <c r="J342" s="960"/>
      <c r="K342" s="966"/>
      <c r="L342" s="963"/>
      <c r="M342" s="993"/>
    </row>
    <row r="343" spans="1:13">
      <c r="A343" s="897"/>
      <c r="B343" s="855"/>
      <c r="C343" s="883"/>
      <c r="D343" s="948"/>
      <c r="E343" s="960"/>
      <c r="F343" s="14"/>
      <c r="G343" s="883"/>
      <c r="H343" s="859"/>
      <c r="I343" s="889"/>
      <c r="J343" s="960"/>
      <c r="K343" s="966"/>
      <c r="L343" s="963"/>
      <c r="M343" s="993"/>
    </row>
    <row r="344" spans="1:13">
      <c r="A344" s="897"/>
      <c r="B344" s="855"/>
      <c r="C344" s="883"/>
      <c r="D344" s="948"/>
      <c r="E344" s="960"/>
      <c r="F344" s="14"/>
      <c r="G344" s="883"/>
      <c r="H344" s="859"/>
      <c r="I344" s="889"/>
      <c r="J344" s="960"/>
      <c r="K344" s="966"/>
      <c r="L344" s="963"/>
      <c r="M344" s="993"/>
    </row>
    <row r="345" spans="1:13">
      <c r="A345" s="897"/>
      <c r="B345" s="855">
        <v>93141503</v>
      </c>
      <c r="C345" s="883" t="s">
        <v>548</v>
      </c>
      <c r="D345" s="948" t="s">
        <v>549</v>
      </c>
      <c r="E345" s="960" t="s">
        <v>187</v>
      </c>
      <c r="F345" s="960" t="s">
        <v>139</v>
      </c>
      <c r="G345" s="883" t="s">
        <v>550</v>
      </c>
      <c r="H345" s="859">
        <v>70000000</v>
      </c>
      <c r="I345" s="889">
        <v>70000000</v>
      </c>
      <c r="J345" s="960" t="s">
        <v>185</v>
      </c>
      <c r="K345" s="966" t="s">
        <v>185</v>
      </c>
      <c r="L345" s="969" t="s">
        <v>551</v>
      </c>
      <c r="M345" s="960" t="s">
        <v>765</v>
      </c>
    </row>
    <row r="346" spans="1:13">
      <c r="A346" s="897"/>
      <c r="B346" s="855"/>
      <c r="C346" s="883"/>
      <c r="D346" s="948"/>
      <c r="E346" s="960"/>
      <c r="F346" s="960"/>
      <c r="G346" s="883"/>
      <c r="H346" s="859"/>
      <c r="I346" s="889"/>
      <c r="J346" s="960"/>
      <c r="K346" s="966"/>
      <c r="L346" s="969"/>
      <c r="M346" s="960"/>
    </row>
    <row r="347" spans="1:13">
      <c r="A347" s="897"/>
      <c r="B347" s="855"/>
      <c r="C347" s="883"/>
      <c r="D347" s="948"/>
      <c r="E347" s="960"/>
      <c r="F347" s="960"/>
      <c r="G347" s="883"/>
      <c r="H347" s="859"/>
      <c r="I347" s="889"/>
      <c r="J347" s="960"/>
      <c r="K347" s="966"/>
      <c r="L347" s="969"/>
      <c r="M347" s="960"/>
    </row>
    <row r="348" spans="1:13">
      <c r="A348" s="897"/>
      <c r="B348" s="855"/>
      <c r="C348" s="883"/>
      <c r="D348" s="948"/>
      <c r="E348" s="960"/>
      <c r="F348" s="960"/>
      <c r="G348" s="883"/>
      <c r="H348" s="859"/>
      <c r="I348" s="889"/>
      <c r="J348" s="960"/>
      <c r="K348" s="966"/>
      <c r="L348" s="969"/>
      <c r="M348" s="960"/>
    </row>
    <row r="349" spans="1:13">
      <c r="A349" s="897"/>
      <c r="B349" s="855">
        <v>85151605</v>
      </c>
      <c r="C349" s="883" t="s">
        <v>552</v>
      </c>
      <c r="D349" s="948" t="s">
        <v>549</v>
      </c>
      <c r="E349" s="960" t="s">
        <v>181</v>
      </c>
      <c r="F349" s="960" t="s">
        <v>92</v>
      </c>
      <c r="G349" s="883" t="s">
        <v>553</v>
      </c>
      <c r="H349" s="859">
        <v>375322449.94</v>
      </c>
      <c r="I349" s="889">
        <v>375322449.94</v>
      </c>
      <c r="J349" s="960" t="s">
        <v>445</v>
      </c>
      <c r="K349" s="965" t="s">
        <v>554</v>
      </c>
      <c r="L349" s="969" t="s">
        <v>911</v>
      </c>
      <c r="M349" s="960" t="s">
        <v>765</v>
      </c>
    </row>
    <row r="350" spans="1:13">
      <c r="A350" s="897"/>
      <c r="B350" s="855"/>
      <c r="C350" s="883"/>
      <c r="D350" s="948"/>
      <c r="E350" s="960"/>
      <c r="F350" s="960"/>
      <c r="G350" s="883"/>
      <c r="H350" s="859"/>
      <c r="I350" s="889"/>
      <c r="J350" s="960"/>
      <c r="K350" s="965"/>
      <c r="L350" s="969"/>
      <c r="M350" s="960"/>
    </row>
    <row r="351" spans="1:13" ht="11.25" customHeight="1">
      <c r="A351" s="897"/>
      <c r="B351" s="288"/>
      <c r="C351" s="177"/>
      <c r="D351" s="219"/>
      <c r="E351" s="175"/>
      <c r="F351" s="14" t="s">
        <v>556</v>
      </c>
      <c r="G351" s="177"/>
      <c r="H351" s="203"/>
      <c r="I351" s="178"/>
      <c r="J351" s="175"/>
      <c r="K351" s="176"/>
      <c r="L351" s="117"/>
      <c r="M351" s="361"/>
    </row>
    <row r="352" spans="1:13">
      <c r="A352" s="897"/>
      <c r="B352" s="855">
        <v>481018</v>
      </c>
      <c r="C352" s="857" t="s">
        <v>557</v>
      </c>
      <c r="D352" s="948" t="s">
        <v>424</v>
      </c>
      <c r="E352" s="960" t="s">
        <v>227</v>
      </c>
      <c r="F352" s="960" t="s">
        <v>60</v>
      </c>
      <c r="G352" s="857" t="s">
        <v>558</v>
      </c>
      <c r="H352" s="859">
        <v>3117931559</v>
      </c>
      <c r="I352" s="894">
        <v>3117931559</v>
      </c>
      <c r="J352" s="960" t="s">
        <v>445</v>
      </c>
      <c r="K352" s="965" t="s">
        <v>559</v>
      </c>
      <c r="L352" s="969" t="s">
        <v>560</v>
      </c>
      <c r="M352" s="960" t="s">
        <v>764</v>
      </c>
    </row>
    <row r="353" spans="1:44">
      <c r="A353" s="897"/>
      <c r="B353" s="855"/>
      <c r="C353" s="857"/>
      <c r="D353" s="948"/>
      <c r="E353" s="960"/>
      <c r="F353" s="960"/>
      <c r="G353" s="857"/>
      <c r="H353" s="859"/>
      <c r="I353" s="894"/>
      <c r="J353" s="960"/>
      <c r="K353" s="965"/>
      <c r="L353" s="969"/>
      <c r="M353" s="960"/>
    </row>
    <row r="354" spans="1:44">
      <c r="A354" s="897"/>
      <c r="B354" s="855" t="s">
        <v>561</v>
      </c>
      <c r="C354" s="857" t="s">
        <v>562</v>
      </c>
      <c r="D354" s="948" t="s">
        <v>424</v>
      </c>
      <c r="E354" s="960" t="s">
        <v>227</v>
      </c>
      <c r="F354" s="960" t="s">
        <v>39</v>
      </c>
      <c r="G354" s="857" t="s">
        <v>558</v>
      </c>
      <c r="H354" s="859">
        <v>155896578</v>
      </c>
      <c r="I354" s="894">
        <v>155896578</v>
      </c>
      <c r="J354" s="960" t="s">
        <v>445</v>
      </c>
      <c r="K354" s="965" t="s">
        <v>559</v>
      </c>
      <c r="L354" s="969" t="s">
        <v>560</v>
      </c>
      <c r="M354" s="960" t="s">
        <v>764</v>
      </c>
    </row>
    <row r="355" spans="1:44">
      <c r="A355" s="897"/>
      <c r="B355" s="855"/>
      <c r="C355" s="857"/>
      <c r="D355" s="948"/>
      <c r="E355" s="960"/>
      <c r="F355" s="960"/>
      <c r="G355" s="857"/>
      <c r="H355" s="859"/>
      <c r="I355" s="894"/>
      <c r="J355" s="960"/>
      <c r="K355" s="965"/>
      <c r="L355" s="969"/>
      <c r="M355" s="960"/>
    </row>
    <row r="356" spans="1:44" ht="57" customHeight="1" thickBot="1">
      <c r="A356" s="898"/>
      <c r="B356" s="289">
        <v>72121400</v>
      </c>
      <c r="C356" s="110"/>
      <c r="D356" s="332"/>
      <c r="E356" s="109"/>
      <c r="F356" s="109" t="s">
        <v>563</v>
      </c>
      <c r="G356" s="110"/>
      <c r="H356" s="211"/>
      <c r="I356" s="111"/>
      <c r="J356" s="109"/>
      <c r="K356" s="56"/>
      <c r="L356" s="129"/>
      <c r="M356" s="367"/>
    </row>
    <row r="357" spans="1:44" ht="62.25" customHeight="1">
      <c r="A357" s="899" t="s">
        <v>564</v>
      </c>
      <c r="B357" s="290">
        <v>86101808</v>
      </c>
      <c r="C357" s="124" t="s">
        <v>66</v>
      </c>
      <c r="D357" s="342" t="s">
        <v>565</v>
      </c>
      <c r="E357" s="123" t="s">
        <v>32</v>
      </c>
      <c r="F357" s="125" t="s">
        <v>566</v>
      </c>
      <c r="G357" s="96" t="s">
        <v>567</v>
      </c>
      <c r="H357" s="212">
        <v>37519533.950000003</v>
      </c>
      <c r="I357" s="126">
        <v>37519533.950000003</v>
      </c>
      <c r="J357" s="123" t="s">
        <v>29</v>
      </c>
      <c r="K357" s="123" t="s">
        <v>29</v>
      </c>
      <c r="L357" s="467" t="s">
        <v>912</v>
      </c>
      <c r="M357" s="127" t="s">
        <v>764</v>
      </c>
    </row>
    <row r="358" spans="1:44" ht="24" customHeight="1">
      <c r="A358" s="900"/>
      <c r="B358" s="281">
        <v>92111505</v>
      </c>
      <c r="C358" s="73" t="s">
        <v>69</v>
      </c>
      <c r="D358" s="221" t="s">
        <v>87</v>
      </c>
      <c r="E358" s="113" t="s">
        <v>568</v>
      </c>
      <c r="F358" s="113" t="s">
        <v>569</v>
      </c>
      <c r="G358" s="68" t="s">
        <v>567</v>
      </c>
      <c r="H358" s="204">
        <v>50000000</v>
      </c>
      <c r="I358" s="114">
        <v>50000000</v>
      </c>
      <c r="J358" s="112" t="s">
        <v>29</v>
      </c>
      <c r="K358" s="112" t="s">
        <v>29</v>
      </c>
      <c r="L358" s="468" t="s">
        <v>912</v>
      </c>
      <c r="M358" s="115" t="s">
        <v>764</v>
      </c>
    </row>
    <row r="359" spans="1:44" ht="24" customHeight="1">
      <c r="A359" s="900"/>
      <c r="B359" s="280">
        <v>70111713</v>
      </c>
      <c r="C359" s="68" t="s">
        <v>571</v>
      </c>
      <c r="D359" s="13" t="s">
        <v>570</v>
      </c>
      <c r="E359" s="49" t="s">
        <v>77</v>
      </c>
      <c r="F359" s="69" t="s">
        <v>180</v>
      </c>
      <c r="G359" s="68" t="s">
        <v>567</v>
      </c>
      <c r="H359" s="202">
        <v>39000000</v>
      </c>
      <c r="I359" s="79">
        <v>39000000</v>
      </c>
      <c r="J359" s="112" t="s">
        <v>29</v>
      </c>
      <c r="K359" s="112" t="s">
        <v>29</v>
      </c>
      <c r="L359" s="469" t="s">
        <v>912</v>
      </c>
      <c r="M359" s="115" t="s">
        <v>764</v>
      </c>
    </row>
    <row r="360" spans="1:44" ht="24" customHeight="1">
      <c r="A360" s="900"/>
      <c r="B360" s="281">
        <v>44110000</v>
      </c>
      <c r="C360" s="73" t="s">
        <v>572</v>
      </c>
      <c r="D360" s="221" t="s">
        <v>573</v>
      </c>
      <c r="E360" s="112" t="s">
        <v>74</v>
      </c>
      <c r="F360" s="113" t="s">
        <v>574</v>
      </c>
      <c r="G360" s="68" t="s">
        <v>567</v>
      </c>
      <c r="H360" s="204">
        <v>15000000</v>
      </c>
      <c r="I360" s="114">
        <v>15000000</v>
      </c>
      <c r="J360" s="112" t="s">
        <v>29</v>
      </c>
      <c r="K360" s="112" t="s">
        <v>29</v>
      </c>
      <c r="L360" s="468" t="s">
        <v>912</v>
      </c>
      <c r="M360" s="115" t="s">
        <v>764</v>
      </c>
    </row>
    <row r="361" spans="1:44" ht="24" customHeight="1">
      <c r="A361" s="900"/>
      <c r="B361" s="281">
        <v>72102900</v>
      </c>
      <c r="C361" s="73" t="s">
        <v>575</v>
      </c>
      <c r="D361" s="221" t="s">
        <v>141</v>
      </c>
      <c r="E361" s="112" t="s">
        <v>74</v>
      </c>
      <c r="F361" s="113" t="s">
        <v>574</v>
      </c>
      <c r="G361" s="68" t="s">
        <v>567</v>
      </c>
      <c r="H361" s="204">
        <v>20782729.699999999</v>
      </c>
      <c r="I361" s="114">
        <v>20782729.699999999</v>
      </c>
      <c r="J361" s="112" t="s">
        <v>29</v>
      </c>
      <c r="K361" s="112" t="s">
        <v>29</v>
      </c>
      <c r="L361" s="468" t="s">
        <v>912</v>
      </c>
      <c r="M361" s="115" t="s">
        <v>764</v>
      </c>
    </row>
    <row r="362" spans="1:44" ht="57" customHeight="1">
      <c r="A362" s="900"/>
      <c r="B362" s="281"/>
      <c r="C362" s="68"/>
      <c r="D362" s="221"/>
      <c r="E362" s="112"/>
      <c r="F362" s="113"/>
      <c r="G362" s="68" t="s">
        <v>578</v>
      </c>
      <c r="H362" s="204">
        <v>112793428.28</v>
      </c>
      <c r="I362" s="116"/>
      <c r="J362" s="112"/>
      <c r="K362" s="112"/>
      <c r="L362" s="470"/>
      <c r="M362" s="115" t="s">
        <v>764</v>
      </c>
    </row>
    <row r="363" spans="1:44" ht="24" customHeight="1">
      <c r="A363" s="900"/>
      <c r="B363" s="281">
        <v>90141703</v>
      </c>
      <c r="C363" s="68" t="s">
        <v>579</v>
      </c>
      <c r="D363" s="221" t="s">
        <v>151</v>
      </c>
      <c r="E363" s="112" t="s">
        <v>576</v>
      </c>
      <c r="F363" s="113" t="s">
        <v>180</v>
      </c>
      <c r="G363" s="68" t="s">
        <v>567</v>
      </c>
      <c r="H363" s="204">
        <v>154000000</v>
      </c>
      <c r="I363" s="116">
        <v>154000000</v>
      </c>
      <c r="J363" s="112" t="s">
        <v>29</v>
      </c>
      <c r="K363" s="112" t="s">
        <v>29</v>
      </c>
      <c r="L363" s="468" t="s">
        <v>912</v>
      </c>
      <c r="M363" s="115" t="s">
        <v>764</v>
      </c>
    </row>
    <row r="364" spans="1:44" ht="24" customHeight="1">
      <c r="A364" s="900"/>
      <c r="B364" s="281">
        <v>80111500</v>
      </c>
      <c r="C364" s="68" t="s">
        <v>582</v>
      </c>
      <c r="D364" s="221" t="s">
        <v>577</v>
      </c>
      <c r="E364" s="112" t="s">
        <v>82</v>
      </c>
      <c r="F364" s="113" t="s">
        <v>574</v>
      </c>
      <c r="G364" s="68" t="s">
        <v>567</v>
      </c>
      <c r="H364" s="204">
        <v>27000000</v>
      </c>
      <c r="I364" s="116">
        <v>27000000</v>
      </c>
      <c r="J364" s="112" t="s">
        <v>29</v>
      </c>
      <c r="K364" s="112" t="s">
        <v>29</v>
      </c>
      <c r="L364" s="468" t="s">
        <v>912</v>
      </c>
      <c r="M364" s="115" t="s">
        <v>764</v>
      </c>
    </row>
    <row r="365" spans="1:44" ht="35.25" customHeight="1">
      <c r="A365" s="900"/>
      <c r="B365" s="281">
        <v>93141500</v>
      </c>
      <c r="C365" s="68" t="s">
        <v>583</v>
      </c>
      <c r="D365" s="221" t="s">
        <v>570</v>
      </c>
      <c r="E365" s="112" t="s">
        <v>103</v>
      </c>
      <c r="F365" s="113" t="s">
        <v>180</v>
      </c>
      <c r="G365" s="68" t="s">
        <v>108</v>
      </c>
      <c r="H365" s="204" t="s">
        <v>584</v>
      </c>
      <c r="I365" s="116" t="s">
        <v>584</v>
      </c>
      <c r="J365" s="112" t="s">
        <v>29</v>
      </c>
      <c r="K365" s="112" t="s">
        <v>29</v>
      </c>
      <c r="L365" s="470" t="s">
        <v>585</v>
      </c>
      <c r="M365" s="115" t="s">
        <v>764</v>
      </c>
    </row>
    <row r="366" spans="1:44" s="18" customFormat="1" ht="15" customHeight="1">
      <c r="A366" s="900"/>
      <c r="B366" s="970" t="s">
        <v>490</v>
      </c>
      <c r="C366" s="895" t="s">
        <v>491</v>
      </c>
      <c r="D366" s="865" t="s">
        <v>450</v>
      </c>
      <c r="E366" s="968" t="s">
        <v>586</v>
      </c>
      <c r="F366" s="968" t="s">
        <v>28</v>
      </c>
      <c r="G366" s="895" t="s">
        <v>484</v>
      </c>
      <c r="H366" s="972">
        <v>476191292</v>
      </c>
      <c r="I366" s="890">
        <v>476191292</v>
      </c>
      <c r="J366" s="968" t="s">
        <v>29</v>
      </c>
      <c r="K366" s="968"/>
      <c r="L366" s="971" t="s">
        <v>492</v>
      </c>
      <c r="M366" s="968" t="s">
        <v>765</v>
      </c>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row>
    <row r="367" spans="1:44" s="18" customFormat="1" ht="15.75" customHeight="1">
      <c r="A367" s="900"/>
      <c r="B367" s="970"/>
      <c r="C367" s="895"/>
      <c r="D367" s="865"/>
      <c r="E367" s="968"/>
      <c r="F367" s="968"/>
      <c r="G367" s="895"/>
      <c r="H367" s="972"/>
      <c r="I367" s="890"/>
      <c r="J367" s="968"/>
      <c r="K367" s="968"/>
      <c r="L367" s="971"/>
      <c r="M367" s="968"/>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row>
    <row r="368" spans="1:44" s="18" customFormat="1" ht="15" customHeight="1">
      <c r="A368" s="900"/>
      <c r="B368" s="970" t="s">
        <v>454</v>
      </c>
      <c r="C368" s="895" t="s">
        <v>493</v>
      </c>
      <c r="D368" s="865" t="s">
        <v>450</v>
      </c>
      <c r="E368" s="968" t="s">
        <v>586</v>
      </c>
      <c r="F368" s="968" t="s">
        <v>587</v>
      </c>
      <c r="G368" s="895" t="s">
        <v>484</v>
      </c>
      <c r="H368" s="972">
        <v>23808708</v>
      </c>
      <c r="I368" s="890">
        <v>23808708</v>
      </c>
      <c r="J368" s="968" t="s">
        <v>29</v>
      </c>
      <c r="K368" s="968"/>
      <c r="L368" s="971" t="s">
        <v>492</v>
      </c>
      <c r="M368" s="968" t="s">
        <v>765</v>
      </c>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row>
    <row r="369" spans="1:44" s="18" customFormat="1" ht="15.75" customHeight="1">
      <c r="A369" s="900"/>
      <c r="B369" s="970"/>
      <c r="C369" s="895"/>
      <c r="D369" s="865"/>
      <c r="E369" s="968"/>
      <c r="F369" s="968"/>
      <c r="G369" s="895"/>
      <c r="H369" s="972"/>
      <c r="I369" s="890"/>
      <c r="J369" s="968"/>
      <c r="K369" s="968"/>
      <c r="L369" s="971"/>
      <c r="M369" s="968"/>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row>
    <row r="370" spans="1:44" ht="57" customHeight="1">
      <c r="A370" s="900"/>
      <c r="B370" s="283"/>
      <c r="C370" s="1"/>
      <c r="D370" s="219"/>
      <c r="E370" s="14"/>
      <c r="F370" s="14" t="s">
        <v>590</v>
      </c>
      <c r="G370" s="1"/>
      <c r="H370" s="203"/>
      <c r="I370" s="67"/>
      <c r="J370" s="14"/>
      <c r="K370" s="11"/>
      <c r="L370" s="117"/>
      <c r="M370" s="361"/>
    </row>
    <row r="371" spans="1:44" ht="27" customHeight="1">
      <c r="A371" s="900"/>
      <c r="B371" s="981">
        <v>80101601</v>
      </c>
      <c r="C371" s="857" t="s">
        <v>591</v>
      </c>
      <c r="D371" s="885" t="s">
        <v>435</v>
      </c>
      <c r="E371" s="960" t="s">
        <v>179</v>
      </c>
      <c r="F371" s="858" t="s">
        <v>194</v>
      </c>
      <c r="G371" s="857" t="s">
        <v>592</v>
      </c>
      <c r="H371" s="859">
        <v>100000000</v>
      </c>
      <c r="I371" s="894">
        <v>100000000</v>
      </c>
      <c r="J371" s="960" t="s">
        <v>29</v>
      </c>
      <c r="K371" s="965"/>
      <c r="L371" s="462" t="s">
        <v>446</v>
      </c>
      <c r="M371" s="960" t="s">
        <v>765</v>
      </c>
    </row>
    <row r="372" spans="1:44" ht="57" customHeight="1">
      <c r="A372" s="900"/>
      <c r="B372" s="981"/>
      <c r="C372" s="857"/>
      <c r="D372" s="885"/>
      <c r="E372" s="960"/>
      <c r="F372" s="858"/>
      <c r="G372" s="857"/>
      <c r="H372" s="859"/>
      <c r="I372" s="894"/>
      <c r="J372" s="960"/>
      <c r="K372" s="965"/>
      <c r="L372" s="462"/>
      <c r="M372" s="960"/>
    </row>
    <row r="373" spans="1:44" ht="24" customHeight="1">
      <c r="A373" s="900"/>
      <c r="B373" s="283">
        <v>80161503</v>
      </c>
      <c r="C373" s="117" t="s">
        <v>593</v>
      </c>
      <c r="D373" s="219" t="s">
        <v>151</v>
      </c>
      <c r="E373" s="117" t="s">
        <v>187</v>
      </c>
      <c r="F373" s="14" t="s">
        <v>43</v>
      </c>
      <c r="G373" s="1" t="s">
        <v>594</v>
      </c>
      <c r="H373" s="203">
        <v>100000000</v>
      </c>
      <c r="I373" s="67">
        <v>100000000</v>
      </c>
      <c r="J373" s="14" t="s">
        <v>188</v>
      </c>
      <c r="K373" s="118" t="s">
        <v>188</v>
      </c>
      <c r="L373" s="366" t="s">
        <v>922</v>
      </c>
      <c r="M373" s="361" t="s">
        <v>764</v>
      </c>
    </row>
    <row r="374" spans="1:44" ht="24" customHeight="1">
      <c r="A374" s="900"/>
      <c r="B374" s="283">
        <v>80101504</v>
      </c>
      <c r="C374" s="68" t="s">
        <v>595</v>
      </c>
      <c r="D374" s="219" t="s">
        <v>141</v>
      </c>
      <c r="E374" s="14" t="s">
        <v>103</v>
      </c>
      <c r="F374" s="69" t="s">
        <v>596</v>
      </c>
      <c r="G374" s="68" t="s">
        <v>597</v>
      </c>
      <c r="H374" s="203">
        <v>60000000</v>
      </c>
      <c r="I374" s="66">
        <v>60000000</v>
      </c>
      <c r="J374" s="14" t="s">
        <v>29</v>
      </c>
      <c r="K374" s="11"/>
      <c r="L374" s="117" t="s">
        <v>598</v>
      </c>
      <c r="M374" s="361" t="s">
        <v>765</v>
      </c>
    </row>
    <row r="375" spans="1:44" ht="24" customHeight="1">
      <c r="A375" s="900"/>
      <c r="B375" s="283">
        <v>80101504</v>
      </c>
      <c r="C375" s="68" t="s">
        <v>599</v>
      </c>
      <c r="D375" s="219" t="s">
        <v>141</v>
      </c>
      <c r="E375" s="14" t="s">
        <v>103</v>
      </c>
      <c r="F375" s="69" t="s">
        <v>596</v>
      </c>
      <c r="G375" s="68" t="s">
        <v>222</v>
      </c>
      <c r="H375" s="203">
        <v>100000000</v>
      </c>
      <c r="I375" s="66">
        <v>100000000</v>
      </c>
      <c r="J375" s="14" t="s">
        <v>29</v>
      </c>
      <c r="K375" s="11"/>
      <c r="L375" s="117" t="s">
        <v>598</v>
      </c>
      <c r="M375" s="361" t="s">
        <v>764</v>
      </c>
    </row>
    <row r="376" spans="1:44" ht="35.25" customHeight="1">
      <c r="A376" s="900"/>
      <c r="B376" s="283">
        <v>80101504</v>
      </c>
      <c r="C376" s="68" t="s">
        <v>600</v>
      </c>
      <c r="D376" s="219" t="s">
        <v>141</v>
      </c>
      <c r="E376" s="14" t="s">
        <v>103</v>
      </c>
      <c r="F376" s="69" t="s">
        <v>601</v>
      </c>
      <c r="G376" s="68" t="s">
        <v>403</v>
      </c>
      <c r="H376" s="203">
        <v>300000000</v>
      </c>
      <c r="I376" s="66">
        <v>300000000</v>
      </c>
      <c r="J376" s="14" t="s">
        <v>212</v>
      </c>
      <c r="K376" s="11" t="s">
        <v>602</v>
      </c>
      <c r="L376" s="117" t="s">
        <v>598</v>
      </c>
      <c r="M376" s="361" t="s">
        <v>764</v>
      </c>
    </row>
    <row r="377" spans="1:44" ht="15.75" customHeight="1">
      <c r="A377" s="900"/>
      <c r="B377" s="291">
        <v>90101603</v>
      </c>
      <c r="C377" s="891" t="s">
        <v>150</v>
      </c>
      <c r="D377" s="974" t="s">
        <v>151</v>
      </c>
      <c r="E377" s="976" t="s">
        <v>103</v>
      </c>
      <c r="F377" s="977" t="s">
        <v>75</v>
      </c>
      <c r="G377" s="978" t="s">
        <v>152</v>
      </c>
      <c r="H377" s="892">
        <v>15000000</v>
      </c>
      <c r="I377" s="893">
        <v>15000000</v>
      </c>
      <c r="J377" s="973" t="s">
        <v>29</v>
      </c>
      <c r="K377" s="967" t="s">
        <v>29</v>
      </c>
      <c r="L377" s="967" t="s">
        <v>136</v>
      </c>
      <c r="M377" s="43" t="s">
        <v>765</v>
      </c>
    </row>
    <row r="378" spans="1:44" ht="15" customHeight="1">
      <c r="A378" s="900"/>
      <c r="B378" s="291">
        <v>80141902</v>
      </c>
      <c r="C378" s="891"/>
      <c r="D378" s="974"/>
      <c r="E378" s="975"/>
      <c r="F378" s="967"/>
      <c r="G378" s="891"/>
      <c r="H378" s="892"/>
      <c r="I378" s="893"/>
      <c r="J378" s="973"/>
      <c r="K378" s="967"/>
      <c r="L378" s="967"/>
      <c r="M378" s="365"/>
    </row>
    <row r="379" spans="1:44" ht="15.75" customHeight="1">
      <c r="A379" s="900"/>
      <c r="B379" s="291">
        <v>82151705</v>
      </c>
      <c r="C379" s="891"/>
      <c r="D379" s="974"/>
      <c r="E379" s="975"/>
      <c r="F379" s="967"/>
      <c r="G379" s="891"/>
      <c r="H379" s="892"/>
      <c r="I379" s="893"/>
      <c r="J379" s="973"/>
      <c r="K379" s="967"/>
      <c r="L379" s="967"/>
      <c r="M379" s="365"/>
    </row>
    <row r="380" spans="1:44" ht="24" customHeight="1">
      <c r="A380" s="900"/>
      <c r="B380" s="291">
        <v>93141808</v>
      </c>
      <c r="C380" s="64" t="s">
        <v>604</v>
      </c>
      <c r="D380" s="336" t="s">
        <v>570</v>
      </c>
      <c r="E380" s="121" t="s">
        <v>103</v>
      </c>
      <c r="F380" s="119" t="s">
        <v>605</v>
      </c>
      <c r="G380" s="64" t="s">
        <v>161</v>
      </c>
      <c r="H380" s="204">
        <v>27700000</v>
      </c>
      <c r="I380" s="71">
        <v>27700000</v>
      </c>
      <c r="J380" s="65" t="s">
        <v>29</v>
      </c>
      <c r="K380" s="119" t="s">
        <v>29</v>
      </c>
      <c r="L380" s="364" t="s">
        <v>136</v>
      </c>
      <c r="M380" s="365"/>
    </row>
    <row r="381" spans="1:44" s="37" customFormat="1" ht="15.75" customHeight="1">
      <c r="A381" s="900"/>
      <c r="B381" s="282">
        <v>72102900</v>
      </c>
      <c r="C381" s="891" t="s">
        <v>606</v>
      </c>
      <c r="D381" s="974" t="s">
        <v>570</v>
      </c>
      <c r="E381" s="975" t="s">
        <v>103</v>
      </c>
      <c r="F381" s="122" t="s">
        <v>43</v>
      </c>
      <c r="G381" s="891" t="s">
        <v>146</v>
      </c>
      <c r="H381" s="892">
        <v>65599044.600000001</v>
      </c>
      <c r="I381" s="893">
        <v>65599044.600000001</v>
      </c>
      <c r="J381" s="973" t="s">
        <v>29</v>
      </c>
      <c r="K381" s="967" t="s">
        <v>29</v>
      </c>
      <c r="L381" s="967" t="s">
        <v>136</v>
      </c>
      <c r="M381" s="120"/>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row>
    <row r="382" spans="1:44" ht="15" customHeight="1">
      <c r="A382" s="900"/>
      <c r="B382" s="291">
        <v>72101500</v>
      </c>
      <c r="C382" s="891"/>
      <c r="D382" s="974"/>
      <c r="E382" s="975"/>
      <c r="F382" s="119" t="s">
        <v>526</v>
      </c>
      <c r="G382" s="891"/>
      <c r="H382" s="892"/>
      <c r="I382" s="893"/>
      <c r="J382" s="973"/>
      <c r="K382" s="967"/>
      <c r="L382" s="967"/>
      <c r="M382" s="365" t="s">
        <v>765</v>
      </c>
    </row>
    <row r="383" spans="1:44" ht="15.75" customHeight="1">
      <c r="A383" s="900"/>
      <c r="B383" s="291">
        <v>81101500</v>
      </c>
      <c r="C383" s="891"/>
      <c r="D383" s="974"/>
      <c r="E383" s="975"/>
      <c r="F383" s="119"/>
      <c r="G383" s="891"/>
      <c r="H383" s="892"/>
      <c r="I383" s="893"/>
      <c r="J383" s="973"/>
      <c r="K383" s="967"/>
      <c r="L383" s="967"/>
      <c r="M383" s="365"/>
    </row>
    <row r="384" spans="1:44" ht="15.75" customHeight="1">
      <c r="A384" s="900"/>
      <c r="B384" s="291">
        <v>72151505</v>
      </c>
      <c r="C384" s="158"/>
      <c r="D384" s="336"/>
      <c r="E384" s="160"/>
      <c r="F384" s="162"/>
      <c r="G384" s="158"/>
      <c r="H384" s="204"/>
      <c r="I384" s="161"/>
      <c r="J384" s="159"/>
      <c r="K384" s="162"/>
      <c r="L384" s="364"/>
      <c r="M384" s="365" t="s">
        <v>765</v>
      </c>
    </row>
    <row r="385" spans="1:13" ht="24" customHeight="1">
      <c r="A385" s="900"/>
      <c r="B385" s="291">
        <v>81101508</v>
      </c>
      <c r="C385" s="64" t="s">
        <v>175</v>
      </c>
      <c r="D385" s="336" t="s">
        <v>570</v>
      </c>
      <c r="E385" s="121" t="s">
        <v>103</v>
      </c>
      <c r="F385" s="119" t="s">
        <v>39</v>
      </c>
      <c r="G385" s="64" t="s">
        <v>172</v>
      </c>
      <c r="H385" s="213">
        <v>278761920</v>
      </c>
      <c r="I385" s="71">
        <v>278761920</v>
      </c>
      <c r="J385" s="65" t="s">
        <v>29</v>
      </c>
      <c r="K385" s="119" t="s">
        <v>29</v>
      </c>
      <c r="L385" s="364" t="s">
        <v>136</v>
      </c>
      <c r="M385" s="120"/>
    </row>
    <row r="386" spans="1:13" ht="24" customHeight="1">
      <c r="A386" s="900"/>
      <c r="B386" s="291">
        <v>80101604</v>
      </c>
      <c r="C386" s="64" t="s">
        <v>607</v>
      </c>
      <c r="D386" s="336" t="s">
        <v>570</v>
      </c>
      <c r="E386" s="121" t="s">
        <v>103</v>
      </c>
      <c r="F386" s="119" t="s">
        <v>75</v>
      </c>
      <c r="G386" s="64" t="s">
        <v>172</v>
      </c>
      <c r="H386" s="213">
        <v>19537858.899999999</v>
      </c>
      <c r="I386" s="71">
        <v>14913800</v>
      </c>
      <c r="J386" s="65" t="s">
        <v>29</v>
      </c>
      <c r="K386" s="119" t="s">
        <v>29</v>
      </c>
      <c r="L386" s="364" t="s">
        <v>136</v>
      </c>
      <c r="M386" s="120" t="s">
        <v>765</v>
      </c>
    </row>
    <row r="387" spans="1:13" ht="23.25" customHeight="1">
      <c r="A387" s="900"/>
      <c r="B387" s="291" t="s">
        <v>378</v>
      </c>
      <c r="C387" s="891" t="s">
        <v>379</v>
      </c>
      <c r="D387" s="974" t="s">
        <v>151</v>
      </c>
      <c r="E387" s="975" t="s">
        <v>77</v>
      </c>
      <c r="F387" s="967" t="s">
        <v>380</v>
      </c>
      <c r="G387" s="891" t="s">
        <v>377</v>
      </c>
      <c r="H387" s="892">
        <v>51000000</v>
      </c>
      <c r="I387" s="893">
        <v>51000000</v>
      </c>
      <c r="J387" s="973" t="s">
        <v>29</v>
      </c>
      <c r="K387" s="967" t="s">
        <v>29</v>
      </c>
      <c r="L387" s="967" t="s">
        <v>136</v>
      </c>
      <c r="M387" s="365"/>
    </row>
    <row r="388" spans="1:13" ht="24" customHeight="1" thickBot="1">
      <c r="A388" s="900"/>
      <c r="B388" s="291" t="s">
        <v>608</v>
      </c>
      <c r="C388" s="891"/>
      <c r="D388" s="974"/>
      <c r="E388" s="975"/>
      <c r="F388" s="967"/>
      <c r="G388" s="891"/>
      <c r="H388" s="892"/>
      <c r="I388" s="893"/>
      <c r="J388" s="973"/>
      <c r="K388" s="967"/>
      <c r="L388" s="967"/>
      <c r="M388" s="365"/>
    </row>
    <row r="389" spans="1:13" ht="32.25" customHeight="1">
      <c r="A389" s="847" t="s">
        <v>609</v>
      </c>
      <c r="B389" s="292" t="s">
        <v>923</v>
      </c>
      <c r="C389" s="132" t="s">
        <v>610</v>
      </c>
      <c r="D389" s="342" t="s">
        <v>611</v>
      </c>
      <c r="E389" s="133" t="s">
        <v>42</v>
      </c>
      <c r="F389" s="132" t="s">
        <v>60</v>
      </c>
      <c r="G389" s="96" t="s">
        <v>231</v>
      </c>
      <c r="H389" s="212">
        <v>40000000</v>
      </c>
      <c r="I389" s="126">
        <v>40000000</v>
      </c>
      <c r="J389" s="123" t="s">
        <v>29</v>
      </c>
      <c r="K389" s="133" t="s">
        <v>29</v>
      </c>
      <c r="L389" s="132" t="s">
        <v>199</v>
      </c>
      <c r="M389" s="125" t="s">
        <v>765</v>
      </c>
    </row>
    <row r="390" spans="1:13">
      <c r="A390" s="848"/>
      <c r="B390" s="283">
        <v>86131601</v>
      </c>
      <c r="C390" s="117" t="s">
        <v>612</v>
      </c>
      <c r="D390" s="219" t="s">
        <v>570</v>
      </c>
      <c r="E390" s="117" t="s">
        <v>103</v>
      </c>
      <c r="F390" s="82" t="s">
        <v>180</v>
      </c>
      <c r="G390" s="68" t="s">
        <v>613</v>
      </c>
      <c r="H390" s="203">
        <v>48000000</v>
      </c>
      <c r="I390" s="66">
        <v>48000000</v>
      </c>
      <c r="J390" s="14"/>
      <c r="K390" s="118"/>
      <c r="L390" s="366" t="s">
        <v>284</v>
      </c>
      <c r="M390" s="363" t="s">
        <v>765</v>
      </c>
    </row>
    <row r="391" spans="1:13">
      <c r="A391" s="848"/>
      <c r="B391" s="283">
        <v>93141700</v>
      </c>
      <c r="C391" s="82" t="s">
        <v>614</v>
      </c>
      <c r="D391" s="219" t="s">
        <v>570</v>
      </c>
      <c r="E391" s="117" t="s">
        <v>77</v>
      </c>
      <c r="F391" s="82" t="s">
        <v>283</v>
      </c>
      <c r="G391" s="68" t="s">
        <v>613</v>
      </c>
      <c r="H391" s="203">
        <v>15000000</v>
      </c>
      <c r="I391" s="66">
        <v>15000000</v>
      </c>
      <c r="J391" s="69" t="s">
        <v>29</v>
      </c>
      <c r="K391" s="83" t="s">
        <v>29</v>
      </c>
      <c r="L391" s="366" t="s">
        <v>284</v>
      </c>
      <c r="M391" s="363" t="s">
        <v>765</v>
      </c>
    </row>
    <row r="392" spans="1:13">
      <c r="A392" s="848"/>
      <c r="B392" s="283">
        <v>93141707</v>
      </c>
      <c r="C392" s="82" t="s">
        <v>616</v>
      </c>
      <c r="D392" s="219" t="s">
        <v>570</v>
      </c>
      <c r="E392" s="117" t="s">
        <v>42</v>
      </c>
      <c r="F392" s="82" t="s">
        <v>615</v>
      </c>
      <c r="G392" s="68" t="s">
        <v>617</v>
      </c>
      <c r="H392" s="203">
        <v>161802121</v>
      </c>
      <c r="I392" s="66">
        <v>161802121</v>
      </c>
      <c r="J392" s="69" t="s">
        <v>29</v>
      </c>
      <c r="K392" s="83" t="s">
        <v>29</v>
      </c>
      <c r="L392" s="366" t="s">
        <v>303</v>
      </c>
      <c r="M392" s="363" t="s">
        <v>765</v>
      </c>
    </row>
    <row r="393" spans="1:13" ht="22.5">
      <c r="A393" s="848"/>
      <c r="B393" s="283">
        <v>95121903</v>
      </c>
      <c r="C393" s="82" t="s">
        <v>618</v>
      </c>
      <c r="D393" s="219" t="s">
        <v>570</v>
      </c>
      <c r="E393" s="117" t="s">
        <v>164</v>
      </c>
      <c r="F393" s="82" t="s">
        <v>28</v>
      </c>
      <c r="G393" s="68" t="s">
        <v>346</v>
      </c>
      <c r="H393" s="203">
        <v>1395666211.05</v>
      </c>
      <c r="I393" s="66">
        <v>1395666211.05</v>
      </c>
      <c r="J393" s="69" t="s">
        <v>212</v>
      </c>
      <c r="K393" s="83" t="s">
        <v>619</v>
      </c>
      <c r="L393" s="366" t="s">
        <v>620</v>
      </c>
      <c r="M393" s="363" t="s">
        <v>764</v>
      </c>
    </row>
    <row r="394" spans="1:13" ht="22.5">
      <c r="A394" s="848"/>
      <c r="B394" s="283">
        <v>81101500</v>
      </c>
      <c r="C394" s="82" t="s">
        <v>621</v>
      </c>
      <c r="D394" s="219" t="s">
        <v>570</v>
      </c>
      <c r="E394" s="117" t="s">
        <v>164</v>
      </c>
      <c r="F394" s="82" t="s">
        <v>39</v>
      </c>
      <c r="G394" s="68" t="s">
        <v>346</v>
      </c>
      <c r="H394" s="203">
        <v>69783310.549999997</v>
      </c>
      <c r="I394" s="66">
        <v>69783310.549999997</v>
      </c>
      <c r="J394" s="69" t="s">
        <v>212</v>
      </c>
      <c r="K394" s="83" t="s">
        <v>619</v>
      </c>
      <c r="L394" s="366" t="s">
        <v>620</v>
      </c>
      <c r="M394" s="363" t="s">
        <v>764</v>
      </c>
    </row>
    <row r="395" spans="1:13">
      <c r="A395" s="848"/>
      <c r="B395" s="283">
        <v>70121801</v>
      </c>
      <c r="C395" s="82" t="s">
        <v>622</v>
      </c>
      <c r="D395" s="219" t="s">
        <v>141</v>
      </c>
      <c r="E395" s="117" t="s">
        <v>42</v>
      </c>
      <c r="F395" s="117" t="s">
        <v>283</v>
      </c>
      <c r="G395" s="1" t="s">
        <v>623</v>
      </c>
      <c r="H395" s="203">
        <v>20000000</v>
      </c>
      <c r="I395" s="66">
        <v>20000000</v>
      </c>
      <c r="J395" s="14" t="s">
        <v>29</v>
      </c>
      <c r="K395" s="118" t="s">
        <v>29</v>
      </c>
      <c r="L395" s="462" t="s">
        <v>624</v>
      </c>
      <c r="M395" s="363" t="s">
        <v>765</v>
      </c>
    </row>
    <row r="396" spans="1:13" ht="34.5" thickBot="1">
      <c r="A396" s="849"/>
      <c r="B396" s="293">
        <v>85151600</v>
      </c>
      <c r="C396" s="128" t="s">
        <v>110</v>
      </c>
      <c r="D396" s="332" t="s">
        <v>570</v>
      </c>
      <c r="E396" s="129" t="s">
        <v>32</v>
      </c>
      <c r="F396" s="129" t="s">
        <v>283</v>
      </c>
      <c r="G396" s="110" t="s">
        <v>766</v>
      </c>
      <c r="H396" s="211">
        <v>50000000</v>
      </c>
      <c r="I396" s="130">
        <v>50000000</v>
      </c>
      <c r="J396" s="109" t="s">
        <v>212</v>
      </c>
      <c r="K396" s="131" t="s">
        <v>212</v>
      </c>
      <c r="L396" s="129" t="s">
        <v>767</v>
      </c>
      <c r="M396" s="368" t="s">
        <v>765</v>
      </c>
    </row>
    <row r="397" spans="1:13" ht="37.5" customHeight="1">
      <c r="A397" s="850" t="s">
        <v>1235</v>
      </c>
      <c r="B397" s="288"/>
      <c r="C397" s="157"/>
      <c r="D397" s="220"/>
      <c r="E397" s="154"/>
      <c r="F397" s="152"/>
      <c r="G397" s="157"/>
      <c r="H397" s="203"/>
      <c r="I397" s="156"/>
      <c r="J397" s="154"/>
      <c r="K397" s="155"/>
      <c r="L397" s="462"/>
      <c r="M397" s="361"/>
    </row>
    <row r="398" spans="1:13" ht="57" customHeight="1">
      <c r="A398" s="850"/>
      <c r="B398" s="288"/>
      <c r="C398" s="157"/>
      <c r="D398" s="220" t="s">
        <v>627</v>
      </c>
      <c r="E398" s="154"/>
      <c r="F398" s="152"/>
      <c r="G398" s="157"/>
      <c r="H398" s="203"/>
      <c r="I398" s="156"/>
      <c r="J398" s="154"/>
      <c r="K398" s="153"/>
      <c r="L398" s="462"/>
      <c r="M398" s="361"/>
    </row>
    <row r="399" spans="1:13" ht="57" customHeight="1">
      <c r="A399" s="850"/>
      <c r="B399" s="288"/>
      <c r="C399" s="157"/>
      <c r="D399" s="220" t="s">
        <v>628</v>
      </c>
      <c r="E399" s="154"/>
      <c r="F399" s="152"/>
      <c r="G399" s="157"/>
      <c r="H399" s="203"/>
      <c r="I399" s="156"/>
      <c r="J399" s="154"/>
      <c r="K399" s="155"/>
      <c r="L399" s="471"/>
      <c r="M399" s="361"/>
    </row>
    <row r="400" spans="1:13">
      <c r="A400" s="850"/>
      <c r="B400" s="855">
        <v>81101500</v>
      </c>
      <c r="C400" s="856" t="s">
        <v>629</v>
      </c>
      <c r="D400" s="220" t="s">
        <v>625</v>
      </c>
      <c r="E400" s="858" t="s">
        <v>177</v>
      </c>
      <c r="F400" s="858" t="s">
        <v>630</v>
      </c>
      <c r="G400" s="857" t="s">
        <v>631</v>
      </c>
      <c r="H400" s="859">
        <v>23471724</v>
      </c>
      <c r="I400" s="894">
        <v>23471724</v>
      </c>
      <c r="J400" s="858" t="s">
        <v>445</v>
      </c>
      <c r="K400" s="860" t="s">
        <v>632</v>
      </c>
      <c r="L400" s="979" t="s">
        <v>633</v>
      </c>
      <c r="M400" s="858" t="s">
        <v>765</v>
      </c>
    </row>
    <row r="401" spans="1:13">
      <c r="A401" s="850"/>
      <c r="B401" s="855"/>
      <c r="C401" s="857"/>
      <c r="D401" s="220" t="s">
        <v>628</v>
      </c>
      <c r="E401" s="858"/>
      <c r="F401" s="858"/>
      <c r="G401" s="857"/>
      <c r="H401" s="859"/>
      <c r="I401" s="894"/>
      <c r="J401" s="858"/>
      <c r="K401" s="860"/>
      <c r="L401" s="979"/>
      <c r="M401" s="858"/>
    </row>
    <row r="402" spans="1:13">
      <c r="A402" s="850"/>
      <c r="B402" s="855">
        <v>72121400</v>
      </c>
      <c r="C402" s="856" t="s">
        <v>634</v>
      </c>
      <c r="D402" s="220" t="s">
        <v>625</v>
      </c>
      <c r="E402" s="858" t="s">
        <v>35</v>
      </c>
      <c r="F402" s="858" t="s">
        <v>589</v>
      </c>
      <c r="G402" s="857" t="s">
        <v>635</v>
      </c>
      <c r="H402" s="859">
        <v>1422184290</v>
      </c>
      <c r="I402" s="66"/>
      <c r="J402" s="858" t="s">
        <v>445</v>
      </c>
      <c r="K402" s="860" t="s">
        <v>632</v>
      </c>
      <c r="L402" s="979" t="s">
        <v>636</v>
      </c>
      <c r="M402" s="858" t="s">
        <v>765</v>
      </c>
    </row>
    <row r="403" spans="1:13">
      <c r="A403" s="850"/>
      <c r="B403" s="855"/>
      <c r="C403" s="857"/>
      <c r="D403" s="220" t="s">
        <v>628</v>
      </c>
      <c r="E403" s="858"/>
      <c r="F403" s="858"/>
      <c r="G403" s="857"/>
      <c r="H403" s="859"/>
      <c r="I403" s="66">
        <v>1422184290</v>
      </c>
      <c r="J403" s="858"/>
      <c r="K403" s="860"/>
      <c r="L403" s="979"/>
      <c r="M403" s="858"/>
    </row>
    <row r="404" spans="1:13">
      <c r="A404" s="850"/>
      <c r="B404" s="855">
        <v>81101500</v>
      </c>
      <c r="C404" s="856" t="s">
        <v>640</v>
      </c>
      <c r="D404" s="885" t="s">
        <v>435</v>
      </c>
      <c r="E404" s="979" t="s">
        <v>35</v>
      </c>
      <c r="F404" s="979" t="s">
        <v>587</v>
      </c>
      <c r="G404" s="857" t="s">
        <v>641</v>
      </c>
      <c r="H404" s="859">
        <v>29573765.609999999</v>
      </c>
      <c r="I404" s="894">
        <v>29573765.609999999</v>
      </c>
      <c r="J404" s="858" t="s">
        <v>445</v>
      </c>
      <c r="K404" s="860" t="s">
        <v>632</v>
      </c>
      <c r="L404" s="979" t="s">
        <v>642</v>
      </c>
      <c r="M404" s="858" t="s">
        <v>765</v>
      </c>
    </row>
    <row r="405" spans="1:13" ht="26.25" customHeight="1">
      <c r="A405" s="850"/>
      <c r="B405" s="855"/>
      <c r="C405" s="857"/>
      <c r="D405" s="885"/>
      <c r="E405" s="979"/>
      <c r="F405" s="979"/>
      <c r="G405" s="857"/>
      <c r="H405" s="859"/>
      <c r="I405" s="894"/>
      <c r="J405" s="858"/>
      <c r="K405" s="860"/>
      <c r="L405" s="979"/>
      <c r="M405" s="858"/>
    </row>
    <row r="406" spans="1:13">
      <c r="A406" s="850"/>
      <c r="B406" s="980" t="s">
        <v>643</v>
      </c>
      <c r="C406" s="856" t="s">
        <v>644</v>
      </c>
      <c r="D406" s="885" t="s">
        <v>588</v>
      </c>
      <c r="E406" s="979" t="s">
        <v>35</v>
      </c>
      <c r="F406" s="979" t="s">
        <v>589</v>
      </c>
      <c r="G406" s="857" t="s">
        <v>635</v>
      </c>
      <c r="H406" s="859">
        <v>941753349</v>
      </c>
      <c r="I406" s="894">
        <v>941753349</v>
      </c>
      <c r="J406" s="858" t="s">
        <v>445</v>
      </c>
      <c r="K406" s="860" t="s">
        <v>632</v>
      </c>
      <c r="L406" s="979" t="s">
        <v>633</v>
      </c>
      <c r="M406" s="858" t="s">
        <v>765</v>
      </c>
    </row>
    <row r="407" spans="1:13">
      <c r="A407" s="850"/>
      <c r="B407" s="980"/>
      <c r="C407" s="857"/>
      <c r="D407" s="885"/>
      <c r="E407" s="979"/>
      <c r="F407" s="979"/>
      <c r="G407" s="857"/>
      <c r="H407" s="859"/>
      <c r="I407" s="894"/>
      <c r="J407" s="858"/>
      <c r="K407" s="860"/>
      <c r="L407" s="979"/>
      <c r="M407" s="858"/>
    </row>
    <row r="408" spans="1:13">
      <c r="A408" s="850"/>
      <c r="B408" s="855">
        <v>81101500</v>
      </c>
      <c r="C408" s="856" t="s">
        <v>645</v>
      </c>
      <c r="D408" s="885" t="s">
        <v>588</v>
      </c>
      <c r="E408" s="979" t="s">
        <v>35</v>
      </c>
      <c r="F408" s="979" t="s">
        <v>587</v>
      </c>
      <c r="G408" s="857" t="s">
        <v>635</v>
      </c>
      <c r="H408" s="859">
        <v>47087667</v>
      </c>
      <c r="I408" s="894">
        <v>47087667</v>
      </c>
      <c r="J408" s="858" t="s">
        <v>445</v>
      </c>
      <c r="K408" s="860" t="s">
        <v>632</v>
      </c>
      <c r="L408" s="979" t="s">
        <v>633</v>
      </c>
      <c r="M408" s="858" t="s">
        <v>765</v>
      </c>
    </row>
    <row r="409" spans="1:13">
      <c r="A409" s="850"/>
      <c r="B409" s="855"/>
      <c r="C409" s="857"/>
      <c r="D409" s="885"/>
      <c r="E409" s="979"/>
      <c r="F409" s="979"/>
      <c r="G409" s="857"/>
      <c r="H409" s="859"/>
      <c r="I409" s="894"/>
      <c r="J409" s="858"/>
      <c r="K409" s="860"/>
      <c r="L409" s="979"/>
      <c r="M409" s="858"/>
    </row>
    <row r="410" spans="1:13">
      <c r="A410" s="850"/>
      <c r="B410" s="855">
        <v>81101500</v>
      </c>
      <c r="C410" s="856" t="s">
        <v>646</v>
      </c>
      <c r="D410" s="885" t="s">
        <v>588</v>
      </c>
      <c r="E410" s="960" t="s">
        <v>103</v>
      </c>
      <c r="F410" s="960" t="s">
        <v>75</v>
      </c>
      <c r="G410" s="883" t="s">
        <v>647</v>
      </c>
      <c r="H410" s="859">
        <v>13231404.65</v>
      </c>
      <c r="I410" s="894">
        <v>13231404.65</v>
      </c>
      <c r="J410" s="858" t="s">
        <v>445</v>
      </c>
      <c r="K410" s="965" t="s">
        <v>619</v>
      </c>
      <c r="L410" s="979" t="s">
        <v>633</v>
      </c>
      <c r="M410" s="858" t="s">
        <v>765</v>
      </c>
    </row>
    <row r="411" spans="1:13">
      <c r="A411" s="850"/>
      <c r="B411" s="855"/>
      <c r="C411" s="857"/>
      <c r="D411" s="885"/>
      <c r="E411" s="960"/>
      <c r="F411" s="960"/>
      <c r="G411" s="883"/>
      <c r="H411" s="859"/>
      <c r="I411" s="894"/>
      <c r="J411" s="858"/>
      <c r="K411" s="965"/>
      <c r="L411" s="979"/>
      <c r="M411" s="858"/>
    </row>
    <row r="412" spans="1:13">
      <c r="A412" s="850"/>
      <c r="B412" s="288">
        <v>72121400</v>
      </c>
      <c r="C412" s="856" t="s">
        <v>648</v>
      </c>
      <c r="D412" s="885" t="s">
        <v>649</v>
      </c>
      <c r="E412" s="979" t="s">
        <v>177</v>
      </c>
      <c r="F412" s="979" t="s">
        <v>650</v>
      </c>
      <c r="G412" s="857" t="s">
        <v>651</v>
      </c>
      <c r="H412" s="859">
        <v>399093472</v>
      </c>
      <c r="I412" s="894">
        <v>399093472</v>
      </c>
      <c r="J412" s="858" t="s">
        <v>457</v>
      </c>
      <c r="K412" s="860" t="s">
        <v>652</v>
      </c>
      <c r="L412" s="979" t="s">
        <v>633</v>
      </c>
      <c r="M412" s="858" t="s">
        <v>765</v>
      </c>
    </row>
    <row r="413" spans="1:13">
      <c r="A413" s="850"/>
      <c r="B413" s="288">
        <v>95121903</v>
      </c>
      <c r="C413" s="857"/>
      <c r="D413" s="885"/>
      <c r="E413" s="979"/>
      <c r="F413" s="979"/>
      <c r="G413" s="857"/>
      <c r="H413" s="859"/>
      <c r="I413" s="894"/>
      <c r="J413" s="858"/>
      <c r="K413" s="860"/>
      <c r="L413" s="979"/>
      <c r="M413" s="858" t="s">
        <v>765</v>
      </c>
    </row>
    <row r="414" spans="1:13">
      <c r="A414" s="850"/>
      <c r="B414" s="288">
        <v>30162100</v>
      </c>
      <c r="C414" s="857"/>
      <c r="D414" s="885"/>
      <c r="E414" s="979"/>
      <c r="F414" s="979"/>
      <c r="G414" s="857"/>
      <c r="H414" s="859"/>
      <c r="I414" s="894"/>
      <c r="J414" s="858"/>
      <c r="K414" s="860"/>
      <c r="L414" s="979"/>
      <c r="M414" s="858"/>
    </row>
    <row r="415" spans="1:13">
      <c r="A415" s="850"/>
      <c r="B415" s="288">
        <v>24101600</v>
      </c>
      <c r="C415" s="857"/>
      <c r="D415" s="885"/>
      <c r="E415" s="979"/>
      <c r="F415" s="979"/>
      <c r="G415" s="857"/>
      <c r="H415" s="859"/>
      <c r="I415" s="894"/>
      <c r="J415" s="858"/>
      <c r="K415" s="860"/>
      <c r="L415" s="979"/>
      <c r="M415" s="858" t="s">
        <v>765</v>
      </c>
    </row>
    <row r="416" spans="1:13">
      <c r="A416" s="850"/>
      <c r="B416" s="855">
        <v>81101500</v>
      </c>
      <c r="C416" s="856" t="s">
        <v>653</v>
      </c>
      <c r="D416" s="885" t="s">
        <v>654</v>
      </c>
      <c r="E416" s="979" t="s">
        <v>216</v>
      </c>
      <c r="F416" s="858" t="s">
        <v>655</v>
      </c>
      <c r="G416" s="858" t="s">
        <v>928</v>
      </c>
      <c r="H416" s="987">
        <v>19954674</v>
      </c>
      <c r="I416" s="988">
        <v>19954674</v>
      </c>
      <c r="J416" s="858" t="s">
        <v>457</v>
      </c>
      <c r="K416" s="858" t="s">
        <v>652</v>
      </c>
      <c r="L416" s="979" t="s">
        <v>633</v>
      </c>
      <c r="M416" s="858" t="s">
        <v>765</v>
      </c>
    </row>
    <row r="417" spans="1:44" ht="37.5" customHeight="1">
      <c r="A417" s="850"/>
      <c r="B417" s="855"/>
      <c r="C417" s="856"/>
      <c r="D417" s="885"/>
      <c r="E417" s="979"/>
      <c r="F417" s="858"/>
      <c r="G417" s="858"/>
      <c r="H417" s="987"/>
      <c r="I417" s="988"/>
      <c r="J417" s="858"/>
      <c r="K417" s="858"/>
      <c r="L417" s="979"/>
      <c r="M417" s="858"/>
    </row>
    <row r="418" spans="1:44" ht="57" customHeight="1">
      <c r="A418" s="850"/>
      <c r="B418" s="855"/>
      <c r="C418" s="857"/>
      <c r="D418" s="885"/>
      <c r="E418" s="979"/>
      <c r="F418" s="117"/>
      <c r="G418" s="82"/>
      <c r="H418" s="987"/>
      <c r="I418" s="988"/>
      <c r="J418" s="858"/>
      <c r="K418" s="858"/>
      <c r="L418" s="979"/>
      <c r="M418" s="858"/>
    </row>
    <row r="419" spans="1:44" ht="33.75">
      <c r="A419" s="850"/>
      <c r="B419" s="288">
        <v>80161502</v>
      </c>
      <c r="C419" s="117" t="s">
        <v>233</v>
      </c>
      <c r="D419" s="220" t="s">
        <v>657</v>
      </c>
      <c r="E419" s="82" t="s">
        <v>451</v>
      </c>
      <c r="F419" s="82" t="s">
        <v>224</v>
      </c>
      <c r="G419" s="68" t="s">
        <v>217</v>
      </c>
      <c r="H419" s="203">
        <v>300000000</v>
      </c>
      <c r="I419" s="66">
        <v>300000000</v>
      </c>
      <c r="J419" s="69" t="s">
        <v>218</v>
      </c>
      <c r="K419" s="83" t="s">
        <v>189</v>
      </c>
      <c r="L419" s="366" t="s">
        <v>922</v>
      </c>
      <c r="M419" s="363" t="s">
        <v>769</v>
      </c>
    </row>
    <row r="420" spans="1:44" ht="73.5" customHeight="1">
      <c r="A420" s="850"/>
      <c r="B420" s="288">
        <v>93141514</v>
      </c>
      <c r="C420" s="117" t="s">
        <v>658</v>
      </c>
      <c r="D420" s="220" t="s">
        <v>656</v>
      </c>
      <c r="E420" s="82" t="s">
        <v>42</v>
      </c>
      <c r="F420" s="82" t="s">
        <v>659</v>
      </c>
      <c r="G420" s="68" t="s">
        <v>660</v>
      </c>
      <c r="H420" s="203">
        <v>50000000</v>
      </c>
      <c r="I420" s="66">
        <v>50000000</v>
      </c>
      <c r="J420" s="69" t="s">
        <v>218</v>
      </c>
      <c r="K420" s="83" t="s">
        <v>218</v>
      </c>
      <c r="L420" s="366" t="s">
        <v>922</v>
      </c>
      <c r="M420" s="363" t="s">
        <v>768</v>
      </c>
    </row>
    <row r="421" spans="1:44" ht="131.25" customHeight="1">
      <c r="A421" s="850"/>
      <c r="B421" s="288" t="s">
        <v>661</v>
      </c>
      <c r="C421" s="82" t="s">
        <v>662</v>
      </c>
      <c r="D421" s="220" t="s">
        <v>570</v>
      </c>
      <c r="E421" s="82" t="s">
        <v>42</v>
      </c>
      <c r="F421" s="82" t="s">
        <v>663</v>
      </c>
      <c r="G421" s="68" t="s">
        <v>664</v>
      </c>
      <c r="H421" s="203" t="s">
        <v>665</v>
      </c>
      <c r="I421" s="66" t="s">
        <v>665</v>
      </c>
      <c r="J421" s="14" t="s">
        <v>188</v>
      </c>
      <c r="K421" s="118" t="s">
        <v>188</v>
      </c>
      <c r="L421" s="366" t="s">
        <v>666</v>
      </c>
      <c r="M421" s="363" t="s">
        <v>768</v>
      </c>
    </row>
    <row r="422" spans="1:44">
      <c r="A422" s="850"/>
      <c r="B422" s="855" t="s">
        <v>667</v>
      </c>
      <c r="C422" s="857" t="s">
        <v>668</v>
      </c>
      <c r="D422" s="885" t="s">
        <v>570</v>
      </c>
      <c r="E422" s="858" t="s">
        <v>42</v>
      </c>
      <c r="F422" s="858" t="s">
        <v>75</v>
      </c>
      <c r="G422" s="857" t="s">
        <v>146</v>
      </c>
      <c r="H422" s="859" t="s">
        <v>669</v>
      </c>
      <c r="I422" s="894" t="s">
        <v>669</v>
      </c>
      <c r="J422" s="960" t="s">
        <v>188</v>
      </c>
      <c r="K422" s="965" t="s">
        <v>188</v>
      </c>
      <c r="L422" s="979" t="s">
        <v>666</v>
      </c>
      <c r="M422" s="858" t="s">
        <v>768</v>
      </c>
    </row>
    <row r="423" spans="1:44" ht="12" thickBot="1">
      <c r="A423" s="851"/>
      <c r="B423" s="985"/>
      <c r="C423" s="986"/>
      <c r="D423" s="989"/>
      <c r="E423" s="990"/>
      <c r="F423" s="990"/>
      <c r="G423" s="986"/>
      <c r="H423" s="982"/>
      <c r="I423" s="983"/>
      <c r="J423" s="984"/>
      <c r="K423" s="994"/>
      <c r="L423" s="995"/>
      <c r="M423" s="990"/>
    </row>
    <row r="424" spans="1:44" ht="23.25" thickBot="1">
      <c r="A424" s="135" t="s">
        <v>670</v>
      </c>
      <c r="B424" s="294">
        <v>70161701</v>
      </c>
      <c r="C424" s="28" t="s">
        <v>676</v>
      </c>
      <c r="D424" s="343" t="s">
        <v>570</v>
      </c>
      <c r="E424" s="2" t="s">
        <v>42</v>
      </c>
      <c r="F424" s="2" t="s">
        <v>246</v>
      </c>
      <c r="G424" s="27" t="s">
        <v>677</v>
      </c>
      <c r="H424" s="215">
        <v>74800000</v>
      </c>
      <c r="I424" s="21">
        <v>74800000</v>
      </c>
      <c r="J424" s="2" t="s">
        <v>29</v>
      </c>
      <c r="K424" s="3" t="s">
        <v>29</v>
      </c>
      <c r="L424" s="472" t="s">
        <v>673</v>
      </c>
      <c r="M424" s="2" t="s">
        <v>770</v>
      </c>
    </row>
    <row r="425" spans="1:44" s="18" customFormat="1" ht="45.75" customHeight="1">
      <c r="A425" s="852"/>
      <c r="B425" s="287" t="s">
        <v>448</v>
      </c>
      <c r="C425" s="94" t="s">
        <v>683</v>
      </c>
      <c r="D425" s="341" t="s">
        <v>588</v>
      </c>
      <c r="E425" s="107" t="s">
        <v>177</v>
      </c>
      <c r="F425" s="107" t="s">
        <v>684</v>
      </c>
      <c r="G425" s="106" t="s">
        <v>680</v>
      </c>
      <c r="H425" s="210">
        <v>1921970773</v>
      </c>
      <c r="I425" s="99">
        <v>1921970773</v>
      </c>
      <c r="J425" s="107" t="s">
        <v>445</v>
      </c>
      <c r="K425" s="136" t="s">
        <v>681</v>
      </c>
      <c r="L425" s="138" t="s">
        <v>459</v>
      </c>
      <c r="M425" s="359" t="s">
        <v>768</v>
      </c>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row>
    <row r="426" spans="1:44" s="18" customFormat="1" ht="34.5" customHeight="1">
      <c r="A426" s="852"/>
      <c r="B426" s="287" t="s">
        <v>454</v>
      </c>
      <c r="C426" s="94" t="s">
        <v>685</v>
      </c>
      <c r="D426" s="341" t="s">
        <v>588</v>
      </c>
      <c r="E426" s="107" t="s">
        <v>177</v>
      </c>
      <c r="F426" s="107" t="s">
        <v>684</v>
      </c>
      <c r="G426" s="106" t="s">
        <v>680</v>
      </c>
      <c r="H426" s="210">
        <v>96098539</v>
      </c>
      <c r="I426" s="99">
        <v>96098539</v>
      </c>
      <c r="J426" s="107" t="s">
        <v>457</v>
      </c>
      <c r="K426" s="136" t="s">
        <v>681</v>
      </c>
      <c r="L426" s="138" t="s">
        <v>459</v>
      </c>
      <c r="M426" s="359" t="s">
        <v>768</v>
      </c>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row>
    <row r="427" spans="1:44" s="18" customFormat="1" ht="57" customHeight="1">
      <c r="A427" s="852"/>
      <c r="B427" s="287" t="s">
        <v>689</v>
      </c>
      <c r="C427" s="94" t="s">
        <v>519</v>
      </c>
      <c r="D427" s="341" t="s">
        <v>690</v>
      </c>
      <c r="E427" s="107" t="s">
        <v>425</v>
      </c>
      <c r="F427" s="107" t="s">
        <v>28</v>
      </c>
      <c r="G427" s="106" t="s">
        <v>691</v>
      </c>
      <c r="H427" s="210">
        <v>8759047619.0499992</v>
      </c>
      <c r="I427" s="99">
        <v>8759047619.0499992</v>
      </c>
      <c r="J427" s="107" t="s">
        <v>188</v>
      </c>
      <c r="K427" s="139"/>
      <c r="L427" s="138" t="s">
        <v>692</v>
      </c>
      <c r="M427" s="359" t="s">
        <v>768</v>
      </c>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row>
    <row r="428" spans="1:44" s="18" customFormat="1" ht="45.75" customHeight="1">
      <c r="A428" s="852"/>
      <c r="B428" s="287" t="s">
        <v>454</v>
      </c>
      <c r="C428" s="94" t="s">
        <v>520</v>
      </c>
      <c r="D428" s="341" t="s">
        <v>690</v>
      </c>
      <c r="E428" s="107" t="s">
        <v>425</v>
      </c>
      <c r="F428" s="107" t="s">
        <v>587</v>
      </c>
      <c r="G428" s="106" t="s">
        <v>691</v>
      </c>
      <c r="H428" s="210">
        <v>437952380.94999999</v>
      </c>
      <c r="I428" s="99">
        <v>437952380.94999999</v>
      </c>
      <c r="J428" s="107" t="s">
        <v>188</v>
      </c>
      <c r="K428" s="136"/>
      <c r="L428" s="138" t="s">
        <v>462</v>
      </c>
      <c r="M428" s="359" t="s">
        <v>768</v>
      </c>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row>
    <row r="429" spans="1:44" s="18" customFormat="1" ht="45.75" customHeight="1">
      <c r="A429" s="852"/>
      <c r="B429" s="287">
        <v>83101806</v>
      </c>
      <c r="C429" s="94" t="s">
        <v>693</v>
      </c>
      <c r="D429" s="341" t="s">
        <v>656</v>
      </c>
      <c r="E429" s="107" t="s">
        <v>35</v>
      </c>
      <c r="F429" s="107" t="s">
        <v>694</v>
      </c>
      <c r="G429" s="106" t="s">
        <v>695</v>
      </c>
      <c r="H429" s="210">
        <v>868000000</v>
      </c>
      <c r="I429" s="99">
        <v>868000000</v>
      </c>
      <c r="J429" s="107" t="s">
        <v>457</v>
      </c>
      <c r="K429" s="136" t="s">
        <v>696</v>
      </c>
      <c r="L429" s="138" t="s">
        <v>470</v>
      </c>
      <c r="M429" s="359" t="s">
        <v>768</v>
      </c>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row>
    <row r="430" spans="1:44" s="18" customFormat="1" ht="23.25" customHeight="1">
      <c r="A430" s="852"/>
      <c r="B430" s="287">
        <v>72141120</v>
      </c>
      <c r="C430" s="94" t="s">
        <v>697</v>
      </c>
      <c r="D430" s="341" t="s">
        <v>588</v>
      </c>
      <c r="E430" s="107" t="s">
        <v>179</v>
      </c>
      <c r="F430" s="107" t="s">
        <v>28</v>
      </c>
      <c r="G430" s="106" t="s">
        <v>698</v>
      </c>
      <c r="H430" s="210">
        <v>404190135</v>
      </c>
      <c r="I430" s="99">
        <v>404190135</v>
      </c>
      <c r="J430" s="107" t="s">
        <v>188</v>
      </c>
      <c r="K430" s="136"/>
      <c r="L430" s="138" t="s">
        <v>699</v>
      </c>
      <c r="M430" s="359" t="s">
        <v>768</v>
      </c>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row>
    <row r="431" spans="1:44" s="18" customFormat="1" ht="34.5" customHeight="1">
      <c r="A431" s="852"/>
      <c r="B431" s="287" t="s">
        <v>1002</v>
      </c>
      <c r="C431" s="94" t="s">
        <v>700</v>
      </c>
      <c r="D431" s="341" t="s">
        <v>588</v>
      </c>
      <c r="E431" s="107" t="s">
        <v>179</v>
      </c>
      <c r="F431" s="107" t="s">
        <v>701</v>
      </c>
      <c r="G431" s="106" t="s">
        <v>698</v>
      </c>
      <c r="H431" s="210">
        <v>19809865</v>
      </c>
      <c r="I431" s="99">
        <v>19809865</v>
      </c>
      <c r="J431" s="107" t="s">
        <v>185</v>
      </c>
      <c r="K431" s="136"/>
      <c r="L431" s="138" t="s">
        <v>702</v>
      </c>
      <c r="M431" s="359" t="s">
        <v>768</v>
      </c>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row>
    <row r="432" spans="1:44" s="18" customFormat="1" ht="23.25" customHeight="1">
      <c r="A432" s="852"/>
      <c r="B432" s="287" t="s">
        <v>678</v>
      </c>
      <c r="C432" s="94" t="s">
        <v>703</v>
      </c>
      <c r="D432" s="341" t="s">
        <v>656</v>
      </c>
      <c r="E432" s="107" t="s">
        <v>432</v>
      </c>
      <c r="F432" s="107" t="s">
        <v>704</v>
      </c>
      <c r="G432" s="106" t="s">
        <v>705</v>
      </c>
      <c r="H432" s="210">
        <v>27713300</v>
      </c>
      <c r="I432" s="99">
        <v>27713300</v>
      </c>
      <c r="J432" s="107" t="s">
        <v>188</v>
      </c>
      <c r="K432" s="136"/>
      <c r="L432" s="138" t="s">
        <v>462</v>
      </c>
      <c r="M432" s="359" t="s">
        <v>768</v>
      </c>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row>
    <row r="433" spans="1:44" s="18" customFormat="1" ht="23.25" customHeight="1">
      <c r="A433" s="852"/>
      <c r="B433" s="287">
        <v>83101807</v>
      </c>
      <c r="C433" s="94" t="s">
        <v>706</v>
      </c>
      <c r="D433" s="341" t="s">
        <v>656</v>
      </c>
      <c r="E433" s="107" t="s">
        <v>181</v>
      </c>
      <c r="F433" s="107" t="s">
        <v>684</v>
      </c>
      <c r="G433" s="106" t="s">
        <v>680</v>
      </c>
      <c r="H433" s="210">
        <v>712500000</v>
      </c>
      <c r="I433" s="99">
        <v>712500000</v>
      </c>
      <c r="J433" s="107" t="s">
        <v>457</v>
      </c>
      <c r="K433" s="136" t="s">
        <v>681</v>
      </c>
      <c r="L433" s="138" t="s">
        <v>470</v>
      </c>
      <c r="M433" s="359" t="s">
        <v>768</v>
      </c>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row>
    <row r="434" spans="1:44" ht="24" customHeight="1">
      <c r="A434" s="852"/>
      <c r="B434" s="283">
        <v>81102700</v>
      </c>
      <c r="C434" s="68" t="s">
        <v>707</v>
      </c>
      <c r="D434" s="219" t="s">
        <v>435</v>
      </c>
      <c r="E434" s="14" t="s">
        <v>179</v>
      </c>
      <c r="F434" s="14" t="s">
        <v>675</v>
      </c>
      <c r="G434" s="1" t="s">
        <v>708</v>
      </c>
      <c r="H434" s="203">
        <v>100000000</v>
      </c>
      <c r="I434" s="66">
        <v>100000000</v>
      </c>
      <c r="J434" s="14" t="s">
        <v>188</v>
      </c>
      <c r="K434" s="11"/>
      <c r="L434" s="462" t="s">
        <v>446</v>
      </c>
      <c r="M434" s="361" t="s">
        <v>768</v>
      </c>
    </row>
    <row r="435" spans="1:44" ht="24" customHeight="1">
      <c r="A435" s="852"/>
      <c r="B435" s="283">
        <v>10101700</v>
      </c>
      <c r="C435" s="68" t="s">
        <v>709</v>
      </c>
      <c r="D435" s="219" t="s">
        <v>710</v>
      </c>
      <c r="E435" s="14" t="s">
        <v>144</v>
      </c>
      <c r="F435" s="14" t="s">
        <v>28</v>
      </c>
      <c r="G435" s="1" t="s">
        <v>711</v>
      </c>
      <c r="H435" s="203">
        <v>666666667</v>
      </c>
      <c r="I435" s="66">
        <v>666666667</v>
      </c>
      <c r="J435" s="14" t="s">
        <v>212</v>
      </c>
      <c r="K435" s="11" t="s">
        <v>212</v>
      </c>
      <c r="L435" s="462" t="s">
        <v>712</v>
      </c>
      <c r="M435" s="361" t="s">
        <v>768</v>
      </c>
    </row>
    <row r="436" spans="1:44" ht="24" customHeight="1">
      <c r="A436" s="852"/>
      <c r="B436" s="283">
        <v>70101905</v>
      </c>
      <c r="C436" s="68" t="s">
        <v>713</v>
      </c>
      <c r="D436" s="219" t="s">
        <v>710</v>
      </c>
      <c r="E436" s="14" t="s">
        <v>144</v>
      </c>
      <c r="F436" s="14" t="s">
        <v>39</v>
      </c>
      <c r="G436" s="1" t="s">
        <v>711</v>
      </c>
      <c r="H436" s="203">
        <v>333333333</v>
      </c>
      <c r="I436" s="66">
        <v>333333333</v>
      </c>
      <c r="J436" s="14" t="s">
        <v>212</v>
      </c>
      <c r="K436" s="11" t="s">
        <v>212</v>
      </c>
      <c r="L436" s="462" t="s">
        <v>712</v>
      </c>
      <c r="M436" s="361" t="s">
        <v>768</v>
      </c>
    </row>
    <row r="437" spans="1:44" ht="24" customHeight="1">
      <c r="A437" s="852"/>
      <c r="B437" s="283">
        <v>70141506</v>
      </c>
      <c r="C437" s="68" t="s">
        <v>714</v>
      </c>
      <c r="D437" s="219" t="s">
        <v>710</v>
      </c>
      <c r="E437" s="14" t="s">
        <v>345</v>
      </c>
      <c r="F437" s="14" t="s">
        <v>67</v>
      </c>
      <c r="G437" s="1" t="s">
        <v>715</v>
      </c>
      <c r="H437" s="203">
        <v>403497000</v>
      </c>
      <c r="I437" s="66">
        <v>403497000</v>
      </c>
      <c r="J437" s="14" t="s">
        <v>212</v>
      </c>
      <c r="K437" s="11" t="s">
        <v>212</v>
      </c>
      <c r="L437" s="462" t="s">
        <v>716</v>
      </c>
      <c r="M437" s="361" t="s">
        <v>768</v>
      </c>
    </row>
    <row r="438" spans="1:44" ht="23.25" customHeight="1">
      <c r="A438" s="852"/>
      <c r="B438" s="283">
        <v>70141506</v>
      </c>
      <c r="C438" s="82" t="s">
        <v>717</v>
      </c>
      <c r="D438" s="219" t="s">
        <v>710</v>
      </c>
      <c r="E438" s="117" t="s">
        <v>345</v>
      </c>
      <c r="F438" s="117" t="s">
        <v>67</v>
      </c>
      <c r="G438" s="117" t="s">
        <v>715</v>
      </c>
      <c r="H438" s="203">
        <v>223300000</v>
      </c>
      <c r="I438" s="66">
        <v>223300000</v>
      </c>
      <c r="J438" s="14" t="s">
        <v>212</v>
      </c>
      <c r="K438" s="118" t="s">
        <v>212</v>
      </c>
      <c r="L438" s="462" t="s">
        <v>716</v>
      </c>
      <c r="M438" s="361" t="s">
        <v>768</v>
      </c>
    </row>
    <row r="439" spans="1:44" ht="24" customHeight="1">
      <c r="A439" s="852"/>
      <c r="B439" s="283">
        <v>70141706</v>
      </c>
      <c r="C439" s="68" t="s">
        <v>718</v>
      </c>
      <c r="D439" s="219" t="s">
        <v>710</v>
      </c>
      <c r="E439" s="14" t="s">
        <v>345</v>
      </c>
      <c r="F439" s="14" t="s">
        <v>67</v>
      </c>
      <c r="G439" s="1" t="s">
        <v>715</v>
      </c>
      <c r="H439" s="203">
        <v>414299000</v>
      </c>
      <c r="I439" s="66">
        <v>414299000</v>
      </c>
      <c r="J439" s="14" t="s">
        <v>212</v>
      </c>
      <c r="K439" s="11" t="s">
        <v>212</v>
      </c>
      <c r="L439" s="462" t="s">
        <v>716</v>
      </c>
      <c r="M439" s="361" t="s">
        <v>768</v>
      </c>
    </row>
    <row r="440" spans="1:44" ht="24" customHeight="1">
      <c r="A440" s="852"/>
      <c r="B440" s="283">
        <v>70121700</v>
      </c>
      <c r="C440" s="68" t="s">
        <v>719</v>
      </c>
      <c r="D440" s="219" t="s">
        <v>710</v>
      </c>
      <c r="E440" s="14" t="s">
        <v>345</v>
      </c>
      <c r="F440" s="14" t="s">
        <v>67</v>
      </c>
      <c r="G440" s="1" t="s">
        <v>715</v>
      </c>
      <c r="H440" s="203">
        <v>220000000</v>
      </c>
      <c r="I440" s="66">
        <v>220000000</v>
      </c>
      <c r="J440" s="14" t="s">
        <v>212</v>
      </c>
      <c r="K440" s="11" t="s">
        <v>212</v>
      </c>
      <c r="L440" s="462" t="s">
        <v>716</v>
      </c>
      <c r="M440" s="361" t="s">
        <v>768</v>
      </c>
    </row>
    <row r="441" spans="1:44" ht="24" customHeight="1">
      <c r="A441" s="852"/>
      <c r="B441" s="283">
        <v>70121700</v>
      </c>
      <c r="C441" s="68" t="s">
        <v>720</v>
      </c>
      <c r="D441" s="219" t="s">
        <v>710</v>
      </c>
      <c r="E441" s="14" t="s">
        <v>345</v>
      </c>
      <c r="F441" s="14" t="s">
        <v>67</v>
      </c>
      <c r="G441" s="1" t="s">
        <v>715</v>
      </c>
      <c r="H441" s="203">
        <v>357624000</v>
      </c>
      <c r="I441" s="66">
        <v>357624000</v>
      </c>
      <c r="J441" s="14" t="s">
        <v>212</v>
      </c>
      <c r="K441" s="11" t="s">
        <v>212</v>
      </c>
      <c r="L441" s="462" t="s">
        <v>716</v>
      </c>
      <c r="M441" s="361" t="s">
        <v>768</v>
      </c>
    </row>
    <row r="442" spans="1:44" ht="35.25" customHeight="1">
      <c r="A442" s="852"/>
      <c r="B442" s="283">
        <v>70121502</v>
      </c>
      <c r="C442" s="68" t="s">
        <v>721</v>
      </c>
      <c r="D442" s="219" t="s">
        <v>710</v>
      </c>
      <c r="E442" s="14" t="s">
        <v>345</v>
      </c>
      <c r="F442" s="14" t="s">
        <v>67</v>
      </c>
      <c r="G442" s="1" t="s">
        <v>715</v>
      </c>
      <c r="H442" s="203">
        <v>486410000</v>
      </c>
      <c r="I442" s="66">
        <v>486410000</v>
      </c>
      <c r="J442" s="14" t="s">
        <v>212</v>
      </c>
      <c r="K442" s="11" t="s">
        <v>212</v>
      </c>
      <c r="L442" s="462" t="s">
        <v>716</v>
      </c>
      <c r="M442" s="361" t="s">
        <v>768</v>
      </c>
    </row>
    <row r="443" spans="1:44" ht="24" customHeight="1">
      <c r="A443" s="852"/>
      <c r="B443" s="283">
        <v>70141511</v>
      </c>
      <c r="C443" s="68" t="s">
        <v>722</v>
      </c>
      <c r="D443" s="219" t="s">
        <v>710</v>
      </c>
      <c r="E443" s="14" t="s">
        <v>345</v>
      </c>
      <c r="F443" s="14" t="s">
        <v>67</v>
      </c>
      <c r="G443" s="1" t="s">
        <v>715</v>
      </c>
      <c r="H443" s="203">
        <v>520953000</v>
      </c>
      <c r="I443" s="66">
        <v>520953000</v>
      </c>
      <c r="J443" s="14" t="s">
        <v>212</v>
      </c>
      <c r="K443" s="11" t="s">
        <v>212</v>
      </c>
      <c r="L443" s="462" t="s">
        <v>716</v>
      </c>
      <c r="M443" s="361" t="s">
        <v>768</v>
      </c>
    </row>
    <row r="444" spans="1:44" ht="24" customHeight="1">
      <c r="A444" s="852"/>
      <c r="B444" s="283">
        <v>10101601</v>
      </c>
      <c r="C444" s="68" t="s">
        <v>724</v>
      </c>
      <c r="D444" s="219" t="s">
        <v>710</v>
      </c>
      <c r="E444" s="14" t="s">
        <v>103</v>
      </c>
      <c r="F444" s="14" t="s">
        <v>725</v>
      </c>
      <c r="G444" s="1" t="s">
        <v>726</v>
      </c>
      <c r="H444" s="203">
        <v>81051821.599999994</v>
      </c>
      <c r="I444" s="66">
        <v>81051821.599999994</v>
      </c>
      <c r="J444" s="14" t="s">
        <v>212</v>
      </c>
      <c r="K444" s="11" t="s">
        <v>212</v>
      </c>
      <c r="L444" s="462" t="s">
        <v>712</v>
      </c>
      <c r="M444" s="361" t="s">
        <v>768</v>
      </c>
    </row>
    <row r="445" spans="1:44" ht="15.75" customHeight="1">
      <c r="A445" s="852"/>
      <c r="B445" s="981">
        <v>72121400</v>
      </c>
      <c r="C445" s="856" t="s">
        <v>729</v>
      </c>
      <c r="D445" s="948" t="s">
        <v>141</v>
      </c>
      <c r="E445" s="960" t="s">
        <v>144</v>
      </c>
      <c r="F445" s="960" t="s">
        <v>180</v>
      </c>
      <c r="G445" s="1" t="s">
        <v>730</v>
      </c>
      <c r="H445" s="203">
        <v>150000000</v>
      </c>
      <c r="I445" s="894">
        <v>263127810.40000001</v>
      </c>
      <c r="J445" s="960" t="s">
        <v>212</v>
      </c>
      <c r="K445" s="965" t="s">
        <v>212</v>
      </c>
      <c r="L445" s="969" t="s">
        <v>603</v>
      </c>
      <c r="M445" s="960" t="s">
        <v>768</v>
      </c>
    </row>
    <row r="446" spans="1:44" ht="15.75" customHeight="1">
      <c r="A446" s="852"/>
      <c r="B446" s="981"/>
      <c r="C446" s="857"/>
      <c r="D446" s="948"/>
      <c r="E446" s="960"/>
      <c r="F446" s="960"/>
      <c r="G446" s="1" t="s">
        <v>731</v>
      </c>
      <c r="H446" s="203">
        <v>109745880.59999999</v>
      </c>
      <c r="I446" s="894"/>
      <c r="J446" s="960"/>
      <c r="K446" s="965"/>
      <c r="L446" s="969"/>
      <c r="M446" s="960"/>
    </row>
    <row r="447" spans="1:44" ht="15.75" customHeight="1">
      <c r="A447" s="852"/>
      <c r="B447" s="981"/>
      <c r="C447" s="857"/>
      <c r="D447" s="948"/>
      <c r="E447" s="960"/>
      <c r="F447" s="960"/>
      <c r="G447" s="1" t="s">
        <v>731</v>
      </c>
      <c r="H447" s="203">
        <v>3381929.8</v>
      </c>
      <c r="I447" s="894"/>
      <c r="J447" s="960"/>
      <c r="K447" s="965"/>
      <c r="L447" s="969"/>
      <c r="M447" s="960"/>
    </row>
    <row r="448" spans="1:44" ht="15.75" customHeight="1">
      <c r="A448" s="852"/>
      <c r="B448" s="981"/>
      <c r="C448" s="857"/>
      <c r="D448" s="948"/>
      <c r="E448" s="960"/>
      <c r="F448" s="960"/>
      <c r="G448" s="1" t="s">
        <v>732</v>
      </c>
      <c r="H448" s="203">
        <v>0.45</v>
      </c>
      <c r="I448" s="894"/>
      <c r="J448" s="960"/>
      <c r="K448" s="965"/>
      <c r="L448" s="969"/>
      <c r="M448" s="960"/>
    </row>
    <row r="449" spans="1:44" ht="15.75" customHeight="1">
      <c r="A449" s="852"/>
      <c r="B449" s="981"/>
      <c r="C449" s="857"/>
      <c r="D449" s="948"/>
      <c r="E449" s="960"/>
      <c r="F449" s="960"/>
      <c r="G449" s="1" t="s">
        <v>733</v>
      </c>
      <c r="H449" s="203">
        <v>4518.93</v>
      </c>
      <c r="I449" s="894"/>
      <c r="J449" s="960"/>
      <c r="K449" s="965"/>
      <c r="L449" s="969"/>
      <c r="M449" s="960"/>
    </row>
    <row r="450" spans="1:44" ht="15.75" customHeight="1">
      <c r="A450" s="852"/>
      <c r="B450" s="981"/>
      <c r="C450" s="857"/>
      <c r="D450" s="948"/>
      <c r="E450" s="960"/>
      <c r="F450" s="960"/>
      <c r="G450" s="1" t="s">
        <v>734</v>
      </c>
      <c r="H450" s="203">
        <v>261000000</v>
      </c>
      <c r="I450" s="894"/>
      <c r="J450" s="960"/>
      <c r="K450" s="965"/>
      <c r="L450" s="969"/>
      <c r="M450" s="960"/>
    </row>
    <row r="451" spans="1:44" ht="57" customHeight="1">
      <c r="A451" s="852"/>
      <c r="B451" s="283"/>
      <c r="C451" s="68"/>
      <c r="D451" s="219"/>
      <c r="E451" s="14"/>
      <c r="F451" s="14"/>
      <c r="G451" s="1" t="s">
        <v>735</v>
      </c>
      <c r="H451" s="203">
        <v>37160369</v>
      </c>
      <c r="I451" s="66"/>
      <c r="J451" s="14"/>
      <c r="K451" s="11"/>
      <c r="L451" s="117"/>
      <c r="M451" s="361"/>
    </row>
    <row r="452" spans="1:44" ht="15.75" customHeight="1">
      <c r="A452" s="852"/>
      <c r="B452" s="981">
        <v>72121400</v>
      </c>
      <c r="C452" s="856" t="s">
        <v>736</v>
      </c>
      <c r="D452" s="948" t="s">
        <v>141</v>
      </c>
      <c r="E452" s="960" t="s">
        <v>32</v>
      </c>
      <c r="F452" s="960" t="s">
        <v>180</v>
      </c>
      <c r="G452" s="1" t="s">
        <v>256</v>
      </c>
      <c r="H452" s="203">
        <v>80009354.400000006</v>
      </c>
      <c r="I452" s="894">
        <v>81051821.599999994</v>
      </c>
      <c r="J452" s="960" t="s">
        <v>212</v>
      </c>
      <c r="K452" s="965" t="s">
        <v>212</v>
      </c>
      <c r="L452" s="969" t="s">
        <v>603</v>
      </c>
      <c r="M452" s="960" t="s">
        <v>768</v>
      </c>
    </row>
    <row r="453" spans="1:44" ht="15.75" customHeight="1">
      <c r="A453" s="852"/>
      <c r="B453" s="981"/>
      <c r="C453" s="857"/>
      <c r="D453" s="948"/>
      <c r="E453" s="960"/>
      <c r="F453" s="960"/>
      <c r="G453" s="1" t="s">
        <v>737</v>
      </c>
      <c r="H453" s="203">
        <v>1042467.2</v>
      </c>
      <c r="I453" s="894"/>
      <c r="J453" s="960"/>
      <c r="K453" s="965"/>
      <c r="L453" s="969"/>
      <c r="M453" s="960"/>
    </row>
    <row r="454" spans="1:44" ht="30" customHeight="1">
      <c r="A454" s="852"/>
      <c r="B454" s="283">
        <v>86111600</v>
      </c>
      <c r="C454" s="134" t="s">
        <v>738</v>
      </c>
      <c r="D454" s="219" t="s">
        <v>141</v>
      </c>
      <c r="E454" s="14" t="s">
        <v>422</v>
      </c>
      <c r="F454" s="14" t="s">
        <v>180</v>
      </c>
      <c r="G454" s="1" t="s">
        <v>247</v>
      </c>
      <c r="H454" s="203">
        <v>100000000</v>
      </c>
      <c r="I454" s="66">
        <v>100000000</v>
      </c>
      <c r="J454" s="14" t="s">
        <v>212</v>
      </c>
      <c r="K454" s="11" t="s">
        <v>212</v>
      </c>
      <c r="L454" s="117" t="s">
        <v>603</v>
      </c>
      <c r="M454" s="361" t="s">
        <v>768</v>
      </c>
    </row>
    <row r="455" spans="1:44" ht="44.25" customHeight="1">
      <c r="A455" s="852"/>
      <c r="B455" s="283">
        <v>83111500</v>
      </c>
      <c r="C455" s="134" t="s">
        <v>739</v>
      </c>
      <c r="D455" s="219" t="s">
        <v>141</v>
      </c>
      <c r="E455" s="14" t="s">
        <v>432</v>
      </c>
      <c r="F455" s="14" t="s">
        <v>740</v>
      </c>
      <c r="G455" s="1" t="s">
        <v>741</v>
      </c>
      <c r="H455" s="203">
        <v>59999840</v>
      </c>
      <c r="I455" s="66">
        <v>59999840</v>
      </c>
      <c r="J455" s="14" t="s">
        <v>29</v>
      </c>
      <c r="K455" s="11" t="s">
        <v>29</v>
      </c>
      <c r="L455" s="117" t="s">
        <v>603</v>
      </c>
      <c r="M455" s="361" t="s">
        <v>768</v>
      </c>
    </row>
    <row r="456" spans="1:44" ht="46.5" customHeight="1">
      <c r="A456" s="852"/>
      <c r="B456" s="283">
        <v>72101500</v>
      </c>
      <c r="C456" s="68" t="s">
        <v>742</v>
      </c>
      <c r="D456" s="219" t="s">
        <v>743</v>
      </c>
      <c r="E456" s="14" t="s">
        <v>744</v>
      </c>
      <c r="F456" s="14" t="s">
        <v>745</v>
      </c>
      <c r="G456" s="1" t="s">
        <v>746</v>
      </c>
      <c r="H456" s="203">
        <v>263672541.80000001</v>
      </c>
      <c r="I456" s="66">
        <v>263672541.80000001</v>
      </c>
      <c r="J456" s="14" t="s">
        <v>29</v>
      </c>
      <c r="K456" s="11" t="s">
        <v>29</v>
      </c>
      <c r="L456" s="117" t="s">
        <v>747</v>
      </c>
      <c r="M456" s="361" t="s">
        <v>768</v>
      </c>
    </row>
    <row r="457" spans="1:44" ht="35.25" customHeight="1">
      <c r="A457" s="852"/>
      <c r="B457" s="283">
        <v>81101500</v>
      </c>
      <c r="C457" s="68" t="s">
        <v>750</v>
      </c>
      <c r="D457" s="219" t="s">
        <v>751</v>
      </c>
      <c r="E457" s="14" t="s">
        <v>744</v>
      </c>
      <c r="F457" s="14" t="s">
        <v>752</v>
      </c>
      <c r="G457" s="1" t="s">
        <v>746</v>
      </c>
      <c r="H457" s="203">
        <v>13183627.09</v>
      </c>
      <c r="I457" s="66">
        <v>13183627.09</v>
      </c>
      <c r="J457" s="14" t="s">
        <v>29</v>
      </c>
      <c r="K457" s="11" t="s">
        <v>29</v>
      </c>
      <c r="L457" s="117" t="s">
        <v>747</v>
      </c>
      <c r="M457" s="361" t="s">
        <v>768</v>
      </c>
    </row>
    <row r="458" spans="1:44" ht="73.5" customHeight="1">
      <c r="A458" s="852"/>
      <c r="B458" s="283">
        <v>93141506</v>
      </c>
      <c r="C458" s="82" t="s">
        <v>758</v>
      </c>
      <c r="D458" s="219" t="s">
        <v>577</v>
      </c>
      <c r="E458" s="117" t="s">
        <v>42</v>
      </c>
      <c r="F458" s="117" t="s">
        <v>759</v>
      </c>
      <c r="G458" s="68" t="s">
        <v>924</v>
      </c>
      <c r="H458" s="203">
        <v>120000000</v>
      </c>
      <c r="I458" s="66">
        <v>120000000</v>
      </c>
      <c r="J458" s="69" t="s">
        <v>188</v>
      </c>
      <c r="K458" s="83" t="s">
        <v>188</v>
      </c>
      <c r="L458" s="366" t="s">
        <v>922</v>
      </c>
      <c r="M458" s="363" t="s">
        <v>925</v>
      </c>
    </row>
    <row r="459" spans="1:44" s="5" customFormat="1" ht="68.25" customHeight="1">
      <c r="A459" s="852"/>
      <c r="B459" s="283">
        <v>80101604</v>
      </c>
      <c r="C459" s="82" t="s">
        <v>234</v>
      </c>
      <c r="D459" s="219" t="s">
        <v>649</v>
      </c>
      <c r="E459" s="117" t="s">
        <v>495</v>
      </c>
      <c r="F459" s="117" t="s">
        <v>221</v>
      </c>
      <c r="G459" s="117" t="s">
        <v>217</v>
      </c>
      <c r="H459" s="203">
        <v>150000000</v>
      </c>
      <c r="I459" s="66">
        <v>150000000</v>
      </c>
      <c r="J459" s="14" t="s">
        <v>188</v>
      </c>
      <c r="K459" s="118" t="s">
        <v>189</v>
      </c>
      <c r="L459" s="366" t="s">
        <v>922</v>
      </c>
      <c r="M459" s="363" t="s">
        <v>925</v>
      </c>
      <c r="N459" s="145"/>
      <c r="O459" s="145"/>
      <c r="P459" s="145"/>
      <c r="Q459" s="145"/>
      <c r="R459" s="145"/>
      <c r="S459" s="145"/>
      <c r="T459" s="145"/>
      <c r="U459" s="145"/>
      <c r="V459" s="145"/>
      <c r="W459" s="145"/>
      <c r="X459" s="145"/>
      <c r="Y459" s="145"/>
      <c r="Z459" s="145"/>
      <c r="AA459" s="145"/>
      <c r="AB459" s="145"/>
      <c r="AC459" s="145"/>
      <c r="AD459" s="145"/>
      <c r="AE459" s="145"/>
      <c r="AF459" s="145"/>
      <c r="AG459" s="145"/>
      <c r="AH459" s="145"/>
      <c r="AI459" s="145"/>
      <c r="AJ459" s="145"/>
      <c r="AK459" s="145"/>
      <c r="AL459" s="145"/>
      <c r="AM459" s="145"/>
      <c r="AN459" s="145"/>
      <c r="AO459" s="145"/>
      <c r="AP459" s="145"/>
      <c r="AQ459" s="145"/>
      <c r="AR459" s="145"/>
    </row>
    <row r="460" spans="1:44" ht="15" customHeight="1">
      <c r="A460" s="852"/>
      <c r="B460" s="283">
        <v>43211508</v>
      </c>
      <c r="C460" s="857"/>
      <c r="D460" s="948"/>
      <c r="E460" s="960"/>
      <c r="F460" s="960"/>
      <c r="G460" s="883"/>
      <c r="H460" s="859"/>
      <c r="I460" s="894"/>
      <c r="J460" s="960"/>
      <c r="K460" s="965"/>
      <c r="L460" s="969"/>
      <c r="M460" s="960"/>
    </row>
    <row r="461" spans="1:44" ht="15" customHeight="1">
      <c r="A461" s="852"/>
      <c r="B461" s="283">
        <v>41101701</v>
      </c>
      <c r="C461" s="857"/>
      <c r="D461" s="948"/>
      <c r="E461" s="960"/>
      <c r="F461" s="960"/>
      <c r="G461" s="883"/>
      <c r="H461" s="859"/>
      <c r="I461" s="894"/>
      <c r="J461" s="960"/>
      <c r="K461" s="965"/>
      <c r="L461" s="969"/>
      <c r="M461" s="960"/>
    </row>
    <row r="462" spans="1:44" ht="15" customHeight="1">
      <c r="A462" s="852"/>
      <c r="B462" s="283">
        <v>56101702</v>
      </c>
      <c r="C462" s="857"/>
      <c r="D462" s="948"/>
      <c r="E462" s="960"/>
      <c r="F462" s="960"/>
      <c r="G462" s="883"/>
      <c r="H462" s="859"/>
      <c r="I462" s="894"/>
      <c r="J462" s="960"/>
      <c r="K462" s="965"/>
      <c r="L462" s="969"/>
      <c r="M462" s="960"/>
    </row>
    <row r="463" spans="1:44" ht="15" customHeight="1">
      <c r="A463" s="852"/>
      <c r="B463" s="283">
        <v>43211501</v>
      </c>
      <c r="C463" s="857"/>
      <c r="D463" s="948"/>
      <c r="E463" s="960"/>
      <c r="F463" s="960"/>
      <c r="G463" s="883"/>
      <c r="H463" s="859"/>
      <c r="I463" s="894"/>
      <c r="J463" s="960"/>
      <c r="K463" s="965"/>
      <c r="L463" s="969"/>
      <c r="M463" s="960"/>
    </row>
    <row r="464" spans="1:44" ht="15" customHeight="1">
      <c r="A464" s="852"/>
      <c r="B464" s="283">
        <v>43231512</v>
      </c>
      <c r="C464" s="857"/>
      <c r="D464" s="948"/>
      <c r="E464" s="960"/>
      <c r="F464" s="960"/>
      <c r="G464" s="883"/>
      <c r="H464" s="859"/>
      <c r="I464" s="894"/>
      <c r="J464" s="960"/>
      <c r="K464" s="965"/>
      <c r="L464" s="969"/>
      <c r="M464" s="960"/>
    </row>
    <row r="465" spans="1:13" ht="15" customHeight="1">
      <c r="A465" s="852"/>
      <c r="B465" s="283">
        <v>43211711</v>
      </c>
      <c r="C465" s="857"/>
      <c r="D465" s="948"/>
      <c r="E465" s="960"/>
      <c r="F465" s="960"/>
      <c r="G465" s="883"/>
      <c r="H465" s="859"/>
      <c r="I465" s="894"/>
      <c r="J465" s="960"/>
      <c r="K465" s="965"/>
      <c r="L465" s="969"/>
      <c r="M465" s="960"/>
    </row>
    <row r="466" spans="1:13" ht="15" customHeight="1">
      <c r="A466" s="852"/>
      <c r="B466" s="283">
        <v>43212105</v>
      </c>
      <c r="C466" s="857"/>
      <c r="D466" s="948"/>
      <c r="E466" s="960"/>
      <c r="F466" s="960"/>
      <c r="G466" s="883"/>
      <c r="H466" s="859"/>
      <c r="I466" s="894"/>
      <c r="J466" s="960"/>
      <c r="K466" s="965"/>
      <c r="L466" s="969"/>
      <c r="M466" s="960"/>
    </row>
    <row r="467" spans="1:13" ht="15.75" customHeight="1">
      <c r="A467" s="852"/>
      <c r="B467" s="283">
        <v>56101504</v>
      </c>
      <c r="C467" s="857"/>
      <c r="D467" s="948"/>
      <c r="E467" s="960"/>
      <c r="F467" s="960"/>
      <c r="G467" s="883"/>
      <c r="H467" s="859"/>
      <c r="I467" s="894"/>
      <c r="J467" s="960"/>
      <c r="K467" s="965"/>
      <c r="L467" s="969"/>
      <c r="M467" s="960"/>
    </row>
    <row r="468" spans="1:13" ht="15" customHeight="1">
      <c r="A468" s="852"/>
      <c r="B468" s="283">
        <v>52141500</v>
      </c>
      <c r="C468" s="857"/>
      <c r="D468" s="948"/>
      <c r="E468" s="960"/>
      <c r="F468" s="960"/>
      <c r="G468" s="883"/>
      <c r="H468" s="859"/>
      <c r="I468" s="894"/>
      <c r="J468" s="960"/>
      <c r="K468" s="965"/>
      <c r="L468" s="969"/>
      <c r="M468" s="960"/>
    </row>
    <row r="469" spans="1:13" ht="15" customHeight="1">
      <c r="A469" s="852"/>
      <c r="B469" s="283">
        <v>42172001</v>
      </c>
      <c r="C469" s="857"/>
      <c r="D469" s="948"/>
      <c r="E469" s="960"/>
      <c r="F469" s="960"/>
      <c r="G469" s="883"/>
      <c r="H469" s="859"/>
      <c r="I469" s="894"/>
      <c r="J469" s="960"/>
      <c r="K469" s="965"/>
      <c r="L469" s="969"/>
      <c r="M469" s="960"/>
    </row>
    <row r="470" spans="1:13" ht="15" customHeight="1">
      <c r="A470" s="852"/>
      <c r="B470" s="283">
        <v>47121300</v>
      </c>
      <c r="C470" s="857"/>
      <c r="D470" s="948"/>
      <c r="E470" s="960"/>
      <c r="F470" s="960"/>
      <c r="G470" s="883"/>
      <c r="H470" s="859"/>
      <c r="I470" s="894"/>
      <c r="J470" s="960"/>
      <c r="K470" s="965"/>
      <c r="L470" s="969"/>
      <c r="M470" s="960"/>
    </row>
    <row r="471" spans="1:13" ht="15" customHeight="1">
      <c r="A471" s="852"/>
      <c r="B471" s="283">
        <v>32121509</v>
      </c>
      <c r="C471" s="857"/>
      <c r="D471" s="948"/>
      <c r="E471" s="960"/>
      <c r="F471" s="960"/>
      <c r="G471" s="883"/>
      <c r="H471" s="859"/>
      <c r="I471" s="894"/>
      <c r="J471" s="960"/>
      <c r="K471" s="965"/>
      <c r="L471" s="969"/>
      <c r="M471" s="960"/>
    </row>
    <row r="472" spans="1:13" ht="15" customHeight="1">
      <c r="A472" s="852"/>
      <c r="B472" s="283">
        <v>40142008</v>
      </c>
      <c r="C472" s="857"/>
      <c r="D472" s="948"/>
      <c r="E472" s="960"/>
      <c r="F472" s="960"/>
      <c r="G472" s="883"/>
      <c r="H472" s="859"/>
      <c r="I472" s="894"/>
      <c r="J472" s="960"/>
      <c r="K472" s="965"/>
      <c r="L472" s="969"/>
      <c r="M472" s="960"/>
    </row>
    <row r="473" spans="1:13" ht="15" customHeight="1">
      <c r="A473" s="852"/>
      <c r="B473" s="283">
        <v>52131600</v>
      </c>
      <c r="C473" s="857"/>
      <c r="D473" s="948"/>
      <c r="E473" s="960"/>
      <c r="F473" s="960"/>
      <c r="G473" s="883"/>
      <c r="H473" s="859"/>
      <c r="I473" s="894"/>
      <c r="J473" s="960"/>
      <c r="K473" s="965"/>
      <c r="L473" s="969"/>
      <c r="M473" s="960"/>
    </row>
    <row r="474" spans="1:13" ht="15" customHeight="1">
      <c r="A474" s="852"/>
      <c r="B474" s="283">
        <v>24112700</v>
      </c>
      <c r="C474" s="857"/>
      <c r="D474" s="948"/>
      <c r="E474" s="960"/>
      <c r="F474" s="960"/>
      <c r="G474" s="883"/>
      <c r="H474" s="859"/>
      <c r="I474" s="894"/>
      <c r="J474" s="960"/>
      <c r="K474" s="965"/>
      <c r="L474" s="969"/>
      <c r="M474" s="960"/>
    </row>
    <row r="475" spans="1:13" ht="15" customHeight="1">
      <c r="A475" s="852"/>
      <c r="B475" s="283">
        <v>30191800</v>
      </c>
      <c r="C475" s="857"/>
      <c r="D475" s="948"/>
      <c r="E475" s="960"/>
      <c r="F475" s="960"/>
      <c r="G475" s="883"/>
      <c r="H475" s="859"/>
      <c r="I475" s="894"/>
      <c r="J475" s="960"/>
      <c r="K475" s="965"/>
      <c r="L475" s="969"/>
      <c r="M475" s="960"/>
    </row>
    <row r="476" spans="1:13" ht="15" customHeight="1">
      <c r="A476" s="852"/>
      <c r="B476" s="283">
        <v>44121605</v>
      </c>
      <c r="C476" s="857"/>
      <c r="D476" s="948"/>
      <c r="E476" s="960"/>
      <c r="F476" s="960"/>
      <c r="G476" s="883"/>
      <c r="H476" s="859"/>
      <c r="I476" s="894"/>
      <c r="J476" s="960"/>
      <c r="K476" s="965"/>
      <c r="L476" s="969"/>
      <c r="M476" s="960"/>
    </row>
    <row r="477" spans="1:13" ht="15" customHeight="1">
      <c r="A477" s="852"/>
      <c r="B477" s="283">
        <v>43211701</v>
      </c>
      <c r="C477" s="857"/>
      <c r="D477" s="948"/>
      <c r="E477" s="960"/>
      <c r="F477" s="960"/>
      <c r="G477" s="883"/>
      <c r="H477" s="859"/>
      <c r="I477" s="894"/>
      <c r="J477" s="960"/>
      <c r="K477" s="965"/>
      <c r="L477" s="969"/>
      <c r="M477" s="960"/>
    </row>
    <row r="478" spans="1:13" ht="15.75" customHeight="1" thickBot="1">
      <c r="A478" s="852"/>
      <c r="B478" s="283">
        <v>56112101</v>
      </c>
      <c r="C478" s="857"/>
      <c r="D478" s="948"/>
      <c r="E478" s="960"/>
      <c r="F478" s="960"/>
      <c r="G478" s="883"/>
      <c r="H478" s="859"/>
      <c r="I478" s="894"/>
      <c r="J478" s="960"/>
      <c r="K478" s="965"/>
      <c r="L478" s="969"/>
      <c r="M478" s="960"/>
    </row>
    <row r="479" spans="1:13" ht="45" customHeight="1">
      <c r="A479" s="853" t="s">
        <v>908</v>
      </c>
      <c r="B479" s="861">
        <v>80101602</v>
      </c>
      <c r="C479" s="895" t="s">
        <v>771</v>
      </c>
      <c r="D479" s="865" t="s">
        <v>141</v>
      </c>
      <c r="E479" s="968" t="s">
        <v>42</v>
      </c>
      <c r="F479" s="968" t="s">
        <v>39</v>
      </c>
      <c r="G479" s="895" t="s">
        <v>772</v>
      </c>
      <c r="H479" s="972">
        <v>97262185.920000002</v>
      </c>
      <c r="I479" s="890">
        <v>97262185.920000002</v>
      </c>
      <c r="J479" s="875" t="s">
        <v>773</v>
      </c>
      <c r="K479" s="968" t="s">
        <v>212</v>
      </c>
      <c r="L479" s="748" t="s">
        <v>774</v>
      </c>
      <c r="M479" s="358" t="s">
        <v>909</v>
      </c>
    </row>
    <row r="480" spans="1:13">
      <c r="A480" s="854"/>
      <c r="B480" s="861"/>
      <c r="C480" s="895"/>
      <c r="D480" s="865"/>
      <c r="E480" s="968"/>
      <c r="F480" s="968"/>
      <c r="G480" s="895"/>
      <c r="H480" s="972"/>
      <c r="I480" s="890"/>
      <c r="J480" s="875"/>
      <c r="K480" s="968"/>
      <c r="L480" s="749"/>
      <c r="M480" s="358"/>
    </row>
    <row r="481" spans="1:13" ht="21.75" customHeight="1">
      <c r="A481" s="854"/>
      <c r="B481" s="861">
        <v>93141909</v>
      </c>
      <c r="C481" s="895" t="s">
        <v>775</v>
      </c>
      <c r="D481" s="865" t="s">
        <v>141</v>
      </c>
      <c r="E481" s="968" t="s">
        <v>42</v>
      </c>
      <c r="F481" s="968" t="s">
        <v>67</v>
      </c>
      <c r="G481" s="895" t="s">
        <v>776</v>
      </c>
      <c r="H481" s="972">
        <v>2000000000</v>
      </c>
      <c r="I481" s="890">
        <v>300000000</v>
      </c>
      <c r="J481" s="996">
        <v>1700000000</v>
      </c>
      <c r="K481" s="968" t="s">
        <v>212</v>
      </c>
      <c r="L481" s="748" t="s">
        <v>777</v>
      </c>
      <c r="M481" s="358" t="s">
        <v>909</v>
      </c>
    </row>
    <row r="482" spans="1:13" ht="24.75" customHeight="1">
      <c r="A482" s="854"/>
      <c r="B482" s="861"/>
      <c r="C482" s="895"/>
      <c r="D482" s="865"/>
      <c r="E482" s="968"/>
      <c r="F482" s="968"/>
      <c r="G482" s="895"/>
      <c r="H482" s="972"/>
      <c r="I482" s="890"/>
      <c r="J482" s="996"/>
      <c r="K482" s="968"/>
      <c r="L482" s="749"/>
      <c r="M482" s="358"/>
    </row>
    <row r="483" spans="1:13" ht="25.5" customHeight="1">
      <c r="A483" s="854"/>
      <c r="B483" s="295"/>
      <c r="C483" s="141"/>
      <c r="D483" s="344"/>
      <c r="E483" s="179"/>
      <c r="F483" s="179"/>
      <c r="G483" s="141"/>
      <c r="H483" s="217"/>
      <c r="I483" s="180"/>
      <c r="J483" s="181"/>
      <c r="K483" s="179"/>
      <c r="L483" s="473"/>
      <c r="M483" s="358"/>
    </row>
    <row r="484" spans="1:13" ht="21" customHeight="1">
      <c r="A484" s="854"/>
      <c r="B484" s="861">
        <v>72101500</v>
      </c>
      <c r="C484" s="895" t="s">
        <v>781</v>
      </c>
      <c r="D484" s="865" t="s">
        <v>141</v>
      </c>
      <c r="E484" s="968" t="s">
        <v>107</v>
      </c>
      <c r="F484" s="968" t="s">
        <v>28</v>
      </c>
      <c r="G484" s="895" t="s">
        <v>782</v>
      </c>
      <c r="H484" s="972">
        <v>588248405.88</v>
      </c>
      <c r="I484" s="890">
        <v>588248405.88</v>
      </c>
      <c r="J484" s="968" t="s">
        <v>783</v>
      </c>
      <c r="K484" s="968" t="s">
        <v>212</v>
      </c>
      <c r="L484" s="748" t="s">
        <v>780</v>
      </c>
      <c r="M484" s="358" t="s">
        <v>909</v>
      </c>
    </row>
    <row r="485" spans="1:13">
      <c r="A485" s="854"/>
      <c r="B485" s="861"/>
      <c r="C485" s="895"/>
      <c r="D485" s="865"/>
      <c r="E485" s="968"/>
      <c r="F485" s="968"/>
      <c r="G485" s="895"/>
      <c r="H485" s="972"/>
      <c r="I485" s="890"/>
      <c r="J485" s="968"/>
      <c r="K485" s="968"/>
      <c r="L485" s="749"/>
      <c r="M485" s="358"/>
    </row>
    <row r="486" spans="1:13" ht="35.25" customHeight="1">
      <c r="A486" s="854"/>
      <c r="B486" s="861">
        <v>81101500</v>
      </c>
      <c r="C486" s="895" t="s">
        <v>784</v>
      </c>
      <c r="D486" s="865" t="s">
        <v>141</v>
      </c>
      <c r="E486" s="968" t="s">
        <v>107</v>
      </c>
      <c r="F486" s="968" t="s">
        <v>39</v>
      </c>
      <c r="G486" s="895" t="s">
        <v>785</v>
      </c>
      <c r="H486" s="972">
        <v>30960442.420000002</v>
      </c>
      <c r="I486" s="890">
        <v>30960442.420000002</v>
      </c>
      <c r="J486" s="875" t="s">
        <v>773</v>
      </c>
      <c r="K486" s="968" t="s">
        <v>212</v>
      </c>
      <c r="L486" s="748" t="s">
        <v>780</v>
      </c>
      <c r="M486" s="358" t="s">
        <v>909</v>
      </c>
    </row>
    <row r="487" spans="1:13">
      <c r="A487" s="854"/>
      <c r="B487" s="861"/>
      <c r="C487" s="895"/>
      <c r="D487" s="865"/>
      <c r="E487" s="968"/>
      <c r="F487" s="968"/>
      <c r="G487" s="895"/>
      <c r="H487" s="972"/>
      <c r="I487" s="890"/>
      <c r="J487" s="875"/>
      <c r="K487" s="968"/>
      <c r="L487" s="749"/>
      <c r="M487" s="358"/>
    </row>
    <row r="488" spans="1:13" ht="15" customHeight="1">
      <c r="A488" s="854"/>
      <c r="B488" s="861">
        <v>50190000</v>
      </c>
      <c r="C488" s="895" t="s">
        <v>786</v>
      </c>
      <c r="D488" s="865" t="s">
        <v>577</v>
      </c>
      <c r="E488" s="968" t="s">
        <v>77</v>
      </c>
      <c r="F488" s="968" t="s">
        <v>180</v>
      </c>
      <c r="G488" s="895" t="s">
        <v>787</v>
      </c>
      <c r="H488" s="972">
        <v>60000000</v>
      </c>
      <c r="I488" s="890">
        <v>60000000</v>
      </c>
      <c r="J488" s="875" t="s">
        <v>773</v>
      </c>
      <c r="K488" s="968" t="s">
        <v>212</v>
      </c>
      <c r="L488" s="748" t="s">
        <v>788</v>
      </c>
      <c r="M488" s="968" t="s">
        <v>909</v>
      </c>
    </row>
    <row r="489" spans="1:13">
      <c r="A489" s="854"/>
      <c r="B489" s="861"/>
      <c r="C489" s="895"/>
      <c r="D489" s="865"/>
      <c r="E489" s="968"/>
      <c r="F489" s="968"/>
      <c r="G489" s="895"/>
      <c r="H489" s="972"/>
      <c r="I489" s="890"/>
      <c r="J489" s="875"/>
      <c r="K489" s="968"/>
      <c r="L489" s="749"/>
      <c r="M489" s="968"/>
    </row>
    <row r="490" spans="1:13" ht="11.25" customHeight="1">
      <c r="A490" s="854"/>
      <c r="B490" s="296"/>
      <c r="C490" s="172"/>
      <c r="D490" s="100"/>
      <c r="E490" s="171"/>
      <c r="F490" s="171"/>
      <c r="G490" s="172"/>
      <c r="H490" s="55"/>
      <c r="I490" s="174"/>
      <c r="J490" s="173"/>
      <c r="K490" s="171"/>
      <c r="L490" s="473"/>
      <c r="M490" s="358"/>
    </row>
    <row r="491" spans="1:13" ht="11.25" customHeight="1">
      <c r="A491" s="854"/>
      <c r="B491" s="296"/>
      <c r="C491" s="172"/>
      <c r="D491" s="100"/>
      <c r="E491" s="171"/>
      <c r="F491" s="171"/>
      <c r="G491" s="172"/>
      <c r="H491" s="55"/>
      <c r="I491" s="174"/>
      <c r="J491" s="173"/>
      <c r="K491" s="171"/>
      <c r="L491" s="473"/>
      <c r="M491" s="358"/>
    </row>
    <row r="492" spans="1:13" ht="15" customHeight="1">
      <c r="A492" s="854"/>
      <c r="B492" s="861">
        <v>45121521</v>
      </c>
      <c r="C492" s="895" t="s">
        <v>790</v>
      </c>
      <c r="D492" s="865" t="s">
        <v>141</v>
      </c>
      <c r="E492" s="968" t="s">
        <v>345</v>
      </c>
      <c r="F492" s="968" t="s">
        <v>28</v>
      </c>
      <c r="G492" s="895" t="s">
        <v>787</v>
      </c>
      <c r="H492" s="972">
        <v>700000000</v>
      </c>
      <c r="I492" s="890">
        <v>700000000</v>
      </c>
      <c r="J492" s="875" t="s">
        <v>773</v>
      </c>
      <c r="K492" s="968" t="s">
        <v>212</v>
      </c>
      <c r="L492" s="748" t="s">
        <v>788</v>
      </c>
      <c r="M492" s="968" t="s">
        <v>909</v>
      </c>
    </row>
    <row r="493" spans="1:13">
      <c r="A493" s="854"/>
      <c r="B493" s="861"/>
      <c r="C493" s="895"/>
      <c r="D493" s="865"/>
      <c r="E493" s="968"/>
      <c r="F493" s="968"/>
      <c r="G493" s="895"/>
      <c r="H493" s="972"/>
      <c r="I493" s="890"/>
      <c r="J493" s="875"/>
      <c r="K493" s="968"/>
      <c r="L493" s="749"/>
      <c r="M493" s="968"/>
    </row>
    <row r="494" spans="1:13" ht="15" customHeight="1">
      <c r="A494" s="854"/>
      <c r="B494" s="861">
        <v>95101801</v>
      </c>
      <c r="C494" s="895" t="s">
        <v>580</v>
      </c>
      <c r="D494" s="865" t="s">
        <v>141</v>
      </c>
      <c r="E494" s="968" t="s">
        <v>32</v>
      </c>
      <c r="F494" s="968" t="s">
        <v>67</v>
      </c>
      <c r="G494" s="895" t="s">
        <v>787</v>
      </c>
      <c r="H494" s="972">
        <v>300000000</v>
      </c>
      <c r="I494" s="890">
        <v>300000000</v>
      </c>
      <c r="J494" s="875" t="s">
        <v>773</v>
      </c>
      <c r="K494" s="968" t="s">
        <v>212</v>
      </c>
      <c r="L494" s="748" t="s">
        <v>788</v>
      </c>
      <c r="M494" s="968" t="s">
        <v>909</v>
      </c>
    </row>
    <row r="495" spans="1:13">
      <c r="A495" s="854"/>
      <c r="B495" s="861"/>
      <c r="C495" s="895"/>
      <c r="D495" s="865"/>
      <c r="E495" s="968"/>
      <c r="F495" s="968"/>
      <c r="G495" s="895"/>
      <c r="H495" s="972"/>
      <c r="I495" s="890"/>
      <c r="J495" s="875"/>
      <c r="K495" s="968"/>
      <c r="L495" s="749"/>
      <c r="M495" s="968"/>
    </row>
    <row r="496" spans="1:13" ht="15" customHeight="1">
      <c r="A496" s="854"/>
      <c r="B496" s="861">
        <v>72102900</v>
      </c>
      <c r="C496" s="895" t="s">
        <v>581</v>
      </c>
      <c r="D496" s="865" t="s">
        <v>141</v>
      </c>
      <c r="E496" s="968" t="s">
        <v>32</v>
      </c>
      <c r="F496" s="968" t="s">
        <v>28</v>
      </c>
      <c r="G496" s="895" t="s">
        <v>787</v>
      </c>
      <c r="H496" s="972">
        <v>600000000</v>
      </c>
      <c r="I496" s="890">
        <v>600000000</v>
      </c>
      <c r="J496" s="875" t="s">
        <v>773</v>
      </c>
      <c r="K496" s="968" t="s">
        <v>212</v>
      </c>
      <c r="L496" s="748" t="s">
        <v>788</v>
      </c>
      <c r="M496" s="968" t="s">
        <v>909</v>
      </c>
    </row>
    <row r="497" spans="1:13">
      <c r="A497" s="854"/>
      <c r="B497" s="861"/>
      <c r="C497" s="895"/>
      <c r="D497" s="865"/>
      <c r="E497" s="968"/>
      <c r="F497" s="968"/>
      <c r="G497" s="895"/>
      <c r="H497" s="972"/>
      <c r="I497" s="890"/>
      <c r="J497" s="875"/>
      <c r="K497" s="968"/>
      <c r="L497" s="749"/>
      <c r="M497" s="968"/>
    </row>
    <row r="498" spans="1:13" ht="15" customHeight="1">
      <c r="A498" s="854"/>
      <c r="B498" s="861">
        <v>72151500</v>
      </c>
      <c r="C498" s="106"/>
      <c r="D498" s="865" t="s">
        <v>141</v>
      </c>
      <c r="E498" s="968" t="s">
        <v>27</v>
      </c>
      <c r="F498" s="968" t="s">
        <v>28</v>
      </c>
      <c r="G498" s="895" t="s">
        <v>787</v>
      </c>
      <c r="H498" s="972">
        <v>285000000</v>
      </c>
      <c r="I498" s="890">
        <v>285000000</v>
      </c>
      <c r="J498" s="875" t="s">
        <v>773</v>
      </c>
      <c r="K498" s="968" t="s">
        <v>212</v>
      </c>
      <c r="L498" s="748" t="s">
        <v>788</v>
      </c>
      <c r="M498" s="968" t="s">
        <v>909</v>
      </c>
    </row>
    <row r="499" spans="1:13" ht="22.5">
      <c r="A499" s="854"/>
      <c r="B499" s="861"/>
      <c r="C499" s="94" t="s">
        <v>793</v>
      </c>
      <c r="D499" s="865"/>
      <c r="E499" s="968"/>
      <c r="F499" s="968"/>
      <c r="G499" s="895"/>
      <c r="H499" s="972"/>
      <c r="I499" s="890"/>
      <c r="J499" s="875"/>
      <c r="K499" s="968"/>
      <c r="L499" s="749"/>
      <c r="M499" s="968"/>
    </row>
    <row r="500" spans="1:13" ht="15" customHeight="1">
      <c r="A500" s="854"/>
      <c r="B500" s="861">
        <v>81101700</v>
      </c>
      <c r="C500" s="106"/>
      <c r="D500" s="865" t="s">
        <v>141</v>
      </c>
      <c r="E500" s="968" t="s">
        <v>27</v>
      </c>
      <c r="F500" s="968" t="s">
        <v>75</v>
      </c>
      <c r="G500" s="895" t="s">
        <v>787</v>
      </c>
      <c r="H500" s="972">
        <v>15000000</v>
      </c>
      <c r="I500" s="890">
        <v>15000000</v>
      </c>
      <c r="J500" s="875" t="s">
        <v>773</v>
      </c>
      <c r="K500" s="968" t="s">
        <v>212</v>
      </c>
      <c r="L500" s="748" t="s">
        <v>788</v>
      </c>
      <c r="M500" s="968" t="s">
        <v>909</v>
      </c>
    </row>
    <row r="501" spans="1:13" ht="22.5">
      <c r="A501" s="854"/>
      <c r="B501" s="861"/>
      <c r="C501" s="94" t="s">
        <v>794</v>
      </c>
      <c r="D501" s="865"/>
      <c r="E501" s="968"/>
      <c r="F501" s="968"/>
      <c r="G501" s="895"/>
      <c r="H501" s="972"/>
      <c r="I501" s="890"/>
      <c r="J501" s="875"/>
      <c r="K501" s="968"/>
      <c r="L501" s="749"/>
      <c r="M501" s="968"/>
    </row>
    <row r="502" spans="1:13" ht="15" customHeight="1">
      <c r="A502" s="854"/>
      <c r="B502" s="861">
        <v>72102900</v>
      </c>
      <c r="C502" s="106"/>
      <c r="D502" s="865" t="s">
        <v>141</v>
      </c>
      <c r="E502" s="968" t="s">
        <v>27</v>
      </c>
      <c r="F502" s="968" t="s">
        <v>28</v>
      </c>
      <c r="G502" s="895" t="s">
        <v>68</v>
      </c>
      <c r="H502" s="972">
        <v>427500000</v>
      </c>
      <c r="I502" s="890">
        <v>427500000</v>
      </c>
      <c r="J502" s="875" t="s">
        <v>773</v>
      </c>
      <c r="K502" s="968" t="s">
        <v>212</v>
      </c>
      <c r="L502" s="748" t="s">
        <v>788</v>
      </c>
      <c r="M502" s="968" t="s">
        <v>909</v>
      </c>
    </row>
    <row r="503" spans="1:13" ht="33.75">
      <c r="A503" s="854"/>
      <c r="B503" s="861"/>
      <c r="C503" s="94" t="s">
        <v>795</v>
      </c>
      <c r="D503" s="865"/>
      <c r="E503" s="968"/>
      <c r="F503" s="968"/>
      <c r="G503" s="895"/>
      <c r="H503" s="972"/>
      <c r="I503" s="890"/>
      <c r="J503" s="875"/>
      <c r="K503" s="968"/>
      <c r="L503" s="749"/>
      <c r="M503" s="968"/>
    </row>
    <row r="504" spans="1:13" ht="15" customHeight="1">
      <c r="A504" s="854"/>
      <c r="B504" s="861">
        <v>81101500</v>
      </c>
      <c r="C504" s="106"/>
      <c r="D504" s="865" t="s">
        <v>141</v>
      </c>
      <c r="E504" s="968" t="s">
        <v>27</v>
      </c>
      <c r="F504" s="968" t="s">
        <v>75</v>
      </c>
      <c r="G504" s="895" t="s">
        <v>68</v>
      </c>
      <c r="H504" s="972">
        <v>22500000</v>
      </c>
      <c r="I504" s="890">
        <v>22500000</v>
      </c>
      <c r="J504" s="875" t="s">
        <v>773</v>
      </c>
      <c r="K504" s="968" t="s">
        <v>212</v>
      </c>
      <c r="L504" s="748" t="s">
        <v>788</v>
      </c>
      <c r="M504" s="968" t="s">
        <v>909</v>
      </c>
    </row>
    <row r="505" spans="1:13" ht="33.75">
      <c r="A505" s="854"/>
      <c r="B505" s="861"/>
      <c r="C505" s="94" t="s">
        <v>796</v>
      </c>
      <c r="D505" s="865"/>
      <c r="E505" s="968"/>
      <c r="F505" s="968"/>
      <c r="G505" s="895"/>
      <c r="H505" s="972"/>
      <c r="I505" s="890"/>
      <c r="J505" s="875"/>
      <c r="K505" s="968"/>
      <c r="L505" s="749"/>
      <c r="M505" s="968"/>
    </row>
    <row r="506" spans="1:13" ht="11.25" customHeight="1">
      <c r="A506" s="854"/>
      <c r="B506" s="296"/>
      <c r="C506" s="172"/>
      <c r="D506" s="100"/>
      <c r="E506" s="171"/>
      <c r="F506" s="171"/>
      <c r="G506" s="172"/>
      <c r="H506" s="55"/>
      <c r="I506" s="174"/>
      <c r="J506" s="173"/>
      <c r="K506" s="171"/>
      <c r="L506" s="473"/>
      <c r="M506" s="358"/>
    </row>
    <row r="507" spans="1:13" ht="11.25" customHeight="1">
      <c r="A507" s="854"/>
      <c r="B507" s="296"/>
      <c r="C507" s="172"/>
      <c r="D507" s="100"/>
      <c r="E507" s="171"/>
      <c r="F507" s="171"/>
      <c r="G507" s="172"/>
      <c r="H507" s="55"/>
      <c r="I507" s="174"/>
      <c r="J507" s="173"/>
      <c r="K507" s="171"/>
      <c r="L507" s="473"/>
      <c r="M507" s="358"/>
    </row>
    <row r="508" spans="1:13" ht="15" customHeight="1">
      <c r="A508" s="854"/>
      <c r="B508" s="861">
        <v>81111500</v>
      </c>
      <c r="C508" s="895" t="s">
        <v>797</v>
      </c>
      <c r="D508" s="865" t="s">
        <v>141</v>
      </c>
      <c r="E508" s="968" t="s">
        <v>345</v>
      </c>
      <c r="F508" s="968" t="s">
        <v>39</v>
      </c>
      <c r="G508" s="895" t="s">
        <v>68</v>
      </c>
      <c r="H508" s="972">
        <v>32500000</v>
      </c>
      <c r="I508" s="890">
        <v>32500000</v>
      </c>
      <c r="J508" s="875" t="s">
        <v>773</v>
      </c>
      <c r="K508" s="968" t="s">
        <v>212</v>
      </c>
      <c r="L508" s="748" t="s">
        <v>788</v>
      </c>
      <c r="M508" s="968" t="s">
        <v>909</v>
      </c>
    </row>
    <row r="509" spans="1:13">
      <c r="A509" s="854"/>
      <c r="B509" s="861"/>
      <c r="C509" s="895"/>
      <c r="D509" s="865"/>
      <c r="E509" s="968"/>
      <c r="F509" s="968"/>
      <c r="G509" s="895"/>
      <c r="H509" s="972"/>
      <c r="I509" s="890"/>
      <c r="J509" s="875"/>
      <c r="K509" s="968"/>
      <c r="L509" s="749"/>
      <c r="M509" s="968"/>
    </row>
    <row r="510" spans="1:13" ht="15" customHeight="1">
      <c r="A510" s="854"/>
      <c r="B510" s="861">
        <v>72102900</v>
      </c>
      <c r="C510" s="895" t="s">
        <v>798</v>
      </c>
      <c r="D510" s="865" t="s">
        <v>141</v>
      </c>
      <c r="E510" s="968" t="s">
        <v>27</v>
      </c>
      <c r="F510" s="968" t="s">
        <v>180</v>
      </c>
      <c r="G510" s="895" t="s">
        <v>68</v>
      </c>
      <c r="H510" s="972">
        <v>200000000</v>
      </c>
      <c r="I510" s="890">
        <v>200000000</v>
      </c>
      <c r="J510" s="875" t="s">
        <v>773</v>
      </c>
      <c r="K510" s="968" t="s">
        <v>212</v>
      </c>
      <c r="L510" s="748" t="s">
        <v>788</v>
      </c>
      <c r="M510" s="968" t="s">
        <v>909</v>
      </c>
    </row>
    <row r="511" spans="1:13">
      <c r="A511" s="854"/>
      <c r="B511" s="861"/>
      <c r="C511" s="895"/>
      <c r="D511" s="865"/>
      <c r="E511" s="968"/>
      <c r="F511" s="968"/>
      <c r="G511" s="895"/>
      <c r="H511" s="972"/>
      <c r="I511" s="890"/>
      <c r="J511" s="875"/>
      <c r="K511" s="968"/>
      <c r="L511" s="749"/>
      <c r="M511" s="968"/>
    </row>
    <row r="512" spans="1:13" ht="45">
      <c r="A512" s="854"/>
      <c r="B512" s="297">
        <v>80111713</v>
      </c>
      <c r="C512" s="94" t="s">
        <v>800</v>
      </c>
      <c r="D512" s="100" t="s">
        <v>141</v>
      </c>
      <c r="E512" s="140" t="s">
        <v>27</v>
      </c>
      <c r="F512" s="140" t="s">
        <v>190</v>
      </c>
      <c r="G512" s="94" t="s">
        <v>801</v>
      </c>
      <c r="H512" s="55">
        <v>127302285</v>
      </c>
      <c r="I512" s="98">
        <v>44555800</v>
      </c>
      <c r="J512" s="142">
        <v>82746485</v>
      </c>
      <c r="K512" s="97" t="s">
        <v>212</v>
      </c>
      <c r="L512" s="474" t="s">
        <v>799</v>
      </c>
      <c r="M512" s="358" t="s">
        <v>909</v>
      </c>
    </row>
    <row r="513" spans="1:13" ht="33.75">
      <c r="A513" s="854"/>
      <c r="B513" s="297">
        <v>80111713</v>
      </c>
      <c r="C513" s="94" t="s">
        <v>802</v>
      </c>
      <c r="D513" s="100" t="s">
        <v>141</v>
      </c>
      <c r="E513" s="140" t="s">
        <v>27</v>
      </c>
      <c r="F513" s="140" t="s">
        <v>417</v>
      </c>
      <c r="G513" s="94" t="s">
        <v>803</v>
      </c>
      <c r="H513" s="55">
        <v>540376977</v>
      </c>
      <c r="I513" s="98">
        <v>540376977</v>
      </c>
      <c r="J513" s="97" t="s">
        <v>773</v>
      </c>
      <c r="K513" s="97" t="s">
        <v>29</v>
      </c>
      <c r="L513" s="137" t="s">
        <v>799</v>
      </c>
      <c r="M513" s="358" t="s">
        <v>909</v>
      </c>
    </row>
    <row r="514" spans="1:13" ht="33.75">
      <c r="A514" s="854"/>
      <c r="B514" s="296">
        <v>83111603</v>
      </c>
      <c r="C514" s="94" t="s">
        <v>804</v>
      </c>
      <c r="D514" s="100" t="s">
        <v>141</v>
      </c>
      <c r="E514" s="140" t="s">
        <v>187</v>
      </c>
      <c r="F514" s="140" t="s">
        <v>190</v>
      </c>
      <c r="G514" s="94" t="s">
        <v>805</v>
      </c>
      <c r="H514" s="55">
        <v>4284564</v>
      </c>
      <c r="I514" s="98">
        <v>4284564</v>
      </c>
      <c r="J514" s="97" t="s">
        <v>773</v>
      </c>
      <c r="K514" s="97" t="s">
        <v>29</v>
      </c>
      <c r="L514" s="137" t="s">
        <v>799</v>
      </c>
      <c r="M514" s="358" t="s">
        <v>909</v>
      </c>
    </row>
    <row r="515" spans="1:13" ht="22.5">
      <c r="A515" s="854"/>
      <c r="B515" s="297">
        <v>44121604</v>
      </c>
      <c r="C515" s="94" t="s">
        <v>806</v>
      </c>
      <c r="D515" s="100" t="s">
        <v>141</v>
      </c>
      <c r="E515" s="140" t="s">
        <v>179</v>
      </c>
      <c r="F515" s="140" t="s">
        <v>180</v>
      </c>
      <c r="G515" s="94" t="s">
        <v>807</v>
      </c>
      <c r="H515" s="55">
        <v>30000000</v>
      </c>
      <c r="I515" s="98">
        <v>30000000</v>
      </c>
      <c r="J515" s="97" t="s">
        <v>773</v>
      </c>
      <c r="K515" s="97" t="s">
        <v>29</v>
      </c>
      <c r="L515" s="137" t="s">
        <v>799</v>
      </c>
      <c r="M515" s="358" t="s">
        <v>909</v>
      </c>
    </row>
    <row r="516" spans="1:13" ht="56.25" customHeight="1">
      <c r="A516" s="854"/>
      <c r="B516" s="296" t="s">
        <v>926</v>
      </c>
      <c r="C516" s="137" t="s">
        <v>812</v>
      </c>
      <c r="D516" s="100" t="s">
        <v>141</v>
      </c>
      <c r="E516" s="137" t="s">
        <v>27</v>
      </c>
      <c r="F516" s="137" t="s">
        <v>28</v>
      </c>
      <c r="G516" s="137" t="s">
        <v>813</v>
      </c>
      <c r="H516" s="55">
        <v>596000000</v>
      </c>
      <c r="I516" s="98">
        <v>167920011.78</v>
      </c>
      <c r="J516" s="143">
        <v>428079988.22000003</v>
      </c>
      <c r="K516" s="137" t="s">
        <v>212</v>
      </c>
      <c r="L516" s="137" t="s">
        <v>922</v>
      </c>
      <c r="M516" s="358" t="s">
        <v>909</v>
      </c>
    </row>
    <row r="517" spans="1:13" ht="56.25" customHeight="1">
      <c r="A517" s="854"/>
      <c r="B517" s="861">
        <v>86101810</v>
      </c>
      <c r="C517" s="1000" t="s">
        <v>814</v>
      </c>
      <c r="D517" s="865" t="s">
        <v>141</v>
      </c>
      <c r="E517" s="968" t="s">
        <v>32</v>
      </c>
      <c r="F517" s="968" t="s">
        <v>180</v>
      </c>
      <c r="G517" s="895" t="s">
        <v>815</v>
      </c>
      <c r="H517" s="972">
        <v>150000000</v>
      </c>
      <c r="I517" s="890">
        <v>150000000</v>
      </c>
      <c r="J517" s="875" t="s">
        <v>773</v>
      </c>
      <c r="K517" s="968" t="s">
        <v>212</v>
      </c>
      <c r="L517" s="971" t="s">
        <v>816</v>
      </c>
      <c r="M517" s="968" t="s">
        <v>909</v>
      </c>
    </row>
    <row r="518" spans="1:13" ht="57.75" customHeight="1">
      <c r="A518" s="854"/>
      <c r="B518" s="861"/>
      <c r="C518" s="1000"/>
      <c r="D518" s="865"/>
      <c r="E518" s="968"/>
      <c r="F518" s="968"/>
      <c r="G518" s="895"/>
      <c r="H518" s="972"/>
      <c r="I518" s="890"/>
      <c r="J518" s="875"/>
      <c r="K518" s="968"/>
      <c r="L518" s="971"/>
      <c r="M518" s="968"/>
    </row>
    <row r="519" spans="1:13" ht="15" customHeight="1">
      <c r="A519" s="854"/>
      <c r="B519" s="861">
        <v>80111504</v>
      </c>
      <c r="C519" s="1000" t="s">
        <v>818</v>
      </c>
      <c r="D519" s="865" t="s">
        <v>141</v>
      </c>
      <c r="E519" s="968" t="s">
        <v>345</v>
      </c>
      <c r="F519" s="968" t="s">
        <v>180</v>
      </c>
      <c r="G519" s="895" t="s">
        <v>819</v>
      </c>
      <c r="H519" s="972">
        <v>100000000</v>
      </c>
      <c r="I519" s="890">
        <v>100000000</v>
      </c>
      <c r="J519" s="875" t="s">
        <v>773</v>
      </c>
      <c r="K519" s="968" t="s">
        <v>212</v>
      </c>
      <c r="L519" s="971" t="s">
        <v>816</v>
      </c>
      <c r="M519" s="968" t="s">
        <v>909</v>
      </c>
    </row>
    <row r="520" spans="1:13" ht="57.75" customHeight="1">
      <c r="A520" s="854"/>
      <c r="B520" s="861"/>
      <c r="C520" s="1000"/>
      <c r="D520" s="865"/>
      <c r="E520" s="968"/>
      <c r="F520" s="968"/>
      <c r="G520" s="895"/>
      <c r="H520" s="972"/>
      <c r="I520" s="890"/>
      <c r="J520" s="875"/>
      <c r="K520" s="968"/>
      <c r="L520" s="971"/>
      <c r="M520" s="968"/>
    </row>
    <row r="521" spans="1:13">
      <c r="A521" s="854"/>
      <c r="B521" s="861">
        <v>72121400</v>
      </c>
      <c r="C521" s="895" t="s">
        <v>820</v>
      </c>
      <c r="D521" s="865" t="s">
        <v>141</v>
      </c>
      <c r="E521" s="968" t="s">
        <v>103</v>
      </c>
      <c r="F521" s="968" t="s">
        <v>28</v>
      </c>
      <c r="G521" s="895" t="s">
        <v>821</v>
      </c>
      <c r="H521" s="972">
        <v>571428571</v>
      </c>
      <c r="I521" s="890">
        <v>571428571</v>
      </c>
      <c r="J521" s="875" t="s">
        <v>822</v>
      </c>
      <c r="K521" s="968" t="s">
        <v>212</v>
      </c>
      <c r="L521" s="137" t="s">
        <v>823</v>
      </c>
      <c r="M521" s="968" t="s">
        <v>909</v>
      </c>
    </row>
    <row r="522" spans="1:13">
      <c r="A522" s="854"/>
      <c r="B522" s="861"/>
      <c r="C522" s="1000"/>
      <c r="D522" s="865"/>
      <c r="E522" s="968"/>
      <c r="F522" s="968"/>
      <c r="G522" s="895"/>
      <c r="H522" s="972"/>
      <c r="I522" s="890"/>
      <c r="J522" s="875"/>
      <c r="K522" s="968"/>
      <c r="L522" s="137" t="s">
        <v>817</v>
      </c>
      <c r="M522" s="968"/>
    </row>
    <row r="523" spans="1:13" ht="15" customHeight="1">
      <c r="A523" s="854"/>
      <c r="B523" s="861" t="s">
        <v>824</v>
      </c>
      <c r="C523" s="895" t="s">
        <v>825</v>
      </c>
      <c r="D523" s="865" t="s">
        <v>141</v>
      </c>
      <c r="E523" s="968" t="s">
        <v>103</v>
      </c>
      <c r="F523" s="968" t="s">
        <v>39</v>
      </c>
      <c r="G523" s="895" t="s">
        <v>821</v>
      </c>
      <c r="H523" s="972">
        <v>28571429</v>
      </c>
      <c r="I523" s="890">
        <v>28571429</v>
      </c>
      <c r="J523" s="875" t="s">
        <v>822</v>
      </c>
      <c r="K523" s="968" t="s">
        <v>212</v>
      </c>
      <c r="L523" s="137" t="s">
        <v>823</v>
      </c>
      <c r="M523" s="968" t="s">
        <v>909</v>
      </c>
    </row>
    <row r="524" spans="1:13">
      <c r="A524" s="854"/>
      <c r="B524" s="861"/>
      <c r="C524" s="1000"/>
      <c r="D524" s="865"/>
      <c r="E524" s="968"/>
      <c r="F524" s="968"/>
      <c r="G524" s="895"/>
      <c r="H524" s="972"/>
      <c r="I524" s="890"/>
      <c r="J524" s="875"/>
      <c r="K524" s="968"/>
      <c r="L524" s="137" t="s">
        <v>817</v>
      </c>
      <c r="M524" s="968"/>
    </row>
    <row r="525" spans="1:13" ht="15" customHeight="1">
      <c r="A525" s="854"/>
      <c r="B525" s="861">
        <v>72121400</v>
      </c>
      <c r="C525" s="1000" t="s">
        <v>826</v>
      </c>
      <c r="D525" s="865" t="s">
        <v>141</v>
      </c>
      <c r="E525" s="968" t="s">
        <v>32</v>
      </c>
      <c r="F525" s="968" t="s">
        <v>827</v>
      </c>
      <c r="G525" s="895" t="s">
        <v>828</v>
      </c>
      <c r="H525" s="972">
        <v>263127810.40000001</v>
      </c>
      <c r="I525" s="890">
        <v>263127810.40000001</v>
      </c>
      <c r="J525" s="875" t="s">
        <v>822</v>
      </c>
      <c r="K525" s="968" t="s">
        <v>212</v>
      </c>
      <c r="L525" s="971" t="s">
        <v>816</v>
      </c>
      <c r="M525" s="968" t="s">
        <v>929</v>
      </c>
    </row>
    <row r="526" spans="1:13" ht="57.75" customHeight="1">
      <c r="A526" s="854"/>
      <c r="B526" s="861"/>
      <c r="C526" s="1000"/>
      <c r="D526" s="865"/>
      <c r="E526" s="968"/>
      <c r="F526" s="968"/>
      <c r="G526" s="895"/>
      <c r="H526" s="972"/>
      <c r="I526" s="890"/>
      <c r="J526" s="875"/>
      <c r="K526" s="968"/>
      <c r="L526" s="971"/>
      <c r="M526" s="968"/>
    </row>
    <row r="527" spans="1:13" ht="15" customHeight="1">
      <c r="A527" s="854"/>
      <c r="B527" s="861">
        <v>72121400</v>
      </c>
      <c r="C527" s="1000" t="s">
        <v>339</v>
      </c>
      <c r="D527" s="865" t="s">
        <v>141</v>
      </c>
      <c r="E527" s="968" t="s">
        <v>32</v>
      </c>
      <c r="F527" s="968" t="s">
        <v>827</v>
      </c>
      <c r="G527" s="895" t="s">
        <v>830</v>
      </c>
      <c r="H527" s="972">
        <v>81051821.599999994</v>
      </c>
      <c r="I527" s="890">
        <v>81051821.599999994</v>
      </c>
      <c r="J527" s="875" t="s">
        <v>822</v>
      </c>
      <c r="K527" s="968" t="s">
        <v>212</v>
      </c>
      <c r="L527" s="137" t="s">
        <v>816</v>
      </c>
      <c r="M527" s="968" t="s">
        <v>909</v>
      </c>
    </row>
    <row r="528" spans="1:13">
      <c r="A528" s="854"/>
      <c r="B528" s="861"/>
      <c r="C528" s="1000"/>
      <c r="D528" s="865"/>
      <c r="E528" s="968"/>
      <c r="F528" s="968"/>
      <c r="G528" s="895"/>
      <c r="H528" s="972"/>
      <c r="I528" s="890"/>
      <c r="J528" s="875"/>
      <c r="K528" s="968"/>
      <c r="L528" s="137" t="s">
        <v>817</v>
      </c>
      <c r="M528" s="968"/>
    </row>
    <row r="529" spans="1:13" ht="15" customHeight="1">
      <c r="A529" s="854"/>
      <c r="B529" s="861">
        <v>93141702</v>
      </c>
      <c r="C529" s="895" t="s">
        <v>832</v>
      </c>
      <c r="D529" s="865" t="s">
        <v>141</v>
      </c>
      <c r="E529" s="968" t="s">
        <v>833</v>
      </c>
      <c r="F529" s="968" t="s">
        <v>834</v>
      </c>
      <c r="G529" s="895" t="s">
        <v>295</v>
      </c>
      <c r="H529" s="972">
        <v>765781006.15999997</v>
      </c>
      <c r="I529" s="890">
        <v>765781006.15999997</v>
      </c>
      <c r="J529" s="875" t="s">
        <v>773</v>
      </c>
      <c r="K529" s="968" t="s">
        <v>29</v>
      </c>
      <c r="L529" s="971" t="s">
        <v>303</v>
      </c>
      <c r="M529" s="968" t="s">
        <v>909</v>
      </c>
    </row>
    <row r="530" spans="1:13" ht="57.75" customHeight="1">
      <c r="A530" s="854"/>
      <c r="B530" s="861"/>
      <c r="C530" s="895"/>
      <c r="D530" s="865"/>
      <c r="E530" s="968"/>
      <c r="F530" s="968"/>
      <c r="G530" s="895"/>
      <c r="H530" s="972"/>
      <c r="I530" s="890"/>
      <c r="J530" s="875"/>
      <c r="K530" s="968"/>
      <c r="L530" s="971"/>
      <c r="M530" s="968"/>
    </row>
    <row r="531" spans="1:13" ht="15" customHeight="1">
      <c r="A531" s="854"/>
      <c r="B531" s="861">
        <v>93141702</v>
      </c>
      <c r="C531" s="895" t="s">
        <v>840</v>
      </c>
      <c r="D531" s="865" t="s">
        <v>141</v>
      </c>
      <c r="E531" s="968" t="s">
        <v>833</v>
      </c>
      <c r="F531" s="968" t="s">
        <v>180</v>
      </c>
      <c r="G531" s="895" t="s">
        <v>280</v>
      </c>
      <c r="H531" s="972">
        <v>35000000</v>
      </c>
      <c r="I531" s="890">
        <v>35000000</v>
      </c>
      <c r="J531" s="875" t="s">
        <v>773</v>
      </c>
      <c r="K531" s="968" t="s">
        <v>29</v>
      </c>
      <c r="L531" s="971" t="s">
        <v>303</v>
      </c>
      <c r="M531" s="968" t="s">
        <v>909</v>
      </c>
    </row>
    <row r="532" spans="1:13" ht="57.75" customHeight="1">
      <c r="A532" s="854"/>
      <c r="B532" s="861"/>
      <c r="C532" s="895"/>
      <c r="D532" s="865"/>
      <c r="E532" s="968"/>
      <c r="F532" s="968"/>
      <c r="G532" s="895"/>
      <c r="H532" s="972"/>
      <c r="I532" s="890"/>
      <c r="J532" s="875"/>
      <c r="K532" s="968"/>
      <c r="L532" s="971"/>
      <c r="M532" s="968"/>
    </row>
    <row r="533" spans="1:13" ht="15" customHeight="1">
      <c r="A533" s="854"/>
      <c r="B533" s="861">
        <v>93141702</v>
      </c>
      <c r="C533" s="895" t="s">
        <v>843</v>
      </c>
      <c r="D533" s="865" t="s">
        <v>577</v>
      </c>
      <c r="E533" s="968" t="s">
        <v>77</v>
      </c>
      <c r="F533" s="968" t="s">
        <v>827</v>
      </c>
      <c r="G533" s="895" t="s">
        <v>280</v>
      </c>
      <c r="H533" s="972">
        <v>50000000</v>
      </c>
      <c r="I533" s="890">
        <v>50000000</v>
      </c>
      <c r="J533" s="875" t="s">
        <v>773</v>
      </c>
      <c r="K533" s="968" t="s">
        <v>29</v>
      </c>
      <c r="L533" s="971" t="s">
        <v>303</v>
      </c>
      <c r="M533" s="968" t="s">
        <v>909</v>
      </c>
    </row>
    <row r="534" spans="1:13" ht="57.75" customHeight="1">
      <c r="A534" s="854"/>
      <c r="B534" s="861"/>
      <c r="C534" s="895"/>
      <c r="D534" s="865"/>
      <c r="E534" s="968"/>
      <c r="F534" s="968"/>
      <c r="G534" s="895"/>
      <c r="H534" s="972"/>
      <c r="I534" s="890"/>
      <c r="J534" s="875"/>
      <c r="K534" s="968"/>
      <c r="L534" s="971"/>
      <c r="M534" s="968"/>
    </row>
    <row r="535" spans="1:13" ht="15" customHeight="1">
      <c r="A535" s="854"/>
      <c r="B535" s="861">
        <v>93141702</v>
      </c>
      <c r="C535" s="895" t="s">
        <v>844</v>
      </c>
      <c r="D535" s="865" t="s">
        <v>141</v>
      </c>
      <c r="E535" s="968" t="s">
        <v>833</v>
      </c>
      <c r="F535" s="968" t="s">
        <v>837</v>
      </c>
      <c r="G535" s="895" t="s">
        <v>280</v>
      </c>
      <c r="H535" s="972">
        <v>70000000</v>
      </c>
      <c r="I535" s="890">
        <v>70000000</v>
      </c>
      <c r="J535" s="875" t="s">
        <v>773</v>
      </c>
      <c r="K535" s="968" t="s">
        <v>29</v>
      </c>
      <c r="L535" s="971" t="s">
        <v>303</v>
      </c>
      <c r="M535" s="968" t="s">
        <v>909</v>
      </c>
    </row>
    <row r="536" spans="1:13" ht="57.75" customHeight="1">
      <c r="A536" s="854"/>
      <c r="B536" s="861"/>
      <c r="C536" s="895"/>
      <c r="D536" s="865"/>
      <c r="E536" s="968"/>
      <c r="F536" s="968"/>
      <c r="G536" s="895"/>
      <c r="H536" s="972"/>
      <c r="I536" s="890"/>
      <c r="J536" s="875"/>
      <c r="K536" s="968"/>
      <c r="L536" s="971"/>
      <c r="M536" s="968"/>
    </row>
    <row r="537" spans="1:13" ht="15" customHeight="1">
      <c r="A537" s="854"/>
      <c r="B537" s="861">
        <v>93141702</v>
      </c>
      <c r="C537" s="895" t="s">
        <v>846</v>
      </c>
      <c r="D537" s="865" t="s">
        <v>577</v>
      </c>
      <c r="E537" s="968" t="s">
        <v>842</v>
      </c>
      <c r="F537" s="968" t="s">
        <v>827</v>
      </c>
      <c r="G537" s="895" t="s">
        <v>280</v>
      </c>
      <c r="H537" s="972">
        <v>35000000</v>
      </c>
      <c r="I537" s="890">
        <v>35000000</v>
      </c>
      <c r="J537" s="875" t="s">
        <v>773</v>
      </c>
      <c r="K537" s="968" t="s">
        <v>29</v>
      </c>
      <c r="L537" s="971" t="s">
        <v>303</v>
      </c>
      <c r="M537" s="968" t="s">
        <v>909</v>
      </c>
    </row>
    <row r="538" spans="1:13" ht="57.75" customHeight="1">
      <c r="A538" s="854"/>
      <c r="B538" s="861"/>
      <c r="C538" s="895"/>
      <c r="D538" s="865"/>
      <c r="E538" s="968"/>
      <c r="F538" s="968"/>
      <c r="G538" s="895"/>
      <c r="H538" s="972"/>
      <c r="I538" s="890"/>
      <c r="J538" s="875"/>
      <c r="K538" s="968"/>
      <c r="L538" s="971"/>
      <c r="M538" s="968"/>
    </row>
    <row r="539" spans="1:13" ht="15" customHeight="1">
      <c r="A539" s="854"/>
      <c r="B539" s="861">
        <v>93141702</v>
      </c>
      <c r="C539" s="895" t="s">
        <v>847</v>
      </c>
      <c r="D539" s="865" t="s">
        <v>141</v>
      </c>
      <c r="E539" s="968" t="s">
        <v>848</v>
      </c>
      <c r="F539" s="968" t="s">
        <v>180</v>
      </c>
      <c r="G539" s="895" t="s">
        <v>280</v>
      </c>
      <c r="H539" s="972">
        <v>50000000</v>
      </c>
      <c r="I539" s="890">
        <v>50000000</v>
      </c>
      <c r="J539" s="875" t="s">
        <v>773</v>
      </c>
      <c r="K539" s="968" t="s">
        <v>29</v>
      </c>
      <c r="L539" s="971" t="s">
        <v>303</v>
      </c>
      <c r="M539" s="968" t="s">
        <v>909</v>
      </c>
    </row>
    <row r="540" spans="1:13" ht="57.75" customHeight="1">
      <c r="A540" s="854"/>
      <c r="B540" s="861"/>
      <c r="C540" s="895"/>
      <c r="D540" s="865"/>
      <c r="E540" s="968"/>
      <c r="F540" s="968"/>
      <c r="G540" s="895"/>
      <c r="H540" s="972"/>
      <c r="I540" s="890"/>
      <c r="J540" s="875"/>
      <c r="K540" s="968"/>
      <c r="L540" s="971"/>
      <c r="M540" s="968"/>
    </row>
    <row r="541" spans="1:13" ht="15" customHeight="1">
      <c r="A541" s="854"/>
      <c r="B541" s="861">
        <v>93141702</v>
      </c>
      <c r="C541" s="895" t="s">
        <v>849</v>
      </c>
      <c r="D541" s="865" t="s">
        <v>141</v>
      </c>
      <c r="E541" s="968" t="s">
        <v>833</v>
      </c>
      <c r="F541" s="968" t="s">
        <v>28</v>
      </c>
      <c r="G541" s="895" t="s">
        <v>280</v>
      </c>
      <c r="H541" s="972">
        <v>400000000</v>
      </c>
      <c r="I541" s="890">
        <v>400000000</v>
      </c>
      <c r="J541" s="875" t="s">
        <v>773</v>
      </c>
      <c r="K541" s="968" t="s">
        <v>29</v>
      </c>
      <c r="L541" s="971" t="s">
        <v>303</v>
      </c>
      <c r="M541" s="968" t="s">
        <v>909</v>
      </c>
    </row>
    <row r="542" spans="1:13" ht="57.75" customHeight="1">
      <c r="A542" s="854"/>
      <c r="B542" s="861"/>
      <c r="C542" s="895"/>
      <c r="D542" s="865"/>
      <c r="E542" s="968"/>
      <c r="F542" s="968"/>
      <c r="G542" s="895"/>
      <c r="H542" s="972"/>
      <c r="I542" s="890"/>
      <c r="J542" s="875"/>
      <c r="K542" s="968"/>
      <c r="L542" s="971"/>
      <c r="M542" s="968"/>
    </row>
    <row r="543" spans="1:13" ht="15" customHeight="1">
      <c r="A543" s="854"/>
      <c r="B543" s="999">
        <v>70141804</v>
      </c>
      <c r="C543" s="998" t="s">
        <v>853</v>
      </c>
      <c r="D543" s="865" t="s">
        <v>141</v>
      </c>
      <c r="E543" s="968" t="s">
        <v>345</v>
      </c>
      <c r="F543" s="968" t="s">
        <v>39</v>
      </c>
      <c r="G543" s="895" t="s">
        <v>851</v>
      </c>
      <c r="H543" s="972">
        <v>142500000</v>
      </c>
      <c r="I543" s="890">
        <v>142500000</v>
      </c>
      <c r="J543" s="875" t="s">
        <v>773</v>
      </c>
      <c r="K543" s="968" t="s">
        <v>212</v>
      </c>
      <c r="L543" s="1010" t="s">
        <v>852</v>
      </c>
      <c r="M543" s="968" t="s">
        <v>909</v>
      </c>
    </row>
    <row r="544" spans="1:13" ht="57.75" customHeight="1">
      <c r="A544" s="854"/>
      <c r="B544" s="999"/>
      <c r="C544" s="998"/>
      <c r="D544" s="865"/>
      <c r="E544" s="968"/>
      <c r="F544" s="968"/>
      <c r="G544" s="895"/>
      <c r="H544" s="972"/>
      <c r="I544" s="890"/>
      <c r="J544" s="875"/>
      <c r="K544" s="968"/>
      <c r="L544" s="1010"/>
      <c r="M544" s="968"/>
    </row>
    <row r="545" spans="1:44" ht="24.75" customHeight="1">
      <c r="A545" s="854"/>
      <c r="B545" s="861">
        <v>95122500</v>
      </c>
      <c r="C545" s="998" t="s">
        <v>854</v>
      </c>
      <c r="D545" s="865" t="s">
        <v>141</v>
      </c>
      <c r="E545" s="968" t="s">
        <v>345</v>
      </c>
      <c r="F545" s="968" t="s">
        <v>28</v>
      </c>
      <c r="G545" s="895" t="s">
        <v>855</v>
      </c>
      <c r="H545" s="972">
        <v>1900000000</v>
      </c>
      <c r="I545" s="890">
        <v>1900000000</v>
      </c>
      <c r="J545" s="875" t="s">
        <v>773</v>
      </c>
      <c r="K545" s="968" t="s">
        <v>212</v>
      </c>
      <c r="L545" s="1010" t="s">
        <v>856</v>
      </c>
      <c r="M545" s="968" t="s">
        <v>909</v>
      </c>
    </row>
    <row r="546" spans="1:44" ht="57.75" customHeight="1">
      <c r="A546" s="854"/>
      <c r="B546" s="861"/>
      <c r="C546" s="998"/>
      <c r="D546" s="865"/>
      <c r="E546" s="968"/>
      <c r="F546" s="968"/>
      <c r="G546" s="895"/>
      <c r="H546" s="972"/>
      <c r="I546" s="890"/>
      <c r="J546" s="875"/>
      <c r="K546" s="968"/>
      <c r="L546" s="1010"/>
      <c r="M546" s="968"/>
    </row>
    <row r="547" spans="1:44" ht="44.25" customHeight="1">
      <c r="A547" s="854"/>
      <c r="B547" s="861">
        <v>72121500</v>
      </c>
      <c r="C547" s="998" t="s">
        <v>857</v>
      </c>
      <c r="D547" s="865" t="s">
        <v>141</v>
      </c>
      <c r="E547" s="968" t="s">
        <v>345</v>
      </c>
      <c r="F547" s="875" t="s">
        <v>39</v>
      </c>
      <c r="G547" s="895" t="s">
        <v>855</v>
      </c>
      <c r="H547" s="972">
        <v>100000000</v>
      </c>
      <c r="I547" s="890">
        <v>100000000</v>
      </c>
      <c r="J547" s="875" t="s">
        <v>773</v>
      </c>
      <c r="K547" s="968" t="s">
        <v>212</v>
      </c>
      <c r="L547" s="1010" t="s">
        <v>856</v>
      </c>
      <c r="M547" s="968" t="s">
        <v>909</v>
      </c>
    </row>
    <row r="548" spans="1:44" ht="57.75" customHeight="1">
      <c r="A548" s="854"/>
      <c r="B548" s="861"/>
      <c r="C548" s="998"/>
      <c r="D548" s="865"/>
      <c r="E548" s="968"/>
      <c r="F548" s="875"/>
      <c r="G548" s="895"/>
      <c r="H548" s="972"/>
      <c r="I548" s="890"/>
      <c r="J548" s="875"/>
      <c r="K548" s="968"/>
      <c r="L548" s="1010"/>
      <c r="M548" s="968"/>
    </row>
    <row r="549" spans="1:44" ht="27.75" customHeight="1">
      <c r="A549" s="854"/>
      <c r="B549" s="861">
        <v>77101600</v>
      </c>
      <c r="C549" s="998" t="s">
        <v>859</v>
      </c>
      <c r="D549" s="865" t="s">
        <v>141</v>
      </c>
      <c r="E549" s="968" t="s">
        <v>345</v>
      </c>
      <c r="F549" s="968" t="s">
        <v>811</v>
      </c>
      <c r="G549" s="895" t="s">
        <v>860</v>
      </c>
      <c r="H549" s="972">
        <v>497000000</v>
      </c>
      <c r="I549" s="890">
        <v>497000000</v>
      </c>
      <c r="J549" s="875" t="s">
        <v>773</v>
      </c>
      <c r="K549" s="968" t="s">
        <v>212</v>
      </c>
      <c r="L549" s="1010" t="s">
        <v>673</v>
      </c>
      <c r="M549" s="968" t="s">
        <v>909</v>
      </c>
    </row>
    <row r="550" spans="1:44" ht="57.75" customHeight="1">
      <c r="A550" s="854"/>
      <c r="B550" s="861"/>
      <c r="C550" s="998"/>
      <c r="D550" s="865"/>
      <c r="E550" s="968"/>
      <c r="F550" s="968"/>
      <c r="G550" s="895"/>
      <c r="H550" s="972"/>
      <c r="I550" s="890"/>
      <c r="J550" s="875"/>
      <c r="K550" s="968"/>
      <c r="L550" s="1010"/>
      <c r="M550" s="968"/>
    </row>
    <row r="551" spans="1:44" ht="42.75" customHeight="1">
      <c r="A551" s="854"/>
      <c r="B551" s="999">
        <v>70161701</v>
      </c>
      <c r="C551" s="998" t="s">
        <v>671</v>
      </c>
      <c r="D551" s="865" t="s">
        <v>141</v>
      </c>
      <c r="E551" s="968" t="s">
        <v>727</v>
      </c>
      <c r="F551" s="875" t="s">
        <v>75</v>
      </c>
      <c r="G551" s="862" t="s">
        <v>672</v>
      </c>
      <c r="H551" s="972">
        <v>10916000</v>
      </c>
      <c r="I551" s="890">
        <v>10916000</v>
      </c>
      <c r="J551" s="875" t="s">
        <v>773</v>
      </c>
      <c r="K551" s="875" t="s">
        <v>29</v>
      </c>
      <c r="L551" s="1010" t="s">
        <v>673</v>
      </c>
      <c r="M551" s="968" t="s">
        <v>909</v>
      </c>
    </row>
    <row r="552" spans="1:44" ht="57.75" customHeight="1">
      <c r="A552" s="854"/>
      <c r="B552" s="999"/>
      <c r="C552" s="998"/>
      <c r="D552" s="865"/>
      <c r="E552" s="968"/>
      <c r="F552" s="875"/>
      <c r="G552" s="862"/>
      <c r="H552" s="972"/>
      <c r="I552" s="890"/>
      <c r="J552" s="875"/>
      <c r="K552" s="875"/>
      <c r="L552" s="1010"/>
      <c r="M552" s="968"/>
    </row>
    <row r="553" spans="1:44">
      <c r="A553" s="854"/>
      <c r="B553" s="999">
        <v>70161701</v>
      </c>
      <c r="C553" s="998" t="s">
        <v>674</v>
      </c>
      <c r="D553" s="865" t="s">
        <v>141</v>
      </c>
      <c r="E553" s="968" t="s">
        <v>727</v>
      </c>
      <c r="F553" s="875" t="s">
        <v>39</v>
      </c>
      <c r="G553" s="862" t="s">
        <v>672</v>
      </c>
      <c r="H553" s="972">
        <v>139084000</v>
      </c>
      <c r="I553" s="890">
        <v>139084000</v>
      </c>
      <c r="J553" s="875" t="s">
        <v>773</v>
      </c>
      <c r="K553" s="875" t="s">
        <v>29</v>
      </c>
      <c r="L553" s="1010" t="s">
        <v>673</v>
      </c>
      <c r="M553" s="968" t="s">
        <v>909</v>
      </c>
    </row>
    <row r="554" spans="1:44" ht="57.75" customHeight="1">
      <c r="A554" s="854"/>
      <c r="B554" s="999"/>
      <c r="C554" s="998"/>
      <c r="D554" s="865"/>
      <c r="E554" s="968"/>
      <c r="F554" s="875"/>
      <c r="G554" s="862"/>
      <c r="H554" s="972"/>
      <c r="I554" s="890"/>
      <c r="J554" s="875"/>
      <c r="K554" s="875"/>
      <c r="L554" s="748"/>
      <c r="M554" s="968"/>
    </row>
    <row r="555" spans="1:44" s="18" customFormat="1" ht="15" customHeight="1">
      <c r="A555" s="854"/>
      <c r="B555" s="861">
        <v>83101806</v>
      </c>
      <c r="C555" s="895" t="s">
        <v>861</v>
      </c>
      <c r="D555" s="865" t="s">
        <v>141</v>
      </c>
      <c r="E555" s="968" t="s">
        <v>144</v>
      </c>
      <c r="F555" s="968" t="s">
        <v>862</v>
      </c>
      <c r="G555" s="895" t="s">
        <v>863</v>
      </c>
      <c r="H555" s="972">
        <v>1204000000</v>
      </c>
      <c r="I555" s="890">
        <v>1204000000</v>
      </c>
      <c r="J555" s="968"/>
      <c r="K555" s="997" t="s">
        <v>212</v>
      </c>
      <c r="L555" s="748" t="s">
        <v>864</v>
      </c>
      <c r="M555" s="1001" t="s">
        <v>909</v>
      </c>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row>
    <row r="556" spans="1:44" s="18" customFormat="1">
      <c r="A556" s="854"/>
      <c r="B556" s="861"/>
      <c r="C556" s="895"/>
      <c r="D556" s="865"/>
      <c r="E556" s="968"/>
      <c r="F556" s="968"/>
      <c r="G556" s="895"/>
      <c r="H556" s="972"/>
      <c r="I556" s="890"/>
      <c r="J556" s="968"/>
      <c r="K556" s="997"/>
      <c r="L556" s="749"/>
      <c r="M556" s="1001"/>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row>
    <row r="557" spans="1:44" s="18" customFormat="1" ht="15" customHeight="1">
      <c r="A557" s="854"/>
      <c r="B557" s="861" t="s">
        <v>865</v>
      </c>
      <c r="C557" s="895" t="s">
        <v>866</v>
      </c>
      <c r="D557" s="865" t="s">
        <v>141</v>
      </c>
      <c r="E557" s="968" t="s">
        <v>164</v>
      </c>
      <c r="F557" s="968" t="s">
        <v>811</v>
      </c>
      <c r="G557" s="895" t="s">
        <v>867</v>
      </c>
      <c r="H557" s="972" t="s">
        <v>868</v>
      </c>
      <c r="I557" s="98"/>
      <c r="J557" s="968" t="s">
        <v>869</v>
      </c>
      <c r="K557" s="968" t="s">
        <v>212</v>
      </c>
      <c r="L557" s="748" t="s">
        <v>864</v>
      </c>
      <c r="M557" s="968" t="s">
        <v>909</v>
      </c>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row>
    <row r="558" spans="1:44" s="18" customFormat="1">
      <c r="A558" s="854"/>
      <c r="B558" s="861"/>
      <c r="C558" s="895"/>
      <c r="D558" s="865"/>
      <c r="E558" s="968"/>
      <c r="F558" s="968"/>
      <c r="G558" s="895"/>
      <c r="H558" s="972"/>
      <c r="I558" s="98">
        <v>1434661545.5999999</v>
      </c>
      <c r="J558" s="968"/>
      <c r="K558" s="968"/>
      <c r="L558" s="749"/>
      <c r="M558" s="968"/>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row>
    <row r="559" spans="1:44" s="18" customFormat="1">
      <c r="A559" s="854"/>
      <c r="B559" s="861" t="s">
        <v>870</v>
      </c>
      <c r="C559" s="895" t="s">
        <v>871</v>
      </c>
      <c r="D559" s="865" t="s">
        <v>141</v>
      </c>
      <c r="E559" s="968" t="s">
        <v>32</v>
      </c>
      <c r="F559" s="968" t="s">
        <v>28</v>
      </c>
      <c r="G559" s="895" t="s">
        <v>872</v>
      </c>
      <c r="H559" s="972" t="s">
        <v>873</v>
      </c>
      <c r="I559" s="890" t="s">
        <v>874</v>
      </c>
      <c r="J559" s="875" t="s">
        <v>875</v>
      </c>
      <c r="K559" s="968" t="s">
        <v>212</v>
      </c>
      <c r="L559" s="748" t="s">
        <v>864</v>
      </c>
      <c r="M559" s="968" t="s">
        <v>909</v>
      </c>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row>
    <row r="560" spans="1:44" s="18" customFormat="1">
      <c r="A560" s="854"/>
      <c r="B560" s="861"/>
      <c r="C560" s="895"/>
      <c r="D560" s="865"/>
      <c r="E560" s="968"/>
      <c r="F560" s="968"/>
      <c r="G560" s="895"/>
      <c r="H560" s="972"/>
      <c r="I560" s="890"/>
      <c r="J560" s="875"/>
      <c r="K560" s="968"/>
      <c r="L560" s="749"/>
      <c r="M560" s="968"/>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row>
    <row r="561" spans="1:44" s="18" customFormat="1" ht="15" customHeight="1">
      <c r="A561" s="854"/>
      <c r="B561" s="861" t="s">
        <v>824</v>
      </c>
      <c r="C561" s="895" t="s">
        <v>876</v>
      </c>
      <c r="D561" s="865" t="s">
        <v>141</v>
      </c>
      <c r="E561" s="968" t="s">
        <v>32</v>
      </c>
      <c r="F561" s="968" t="s">
        <v>39</v>
      </c>
      <c r="G561" s="895" t="s">
        <v>872</v>
      </c>
      <c r="H561" s="972" t="s">
        <v>877</v>
      </c>
      <c r="I561" s="890" t="s">
        <v>878</v>
      </c>
      <c r="J561" s="875" t="s">
        <v>875</v>
      </c>
      <c r="K561" s="968" t="s">
        <v>212</v>
      </c>
      <c r="L561" s="748" t="s">
        <v>864</v>
      </c>
      <c r="M561" s="968" t="s">
        <v>909</v>
      </c>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row>
    <row r="562" spans="1:44" s="18" customFormat="1">
      <c r="A562" s="854"/>
      <c r="B562" s="861"/>
      <c r="C562" s="895"/>
      <c r="D562" s="865"/>
      <c r="E562" s="968"/>
      <c r="F562" s="968"/>
      <c r="G562" s="895"/>
      <c r="H562" s="972"/>
      <c r="I562" s="890"/>
      <c r="J562" s="875"/>
      <c r="K562" s="968"/>
      <c r="L562" s="749"/>
      <c r="M562" s="968"/>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row>
    <row r="563" spans="1:44" s="18" customFormat="1" ht="15" customHeight="1">
      <c r="A563" s="854"/>
      <c r="B563" s="861" t="s">
        <v>870</v>
      </c>
      <c r="C563" s="895" t="s">
        <v>879</v>
      </c>
      <c r="D563" s="865" t="s">
        <v>141</v>
      </c>
      <c r="E563" s="968" t="s">
        <v>32</v>
      </c>
      <c r="F563" s="968" t="s">
        <v>28</v>
      </c>
      <c r="G563" s="895" t="s">
        <v>776</v>
      </c>
      <c r="H563" s="972" t="s">
        <v>880</v>
      </c>
      <c r="I563" s="890" t="s">
        <v>881</v>
      </c>
      <c r="J563" s="968" t="s">
        <v>882</v>
      </c>
      <c r="K563" s="968" t="s">
        <v>212</v>
      </c>
      <c r="L563" s="748" t="s">
        <v>864</v>
      </c>
      <c r="M563" s="968" t="s">
        <v>909</v>
      </c>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row>
    <row r="564" spans="1:44" s="18" customFormat="1">
      <c r="A564" s="854"/>
      <c r="B564" s="861"/>
      <c r="C564" s="895"/>
      <c r="D564" s="865"/>
      <c r="E564" s="968"/>
      <c r="F564" s="968"/>
      <c r="G564" s="895"/>
      <c r="H564" s="972"/>
      <c r="I564" s="890"/>
      <c r="J564" s="968"/>
      <c r="K564" s="968"/>
      <c r="L564" s="749"/>
      <c r="M564" s="968"/>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row>
    <row r="565" spans="1:44" s="18" customFormat="1" ht="15" customHeight="1">
      <c r="A565" s="854"/>
      <c r="B565" s="861" t="s">
        <v>824</v>
      </c>
      <c r="C565" s="895" t="s">
        <v>883</v>
      </c>
      <c r="D565" s="865" t="s">
        <v>141</v>
      </c>
      <c r="E565" s="968" t="s">
        <v>32</v>
      </c>
      <c r="F565" s="968" t="s">
        <v>39</v>
      </c>
      <c r="G565" s="895" t="s">
        <v>776</v>
      </c>
      <c r="H565" s="972" t="s">
        <v>884</v>
      </c>
      <c r="I565" s="890" t="s">
        <v>885</v>
      </c>
      <c r="J565" s="968" t="s">
        <v>886</v>
      </c>
      <c r="K565" s="968" t="s">
        <v>212</v>
      </c>
      <c r="L565" s="748" t="s">
        <v>864</v>
      </c>
      <c r="M565" s="968" t="s">
        <v>909</v>
      </c>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row>
    <row r="566" spans="1:44" s="18" customFormat="1">
      <c r="A566" s="854"/>
      <c r="B566" s="861"/>
      <c r="C566" s="895"/>
      <c r="D566" s="865"/>
      <c r="E566" s="968"/>
      <c r="F566" s="968"/>
      <c r="G566" s="895"/>
      <c r="H566" s="972"/>
      <c r="I566" s="890"/>
      <c r="J566" s="968"/>
      <c r="K566" s="968"/>
      <c r="L566" s="749"/>
      <c r="M566" s="968"/>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row>
    <row r="567" spans="1:44" s="18" customFormat="1">
      <c r="A567" s="854"/>
      <c r="B567" s="861" t="s">
        <v>870</v>
      </c>
      <c r="C567" s="895" t="s">
        <v>887</v>
      </c>
      <c r="D567" s="865" t="s">
        <v>141</v>
      </c>
      <c r="E567" s="968" t="s">
        <v>415</v>
      </c>
      <c r="F567" s="968" t="s">
        <v>28</v>
      </c>
      <c r="G567" s="895" t="s">
        <v>888</v>
      </c>
      <c r="H567" s="972" t="s">
        <v>889</v>
      </c>
      <c r="I567" s="890" t="s">
        <v>890</v>
      </c>
      <c r="J567" s="968" t="s">
        <v>891</v>
      </c>
      <c r="K567" s="968" t="s">
        <v>212</v>
      </c>
      <c r="L567" s="748" t="s">
        <v>864</v>
      </c>
      <c r="M567" s="968" t="s">
        <v>909</v>
      </c>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row>
    <row r="568" spans="1:44" s="18" customFormat="1">
      <c r="A568" s="854"/>
      <c r="B568" s="861"/>
      <c r="C568" s="895"/>
      <c r="D568" s="865"/>
      <c r="E568" s="968"/>
      <c r="F568" s="968"/>
      <c r="G568" s="895"/>
      <c r="H568" s="972"/>
      <c r="I568" s="890"/>
      <c r="J568" s="968"/>
      <c r="K568" s="968"/>
      <c r="L568" s="749"/>
      <c r="M568" s="968"/>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row>
    <row r="569" spans="1:44" s="18" customFormat="1" ht="15" customHeight="1">
      <c r="A569" s="854"/>
      <c r="B569" s="861" t="s">
        <v>824</v>
      </c>
      <c r="C569" s="895" t="s">
        <v>892</v>
      </c>
      <c r="D569" s="865" t="s">
        <v>141</v>
      </c>
      <c r="E569" s="968" t="s">
        <v>415</v>
      </c>
      <c r="F569" s="968" t="s">
        <v>39</v>
      </c>
      <c r="G569" s="895" t="s">
        <v>893</v>
      </c>
      <c r="H569" s="972" t="s">
        <v>894</v>
      </c>
      <c r="I569" s="890" t="s">
        <v>895</v>
      </c>
      <c r="J569" s="968" t="s">
        <v>896</v>
      </c>
      <c r="K569" s="968" t="s">
        <v>212</v>
      </c>
      <c r="L569" s="748" t="s">
        <v>864</v>
      </c>
      <c r="M569" s="968" t="s">
        <v>909</v>
      </c>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row>
    <row r="570" spans="1:44" s="18" customFormat="1">
      <c r="A570" s="854"/>
      <c r="B570" s="861"/>
      <c r="C570" s="895"/>
      <c r="D570" s="865"/>
      <c r="E570" s="968"/>
      <c r="F570" s="968"/>
      <c r="G570" s="895"/>
      <c r="H570" s="972"/>
      <c r="I570" s="890"/>
      <c r="J570" s="968"/>
      <c r="K570" s="968"/>
      <c r="L570" s="749"/>
      <c r="M570" s="968"/>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row>
    <row r="571" spans="1:44" s="18" customFormat="1" ht="15" customHeight="1">
      <c r="A571" s="854"/>
      <c r="B571" s="861" t="s">
        <v>870</v>
      </c>
      <c r="C571" s="895" t="s">
        <v>897</v>
      </c>
      <c r="D571" s="865" t="s">
        <v>141</v>
      </c>
      <c r="E571" s="968" t="s">
        <v>316</v>
      </c>
      <c r="F571" s="968" t="s">
        <v>28</v>
      </c>
      <c r="G571" s="895" t="s">
        <v>776</v>
      </c>
      <c r="H571" s="972" t="s">
        <v>898</v>
      </c>
      <c r="I571" s="890" t="s">
        <v>899</v>
      </c>
      <c r="J571" s="968" t="s">
        <v>900</v>
      </c>
      <c r="K571" s="968" t="s">
        <v>212</v>
      </c>
      <c r="L571" s="748" t="s">
        <v>864</v>
      </c>
      <c r="M571" s="968" t="s">
        <v>909</v>
      </c>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row>
    <row r="572" spans="1:44" s="18" customFormat="1">
      <c r="A572" s="854"/>
      <c r="B572" s="861"/>
      <c r="C572" s="895"/>
      <c r="D572" s="865"/>
      <c r="E572" s="968"/>
      <c r="F572" s="968"/>
      <c r="G572" s="895"/>
      <c r="H572" s="972"/>
      <c r="I572" s="890"/>
      <c r="J572" s="968"/>
      <c r="K572" s="968"/>
      <c r="L572" s="749"/>
      <c r="M572" s="968"/>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row>
    <row r="573" spans="1:44" s="18" customFormat="1" ht="15" customHeight="1">
      <c r="A573" s="854"/>
      <c r="B573" s="861" t="s">
        <v>824</v>
      </c>
      <c r="C573" s="895" t="s">
        <v>901</v>
      </c>
      <c r="D573" s="865" t="s">
        <v>141</v>
      </c>
      <c r="E573" s="968" t="s">
        <v>316</v>
      </c>
      <c r="F573" s="968" t="s">
        <v>39</v>
      </c>
      <c r="G573" s="895" t="s">
        <v>776</v>
      </c>
      <c r="H573" s="972" t="s">
        <v>902</v>
      </c>
      <c r="I573" s="890" t="s">
        <v>903</v>
      </c>
      <c r="J573" s="968" t="s">
        <v>904</v>
      </c>
      <c r="K573" s="968" t="s">
        <v>212</v>
      </c>
      <c r="L573" s="748" t="s">
        <v>864</v>
      </c>
      <c r="M573" s="968" t="s">
        <v>909</v>
      </c>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row>
    <row r="574" spans="1:44" s="18" customFormat="1">
      <c r="A574" s="854"/>
      <c r="B574" s="861"/>
      <c r="C574" s="895"/>
      <c r="D574" s="865"/>
      <c r="E574" s="968"/>
      <c r="F574" s="968"/>
      <c r="G574" s="895"/>
      <c r="H574" s="972"/>
      <c r="I574" s="890"/>
      <c r="J574" s="968"/>
      <c r="K574" s="968"/>
      <c r="L574" s="749"/>
      <c r="M574" s="968"/>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row>
    <row r="575" spans="1:44" s="18" customFormat="1">
      <c r="A575" s="854"/>
      <c r="B575" s="861" t="s">
        <v>870</v>
      </c>
      <c r="C575" s="895" t="s">
        <v>905</v>
      </c>
      <c r="D575" s="865" t="s">
        <v>141</v>
      </c>
      <c r="E575" s="968" t="s">
        <v>32</v>
      </c>
      <c r="F575" s="968" t="s">
        <v>28</v>
      </c>
      <c r="G575" s="895" t="s">
        <v>776</v>
      </c>
      <c r="H575" s="972">
        <v>857000000</v>
      </c>
      <c r="I575" s="890">
        <v>128550000</v>
      </c>
      <c r="J575" s="996">
        <v>728450000</v>
      </c>
      <c r="K575" s="968" t="s">
        <v>212</v>
      </c>
      <c r="L575" s="748" t="s">
        <v>864</v>
      </c>
      <c r="M575" s="968" t="s">
        <v>909</v>
      </c>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row>
    <row r="576" spans="1:44" s="18" customFormat="1">
      <c r="A576" s="854"/>
      <c r="B576" s="861"/>
      <c r="C576" s="895"/>
      <c r="D576" s="865"/>
      <c r="E576" s="968"/>
      <c r="F576" s="968"/>
      <c r="G576" s="895"/>
      <c r="H576" s="972"/>
      <c r="I576" s="890"/>
      <c r="J576" s="996"/>
      <c r="K576" s="968"/>
      <c r="L576" s="749"/>
      <c r="M576" s="968"/>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row>
    <row r="577" spans="1:2184" s="164" customFormat="1" ht="27.75" customHeight="1">
      <c r="A577" s="1031"/>
      <c r="B577" s="1002">
        <v>41114303</v>
      </c>
      <c r="C577" s="826" t="s">
        <v>937</v>
      </c>
      <c r="D577" s="1015" t="s">
        <v>938</v>
      </c>
      <c r="E577" s="1034" t="s">
        <v>77</v>
      </c>
      <c r="F577" s="184" t="s">
        <v>43</v>
      </c>
      <c r="G577" s="826" t="s">
        <v>939</v>
      </c>
      <c r="H577" s="836">
        <v>62382337.600000001</v>
      </c>
      <c r="I577" s="837">
        <v>62382337.600000001</v>
      </c>
      <c r="J577" s="1034" t="s">
        <v>188</v>
      </c>
      <c r="K577" s="1034" t="s">
        <v>188</v>
      </c>
      <c r="L577" s="1032" t="s">
        <v>940</v>
      </c>
      <c r="M577" s="750" t="s">
        <v>769</v>
      </c>
      <c r="N577" s="182"/>
      <c r="O577" s="182"/>
      <c r="P577" s="182"/>
      <c r="Q577" s="182"/>
      <c r="R577" s="182"/>
      <c r="S577" s="182"/>
      <c r="T577" s="182"/>
      <c r="U577" s="182"/>
      <c r="V577" s="182"/>
      <c r="W577" s="182"/>
      <c r="X577" s="182"/>
      <c r="Y577" s="182"/>
      <c r="Z577" s="182"/>
      <c r="AA577" s="182"/>
      <c r="AB577" s="182"/>
      <c r="AC577" s="182"/>
      <c r="AD577" s="182"/>
      <c r="AE577" s="182"/>
      <c r="AF577" s="182"/>
      <c r="AG577" s="182"/>
      <c r="AH577" s="182"/>
      <c r="AI577" s="182"/>
      <c r="AJ577" s="182"/>
      <c r="AK577" s="182"/>
      <c r="AL577" s="182"/>
      <c r="AM577" s="182"/>
      <c r="AN577" s="182"/>
      <c r="AO577" s="182"/>
      <c r="AP577" s="182"/>
      <c r="AQ577" s="182"/>
      <c r="AR577" s="182"/>
      <c r="AS577" s="182"/>
      <c r="AT577" s="182"/>
      <c r="AU577" s="182"/>
      <c r="AV577" s="182"/>
      <c r="AW577" s="182"/>
      <c r="AX577" s="182"/>
      <c r="AY577" s="182"/>
      <c r="AZ577" s="182"/>
      <c r="BA577" s="182"/>
      <c r="BB577" s="182"/>
      <c r="BC577" s="182"/>
      <c r="BD577" s="182"/>
      <c r="BE577" s="182"/>
      <c r="BF577" s="182"/>
      <c r="BG577" s="182"/>
      <c r="BH577" s="182"/>
      <c r="BI577" s="182"/>
      <c r="BJ577" s="182"/>
      <c r="BK577" s="182"/>
      <c r="BL577" s="182"/>
      <c r="BM577" s="182"/>
      <c r="BN577" s="182"/>
      <c r="BO577" s="182"/>
      <c r="BP577" s="182"/>
      <c r="BQ577" s="182"/>
      <c r="BR577" s="182"/>
      <c r="BS577" s="182"/>
      <c r="BT577" s="182"/>
      <c r="BU577" s="182"/>
      <c r="BV577" s="182"/>
      <c r="BW577" s="182"/>
      <c r="BX577" s="182"/>
      <c r="BY577" s="182"/>
      <c r="BZ577" s="182"/>
      <c r="CA577" s="182"/>
      <c r="CB577" s="182"/>
      <c r="CC577" s="182"/>
      <c r="CD577" s="182"/>
      <c r="CE577" s="182"/>
      <c r="CF577" s="182"/>
      <c r="CG577" s="182"/>
      <c r="CH577" s="182"/>
      <c r="CI577" s="182"/>
      <c r="CJ577" s="182"/>
      <c r="CK577" s="182"/>
      <c r="CL577" s="182"/>
      <c r="CM577" s="182"/>
      <c r="CN577" s="182"/>
      <c r="CO577" s="182"/>
      <c r="CP577" s="182"/>
      <c r="CQ577" s="182"/>
      <c r="CR577" s="182"/>
      <c r="CS577" s="182"/>
      <c r="CT577" s="182"/>
      <c r="CU577" s="182"/>
      <c r="CV577" s="182"/>
      <c r="CW577" s="182"/>
      <c r="CX577" s="182"/>
      <c r="CY577" s="182"/>
      <c r="CZ577" s="182"/>
      <c r="DA577" s="182"/>
      <c r="DB577" s="182"/>
      <c r="DC577" s="182"/>
      <c r="DD577" s="182"/>
      <c r="DE577" s="182"/>
      <c r="DF577" s="182"/>
      <c r="DG577" s="182"/>
      <c r="DH577" s="182"/>
      <c r="DI577" s="182"/>
      <c r="DJ577" s="182"/>
      <c r="DK577" s="182"/>
      <c r="DL577" s="182"/>
      <c r="DM577" s="182"/>
      <c r="DN577" s="182"/>
      <c r="DO577" s="182"/>
      <c r="DP577" s="182"/>
      <c r="DQ577" s="182"/>
      <c r="DR577" s="182"/>
      <c r="DS577" s="182"/>
      <c r="DT577" s="182"/>
      <c r="DU577" s="182"/>
      <c r="DV577" s="182"/>
      <c r="DW577" s="182"/>
      <c r="DX577" s="182"/>
      <c r="DY577" s="182"/>
      <c r="DZ577" s="182"/>
      <c r="EA577" s="182"/>
      <c r="EB577" s="182"/>
      <c r="EC577" s="182"/>
      <c r="ED577" s="182"/>
      <c r="EE577" s="182"/>
      <c r="EF577" s="182"/>
      <c r="EG577" s="182"/>
      <c r="EH577" s="182"/>
      <c r="EI577" s="182"/>
      <c r="EJ577" s="182"/>
      <c r="EK577" s="182"/>
      <c r="EL577" s="182"/>
      <c r="EM577" s="182"/>
      <c r="EN577" s="182"/>
      <c r="EO577" s="182"/>
      <c r="EP577" s="182"/>
      <c r="EQ577" s="182"/>
      <c r="ER577" s="182"/>
      <c r="ES577" s="182"/>
      <c r="ET577" s="182"/>
      <c r="EU577" s="182"/>
      <c r="EV577" s="182"/>
      <c r="EW577" s="182"/>
      <c r="EX577" s="182"/>
      <c r="EY577" s="182"/>
      <c r="EZ577" s="182"/>
      <c r="FA577" s="182"/>
      <c r="FB577" s="182"/>
      <c r="FC577" s="182"/>
      <c r="FD577" s="182"/>
      <c r="FE577" s="182"/>
      <c r="FF577" s="182"/>
      <c r="FG577" s="182"/>
      <c r="FH577" s="182"/>
      <c r="FI577" s="182"/>
      <c r="FJ577" s="182"/>
      <c r="FK577" s="182"/>
      <c r="FL577" s="182"/>
      <c r="FM577" s="182"/>
      <c r="FN577" s="182"/>
      <c r="FO577" s="182"/>
      <c r="FP577" s="182"/>
      <c r="FQ577" s="182"/>
      <c r="FR577" s="182"/>
      <c r="FS577" s="182"/>
      <c r="FT577" s="182"/>
      <c r="FU577" s="182"/>
      <c r="FV577" s="182"/>
      <c r="FW577" s="182"/>
      <c r="FX577" s="182"/>
      <c r="FY577" s="182"/>
      <c r="FZ577" s="182"/>
      <c r="GA577" s="182"/>
      <c r="GB577" s="182"/>
      <c r="GC577" s="182"/>
      <c r="GD577" s="182"/>
      <c r="GE577" s="182"/>
      <c r="GF577" s="182"/>
      <c r="GG577" s="182"/>
      <c r="GH577" s="182"/>
      <c r="GI577" s="182"/>
      <c r="GJ577" s="182"/>
      <c r="GK577" s="182"/>
      <c r="GL577" s="182"/>
      <c r="GM577" s="182"/>
      <c r="GN577" s="182"/>
      <c r="GO577" s="182"/>
      <c r="GP577" s="182"/>
      <c r="GQ577" s="182"/>
      <c r="GR577" s="182"/>
      <c r="GS577" s="182"/>
      <c r="GT577" s="182"/>
      <c r="GU577" s="182"/>
      <c r="GV577" s="182"/>
      <c r="GW577" s="182"/>
      <c r="GX577" s="182"/>
      <c r="GY577" s="182"/>
      <c r="GZ577" s="182"/>
      <c r="HA577" s="182"/>
      <c r="HB577" s="182"/>
      <c r="HC577" s="182"/>
      <c r="HD577" s="182"/>
      <c r="HE577" s="182"/>
      <c r="HF577" s="182"/>
      <c r="HG577" s="182"/>
      <c r="HH577" s="182"/>
      <c r="HI577" s="182"/>
      <c r="HJ577" s="182"/>
      <c r="HK577" s="182"/>
      <c r="HL577" s="182"/>
      <c r="HM577" s="182"/>
      <c r="HN577" s="182"/>
      <c r="HO577" s="182"/>
      <c r="HP577" s="182"/>
      <c r="HQ577" s="182"/>
      <c r="HR577" s="182"/>
      <c r="HS577" s="182"/>
      <c r="HT577" s="182"/>
      <c r="HU577" s="182"/>
      <c r="HV577" s="182"/>
      <c r="HW577" s="182"/>
      <c r="HX577" s="182"/>
      <c r="HY577" s="182"/>
      <c r="HZ577" s="182"/>
      <c r="IA577" s="182"/>
      <c r="IB577" s="182"/>
      <c r="IC577" s="182"/>
      <c r="ID577" s="182"/>
      <c r="IE577" s="182"/>
      <c r="IF577" s="182"/>
      <c r="IG577" s="182"/>
      <c r="IH577" s="182"/>
      <c r="II577" s="182"/>
      <c r="IJ577" s="182"/>
      <c r="IK577" s="182"/>
      <c r="IL577" s="182"/>
      <c r="IM577" s="182"/>
      <c r="IN577" s="182"/>
      <c r="IO577" s="182"/>
      <c r="IP577" s="182"/>
      <c r="IQ577" s="182"/>
      <c r="IR577" s="182"/>
      <c r="IS577" s="182"/>
      <c r="IT577" s="182"/>
      <c r="IU577" s="182"/>
      <c r="IV577" s="182"/>
      <c r="IW577" s="182"/>
      <c r="IX577" s="182"/>
      <c r="IY577" s="182"/>
      <c r="IZ577" s="182"/>
      <c r="JA577" s="182"/>
      <c r="JB577" s="182"/>
      <c r="JC577" s="182"/>
      <c r="JD577" s="182"/>
      <c r="JE577" s="182"/>
      <c r="JF577" s="182"/>
      <c r="JG577" s="182"/>
      <c r="JH577" s="182"/>
      <c r="JI577" s="182"/>
      <c r="JJ577" s="182"/>
      <c r="JK577" s="182"/>
      <c r="JL577" s="182"/>
      <c r="JM577" s="182"/>
      <c r="JN577" s="182"/>
      <c r="JO577" s="182"/>
      <c r="JP577" s="182"/>
      <c r="JQ577" s="182"/>
      <c r="JR577" s="182"/>
      <c r="JS577" s="182"/>
      <c r="JT577" s="182"/>
      <c r="JU577" s="182"/>
      <c r="JV577" s="182"/>
      <c r="JW577" s="182"/>
      <c r="JX577" s="182"/>
      <c r="JY577" s="182"/>
      <c r="JZ577" s="182"/>
      <c r="KA577" s="182"/>
      <c r="KB577" s="182"/>
      <c r="KC577" s="182"/>
      <c r="KD577" s="182"/>
      <c r="KE577" s="182"/>
      <c r="KF577" s="182"/>
      <c r="KG577" s="182"/>
      <c r="KH577" s="182"/>
      <c r="KI577" s="182"/>
      <c r="KJ577" s="182"/>
      <c r="KK577" s="182"/>
      <c r="KL577" s="182"/>
      <c r="KM577" s="182"/>
      <c r="KN577" s="182"/>
      <c r="KO577" s="182"/>
      <c r="KP577" s="182"/>
      <c r="KQ577" s="182"/>
      <c r="KR577" s="182"/>
      <c r="KS577" s="182"/>
      <c r="KT577" s="182"/>
      <c r="KU577" s="182"/>
      <c r="KV577" s="182"/>
      <c r="KW577" s="182"/>
      <c r="KX577" s="182"/>
      <c r="KY577" s="182"/>
      <c r="KZ577" s="182"/>
      <c r="LA577" s="182"/>
      <c r="LB577" s="182"/>
      <c r="LC577" s="182"/>
      <c r="LD577" s="182"/>
      <c r="LE577" s="182"/>
      <c r="LF577" s="182"/>
      <c r="LG577" s="182"/>
      <c r="LH577" s="182"/>
      <c r="LI577" s="182"/>
      <c r="LJ577" s="182"/>
      <c r="LK577" s="182"/>
      <c r="LL577" s="182"/>
      <c r="LM577" s="182"/>
      <c r="LN577" s="182"/>
      <c r="LO577" s="182"/>
      <c r="LP577" s="182"/>
      <c r="LQ577" s="182"/>
      <c r="LR577" s="182"/>
      <c r="LS577" s="182"/>
      <c r="LT577" s="182"/>
      <c r="LU577" s="182"/>
      <c r="LV577" s="182"/>
      <c r="LW577" s="182"/>
      <c r="LX577" s="182"/>
      <c r="LY577" s="182"/>
      <c r="LZ577" s="182"/>
      <c r="MA577" s="182"/>
      <c r="MB577" s="182"/>
      <c r="MC577" s="182"/>
      <c r="MD577" s="182"/>
      <c r="ME577" s="182"/>
      <c r="MF577" s="182"/>
      <c r="MG577" s="182"/>
      <c r="MH577" s="182"/>
      <c r="MI577" s="182"/>
      <c r="MJ577" s="182"/>
      <c r="MK577" s="182"/>
      <c r="ML577" s="182"/>
      <c r="MM577" s="182"/>
      <c r="MN577" s="182"/>
      <c r="MO577" s="182"/>
      <c r="MP577" s="182"/>
      <c r="MQ577" s="182"/>
      <c r="MR577" s="182"/>
      <c r="MS577" s="182"/>
      <c r="MT577" s="182"/>
      <c r="MU577" s="182"/>
      <c r="MV577" s="182"/>
      <c r="MW577" s="182"/>
      <c r="MX577" s="182"/>
      <c r="MY577" s="182"/>
      <c r="MZ577" s="182"/>
      <c r="NA577" s="182"/>
      <c r="NB577" s="182"/>
      <c r="NC577" s="182"/>
      <c r="ND577" s="182"/>
      <c r="NE577" s="182"/>
      <c r="NF577" s="182"/>
      <c r="NG577" s="182"/>
      <c r="NH577" s="182"/>
      <c r="NI577" s="182"/>
      <c r="NJ577" s="182"/>
      <c r="NK577" s="182"/>
      <c r="NL577" s="182"/>
      <c r="NM577" s="182"/>
      <c r="NN577" s="182"/>
      <c r="NO577" s="182"/>
      <c r="NP577" s="182"/>
      <c r="NQ577" s="182"/>
      <c r="NR577" s="182"/>
      <c r="NS577" s="182"/>
      <c r="NT577" s="182"/>
      <c r="NU577" s="182"/>
      <c r="NV577" s="182"/>
      <c r="NW577" s="182"/>
      <c r="NX577" s="182"/>
      <c r="NY577" s="182"/>
      <c r="NZ577" s="182"/>
      <c r="OA577" s="182"/>
      <c r="OB577" s="182"/>
      <c r="OC577" s="182"/>
      <c r="OD577" s="182"/>
      <c r="OE577" s="182"/>
      <c r="OF577" s="182"/>
      <c r="OG577" s="182"/>
      <c r="OH577" s="182"/>
      <c r="OI577" s="182"/>
      <c r="OJ577" s="182"/>
      <c r="OK577" s="182"/>
      <c r="OL577" s="182"/>
      <c r="OM577" s="182"/>
      <c r="ON577" s="182"/>
      <c r="OO577" s="182"/>
      <c r="OP577" s="182"/>
      <c r="OQ577" s="182"/>
      <c r="OR577" s="182"/>
      <c r="OS577" s="182"/>
      <c r="OT577" s="182"/>
      <c r="OU577" s="182"/>
      <c r="OV577" s="182"/>
      <c r="OW577" s="182"/>
      <c r="OX577" s="182"/>
      <c r="OY577" s="182"/>
      <c r="OZ577" s="182"/>
      <c r="PA577" s="182"/>
      <c r="PB577" s="182"/>
      <c r="PC577" s="182"/>
      <c r="PD577" s="182"/>
      <c r="PE577" s="182"/>
      <c r="PF577" s="182"/>
      <c r="PG577" s="182"/>
      <c r="PH577" s="182"/>
      <c r="PI577" s="182"/>
      <c r="PJ577" s="182"/>
      <c r="PK577" s="182"/>
      <c r="PL577" s="182"/>
      <c r="PM577" s="182"/>
      <c r="PN577" s="182"/>
      <c r="PO577" s="182"/>
      <c r="PP577" s="182"/>
      <c r="PQ577" s="182"/>
      <c r="PR577" s="182"/>
      <c r="PS577" s="182"/>
      <c r="PT577" s="182"/>
      <c r="PU577" s="182"/>
      <c r="PV577" s="182"/>
      <c r="PW577" s="182"/>
      <c r="PX577" s="182"/>
      <c r="PY577" s="182"/>
      <c r="PZ577" s="182"/>
      <c r="QA577" s="182"/>
      <c r="QB577" s="182"/>
      <c r="QC577" s="182"/>
      <c r="QD577" s="182"/>
      <c r="QE577" s="182"/>
      <c r="QF577" s="182"/>
      <c r="QG577" s="182"/>
      <c r="QH577" s="182"/>
      <c r="QI577" s="182"/>
      <c r="QJ577" s="182"/>
      <c r="QK577" s="182"/>
      <c r="QL577" s="182"/>
      <c r="QM577" s="182"/>
      <c r="QN577" s="182"/>
      <c r="QO577" s="182"/>
      <c r="QP577" s="182"/>
      <c r="QQ577" s="182"/>
      <c r="QR577" s="182"/>
      <c r="QS577" s="182"/>
      <c r="QT577" s="182"/>
      <c r="QU577" s="182"/>
      <c r="QV577" s="182"/>
      <c r="QW577" s="182"/>
      <c r="QX577" s="182"/>
      <c r="QY577" s="182"/>
      <c r="QZ577" s="182"/>
      <c r="RA577" s="182"/>
      <c r="RB577" s="182"/>
      <c r="RC577" s="182"/>
      <c r="RD577" s="182"/>
      <c r="RE577" s="182"/>
      <c r="RF577" s="182"/>
      <c r="RG577" s="182"/>
      <c r="RH577" s="182"/>
      <c r="RI577" s="182"/>
      <c r="RJ577" s="182"/>
      <c r="RK577" s="182"/>
      <c r="RL577" s="182"/>
      <c r="RM577" s="182"/>
      <c r="RN577" s="182"/>
      <c r="RO577" s="182"/>
      <c r="RP577" s="182"/>
      <c r="RQ577" s="182"/>
      <c r="RR577" s="182"/>
      <c r="RS577" s="182"/>
      <c r="RT577" s="182"/>
      <c r="RU577" s="182"/>
      <c r="RV577" s="182"/>
      <c r="RW577" s="182"/>
      <c r="RX577" s="182"/>
      <c r="RY577" s="182"/>
      <c r="RZ577" s="182"/>
      <c r="SA577" s="182"/>
      <c r="SB577" s="182"/>
      <c r="SC577" s="182"/>
      <c r="SD577" s="182"/>
      <c r="SE577" s="182"/>
      <c r="SF577" s="182"/>
      <c r="SG577" s="182"/>
      <c r="SH577" s="182"/>
      <c r="SI577" s="182"/>
      <c r="SJ577" s="182"/>
      <c r="SK577" s="182"/>
      <c r="SL577" s="182"/>
      <c r="SM577" s="182"/>
      <c r="SN577" s="182"/>
      <c r="SO577" s="182"/>
      <c r="SP577" s="182"/>
      <c r="SQ577" s="182"/>
      <c r="SR577" s="182"/>
      <c r="SS577" s="182"/>
      <c r="ST577" s="182"/>
      <c r="SU577" s="182"/>
      <c r="SV577" s="182"/>
      <c r="SW577" s="182"/>
      <c r="SX577" s="182"/>
      <c r="SY577" s="182"/>
      <c r="SZ577" s="182"/>
      <c r="TA577" s="182"/>
      <c r="TB577" s="182"/>
      <c r="TC577" s="182"/>
      <c r="TD577" s="182"/>
      <c r="TE577" s="182"/>
      <c r="TF577" s="182"/>
      <c r="TG577" s="182"/>
      <c r="TH577" s="182"/>
      <c r="TI577" s="182"/>
      <c r="TJ577" s="182"/>
      <c r="TK577" s="182"/>
      <c r="TL577" s="182"/>
      <c r="TM577" s="182"/>
      <c r="TN577" s="182"/>
      <c r="TO577" s="182"/>
      <c r="TP577" s="182"/>
      <c r="TQ577" s="182"/>
      <c r="TR577" s="182"/>
      <c r="TS577" s="182"/>
      <c r="TT577" s="182"/>
      <c r="TU577" s="182"/>
      <c r="TV577" s="182"/>
      <c r="TW577" s="182"/>
      <c r="TX577" s="182"/>
      <c r="TY577" s="182"/>
      <c r="TZ577" s="182"/>
      <c r="UA577" s="182"/>
      <c r="UB577" s="182"/>
      <c r="UC577" s="182"/>
      <c r="UD577" s="182"/>
      <c r="UE577" s="182"/>
      <c r="UF577" s="182"/>
      <c r="UG577" s="182"/>
      <c r="UH577" s="182"/>
      <c r="UI577" s="182"/>
      <c r="UJ577" s="182"/>
      <c r="UK577" s="182"/>
      <c r="UL577" s="182"/>
      <c r="UM577" s="182"/>
      <c r="UN577" s="182"/>
      <c r="UO577" s="182"/>
      <c r="UP577" s="182"/>
      <c r="UQ577" s="182"/>
      <c r="UR577" s="182"/>
      <c r="US577" s="182"/>
      <c r="UT577" s="182"/>
      <c r="UU577" s="182"/>
      <c r="UV577" s="182"/>
      <c r="UW577" s="182"/>
      <c r="UX577" s="182"/>
      <c r="UY577" s="182"/>
      <c r="UZ577" s="182"/>
      <c r="VA577" s="182"/>
      <c r="VB577" s="182"/>
      <c r="VC577" s="182"/>
      <c r="VD577" s="182"/>
      <c r="VE577" s="182"/>
      <c r="VF577" s="182"/>
      <c r="VG577" s="182"/>
      <c r="VH577" s="182"/>
      <c r="VI577" s="182"/>
      <c r="VJ577" s="182"/>
      <c r="VK577" s="182"/>
      <c r="VL577" s="182"/>
      <c r="VM577" s="182"/>
      <c r="VN577" s="182"/>
      <c r="VO577" s="182"/>
      <c r="VP577" s="182"/>
      <c r="VQ577" s="182"/>
      <c r="VR577" s="182"/>
      <c r="VS577" s="182"/>
      <c r="VT577" s="182"/>
      <c r="VU577" s="182"/>
      <c r="VV577" s="182"/>
      <c r="VW577" s="182"/>
      <c r="VX577" s="182"/>
      <c r="VY577" s="182"/>
      <c r="VZ577" s="182"/>
      <c r="WA577" s="182"/>
      <c r="WB577" s="182"/>
      <c r="WC577" s="182"/>
      <c r="WD577" s="182"/>
      <c r="WE577" s="182"/>
      <c r="WF577" s="182"/>
      <c r="WG577" s="182"/>
      <c r="WH577" s="182"/>
      <c r="WI577" s="182"/>
      <c r="WJ577" s="182"/>
      <c r="WK577" s="182"/>
      <c r="WL577" s="182"/>
      <c r="WM577" s="182"/>
      <c r="WN577" s="182"/>
      <c r="WO577" s="182"/>
      <c r="WP577" s="182"/>
      <c r="WQ577" s="182"/>
      <c r="WR577" s="182"/>
      <c r="WS577" s="182"/>
      <c r="WT577" s="182"/>
      <c r="WU577" s="182"/>
      <c r="WV577" s="182"/>
      <c r="WW577" s="182"/>
      <c r="WX577" s="182"/>
      <c r="WY577" s="182"/>
      <c r="WZ577" s="182"/>
      <c r="XA577" s="182"/>
      <c r="XB577" s="182"/>
      <c r="XC577" s="182"/>
      <c r="XD577" s="182"/>
      <c r="XE577" s="182"/>
      <c r="XF577" s="182"/>
      <c r="XG577" s="182"/>
      <c r="XH577" s="182"/>
      <c r="XI577" s="182"/>
      <c r="XJ577" s="182"/>
      <c r="XK577" s="182"/>
      <c r="XL577" s="182"/>
      <c r="XM577" s="182"/>
      <c r="XN577" s="182"/>
      <c r="XO577" s="182"/>
      <c r="XP577" s="182"/>
      <c r="XQ577" s="182"/>
      <c r="XR577" s="182"/>
      <c r="XS577" s="182"/>
      <c r="XT577" s="182"/>
      <c r="XU577" s="182"/>
      <c r="XV577" s="182"/>
      <c r="XW577" s="182"/>
      <c r="XX577" s="182"/>
      <c r="XY577" s="182"/>
      <c r="XZ577" s="182"/>
      <c r="YA577" s="182"/>
      <c r="YB577" s="182"/>
      <c r="YC577" s="182"/>
      <c r="YD577" s="182"/>
      <c r="YE577" s="182"/>
      <c r="YF577" s="182"/>
      <c r="YG577" s="182"/>
      <c r="YH577" s="182"/>
      <c r="YI577" s="182"/>
      <c r="YJ577" s="182"/>
      <c r="YK577" s="182"/>
      <c r="YL577" s="182"/>
      <c r="YM577" s="182"/>
      <c r="YN577" s="182"/>
      <c r="YO577" s="182"/>
      <c r="YP577" s="182"/>
      <c r="YQ577" s="182"/>
      <c r="YR577" s="182"/>
      <c r="YS577" s="182"/>
      <c r="YT577" s="182"/>
      <c r="YU577" s="182"/>
      <c r="YV577" s="182"/>
      <c r="YW577" s="182"/>
      <c r="YX577" s="182"/>
      <c r="YY577" s="182"/>
      <c r="YZ577" s="182"/>
      <c r="ZA577" s="182"/>
      <c r="ZB577" s="182"/>
      <c r="ZC577" s="182"/>
      <c r="ZD577" s="182"/>
      <c r="ZE577" s="182"/>
      <c r="ZF577" s="182"/>
      <c r="ZG577" s="182"/>
      <c r="ZH577" s="182"/>
      <c r="ZI577" s="182"/>
      <c r="ZJ577" s="182"/>
      <c r="ZK577" s="182"/>
      <c r="ZL577" s="182"/>
      <c r="ZM577" s="182"/>
      <c r="ZN577" s="182"/>
      <c r="ZO577" s="182"/>
      <c r="ZP577" s="182"/>
      <c r="ZQ577" s="182"/>
      <c r="ZR577" s="182"/>
      <c r="ZS577" s="182"/>
      <c r="ZT577" s="182"/>
      <c r="ZU577" s="182"/>
      <c r="ZV577" s="182"/>
      <c r="ZW577" s="182"/>
      <c r="ZX577" s="182"/>
      <c r="ZY577" s="182"/>
      <c r="ZZ577" s="182"/>
      <c r="AAA577" s="182"/>
      <c r="AAB577" s="182"/>
      <c r="AAC577" s="182"/>
      <c r="AAD577" s="182"/>
      <c r="AAE577" s="182"/>
      <c r="AAF577" s="182"/>
      <c r="AAG577" s="182"/>
      <c r="AAH577" s="182"/>
      <c r="AAI577" s="182"/>
      <c r="AAJ577" s="182"/>
      <c r="AAK577" s="182"/>
      <c r="AAL577" s="182"/>
      <c r="AAM577" s="182"/>
      <c r="AAN577" s="182"/>
      <c r="AAO577" s="182"/>
      <c r="AAP577" s="182"/>
      <c r="AAQ577" s="182"/>
      <c r="AAR577" s="182"/>
      <c r="AAS577" s="182"/>
      <c r="AAT577" s="182"/>
      <c r="AAU577" s="182"/>
      <c r="AAV577" s="182"/>
      <c r="AAW577" s="182"/>
      <c r="AAX577" s="182"/>
      <c r="AAY577" s="182"/>
      <c r="AAZ577" s="182"/>
      <c r="ABA577" s="182"/>
      <c r="ABB577" s="182"/>
      <c r="ABC577" s="182"/>
      <c r="ABD577" s="182"/>
      <c r="ABE577" s="182"/>
      <c r="ABF577" s="182"/>
      <c r="ABG577" s="182"/>
      <c r="ABH577" s="182"/>
      <c r="ABI577" s="182"/>
      <c r="ABJ577" s="182"/>
      <c r="ABK577" s="182"/>
      <c r="ABL577" s="182"/>
      <c r="ABM577" s="182"/>
      <c r="ABN577" s="182"/>
      <c r="ABO577" s="182"/>
      <c r="ABP577" s="182"/>
      <c r="ABQ577" s="182"/>
      <c r="ABR577" s="182"/>
      <c r="ABS577" s="182"/>
      <c r="ABT577" s="182"/>
      <c r="ABU577" s="182"/>
      <c r="ABV577" s="182"/>
      <c r="ABW577" s="182"/>
      <c r="ABX577" s="182"/>
      <c r="ABY577" s="182"/>
      <c r="ABZ577" s="182"/>
      <c r="ACA577" s="182"/>
      <c r="ACB577" s="182"/>
      <c r="ACC577" s="182"/>
      <c r="ACD577" s="182"/>
      <c r="ACE577" s="182"/>
      <c r="ACF577" s="182"/>
      <c r="ACG577" s="182"/>
      <c r="ACH577" s="182"/>
      <c r="ACI577" s="182"/>
      <c r="ACJ577" s="182"/>
      <c r="ACK577" s="182"/>
      <c r="ACL577" s="182"/>
      <c r="ACM577" s="182"/>
      <c r="ACN577" s="182"/>
      <c r="ACO577" s="182"/>
      <c r="ACP577" s="182"/>
      <c r="ACQ577" s="182"/>
      <c r="ACR577" s="182"/>
      <c r="ACS577" s="182"/>
      <c r="ACT577" s="182"/>
      <c r="ACU577" s="182"/>
      <c r="ACV577" s="182"/>
      <c r="ACW577" s="182"/>
      <c r="ACX577" s="182"/>
      <c r="ACY577" s="182"/>
      <c r="ACZ577" s="182"/>
      <c r="ADA577" s="182"/>
      <c r="ADB577" s="182"/>
      <c r="ADC577" s="182"/>
      <c r="ADD577" s="182"/>
      <c r="ADE577" s="182"/>
      <c r="ADF577" s="182"/>
      <c r="ADG577" s="182"/>
      <c r="ADH577" s="182"/>
      <c r="ADI577" s="182"/>
      <c r="ADJ577" s="182"/>
      <c r="ADK577" s="182"/>
      <c r="ADL577" s="182"/>
      <c r="ADM577" s="182"/>
      <c r="ADN577" s="182"/>
      <c r="ADO577" s="182"/>
      <c r="ADP577" s="182"/>
      <c r="ADQ577" s="182"/>
      <c r="ADR577" s="182"/>
      <c r="ADS577" s="182"/>
      <c r="ADT577" s="182"/>
      <c r="ADU577" s="182"/>
      <c r="ADV577" s="182"/>
      <c r="ADW577" s="182"/>
      <c r="ADX577" s="182"/>
      <c r="ADY577" s="182"/>
      <c r="ADZ577" s="182"/>
      <c r="AEA577" s="182"/>
      <c r="AEB577" s="182"/>
      <c r="AEC577" s="182"/>
      <c r="AED577" s="182"/>
      <c r="AEE577" s="182"/>
      <c r="AEF577" s="182"/>
      <c r="AEG577" s="182"/>
      <c r="AEH577" s="182"/>
      <c r="AEI577" s="182"/>
      <c r="AEJ577" s="182"/>
      <c r="AEK577" s="182"/>
      <c r="AEL577" s="182"/>
      <c r="AEM577" s="182"/>
      <c r="AEN577" s="182"/>
      <c r="AEO577" s="182"/>
      <c r="AEP577" s="182"/>
      <c r="AEQ577" s="182"/>
      <c r="AER577" s="182"/>
      <c r="AES577" s="182"/>
      <c r="AET577" s="182"/>
      <c r="AEU577" s="182"/>
      <c r="AEV577" s="182"/>
      <c r="AEW577" s="182"/>
      <c r="AEX577" s="182"/>
      <c r="AEY577" s="182"/>
      <c r="AEZ577" s="182"/>
      <c r="AFA577" s="182"/>
      <c r="AFB577" s="182"/>
      <c r="AFC577" s="182"/>
      <c r="AFD577" s="182"/>
      <c r="AFE577" s="182"/>
      <c r="AFF577" s="182"/>
      <c r="AFG577" s="182"/>
      <c r="AFH577" s="182"/>
      <c r="AFI577" s="182"/>
      <c r="AFJ577" s="182"/>
      <c r="AFK577" s="182"/>
      <c r="AFL577" s="182"/>
      <c r="AFM577" s="182"/>
      <c r="AFN577" s="182"/>
      <c r="AFO577" s="182"/>
      <c r="AFP577" s="182"/>
      <c r="AFQ577" s="182"/>
      <c r="AFR577" s="182"/>
      <c r="AFS577" s="182"/>
      <c r="AFT577" s="182"/>
      <c r="AFU577" s="182"/>
      <c r="AFV577" s="182"/>
      <c r="AFW577" s="182"/>
      <c r="AFX577" s="182"/>
      <c r="AFY577" s="182"/>
      <c r="AFZ577" s="182"/>
      <c r="AGA577" s="182"/>
      <c r="AGB577" s="182"/>
      <c r="AGC577" s="182"/>
      <c r="AGD577" s="182"/>
      <c r="AGE577" s="182"/>
      <c r="AGF577" s="182"/>
      <c r="AGG577" s="182"/>
      <c r="AGH577" s="182"/>
      <c r="AGI577" s="182"/>
      <c r="AGJ577" s="182"/>
      <c r="AGK577" s="182"/>
      <c r="AGL577" s="182"/>
      <c r="AGM577" s="182"/>
      <c r="AGN577" s="182"/>
      <c r="AGO577" s="182"/>
      <c r="AGP577" s="182"/>
      <c r="AGQ577" s="182"/>
      <c r="AGR577" s="182"/>
      <c r="AGS577" s="182"/>
      <c r="AGT577" s="182"/>
      <c r="AGU577" s="182"/>
      <c r="AGV577" s="182"/>
      <c r="AGW577" s="182"/>
      <c r="AGX577" s="182"/>
      <c r="AGY577" s="182"/>
      <c r="AGZ577" s="182"/>
      <c r="AHA577" s="182"/>
      <c r="AHB577" s="182"/>
      <c r="AHC577" s="182"/>
      <c r="AHD577" s="182"/>
      <c r="AHE577" s="182"/>
      <c r="AHF577" s="182"/>
      <c r="AHG577" s="182"/>
      <c r="AHH577" s="182"/>
      <c r="AHI577" s="182"/>
      <c r="AHJ577" s="182"/>
      <c r="AHK577" s="182"/>
      <c r="AHL577" s="182"/>
      <c r="AHM577" s="182"/>
      <c r="AHN577" s="182"/>
      <c r="AHO577" s="182"/>
      <c r="AHP577" s="182"/>
      <c r="AHQ577" s="182"/>
      <c r="AHR577" s="182"/>
      <c r="AHS577" s="182"/>
      <c r="AHT577" s="182"/>
      <c r="AHU577" s="182"/>
      <c r="AHV577" s="182"/>
      <c r="AHW577" s="182"/>
      <c r="AHX577" s="182"/>
      <c r="AHY577" s="182"/>
      <c r="AHZ577" s="182"/>
      <c r="AIA577" s="182"/>
      <c r="AIB577" s="182"/>
      <c r="AIC577" s="182"/>
      <c r="AID577" s="182"/>
      <c r="AIE577" s="182"/>
      <c r="AIF577" s="182"/>
      <c r="AIG577" s="182"/>
      <c r="AIH577" s="182"/>
      <c r="AII577" s="182"/>
      <c r="AIJ577" s="182"/>
      <c r="AIK577" s="182"/>
      <c r="AIL577" s="182"/>
      <c r="AIM577" s="182"/>
      <c r="AIN577" s="182"/>
      <c r="AIO577" s="182"/>
      <c r="AIP577" s="182"/>
      <c r="AIQ577" s="182"/>
      <c r="AIR577" s="182"/>
      <c r="AIS577" s="182"/>
      <c r="AIT577" s="182"/>
      <c r="AIU577" s="182"/>
      <c r="AIV577" s="182"/>
      <c r="AIW577" s="182"/>
      <c r="AIX577" s="182"/>
      <c r="AIY577" s="182"/>
      <c r="AIZ577" s="182"/>
      <c r="AJA577" s="182"/>
      <c r="AJB577" s="182"/>
      <c r="AJC577" s="182"/>
      <c r="AJD577" s="182"/>
      <c r="AJE577" s="182"/>
      <c r="AJF577" s="182"/>
      <c r="AJG577" s="182"/>
      <c r="AJH577" s="182"/>
      <c r="AJI577" s="182"/>
      <c r="AJJ577" s="182"/>
      <c r="AJK577" s="182"/>
      <c r="AJL577" s="182"/>
      <c r="AJM577" s="182"/>
      <c r="AJN577" s="182"/>
      <c r="AJO577" s="182"/>
      <c r="AJP577" s="182"/>
      <c r="AJQ577" s="182"/>
      <c r="AJR577" s="182"/>
      <c r="AJS577" s="182"/>
      <c r="AJT577" s="182"/>
      <c r="AJU577" s="182"/>
      <c r="AJV577" s="182"/>
      <c r="AJW577" s="182"/>
      <c r="AJX577" s="182"/>
      <c r="AJY577" s="182"/>
      <c r="AJZ577" s="182"/>
      <c r="AKA577" s="182"/>
      <c r="AKB577" s="182"/>
      <c r="AKC577" s="182"/>
      <c r="AKD577" s="182"/>
      <c r="AKE577" s="182"/>
      <c r="AKF577" s="182"/>
      <c r="AKG577" s="182"/>
      <c r="AKH577" s="182"/>
      <c r="AKI577" s="182"/>
      <c r="AKJ577" s="182"/>
      <c r="AKK577" s="182"/>
      <c r="AKL577" s="182"/>
      <c r="AKM577" s="182"/>
      <c r="AKN577" s="182"/>
      <c r="AKO577" s="182"/>
      <c r="AKP577" s="182"/>
      <c r="AKQ577" s="182"/>
      <c r="AKR577" s="182"/>
      <c r="AKS577" s="182"/>
      <c r="AKT577" s="182"/>
      <c r="AKU577" s="182"/>
      <c r="AKV577" s="182"/>
      <c r="AKW577" s="182"/>
      <c r="AKX577" s="182"/>
      <c r="AKY577" s="182"/>
      <c r="AKZ577" s="182"/>
      <c r="ALA577" s="182"/>
      <c r="ALB577" s="182"/>
      <c r="ALC577" s="182"/>
      <c r="ALD577" s="182"/>
      <c r="ALE577" s="182"/>
      <c r="ALF577" s="182"/>
      <c r="ALG577" s="182"/>
      <c r="ALH577" s="182"/>
      <c r="ALI577" s="182"/>
      <c r="ALJ577" s="182"/>
      <c r="ALK577" s="182"/>
      <c r="ALL577" s="182"/>
      <c r="ALM577" s="182"/>
      <c r="ALN577" s="182"/>
      <c r="ALO577" s="182"/>
      <c r="ALP577" s="182"/>
      <c r="ALQ577" s="182"/>
      <c r="ALR577" s="182"/>
      <c r="ALS577" s="182"/>
      <c r="ALT577" s="182"/>
      <c r="ALU577" s="182"/>
      <c r="ALV577" s="182"/>
      <c r="ALW577" s="182"/>
      <c r="ALX577" s="182"/>
      <c r="ALY577" s="182"/>
      <c r="ALZ577" s="182"/>
      <c r="AMA577" s="182"/>
      <c r="AMB577" s="182"/>
      <c r="AMC577" s="182"/>
      <c r="AMD577" s="182"/>
      <c r="AME577" s="182"/>
      <c r="AMF577" s="182"/>
      <c r="AMG577" s="182"/>
      <c r="AMH577" s="182"/>
      <c r="AMI577" s="182"/>
      <c r="AMJ577" s="182"/>
      <c r="AMK577" s="182"/>
      <c r="AML577" s="182"/>
      <c r="AMM577" s="182"/>
      <c r="AMN577" s="182"/>
      <c r="AMO577" s="182"/>
      <c r="AMP577" s="182"/>
      <c r="AMQ577" s="182"/>
      <c r="AMR577" s="182"/>
      <c r="AMS577" s="182"/>
      <c r="AMT577" s="182"/>
      <c r="AMU577" s="182"/>
      <c r="AMV577" s="182"/>
      <c r="AMW577" s="182"/>
      <c r="AMX577" s="182"/>
      <c r="AMY577" s="182"/>
      <c r="AMZ577" s="182"/>
      <c r="ANA577" s="182"/>
      <c r="ANB577" s="182"/>
      <c r="ANC577" s="182"/>
      <c r="AND577" s="182"/>
      <c r="ANE577" s="182"/>
      <c r="ANF577" s="182"/>
      <c r="ANG577" s="182"/>
      <c r="ANH577" s="182"/>
      <c r="ANI577" s="182"/>
      <c r="ANJ577" s="182"/>
      <c r="ANK577" s="182"/>
      <c r="ANL577" s="182"/>
      <c r="ANM577" s="182"/>
      <c r="ANN577" s="182"/>
      <c r="ANO577" s="182"/>
      <c r="ANP577" s="182"/>
      <c r="ANQ577" s="182"/>
      <c r="ANR577" s="182"/>
      <c r="ANS577" s="182"/>
      <c r="ANT577" s="182"/>
      <c r="ANU577" s="182"/>
      <c r="ANV577" s="182"/>
      <c r="ANW577" s="182"/>
      <c r="ANX577" s="182"/>
      <c r="ANY577" s="182"/>
      <c r="ANZ577" s="182"/>
      <c r="AOA577" s="182"/>
      <c r="AOB577" s="182"/>
      <c r="AOC577" s="182"/>
      <c r="AOD577" s="182"/>
      <c r="AOE577" s="182"/>
      <c r="AOF577" s="182"/>
      <c r="AOG577" s="182"/>
      <c r="AOH577" s="182"/>
      <c r="AOI577" s="182"/>
      <c r="AOJ577" s="182"/>
      <c r="AOK577" s="182"/>
      <c r="AOL577" s="182"/>
      <c r="AOM577" s="182"/>
      <c r="AON577" s="182"/>
      <c r="AOO577" s="182"/>
      <c r="AOP577" s="182"/>
      <c r="AOQ577" s="182"/>
      <c r="AOR577" s="182"/>
      <c r="AOS577" s="182"/>
      <c r="AOT577" s="182"/>
      <c r="AOU577" s="182"/>
      <c r="AOV577" s="182"/>
      <c r="AOW577" s="182"/>
      <c r="AOX577" s="182"/>
      <c r="AOY577" s="182"/>
      <c r="AOZ577" s="182"/>
      <c r="APA577" s="182"/>
      <c r="APB577" s="182"/>
      <c r="APC577" s="182"/>
      <c r="APD577" s="182"/>
      <c r="APE577" s="182"/>
      <c r="APF577" s="182"/>
      <c r="APG577" s="182"/>
      <c r="APH577" s="182"/>
      <c r="API577" s="182"/>
      <c r="APJ577" s="182"/>
      <c r="APK577" s="182"/>
      <c r="APL577" s="182"/>
      <c r="APM577" s="182"/>
      <c r="APN577" s="182"/>
      <c r="APO577" s="182"/>
      <c r="APP577" s="182"/>
      <c r="APQ577" s="182"/>
      <c r="APR577" s="182"/>
      <c r="APS577" s="182"/>
      <c r="APT577" s="182"/>
      <c r="APU577" s="182"/>
      <c r="APV577" s="182"/>
      <c r="APW577" s="182"/>
      <c r="APX577" s="182"/>
      <c r="APY577" s="182"/>
      <c r="APZ577" s="182"/>
      <c r="AQA577" s="182"/>
      <c r="AQB577" s="182"/>
      <c r="AQC577" s="182"/>
      <c r="AQD577" s="182"/>
      <c r="AQE577" s="182"/>
      <c r="AQF577" s="182"/>
      <c r="AQG577" s="182"/>
      <c r="AQH577" s="182"/>
      <c r="AQI577" s="182"/>
      <c r="AQJ577" s="182"/>
      <c r="AQK577" s="182"/>
      <c r="AQL577" s="182"/>
      <c r="AQM577" s="182"/>
      <c r="AQN577" s="182"/>
      <c r="AQO577" s="182"/>
      <c r="AQP577" s="182"/>
      <c r="AQQ577" s="182"/>
      <c r="AQR577" s="182"/>
      <c r="AQS577" s="182"/>
      <c r="AQT577" s="182"/>
      <c r="AQU577" s="182"/>
      <c r="AQV577" s="182"/>
      <c r="AQW577" s="182"/>
      <c r="AQX577" s="182"/>
      <c r="AQY577" s="182"/>
      <c r="AQZ577" s="182"/>
      <c r="ARA577" s="182"/>
      <c r="ARB577" s="182"/>
      <c r="ARC577" s="182"/>
      <c r="ARD577" s="182"/>
      <c r="ARE577" s="182"/>
      <c r="ARF577" s="182"/>
      <c r="ARG577" s="182"/>
      <c r="ARH577" s="182"/>
      <c r="ARI577" s="182"/>
      <c r="ARJ577" s="182"/>
      <c r="ARK577" s="182"/>
      <c r="ARL577" s="182"/>
      <c r="ARM577" s="182"/>
      <c r="ARN577" s="182"/>
      <c r="ARO577" s="182"/>
      <c r="ARP577" s="182"/>
      <c r="ARQ577" s="182"/>
      <c r="ARR577" s="182"/>
      <c r="ARS577" s="182"/>
      <c r="ART577" s="182"/>
      <c r="ARU577" s="182"/>
      <c r="ARV577" s="182"/>
      <c r="ARW577" s="182"/>
      <c r="ARX577" s="182"/>
      <c r="ARY577" s="182"/>
      <c r="ARZ577" s="182"/>
      <c r="ASA577" s="182"/>
      <c r="ASB577" s="182"/>
      <c r="ASC577" s="182"/>
      <c r="ASD577" s="182"/>
      <c r="ASE577" s="182"/>
      <c r="ASF577" s="182"/>
      <c r="ASG577" s="182"/>
      <c r="ASH577" s="182"/>
      <c r="ASI577" s="182"/>
      <c r="ASJ577" s="182"/>
      <c r="ASK577" s="182"/>
      <c r="ASL577" s="182"/>
      <c r="ASM577" s="182"/>
      <c r="ASN577" s="182"/>
      <c r="ASO577" s="182"/>
      <c r="ASP577" s="182"/>
      <c r="ASQ577" s="182"/>
      <c r="ASR577" s="182"/>
      <c r="ASS577" s="182"/>
      <c r="AST577" s="182"/>
      <c r="ASU577" s="182"/>
      <c r="ASV577" s="182"/>
      <c r="ASW577" s="182"/>
      <c r="ASX577" s="182"/>
      <c r="ASY577" s="182"/>
      <c r="ASZ577" s="182"/>
      <c r="ATA577" s="182"/>
      <c r="ATB577" s="182"/>
      <c r="ATC577" s="182"/>
      <c r="ATD577" s="182"/>
      <c r="ATE577" s="182"/>
      <c r="ATF577" s="182"/>
      <c r="ATG577" s="182"/>
      <c r="ATH577" s="182"/>
      <c r="ATI577" s="182"/>
      <c r="ATJ577" s="182"/>
      <c r="ATK577" s="182"/>
      <c r="ATL577" s="182"/>
      <c r="ATM577" s="182"/>
      <c r="ATN577" s="182"/>
      <c r="ATO577" s="182"/>
      <c r="ATP577" s="182"/>
      <c r="ATQ577" s="182"/>
      <c r="ATR577" s="182"/>
      <c r="ATS577" s="182"/>
      <c r="ATT577" s="182"/>
      <c r="ATU577" s="182"/>
      <c r="ATV577" s="182"/>
      <c r="ATW577" s="182"/>
      <c r="ATX577" s="182"/>
      <c r="ATY577" s="182"/>
      <c r="ATZ577" s="182"/>
      <c r="AUA577" s="182"/>
      <c r="AUB577" s="182"/>
      <c r="AUC577" s="182"/>
      <c r="AUD577" s="182"/>
      <c r="AUE577" s="182"/>
      <c r="AUF577" s="182"/>
      <c r="AUG577" s="182"/>
      <c r="AUH577" s="182"/>
      <c r="AUI577" s="182"/>
      <c r="AUJ577" s="182"/>
      <c r="AUK577" s="182"/>
      <c r="AUL577" s="182"/>
      <c r="AUM577" s="182"/>
      <c r="AUN577" s="182"/>
      <c r="AUO577" s="182"/>
      <c r="AUP577" s="182"/>
      <c r="AUQ577" s="182"/>
      <c r="AUR577" s="182"/>
      <c r="AUS577" s="182"/>
      <c r="AUT577" s="182"/>
      <c r="AUU577" s="182"/>
      <c r="AUV577" s="182"/>
      <c r="AUW577" s="182"/>
      <c r="AUX577" s="182"/>
      <c r="AUY577" s="182"/>
      <c r="AUZ577" s="182"/>
      <c r="AVA577" s="182"/>
      <c r="AVB577" s="182"/>
      <c r="AVC577" s="182"/>
      <c r="AVD577" s="182"/>
      <c r="AVE577" s="182"/>
      <c r="AVF577" s="182"/>
      <c r="AVG577" s="182"/>
      <c r="AVH577" s="182"/>
      <c r="AVI577" s="182"/>
      <c r="AVJ577" s="182"/>
      <c r="AVK577" s="182"/>
      <c r="AVL577" s="182"/>
      <c r="AVM577" s="182"/>
      <c r="AVN577" s="182"/>
      <c r="AVO577" s="182"/>
      <c r="AVP577" s="182"/>
      <c r="AVQ577" s="182"/>
      <c r="AVR577" s="182"/>
      <c r="AVS577" s="182"/>
      <c r="AVT577" s="182"/>
      <c r="AVU577" s="182"/>
      <c r="AVV577" s="182"/>
      <c r="AVW577" s="182"/>
      <c r="AVX577" s="182"/>
      <c r="AVY577" s="182"/>
      <c r="AVZ577" s="182"/>
      <c r="AWA577" s="182"/>
      <c r="AWB577" s="182"/>
      <c r="AWC577" s="182"/>
      <c r="AWD577" s="182"/>
      <c r="AWE577" s="182"/>
      <c r="AWF577" s="182"/>
      <c r="AWG577" s="182"/>
      <c r="AWH577" s="182"/>
      <c r="AWI577" s="182"/>
      <c r="AWJ577" s="182"/>
      <c r="AWK577" s="182"/>
      <c r="AWL577" s="182"/>
      <c r="AWM577" s="182"/>
      <c r="AWN577" s="182"/>
      <c r="AWO577" s="182"/>
      <c r="AWP577" s="182"/>
      <c r="AWQ577" s="182"/>
      <c r="AWR577" s="182"/>
      <c r="AWS577" s="182"/>
      <c r="AWT577" s="182"/>
      <c r="AWU577" s="182"/>
      <c r="AWV577" s="182"/>
      <c r="AWW577" s="182"/>
      <c r="AWX577" s="182"/>
      <c r="AWY577" s="182"/>
      <c r="AWZ577" s="182"/>
      <c r="AXA577" s="182"/>
      <c r="AXB577" s="182"/>
      <c r="AXC577" s="182"/>
      <c r="AXD577" s="182"/>
      <c r="AXE577" s="182"/>
      <c r="AXF577" s="182"/>
      <c r="AXG577" s="182"/>
      <c r="AXH577" s="182"/>
      <c r="AXI577" s="182"/>
      <c r="AXJ577" s="182"/>
      <c r="AXK577" s="182"/>
      <c r="AXL577" s="182"/>
      <c r="AXM577" s="182"/>
      <c r="AXN577" s="182"/>
      <c r="AXO577" s="182"/>
      <c r="AXP577" s="182"/>
      <c r="AXQ577" s="182"/>
      <c r="AXR577" s="182"/>
      <c r="AXS577" s="182"/>
      <c r="AXT577" s="182"/>
      <c r="AXU577" s="182"/>
      <c r="AXV577" s="182"/>
      <c r="AXW577" s="182"/>
      <c r="AXX577" s="182"/>
      <c r="AXY577" s="182"/>
      <c r="AXZ577" s="182"/>
      <c r="AYA577" s="182"/>
      <c r="AYB577" s="182"/>
      <c r="AYC577" s="182"/>
      <c r="AYD577" s="182"/>
      <c r="AYE577" s="182"/>
      <c r="AYF577" s="182"/>
      <c r="AYG577" s="182"/>
      <c r="AYH577" s="182"/>
      <c r="AYI577" s="182"/>
      <c r="AYJ577" s="182"/>
      <c r="AYK577" s="182"/>
      <c r="AYL577" s="182"/>
      <c r="AYM577" s="182"/>
      <c r="AYN577" s="182"/>
      <c r="AYO577" s="182"/>
      <c r="AYP577" s="182"/>
      <c r="AYQ577" s="182"/>
      <c r="AYR577" s="182"/>
      <c r="AYS577" s="182"/>
      <c r="AYT577" s="182"/>
      <c r="AYU577" s="182"/>
      <c r="AYV577" s="182"/>
      <c r="AYW577" s="182"/>
      <c r="AYX577" s="182"/>
      <c r="AYY577" s="182"/>
      <c r="AYZ577" s="182"/>
      <c r="AZA577" s="182"/>
      <c r="AZB577" s="182"/>
      <c r="AZC577" s="182"/>
      <c r="AZD577" s="182"/>
      <c r="AZE577" s="182"/>
      <c r="AZF577" s="182"/>
      <c r="AZG577" s="182"/>
      <c r="AZH577" s="182"/>
      <c r="AZI577" s="182"/>
      <c r="AZJ577" s="182"/>
      <c r="AZK577" s="182"/>
      <c r="AZL577" s="182"/>
      <c r="AZM577" s="182"/>
      <c r="AZN577" s="182"/>
      <c r="AZO577" s="182"/>
      <c r="AZP577" s="182"/>
      <c r="AZQ577" s="182"/>
      <c r="AZR577" s="182"/>
      <c r="AZS577" s="182"/>
      <c r="AZT577" s="182"/>
      <c r="AZU577" s="182"/>
      <c r="AZV577" s="182"/>
      <c r="AZW577" s="182"/>
      <c r="AZX577" s="182"/>
      <c r="AZY577" s="182"/>
      <c r="AZZ577" s="182"/>
      <c r="BAA577" s="182"/>
      <c r="BAB577" s="182"/>
      <c r="BAC577" s="182"/>
      <c r="BAD577" s="182"/>
      <c r="BAE577" s="182"/>
      <c r="BAF577" s="182"/>
      <c r="BAG577" s="182"/>
      <c r="BAH577" s="182"/>
      <c r="BAI577" s="182"/>
      <c r="BAJ577" s="182"/>
      <c r="BAK577" s="182"/>
      <c r="BAL577" s="182"/>
      <c r="BAM577" s="182"/>
      <c r="BAN577" s="182"/>
      <c r="BAO577" s="182"/>
      <c r="BAP577" s="182"/>
      <c r="BAQ577" s="182"/>
      <c r="BAR577" s="182"/>
      <c r="BAS577" s="182"/>
      <c r="BAT577" s="182"/>
      <c r="BAU577" s="182"/>
      <c r="BAV577" s="182"/>
      <c r="BAW577" s="182"/>
      <c r="BAX577" s="182"/>
      <c r="BAY577" s="182"/>
      <c r="BAZ577" s="182"/>
      <c r="BBA577" s="182"/>
      <c r="BBB577" s="182"/>
      <c r="BBC577" s="182"/>
      <c r="BBD577" s="182"/>
      <c r="BBE577" s="182"/>
      <c r="BBF577" s="182"/>
      <c r="BBG577" s="182"/>
      <c r="BBH577" s="182"/>
      <c r="BBI577" s="182"/>
      <c r="BBJ577" s="182"/>
      <c r="BBK577" s="182"/>
      <c r="BBL577" s="182"/>
      <c r="BBM577" s="182"/>
      <c r="BBN577" s="182"/>
      <c r="BBO577" s="182"/>
      <c r="BBP577" s="182"/>
      <c r="BBQ577" s="182"/>
      <c r="BBR577" s="182"/>
      <c r="BBS577" s="182"/>
      <c r="BBT577" s="182"/>
      <c r="BBU577" s="182"/>
      <c r="BBV577" s="182"/>
      <c r="BBW577" s="182"/>
      <c r="BBX577" s="182"/>
      <c r="BBY577" s="182"/>
      <c r="BBZ577" s="182"/>
      <c r="BCA577" s="182"/>
      <c r="BCB577" s="182"/>
      <c r="BCC577" s="182"/>
      <c r="BCD577" s="182"/>
      <c r="BCE577" s="182"/>
      <c r="BCF577" s="182"/>
      <c r="BCG577" s="182"/>
      <c r="BCH577" s="182"/>
      <c r="BCI577" s="182"/>
      <c r="BCJ577" s="182"/>
      <c r="BCK577" s="182"/>
      <c r="BCL577" s="182"/>
      <c r="BCM577" s="182"/>
      <c r="BCN577" s="182"/>
      <c r="BCO577" s="182"/>
      <c r="BCP577" s="182"/>
      <c r="BCQ577" s="182"/>
      <c r="BCR577" s="182"/>
      <c r="BCS577" s="182"/>
      <c r="BCT577" s="182"/>
      <c r="BCU577" s="182"/>
      <c r="BCV577" s="182"/>
      <c r="BCW577" s="182"/>
      <c r="BCX577" s="182"/>
      <c r="BCY577" s="182"/>
      <c r="BCZ577" s="182"/>
      <c r="BDA577" s="182"/>
      <c r="BDB577" s="182"/>
      <c r="BDC577" s="182"/>
      <c r="BDD577" s="182"/>
      <c r="BDE577" s="182"/>
      <c r="BDF577" s="182"/>
      <c r="BDG577" s="182"/>
      <c r="BDH577" s="182"/>
      <c r="BDI577" s="182"/>
      <c r="BDJ577" s="182"/>
      <c r="BDK577" s="182"/>
      <c r="BDL577" s="182"/>
      <c r="BDM577" s="182"/>
      <c r="BDN577" s="182"/>
      <c r="BDO577" s="182"/>
      <c r="BDP577" s="182"/>
      <c r="BDQ577" s="182"/>
      <c r="BDR577" s="182"/>
      <c r="BDS577" s="182"/>
      <c r="BDT577" s="182"/>
      <c r="BDU577" s="182"/>
      <c r="BDV577" s="182"/>
      <c r="BDW577" s="182"/>
      <c r="BDX577" s="182"/>
      <c r="BDY577" s="182"/>
      <c r="BDZ577" s="182"/>
      <c r="BEA577" s="182"/>
      <c r="BEB577" s="182"/>
      <c r="BEC577" s="182"/>
      <c r="BED577" s="182"/>
      <c r="BEE577" s="182"/>
      <c r="BEF577" s="182"/>
      <c r="BEG577" s="182"/>
      <c r="BEH577" s="182"/>
      <c r="BEI577" s="182"/>
      <c r="BEJ577" s="182"/>
      <c r="BEK577" s="182"/>
      <c r="BEL577" s="182"/>
      <c r="BEM577" s="182"/>
      <c r="BEN577" s="182"/>
      <c r="BEO577" s="182"/>
      <c r="BEP577" s="182"/>
      <c r="BEQ577" s="182"/>
      <c r="BER577" s="182"/>
      <c r="BES577" s="182"/>
      <c r="BET577" s="182"/>
      <c r="BEU577" s="182"/>
      <c r="BEV577" s="182"/>
      <c r="BEW577" s="182"/>
      <c r="BEX577" s="182"/>
      <c r="BEY577" s="182"/>
      <c r="BEZ577" s="182"/>
      <c r="BFA577" s="182"/>
      <c r="BFB577" s="182"/>
      <c r="BFC577" s="182"/>
      <c r="BFD577" s="182"/>
      <c r="BFE577" s="182"/>
      <c r="BFF577" s="182"/>
      <c r="BFG577" s="182"/>
      <c r="BFH577" s="182"/>
      <c r="BFI577" s="182"/>
      <c r="BFJ577" s="182"/>
      <c r="BFK577" s="182"/>
      <c r="BFL577" s="182"/>
      <c r="BFM577" s="182"/>
      <c r="BFN577" s="182"/>
      <c r="BFO577" s="182"/>
      <c r="BFP577" s="182"/>
      <c r="BFQ577" s="182"/>
      <c r="BFR577" s="182"/>
      <c r="BFS577" s="182"/>
      <c r="BFT577" s="182"/>
      <c r="BFU577" s="182"/>
      <c r="BFV577" s="182"/>
      <c r="BFW577" s="182"/>
      <c r="BFX577" s="182"/>
      <c r="BFY577" s="182"/>
      <c r="BFZ577" s="182"/>
      <c r="BGA577" s="182"/>
      <c r="BGB577" s="182"/>
      <c r="BGC577" s="182"/>
      <c r="BGD577" s="182"/>
      <c r="BGE577" s="182"/>
      <c r="BGF577" s="182"/>
      <c r="BGG577" s="182"/>
      <c r="BGH577" s="182"/>
      <c r="BGI577" s="182"/>
      <c r="BGJ577" s="182"/>
      <c r="BGK577" s="182"/>
      <c r="BGL577" s="182"/>
      <c r="BGM577" s="182"/>
      <c r="BGN577" s="182"/>
      <c r="BGO577" s="182"/>
      <c r="BGP577" s="182"/>
      <c r="BGQ577" s="182"/>
      <c r="BGR577" s="182"/>
      <c r="BGS577" s="182"/>
      <c r="BGT577" s="182"/>
      <c r="BGU577" s="182"/>
      <c r="BGV577" s="182"/>
      <c r="BGW577" s="182"/>
      <c r="BGX577" s="182"/>
      <c r="BGY577" s="182"/>
      <c r="BGZ577" s="182"/>
      <c r="BHA577" s="182"/>
      <c r="BHB577" s="182"/>
      <c r="BHC577" s="182"/>
      <c r="BHD577" s="182"/>
      <c r="BHE577" s="182"/>
      <c r="BHF577" s="182"/>
      <c r="BHG577" s="182"/>
      <c r="BHH577" s="182"/>
      <c r="BHI577" s="182"/>
      <c r="BHJ577" s="182"/>
      <c r="BHK577" s="182"/>
      <c r="BHL577" s="182"/>
      <c r="BHM577" s="182"/>
      <c r="BHN577" s="182"/>
      <c r="BHO577" s="182"/>
      <c r="BHP577" s="182"/>
      <c r="BHQ577" s="182"/>
      <c r="BHR577" s="182"/>
      <c r="BHS577" s="182"/>
      <c r="BHT577" s="182"/>
      <c r="BHU577" s="182"/>
      <c r="BHV577" s="182"/>
      <c r="BHW577" s="182"/>
      <c r="BHX577" s="182"/>
      <c r="BHY577" s="182"/>
      <c r="BHZ577" s="182"/>
      <c r="BIA577" s="182"/>
      <c r="BIB577" s="182"/>
      <c r="BIC577" s="182"/>
      <c r="BID577" s="182"/>
      <c r="BIE577" s="182"/>
      <c r="BIF577" s="182"/>
      <c r="BIG577" s="182"/>
      <c r="BIH577" s="182"/>
      <c r="BII577" s="182"/>
      <c r="BIJ577" s="182"/>
      <c r="BIK577" s="182"/>
      <c r="BIL577" s="182"/>
      <c r="BIM577" s="182"/>
      <c r="BIN577" s="182"/>
      <c r="BIO577" s="182"/>
      <c r="BIP577" s="182"/>
      <c r="BIQ577" s="182"/>
      <c r="BIR577" s="182"/>
      <c r="BIS577" s="182"/>
      <c r="BIT577" s="182"/>
      <c r="BIU577" s="182"/>
      <c r="BIV577" s="182"/>
      <c r="BIW577" s="182"/>
      <c r="BIX577" s="182"/>
      <c r="BIY577" s="182"/>
      <c r="BIZ577" s="182"/>
      <c r="BJA577" s="182"/>
      <c r="BJB577" s="182"/>
      <c r="BJC577" s="182"/>
      <c r="BJD577" s="182"/>
      <c r="BJE577" s="182"/>
      <c r="BJF577" s="182"/>
      <c r="BJG577" s="182"/>
      <c r="BJH577" s="182"/>
      <c r="BJI577" s="182"/>
      <c r="BJJ577" s="182"/>
      <c r="BJK577" s="182"/>
      <c r="BJL577" s="182"/>
      <c r="BJM577" s="182"/>
      <c r="BJN577" s="182"/>
      <c r="BJO577" s="182"/>
      <c r="BJP577" s="182"/>
      <c r="BJQ577" s="182"/>
      <c r="BJR577" s="182"/>
      <c r="BJS577" s="182"/>
      <c r="BJT577" s="182"/>
      <c r="BJU577" s="182"/>
      <c r="BJV577" s="182"/>
      <c r="BJW577" s="182"/>
      <c r="BJX577" s="182"/>
      <c r="BJY577" s="182"/>
      <c r="BJZ577" s="182"/>
      <c r="BKA577" s="182"/>
      <c r="BKB577" s="182"/>
      <c r="BKC577" s="182"/>
      <c r="BKD577" s="182"/>
      <c r="BKE577" s="182"/>
      <c r="BKF577" s="182"/>
      <c r="BKG577" s="182"/>
      <c r="BKH577" s="182"/>
      <c r="BKI577" s="182"/>
      <c r="BKJ577" s="182"/>
      <c r="BKK577" s="182"/>
      <c r="BKL577" s="182"/>
      <c r="BKM577" s="182"/>
      <c r="BKN577" s="182"/>
      <c r="BKO577" s="182"/>
      <c r="BKP577" s="182"/>
      <c r="BKQ577" s="182"/>
      <c r="BKR577" s="182"/>
      <c r="BKS577" s="182"/>
      <c r="BKT577" s="182"/>
      <c r="BKU577" s="182"/>
      <c r="BKV577" s="182"/>
      <c r="BKW577" s="182"/>
      <c r="BKX577" s="182"/>
      <c r="BKY577" s="182"/>
      <c r="BKZ577" s="182"/>
      <c r="BLA577" s="182"/>
      <c r="BLB577" s="182"/>
      <c r="BLC577" s="182"/>
      <c r="BLD577" s="182"/>
      <c r="BLE577" s="182"/>
      <c r="BLF577" s="182"/>
      <c r="BLG577" s="182"/>
      <c r="BLH577" s="182"/>
      <c r="BLI577" s="182"/>
      <c r="BLJ577" s="182"/>
      <c r="BLK577" s="182"/>
      <c r="BLL577" s="182"/>
      <c r="BLM577" s="182"/>
      <c r="BLN577" s="182"/>
      <c r="BLO577" s="182"/>
      <c r="BLP577" s="182"/>
      <c r="BLQ577" s="182"/>
      <c r="BLR577" s="182"/>
      <c r="BLS577" s="182"/>
      <c r="BLT577" s="182"/>
      <c r="BLU577" s="182"/>
      <c r="BLV577" s="182"/>
      <c r="BLW577" s="182"/>
      <c r="BLX577" s="182"/>
      <c r="BLY577" s="182"/>
      <c r="BLZ577" s="182"/>
      <c r="BMA577" s="182"/>
      <c r="BMB577" s="182"/>
      <c r="BMC577" s="182"/>
      <c r="BMD577" s="182"/>
      <c r="BME577" s="182"/>
      <c r="BMF577" s="182"/>
      <c r="BMG577" s="182"/>
      <c r="BMH577" s="182"/>
      <c r="BMI577" s="182"/>
      <c r="BMJ577" s="182"/>
      <c r="BMK577" s="182"/>
      <c r="BML577" s="182"/>
      <c r="BMM577" s="182"/>
      <c r="BMN577" s="182"/>
      <c r="BMO577" s="182"/>
      <c r="BMP577" s="182"/>
      <c r="BMQ577" s="182"/>
      <c r="BMR577" s="182"/>
      <c r="BMS577" s="182"/>
      <c r="BMT577" s="182"/>
      <c r="BMU577" s="182"/>
      <c r="BMV577" s="182"/>
      <c r="BMW577" s="182"/>
      <c r="BMX577" s="182"/>
      <c r="BMY577" s="182"/>
      <c r="BMZ577" s="182"/>
      <c r="BNA577" s="182"/>
      <c r="BNB577" s="182"/>
      <c r="BNC577" s="182"/>
      <c r="BND577" s="182"/>
      <c r="BNE577" s="182"/>
      <c r="BNF577" s="182"/>
      <c r="BNG577" s="182"/>
      <c r="BNH577" s="182"/>
      <c r="BNI577" s="182"/>
      <c r="BNJ577" s="182"/>
      <c r="BNK577" s="182"/>
      <c r="BNL577" s="182"/>
      <c r="BNM577" s="182"/>
      <c r="BNN577" s="182"/>
      <c r="BNO577" s="182"/>
      <c r="BNP577" s="182"/>
      <c r="BNQ577" s="182"/>
      <c r="BNR577" s="182"/>
      <c r="BNS577" s="182"/>
      <c r="BNT577" s="182"/>
      <c r="BNU577" s="182"/>
      <c r="BNV577" s="182"/>
      <c r="BNW577" s="182"/>
      <c r="BNX577" s="182"/>
      <c r="BNY577" s="182"/>
      <c r="BNZ577" s="182"/>
      <c r="BOA577" s="182"/>
      <c r="BOB577" s="182"/>
      <c r="BOC577" s="182"/>
      <c r="BOD577" s="182"/>
      <c r="BOE577" s="182"/>
      <c r="BOF577" s="182"/>
      <c r="BOG577" s="182"/>
      <c r="BOH577" s="182"/>
      <c r="BOI577" s="182"/>
      <c r="BOJ577" s="182"/>
      <c r="BOK577" s="182"/>
      <c r="BOL577" s="182"/>
      <c r="BOM577" s="182"/>
      <c r="BON577" s="182"/>
      <c r="BOO577" s="182"/>
      <c r="BOP577" s="182"/>
      <c r="BOQ577" s="182"/>
      <c r="BOR577" s="182"/>
      <c r="BOS577" s="182"/>
      <c r="BOT577" s="182"/>
      <c r="BOU577" s="182"/>
      <c r="BOV577" s="182"/>
      <c r="BOW577" s="182"/>
      <c r="BOX577" s="182"/>
      <c r="BOY577" s="182"/>
      <c r="BOZ577" s="182"/>
      <c r="BPA577" s="182"/>
      <c r="BPB577" s="182"/>
      <c r="BPC577" s="182"/>
      <c r="BPD577" s="182"/>
      <c r="BPE577" s="182"/>
      <c r="BPF577" s="182"/>
      <c r="BPG577" s="182"/>
      <c r="BPH577" s="182"/>
      <c r="BPI577" s="182"/>
      <c r="BPJ577" s="182"/>
      <c r="BPK577" s="182"/>
      <c r="BPL577" s="182"/>
      <c r="BPM577" s="182"/>
      <c r="BPN577" s="182"/>
      <c r="BPO577" s="182"/>
      <c r="BPP577" s="182"/>
      <c r="BPQ577" s="182"/>
      <c r="BPR577" s="182"/>
      <c r="BPS577" s="182"/>
      <c r="BPT577" s="182"/>
      <c r="BPU577" s="182"/>
      <c r="BPV577" s="182"/>
      <c r="BPW577" s="182"/>
      <c r="BPX577" s="182"/>
      <c r="BPY577" s="182"/>
      <c r="BPZ577" s="182"/>
      <c r="BQA577" s="182"/>
      <c r="BQB577" s="182"/>
      <c r="BQC577" s="182"/>
      <c r="BQD577" s="182"/>
      <c r="BQE577" s="182"/>
      <c r="BQF577" s="182"/>
      <c r="BQG577" s="182"/>
      <c r="BQH577" s="182"/>
      <c r="BQI577" s="182"/>
      <c r="BQJ577" s="182"/>
      <c r="BQK577" s="182"/>
      <c r="BQL577" s="182"/>
      <c r="BQM577" s="182"/>
      <c r="BQN577" s="182"/>
      <c r="BQO577" s="182"/>
      <c r="BQP577" s="182"/>
      <c r="BQQ577" s="182"/>
      <c r="BQR577" s="182"/>
      <c r="BQS577" s="182"/>
      <c r="BQT577" s="182"/>
      <c r="BQU577" s="182"/>
      <c r="BQV577" s="182"/>
      <c r="BQW577" s="182"/>
      <c r="BQX577" s="182"/>
      <c r="BQY577" s="182"/>
      <c r="BQZ577" s="182"/>
      <c r="BRA577" s="182"/>
      <c r="BRB577" s="182"/>
      <c r="BRC577" s="182"/>
      <c r="BRD577" s="182"/>
      <c r="BRE577" s="182"/>
      <c r="BRF577" s="182"/>
      <c r="BRG577" s="182"/>
      <c r="BRH577" s="182"/>
      <c r="BRI577" s="182"/>
      <c r="BRJ577" s="182"/>
      <c r="BRK577" s="182"/>
      <c r="BRL577" s="182"/>
      <c r="BRM577" s="182"/>
      <c r="BRN577" s="182"/>
      <c r="BRO577" s="182"/>
      <c r="BRP577" s="182"/>
      <c r="BRQ577" s="182"/>
      <c r="BRR577" s="182"/>
      <c r="BRS577" s="182"/>
      <c r="BRT577" s="182"/>
      <c r="BRU577" s="182"/>
      <c r="BRV577" s="182"/>
      <c r="BRW577" s="182"/>
      <c r="BRX577" s="182"/>
      <c r="BRY577" s="182"/>
      <c r="BRZ577" s="182"/>
      <c r="BSA577" s="182"/>
      <c r="BSB577" s="182"/>
      <c r="BSC577" s="182"/>
      <c r="BSD577" s="182"/>
      <c r="BSE577" s="182"/>
      <c r="BSF577" s="182"/>
      <c r="BSG577" s="182"/>
      <c r="BSH577" s="182"/>
      <c r="BSI577" s="182"/>
      <c r="BSJ577" s="182"/>
      <c r="BSK577" s="182"/>
      <c r="BSL577" s="182"/>
      <c r="BSM577" s="182"/>
      <c r="BSN577" s="182"/>
      <c r="BSO577" s="182"/>
      <c r="BSP577" s="182"/>
      <c r="BSQ577" s="182"/>
      <c r="BSR577" s="182"/>
      <c r="BSS577" s="182"/>
      <c r="BST577" s="182"/>
      <c r="BSU577" s="182"/>
      <c r="BSV577" s="182"/>
      <c r="BSW577" s="182"/>
      <c r="BSX577" s="182"/>
      <c r="BSY577" s="182"/>
      <c r="BSZ577" s="182"/>
      <c r="BTA577" s="182"/>
      <c r="BTB577" s="182"/>
      <c r="BTC577" s="182"/>
      <c r="BTD577" s="182"/>
      <c r="BTE577" s="182"/>
      <c r="BTF577" s="182"/>
      <c r="BTG577" s="182"/>
      <c r="BTH577" s="182"/>
      <c r="BTI577" s="182"/>
      <c r="BTJ577" s="182"/>
      <c r="BTK577" s="182"/>
      <c r="BTL577" s="182"/>
      <c r="BTM577" s="182"/>
      <c r="BTN577" s="182"/>
      <c r="BTO577" s="182"/>
      <c r="BTP577" s="182"/>
      <c r="BTQ577" s="182"/>
      <c r="BTR577" s="182"/>
      <c r="BTS577" s="182"/>
      <c r="BTT577" s="182"/>
      <c r="BTU577" s="182"/>
      <c r="BTV577" s="182"/>
      <c r="BTW577" s="182"/>
      <c r="BTX577" s="182"/>
      <c r="BTY577" s="182"/>
      <c r="BTZ577" s="182"/>
      <c r="BUA577" s="182"/>
      <c r="BUB577" s="182"/>
      <c r="BUC577" s="182"/>
      <c r="BUD577" s="182"/>
      <c r="BUE577" s="182"/>
      <c r="BUF577" s="182"/>
      <c r="BUG577" s="182"/>
      <c r="BUH577" s="182"/>
      <c r="BUI577" s="182"/>
      <c r="BUJ577" s="182"/>
      <c r="BUK577" s="182"/>
      <c r="BUL577" s="182"/>
      <c r="BUM577" s="182"/>
      <c r="BUN577" s="182"/>
      <c r="BUO577" s="182"/>
      <c r="BUP577" s="182"/>
      <c r="BUQ577" s="182"/>
      <c r="BUR577" s="182"/>
      <c r="BUS577" s="182"/>
      <c r="BUT577" s="182"/>
      <c r="BUU577" s="182"/>
      <c r="BUV577" s="182"/>
      <c r="BUW577" s="182"/>
      <c r="BUX577" s="182"/>
      <c r="BUY577" s="182"/>
      <c r="BUZ577" s="182"/>
      <c r="BVA577" s="182"/>
      <c r="BVB577" s="182"/>
      <c r="BVC577" s="182"/>
      <c r="BVD577" s="182"/>
      <c r="BVE577" s="182"/>
      <c r="BVF577" s="182"/>
      <c r="BVG577" s="182"/>
      <c r="BVH577" s="182"/>
      <c r="BVI577" s="182"/>
      <c r="BVJ577" s="182"/>
      <c r="BVK577" s="182"/>
      <c r="BVL577" s="182"/>
      <c r="BVM577" s="182"/>
      <c r="BVN577" s="182"/>
      <c r="BVO577" s="182"/>
      <c r="BVP577" s="182"/>
      <c r="BVQ577" s="182"/>
      <c r="BVR577" s="182"/>
      <c r="BVS577" s="182"/>
      <c r="BVT577" s="182"/>
      <c r="BVU577" s="182"/>
      <c r="BVV577" s="182"/>
      <c r="BVW577" s="182"/>
      <c r="BVX577" s="182"/>
      <c r="BVY577" s="182"/>
      <c r="BVZ577" s="182"/>
      <c r="BWA577" s="182"/>
      <c r="BWB577" s="182"/>
      <c r="BWC577" s="182"/>
      <c r="BWD577" s="182"/>
      <c r="BWE577" s="182"/>
      <c r="BWF577" s="182"/>
      <c r="BWG577" s="182"/>
      <c r="BWH577" s="182"/>
      <c r="BWI577" s="182"/>
      <c r="BWJ577" s="182"/>
      <c r="BWK577" s="182"/>
      <c r="BWL577" s="182"/>
      <c r="BWM577" s="182"/>
      <c r="BWN577" s="182"/>
      <c r="BWO577" s="182"/>
      <c r="BWP577" s="182"/>
      <c r="BWQ577" s="182"/>
      <c r="BWR577" s="182"/>
      <c r="BWS577" s="182"/>
      <c r="BWT577" s="182"/>
      <c r="BWU577" s="182"/>
      <c r="BWV577" s="182"/>
      <c r="BWW577" s="182"/>
      <c r="BWX577" s="182"/>
      <c r="BWY577" s="182"/>
      <c r="BWZ577" s="182"/>
      <c r="BXA577" s="182"/>
      <c r="BXB577" s="182"/>
      <c r="BXC577" s="182"/>
      <c r="BXD577" s="182"/>
      <c r="BXE577" s="182"/>
      <c r="BXF577" s="182"/>
      <c r="BXG577" s="182"/>
      <c r="BXH577" s="182"/>
      <c r="BXI577" s="182"/>
      <c r="BXJ577" s="182"/>
      <c r="BXK577" s="182"/>
      <c r="BXL577" s="182"/>
      <c r="BXM577" s="182"/>
      <c r="BXN577" s="182"/>
      <c r="BXO577" s="182"/>
      <c r="BXP577" s="182"/>
      <c r="BXQ577" s="182"/>
      <c r="BXR577" s="182"/>
      <c r="BXS577" s="182"/>
      <c r="BXT577" s="182"/>
      <c r="BXU577" s="182"/>
      <c r="BXV577" s="182"/>
      <c r="BXW577" s="182"/>
      <c r="BXX577" s="182"/>
      <c r="BXY577" s="182"/>
      <c r="BXZ577" s="182"/>
      <c r="BYA577" s="182"/>
      <c r="BYB577" s="182"/>
      <c r="BYC577" s="182"/>
      <c r="BYD577" s="182"/>
      <c r="BYE577" s="182"/>
      <c r="BYF577" s="182"/>
      <c r="BYG577" s="182"/>
      <c r="BYH577" s="182"/>
      <c r="BYI577" s="182"/>
      <c r="BYJ577" s="182"/>
      <c r="BYK577" s="182"/>
      <c r="BYL577" s="182"/>
      <c r="BYM577" s="182"/>
      <c r="BYN577" s="182"/>
      <c r="BYO577" s="182"/>
      <c r="BYP577" s="182"/>
      <c r="BYQ577" s="182"/>
      <c r="BYR577" s="182"/>
      <c r="BYS577" s="182"/>
      <c r="BYT577" s="182"/>
      <c r="BYU577" s="182"/>
      <c r="BYV577" s="182"/>
      <c r="BYW577" s="182"/>
      <c r="BYX577" s="182"/>
      <c r="BYY577" s="182"/>
      <c r="BYZ577" s="182"/>
      <c r="BZA577" s="182"/>
      <c r="BZB577" s="182"/>
      <c r="BZC577" s="182"/>
      <c r="BZD577" s="182"/>
      <c r="BZE577" s="182"/>
      <c r="BZF577" s="182"/>
      <c r="BZG577" s="182"/>
      <c r="BZH577" s="182"/>
      <c r="BZI577" s="182"/>
      <c r="BZJ577" s="182"/>
      <c r="BZK577" s="182"/>
      <c r="BZL577" s="182"/>
      <c r="BZM577" s="182"/>
      <c r="BZN577" s="182"/>
      <c r="BZO577" s="182"/>
      <c r="BZP577" s="182"/>
      <c r="BZQ577" s="182"/>
      <c r="BZR577" s="182"/>
      <c r="BZS577" s="182"/>
      <c r="BZT577" s="182"/>
      <c r="BZU577" s="182"/>
      <c r="BZV577" s="182"/>
      <c r="BZW577" s="182"/>
      <c r="BZX577" s="182"/>
      <c r="BZY577" s="182"/>
      <c r="BZZ577" s="182"/>
      <c r="CAA577" s="182"/>
      <c r="CAB577" s="182"/>
      <c r="CAC577" s="182"/>
      <c r="CAD577" s="182"/>
      <c r="CAE577" s="182"/>
      <c r="CAF577" s="182"/>
      <c r="CAG577" s="182"/>
      <c r="CAH577" s="182"/>
      <c r="CAI577" s="182"/>
      <c r="CAJ577" s="182"/>
      <c r="CAK577" s="182"/>
      <c r="CAL577" s="182"/>
      <c r="CAM577" s="182"/>
      <c r="CAN577" s="182"/>
      <c r="CAO577" s="182"/>
      <c r="CAP577" s="182"/>
      <c r="CAQ577" s="182"/>
      <c r="CAR577" s="182"/>
      <c r="CAS577" s="182"/>
      <c r="CAT577" s="182"/>
      <c r="CAU577" s="182"/>
      <c r="CAV577" s="182"/>
      <c r="CAW577" s="182"/>
      <c r="CAX577" s="182"/>
      <c r="CAY577" s="182"/>
      <c r="CAZ577" s="182"/>
      <c r="CBA577" s="182"/>
      <c r="CBB577" s="182"/>
      <c r="CBC577" s="182"/>
      <c r="CBD577" s="182"/>
      <c r="CBE577" s="182"/>
      <c r="CBF577" s="182"/>
      <c r="CBG577" s="182"/>
      <c r="CBH577" s="182"/>
      <c r="CBI577" s="182"/>
      <c r="CBJ577" s="182"/>
      <c r="CBK577" s="182"/>
      <c r="CBL577" s="182"/>
      <c r="CBM577" s="182"/>
      <c r="CBN577" s="182"/>
      <c r="CBO577" s="182"/>
      <c r="CBP577" s="182"/>
      <c r="CBQ577" s="182"/>
      <c r="CBR577" s="182"/>
      <c r="CBS577" s="182"/>
      <c r="CBT577" s="182"/>
      <c r="CBU577" s="182"/>
      <c r="CBV577" s="182"/>
      <c r="CBW577" s="182"/>
      <c r="CBX577" s="182"/>
      <c r="CBY577" s="182"/>
      <c r="CBZ577" s="182"/>
      <c r="CCA577" s="182"/>
      <c r="CCB577" s="182"/>
      <c r="CCC577" s="182"/>
      <c r="CCD577" s="182"/>
      <c r="CCE577" s="182"/>
      <c r="CCF577" s="182"/>
      <c r="CCG577" s="182"/>
      <c r="CCH577" s="182"/>
      <c r="CCI577" s="182"/>
      <c r="CCJ577" s="182"/>
      <c r="CCK577" s="182"/>
      <c r="CCL577" s="182"/>
      <c r="CCM577" s="182"/>
      <c r="CCN577" s="182"/>
      <c r="CCO577" s="182"/>
      <c r="CCP577" s="182"/>
      <c r="CCQ577" s="182"/>
      <c r="CCR577" s="182"/>
      <c r="CCS577" s="182"/>
      <c r="CCT577" s="182"/>
      <c r="CCU577" s="182"/>
      <c r="CCV577" s="182"/>
      <c r="CCW577" s="182"/>
      <c r="CCX577" s="182"/>
      <c r="CCY577" s="182"/>
      <c r="CCZ577" s="182"/>
      <c r="CDA577" s="182"/>
      <c r="CDB577" s="182"/>
      <c r="CDC577" s="182"/>
      <c r="CDD577" s="182"/>
      <c r="CDE577" s="182"/>
      <c r="CDF577" s="182"/>
      <c r="CDG577" s="182"/>
      <c r="CDH577" s="182"/>
      <c r="CDI577" s="182"/>
      <c r="CDJ577" s="182"/>
      <c r="CDK577" s="182"/>
      <c r="CDL577" s="182"/>
      <c r="CDM577" s="182"/>
      <c r="CDN577" s="182"/>
      <c r="CDO577" s="182"/>
      <c r="CDP577" s="182"/>
      <c r="CDQ577" s="182"/>
      <c r="CDR577" s="182"/>
      <c r="CDS577" s="182"/>
      <c r="CDT577" s="182"/>
      <c r="CDU577" s="182"/>
      <c r="CDV577" s="182"/>
      <c r="CDW577" s="182"/>
      <c r="CDX577" s="182"/>
      <c r="CDY577" s="182"/>
      <c r="CDZ577" s="182"/>
      <c r="CEA577" s="182"/>
      <c r="CEB577" s="182"/>
      <c r="CEC577" s="182"/>
      <c r="CED577" s="182"/>
      <c r="CEE577" s="182"/>
      <c r="CEF577" s="182"/>
      <c r="CEG577" s="182"/>
      <c r="CEH577" s="182"/>
      <c r="CEI577" s="182"/>
      <c r="CEJ577" s="182"/>
      <c r="CEK577" s="182"/>
      <c r="CEL577" s="182"/>
      <c r="CEM577" s="182"/>
      <c r="CEN577" s="182"/>
      <c r="CEO577" s="182"/>
      <c r="CEP577" s="182"/>
      <c r="CEQ577" s="182"/>
      <c r="CER577" s="182"/>
      <c r="CES577" s="182"/>
      <c r="CET577" s="182"/>
      <c r="CEU577" s="182"/>
      <c r="CEV577" s="182"/>
      <c r="CEW577" s="182"/>
      <c r="CEX577" s="182"/>
      <c r="CEY577" s="182"/>
      <c r="CEZ577" s="182"/>
    </row>
    <row r="578" spans="1:2184" s="163" customFormat="1" ht="22.5" customHeight="1">
      <c r="A578" s="1031"/>
      <c r="B578" s="1002"/>
      <c r="C578" s="826"/>
      <c r="D578" s="1015"/>
      <c r="E578" s="1034"/>
      <c r="F578" s="183" t="s">
        <v>526</v>
      </c>
      <c r="G578" s="826"/>
      <c r="H578" s="836"/>
      <c r="I578" s="837"/>
      <c r="J578" s="1034"/>
      <c r="K578" s="1034"/>
      <c r="L578" s="1033"/>
      <c r="M578" s="750"/>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c r="CT578" s="37"/>
      <c r="CU578" s="37"/>
      <c r="CV578" s="37"/>
      <c r="CW578" s="37"/>
      <c r="CX578" s="37"/>
      <c r="CY578" s="37"/>
      <c r="CZ578" s="37"/>
      <c r="DA578" s="37"/>
      <c r="DB578" s="37"/>
      <c r="DC578" s="37"/>
      <c r="DD578" s="37"/>
      <c r="DE578" s="37"/>
      <c r="DF578" s="37"/>
      <c r="DG578" s="37"/>
      <c r="DH578" s="37"/>
      <c r="DI578" s="37"/>
      <c r="DJ578" s="37"/>
      <c r="DK578" s="37"/>
      <c r="DL578" s="37"/>
      <c r="DM578" s="37"/>
      <c r="DN578" s="37"/>
      <c r="DO578" s="37"/>
      <c r="DP578" s="37"/>
      <c r="DQ578" s="37"/>
      <c r="DR578" s="37"/>
      <c r="DS578" s="37"/>
      <c r="DT578" s="37"/>
      <c r="DU578" s="37"/>
      <c r="DV578" s="37"/>
      <c r="DW578" s="37"/>
      <c r="DX578" s="37"/>
      <c r="DY578" s="37"/>
      <c r="DZ578" s="37"/>
      <c r="EA578" s="37"/>
      <c r="EB578" s="37"/>
      <c r="EC578" s="37"/>
      <c r="ED578" s="37"/>
      <c r="EE578" s="37"/>
      <c r="EF578" s="37"/>
      <c r="EG578" s="37"/>
      <c r="EH578" s="37"/>
      <c r="EI578" s="37"/>
      <c r="EJ578" s="37"/>
      <c r="EK578" s="37"/>
      <c r="EL578" s="37"/>
      <c r="EM578" s="37"/>
      <c r="EN578" s="37"/>
      <c r="EO578" s="37"/>
      <c r="EP578" s="37"/>
      <c r="EQ578" s="37"/>
      <c r="ER578" s="37"/>
      <c r="ES578" s="37"/>
      <c r="ET578" s="37"/>
      <c r="EU578" s="37"/>
      <c r="EV578" s="37"/>
      <c r="EW578" s="37"/>
      <c r="EX578" s="37"/>
      <c r="EY578" s="37"/>
      <c r="EZ578" s="37"/>
      <c r="FA578" s="37"/>
      <c r="FB578" s="37"/>
      <c r="FC578" s="37"/>
      <c r="FD578" s="37"/>
      <c r="FE578" s="37"/>
      <c r="FF578" s="37"/>
      <c r="FG578" s="37"/>
      <c r="FH578" s="37"/>
      <c r="FI578" s="37"/>
      <c r="FJ578" s="37"/>
      <c r="FK578" s="37"/>
      <c r="FL578" s="37"/>
      <c r="FM578" s="37"/>
      <c r="FN578" s="37"/>
      <c r="FO578" s="37"/>
      <c r="FP578" s="37"/>
      <c r="FQ578" s="37"/>
      <c r="FR578" s="37"/>
      <c r="FS578" s="37"/>
      <c r="FT578" s="37"/>
      <c r="FU578" s="37"/>
      <c r="FV578" s="37"/>
      <c r="FW578" s="37"/>
      <c r="FX578" s="37"/>
      <c r="FY578" s="37"/>
      <c r="FZ578" s="37"/>
      <c r="GA578" s="37"/>
      <c r="GB578" s="37"/>
      <c r="GC578" s="37"/>
      <c r="GD578" s="37"/>
      <c r="GE578" s="37"/>
      <c r="GF578" s="37"/>
      <c r="GG578" s="37"/>
      <c r="GH578" s="37"/>
      <c r="GI578" s="37"/>
      <c r="GJ578" s="37"/>
      <c r="GK578" s="37"/>
      <c r="GL578" s="37"/>
      <c r="GM578" s="37"/>
      <c r="GN578" s="37"/>
      <c r="GO578" s="37"/>
      <c r="GP578" s="37"/>
      <c r="GQ578" s="37"/>
      <c r="GR578" s="37"/>
      <c r="GS578" s="37"/>
      <c r="GT578" s="37"/>
      <c r="GU578" s="37"/>
      <c r="GV578" s="37"/>
      <c r="GW578" s="37"/>
      <c r="GX578" s="37"/>
      <c r="GY578" s="37"/>
      <c r="GZ578" s="37"/>
      <c r="HA578" s="37"/>
      <c r="HB578" s="37"/>
      <c r="HC578" s="37"/>
      <c r="HD578" s="37"/>
      <c r="HE578" s="37"/>
      <c r="HF578" s="37"/>
      <c r="HG578" s="37"/>
      <c r="HH578" s="37"/>
      <c r="HI578" s="37"/>
      <c r="HJ578" s="37"/>
      <c r="HK578" s="37"/>
      <c r="HL578" s="37"/>
      <c r="HM578" s="37"/>
      <c r="HN578" s="37"/>
      <c r="HO578" s="37"/>
      <c r="HP578" s="37"/>
      <c r="HQ578" s="37"/>
      <c r="HR578" s="37"/>
      <c r="HS578" s="37"/>
      <c r="HT578" s="37"/>
      <c r="HU578" s="37"/>
      <c r="HV578" s="37"/>
      <c r="HW578" s="37"/>
      <c r="HX578" s="37"/>
      <c r="HY578" s="37"/>
      <c r="HZ578" s="37"/>
      <c r="IA578" s="37"/>
      <c r="IB578" s="37"/>
      <c r="IC578" s="37"/>
      <c r="ID578" s="37"/>
      <c r="IE578" s="37"/>
      <c r="IF578" s="37"/>
      <c r="IG578" s="37"/>
      <c r="IH578" s="37"/>
      <c r="II578" s="37"/>
      <c r="IJ578" s="37"/>
      <c r="IK578" s="37"/>
      <c r="IL578" s="37"/>
      <c r="IM578" s="37"/>
      <c r="IN578" s="37"/>
      <c r="IO578" s="37"/>
      <c r="IP578" s="37"/>
      <c r="IQ578" s="37"/>
      <c r="IR578" s="37"/>
      <c r="IS578" s="37"/>
      <c r="IT578" s="37"/>
      <c r="IU578" s="37"/>
      <c r="IV578" s="37"/>
      <c r="IW578" s="37"/>
      <c r="IX578" s="37"/>
      <c r="IY578" s="37"/>
      <c r="IZ578" s="37"/>
      <c r="JA578" s="37"/>
      <c r="JB578" s="37"/>
      <c r="JC578" s="37"/>
      <c r="JD578" s="37"/>
      <c r="JE578" s="37"/>
      <c r="JF578" s="37"/>
      <c r="JG578" s="37"/>
      <c r="JH578" s="37"/>
      <c r="JI578" s="37"/>
      <c r="JJ578" s="37"/>
      <c r="JK578" s="37"/>
      <c r="JL578" s="37"/>
      <c r="JM578" s="37"/>
      <c r="JN578" s="37"/>
      <c r="JO578" s="37"/>
      <c r="JP578" s="37"/>
      <c r="JQ578" s="37"/>
      <c r="JR578" s="37"/>
      <c r="JS578" s="37"/>
      <c r="JT578" s="37"/>
      <c r="JU578" s="37"/>
      <c r="JV578" s="37"/>
      <c r="JW578" s="37"/>
      <c r="JX578" s="37"/>
      <c r="JY578" s="37"/>
      <c r="JZ578" s="37"/>
      <c r="KA578" s="37"/>
      <c r="KB578" s="37"/>
      <c r="KC578" s="37"/>
      <c r="KD578" s="37"/>
      <c r="KE578" s="37"/>
      <c r="KF578" s="37"/>
      <c r="KG578" s="37"/>
      <c r="KH578" s="37"/>
      <c r="KI578" s="37"/>
      <c r="KJ578" s="37"/>
      <c r="KK578" s="37"/>
      <c r="KL578" s="37"/>
      <c r="KM578" s="37"/>
      <c r="KN578" s="37"/>
      <c r="KO578" s="37"/>
      <c r="KP578" s="37"/>
      <c r="KQ578" s="37"/>
      <c r="KR578" s="37"/>
      <c r="KS578" s="37"/>
      <c r="KT578" s="37"/>
      <c r="KU578" s="37"/>
      <c r="KV578" s="37"/>
      <c r="KW578" s="37"/>
      <c r="KX578" s="37"/>
      <c r="KY578" s="37"/>
      <c r="KZ578" s="37"/>
      <c r="LA578" s="37"/>
      <c r="LB578" s="37"/>
      <c r="LC578" s="37"/>
      <c r="LD578" s="37"/>
      <c r="LE578" s="37"/>
      <c r="LF578" s="37"/>
      <c r="LG578" s="37"/>
      <c r="LH578" s="37"/>
      <c r="LI578" s="37"/>
      <c r="LJ578" s="37"/>
      <c r="LK578" s="37"/>
      <c r="LL578" s="37"/>
      <c r="LM578" s="37"/>
      <c r="LN578" s="37"/>
      <c r="LO578" s="37"/>
      <c r="LP578" s="37"/>
      <c r="LQ578" s="37"/>
      <c r="LR578" s="37"/>
      <c r="LS578" s="37"/>
      <c r="LT578" s="37"/>
      <c r="LU578" s="37"/>
      <c r="LV578" s="37"/>
      <c r="LW578" s="37"/>
      <c r="LX578" s="37"/>
      <c r="LY578" s="37"/>
      <c r="LZ578" s="37"/>
      <c r="MA578" s="37"/>
      <c r="MB578" s="37"/>
      <c r="MC578" s="37"/>
      <c r="MD578" s="37"/>
      <c r="ME578" s="37"/>
      <c r="MF578" s="37"/>
      <c r="MG578" s="37"/>
      <c r="MH578" s="37"/>
      <c r="MI578" s="37"/>
      <c r="MJ578" s="37"/>
      <c r="MK578" s="37"/>
      <c r="ML578" s="37"/>
      <c r="MM578" s="37"/>
      <c r="MN578" s="37"/>
      <c r="MO578" s="37"/>
      <c r="MP578" s="37"/>
      <c r="MQ578" s="37"/>
      <c r="MR578" s="37"/>
      <c r="MS578" s="37"/>
      <c r="MT578" s="37"/>
      <c r="MU578" s="37"/>
      <c r="MV578" s="37"/>
      <c r="MW578" s="37"/>
      <c r="MX578" s="37"/>
      <c r="MY578" s="37"/>
      <c r="MZ578" s="37"/>
      <c r="NA578" s="37"/>
      <c r="NB578" s="37"/>
      <c r="NC578" s="37"/>
      <c r="ND578" s="37"/>
      <c r="NE578" s="37"/>
      <c r="NF578" s="37"/>
      <c r="NG578" s="37"/>
      <c r="NH578" s="37"/>
      <c r="NI578" s="37"/>
      <c r="NJ578" s="37"/>
      <c r="NK578" s="37"/>
      <c r="NL578" s="37"/>
      <c r="NM578" s="37"/>
      <c r="NN578" s="37"/>
      <c r="NO578" s="37"/>
      <c r="NP578" s="37"/>
      <c r="NQ578" s="37"/>
      <c r="NR578" s="37"/>
      <c r="NS578" s="37"/>
      <c r="NT578" s="37"/>
      <c r="NU578" s="37"/>
      <c r="NV578" s="37"/>
      <c r="NW578" s="37"/>
      <c r="NX578" s="37"/>
      <c r="NY578" s="37"/>
      <c r="NZ578" s="37"/>
      <c r="OA578" s="37"/>
      <c r="OB578" s="37"/>
      <c r="OC578" s="37"/>
      <c r="OD578" s="37"/>
      <c r="OE578" s="37"/>
      <c r="OF578" s="37"/>
      <c r="OG578" s="37"/>
      <c r="OH578" s="37"/>
      <c r="OI578" s="37"/>
      <c r="OJ578" s="37"/>
      <c r="OK578" s="37"/>
      <c r="OL578" s="37"/>
      <c r="OM578" s="37"/>
      <c r="ON578" s="37"/>
      <c r="OO578" s="37"/>
      <c r="OP578" s="37"/>
      <c r="OQ578" s="37"/>
      <c r="OR578" s="37"/>
      <c r="OS578" s="37"/>
      <c r="OT578" s="37"/>
      <c r="OU578" s="37"/>
      <c r="OV578" s="37"/>
      <c r="OW578" s="37"/>
      <c r="OX578" s="37"/>
      <c r="OY578" s="37"/>
      <c r="OZ578" s="37"/>
      <c r="PA578" s="37"/>
      <c r="PB578" s="37"/>
      <c r="PC578" s="37"/>
      <c r="PD578" s="37"/>
      <c r="PE578" s="37"/>
      <c r="PF578" s="37"/>
      <c r="PG578" s="37"/>
      <c r="PH578" s="37"/>
      <c r="PI578" s="37"/>
      <c r="PJ578" s="37"/>
      <c r="PK578" s="37"/>
      <c r="PL578" s="37"/>
      <c r="PM578" s="37"/>
      <c r="PN578" s="37"/>
      <c r="PO578" s="37"/>
      <c r="PP578" s="37"/>
      <c r="PQ578" s="37"/>
      <c r="PR578" s="37"/>
      <c r="PS578" s="37"/>
      <c r="PT578" s="37"/>
      <c r="PU578" s="37"/>
      <c r="PV578" s="37"/>
      <c r="PW578" s="37"/>
      <c r="PX578" s="37"/>
      <c r="PY578" s="37"/>
      <c r="PZ578" s="37"/>
      <c r="QA578" s="37"/>
      <c r="QB578" s="37"/>
      <c r="QC578" s="37"/>
      <c r="QD578" s="37"/>
      <c r="QE578" s="37"/>
      <c r="QF578" s="37"/>
      <c r="QG578" s="37"/>
      <c r="QH578" s="37"/>
      <c r="QI578" s="37"/>
      <c r="QJ578" s="37"/>
      <c r="QK578" s="37"/>
      <c r="QL578" s="37"/>
      <c r="QM578" s="37"/>
      <c r="QN578" s="37"/>
      <c r="QO578" s="37"/>
      <c r="QP578" s="37"/>
      <c r="QQ578" s="37"/>
      <c r="QR578" s="37"/>
      <c r="QS578" s="37"/>
      <c r="QT578" s="37"/>
      <c r="QU578" s="37"/>
      <c r="QV578" s="37"/>
      <c r="QW578" s="37"/>
      <c r="QX578" s="37"/>
      <c r="QY578" s="37"/>
      <c r="QZ578" s="37"/>
      <c r="RA578" s="37"/>
      <c r="RB578" s="37"/>
      <c r="RC578" s="37"/>
      <c r="RD578" s="37"/>
      <c r="RE578" s="37"/>
      <c r="RF578" s="37"/>
      <c r="RG578" s="37"/>
      <c r="RH578" s="37"/>
      <c r="RI578" s="37"/>
      <c r="RJ578" s="37"/>
      <c r="RK578" s="37"/>
      <c r="RL578" s="37"/>
      <c r="RM578" s="37"/>
      <c r="RN578" s="37"/>
      <c r="RO578" s="37"/>
      <c r="RP578" s="37"/>
      <c r="RQ578" s="37"/>
      <c r="RR578" s="37"/>
      <c r="RS578" s="37"/>
      <c r="RT578" s="37"/>
      <c r="RU578" s="37"/>
      <c r="RV578" s="37"/>
      <c r="RW578" s="37"/>
      <c r="RX578" s="37"/>
      <c r="RY578" s="37"/>
      <c r="RZ578" s="37"/>
      <c r="SA578" s="37"/>
      <c r="SB578" s="37"/>
      <c r="SC578" s="37"/>
      <c r="SD578" s="37"/>
      <c r="SE578" s="37"/>
      <c r="SF578" s="37"/>
      <c r="SG578" s="37"/>
      <c r="SH578" s="37"/>
      <c r="SI578" s="37"/>
      <c r="SJ578" s="37"/>
      <c r="SK578" s="37"/>
      <c r="SL578" s="37"/>
      <c r="SM578" s="37"/>
      <c r="SN578" s="37"/>
      <c r="SO578" s="37"/>
      <c r="SP578" s="37"/>
      <c r="SQ578" s="37"/>
      <c r="SR578" s="37"/>
      <c r="SS578" s="37"/>
      <c r="ST578" s="37"/>
      <c r="SU578" s="37"/>
      <c r="SV578" s="37"/>
      <c r="SW578" s="37"/>
      <c r="SX578" s="37"/>
      <c r="SY578" s="37"/>
      <c r="SZ578" s="37"/>
      <c r="TA578" s="37"/>
      <c r="TB578" s="37"/>
      <c r="TC578" s="37"/>
      <c r="TD578" s="37"/>
      <c r="TE578" s="37"/>
      <c r="TF578" s="37"/>
      <c r="TG578" s="37"/>
      <c r="TH578" s="37"/>
      <c r="TI578" s="37"/>
      <c r="TJ578" s="37"/>
      <c r="TK578" s="37"/>
      <c r="TL578" s="37"/>
      <c r="TM578" s="37"/>
      <c r="TN578" s="37"/>
      <c r="TO578" s="37"/>
      <c r="TP578" s="37"/>
      <c r="TQ578" s="37"/>
      <c r="TR578" s="37"/>
      <c r="TS578" s="37"/>
      <c r="TT578" s="37"/>
      <c r="TU578" s="37"/>
      <c r="TV578" s="37"/>
      <c r="TW578" s="37"/>
      <c r="TX578" s="37"/>
      <c r="TY578" s="37"/>
      <c r="TZ578" s="37"/>
      <c r="UA578" s="37"/>
      <c r="UB578" s="37"/>
      <c r="UC578" s="37"/>
      <c r="UD578" s="37"/>
      <c r="UE578" s="37"/>
      <c r="UF578" s="37"/>
      <c r="UG578" s="37"/>
      <c r="UH578" s="37"/>
      <c r="UI578" s="37"/>
      <c r="UJ578" s="37"/>
      <c r="UK578" s="37"/>
      <c r="UL578" s="37"/>
      <c r="UM578" s="37"/>
      <c r="UN578" s="37"/>
      <c r="UO578" s="37"/>
      <c r="UP578" s="37"/>
      <c r="UQ578" s="37"/>
      <c r="UR578" s="37"/>
      <c r="US578" s="37"/>
      <c r="UT578" s="37"/>
      <c r="UU578" s="37"/>
      <c r="UV578" s="37"/>
      <c r="UW578" s="37"/>
      <c r="UX578" s="37"/>
      <c r="UY578" s="37"/>
      <c r="UZ578" s="37"/>
      <c r="VA578" s="37"/>
      <c r="VB578" s="37"/>
      <c r="VC578" s="37"/>
      <c r="VD578" s="37"/>
      <c r="VE578" s="37"/>
      <c r="VF578" s="37"/>
      <c r="VG578" s="37"/>
      <c r="VH578" s="37"/>
      <c r="VI578" s="37"/>
      <c r="VJ578" s="37"/>
      <c r="VK578" s="37"/>
      <c r="VL578" s="37"/>
      <c r="VM578" s="37"/>
      <c r="VN578" s="37"/>
      <c r="VO578" s="37"/>
      <c r="VP578" s="37"/>
      <c r="VQ578" s="37"/>
      <c r="VR578" s="37"/>
      <c r="VS578" s="37"/>
      <c r="VT578" s="37"/>
      <c r="VU578" s="37"/>
      <c r="VV578" s="37"/>
      <c r="VW578" s="37"/>
      <c r="VX578" s="37"/>
      <c r="VY578" s="37"/>
      <c r="VZ578" s="37"/>
      <c r="WA578" s="37"/>
      <c r="WB578" s="37"/>
      <c r="WC578" s="37"/>
      <c r="WD578" s="37"/>
      <c r="WE578" s="37"/>
      <c r="WF578" s="37"/>
      <c r="WG578" s="37"/>
      <c r="WH578" s="37"/>
      <c r="WI578" s="37"/>
      <c r="WJ578" s="37"/>
      <c r="WK578" s="37"/>
      <c r="WL578" s="37"/>
      <c r="WM578" s="37"/>
      <c r="WN578" s="37"/>
      <c r="WO578" s="37"/>
      <c r="WP578" s="37"/>
      <c r="WQ578" s="37"/>
      <c r="WR578" s="37"/>
      <c r="WS578" s="37"/>
      <c r="WT578" s="37"/>
      <c r="WU578" s="37"/>
      <c r="WV578" s="37"/>
      <c r="WW578" s="37"/>
      <c r="WX578" s="37"/>
      <c r="WY578" s="37"/>
      <c r="WZ578" s="37"/>
      <c r="XA578" s="37"/>
      <c r="XB578" s="37"/>
      <c r="XC578" s="37"/>
      <c r="XD578" s="37"/>
      <c r="XE578" s="37"/>
      <c r="XF578" s="37"/>
      <c r="XG578" s="37"/>
      <c r="XH578" s="37"/>
      <c r="XI578" s="37"/>
      <c r="XJ578" s="37"/>
      <c r="XK578" s="37"/>
      <c r="XL578" s="37"/>
      <c r="XM578" s="37"/>
      <c r="XN578" s="37"/>
      <c r="XO578" s="37"/>
      <c r="XP578" s="37"/>
      <c r="XQ578" s="37"/>
      <c r="XR578" s="37"/>
      <c r="XS578" s="37"/>
      <c r="XT578" s="37"/>
      <c r="XU578" s="37"/>
      <c r="XV578" s="37"/>
      <c r="XW578" s="37"/>
      <c r="XX578" s="37"/>
      <c r="XY578" s="37"/>
      <c r="XZ578" s="37"/>
      <c r="YA578" s="37"/>
      <c r="YB578" s="37"/>
      <c r="YC578" s="37"/>
      <c r="YD578" s="37"/>
      <c r="YE578" s="37"/>
      <c r="YF578" s="37"/>
      <c r="YG578" s="37"/>
      <c r="YH578" s="37"/>
      <c r="YI578" s="37"/>
      <c r="YJ578" s="37"/>
      <c r="YK578" s="37"/>
      <c r="YL578" s="37"/>
      <c r="YM578" s="37"/>
      <c r="YN578" s="37"/>
      <c r="YO578" s="37"/>
      <c r="YP578" s="37"/>
      <c r="YQ578" s="37"/>
      <c r="YR578" s="37"/>
      <c r="YS578" s="37"/>
      <c r="YT578" s="37"/>
      <c r="YU578" s="37"/>
      <c r="YV578" s="37"/>
      <c r="YW578" s="37"/>
      <c r="YX578" s="37"/>
      <c r="YY578" s="37"/>
      <c r="YZ578" s="37"/>
      <c r="ZA578" s="37"/>
      <c r="ZB578" s="37"/>
      <c r="ZC578" s="37"/>
      <c r="ZD578" s="37"/>
      <c r="ZE578" s="37"/>
      <c r="ZF578" s="37"/>
      <c r="ZG578" s="37"/>
      <c r="ZH578" s="37"/>
      <c r="ZI578" s="37"/>
      <c r="ZJ578" s="37"/>
      <c r="ZK578" s="37"/>
      <c r="ZL578" s="37"/>
      <c r="ZM578" s="37"/>
      <c r="ZN578" s="37"/>
      <c r="ZO578" s="37"/>
      <c r="ZP578" s="37"/>
      <c r="ZQ578" s="37"/>
      <c r="ZR578" s="37"/>
      <c r="ZS578" s="37"/>
      <c r="ZT578" s="37"/>
      <c r="ZU578" s="37"/>
      <c r="ZV578" s="37"/>
      <c r="ZW578" s="37"/>
      <c r="ZX578" s="37"/>
      <c r="ZY578" s="37"/>
      <c r="ZZ578" s="37"/>
      <c r="AAA578" s="37"/>
      <c r="AAB578" s="37"/>
      <c r="AAC578" s="37"/>
      <c r="AAD578" s="37"/>
      <c r="AAE578" s="37"/>
      <c r="AAF578" s="37"/>
      <c r="AAG578" s="37"/>
      <c r="AAH578" s="37"/>
      <c r="AAI578" s="37"/>
      <c r="AAJ578" s="37"/>
      <c r="AAK578" s="37"/>
      <c r="AAL578" s="37"/>
      <c r="AAM578" s="37"/>
      <c r="AAN578" s="37"/>
      <c r="AAO578" s="37"/>
      <c r="AAP578" s="37"/>
      <c r="AAQ578" s="37"/>
      <c r="AAR578" s="37"/>
      <c r="AAS578" s="37"/>
      <c r="AAT578" s="37"/>
      <c r="AAU578" s="37"/>
      <c r="AAV578" s="37"/>
      <c r="AAW578" s="37"/>
      <c r="AAX578" s="37"/>
      <c r="AAY578" s="37"/>
      <c r="AAZ578" s="37"/>
      <c r="ABA578" s="37"/>
      <c r="ABB578" s="37"/>
      <c r="ABC578" s="37"/>
      <c r="ABD578" s="37"/>
      <c r="ABE578" s="37"/>
      <c r="ABF578" s="37"/>
      <c r="ABG578" s="37"/>
      <c r="ABH578" s="37"/>
      <c r="ABI578" s="37"/>
      <c r="ABJ578" s="37"/>
      <c r="ABK578" s="37"/>
      <c r="ABL578" s="37"/>
      <c r="ABM578" s="37"/>
      <c r="ABN578" s="37"/>
      <c r="ABO578" s="37"/>
      <c r="ABP578" s="37"/>
      <c r="ABQ578" s="37"/>
      <c r="ABR578" s="37"/>
      <c r="ABS578" s="37"/>
      <c r="ABT578" s="37"/>
      <c r="ABU578" s="37"/>
      <c r="ABV578" s="37"/>
      <c r="ABW578" s="37"/>
      <c r="ABX578" s="37"/>
      <c r="ABY578" s="37"/>
      <c r="ABZ578" s="37"/>
      <c r="ACA578" s="37"/>
      <c r="ACB578" s="37"/>
      <c r="ACC578" s="37"/>
      <c r="ACD578" s="37"/>
      <c r="ACE578" s="37"/>
      <c r="ACF578" s="37"/>
      <c r="ACG578" s="37"/>
      <c r="ACH578" s="37"/>
      <c r="ACI578" s="37"/>
      <c r="ACJ578" s="37"/>
      <c r="ACK578" s="37"/>
      <c r="ACL578" s="37"/>
      <c r="ACM578" s="37"/>
      <c r="ACN578" s="37"/>
      <c r="ACO578" s="37"/>
      <c r="ACP578" s="37"/>
      <c r="ACQ578" s="37"/>
      <c r="ACR578" s="37"/>
      <c r="ACS578" s="37"/>
      <c r="ACT578" s="37"/>
      <c r="ACU578" s="37"/>
      <c r="ACV578" s="37"/>
      <c r="ACW578" s="37"/>
      <c r="ACX578" s="37"/>
      <c r="ACY578" s="37"/>
      <c r="ACZ578" s="37"/>
      <c r="ADA578" s="37"/>
      <c r="ADB578" s="37"/>
      <c r="ADC578" s="37"/>
      <c r="ADD578" s="37"/>
      <c r="ADE578" s="37"/>
      <c r="ADF578" s="37"/>
      <c r="ADG578" s="37"/>
      <c r="ADH578" s="37"/>
      <c r="ADI578" s="37"/>
      <c r="ADJ578" s="37"/>
      <c r="ADK578" s="37"/>
      <c r="ADL578" s="37"/>
      <c r="ADM578" s="37"/>
      <c r="ADN578" s="37"/>
      <c r="ADO578" s="37"/>
      <c r="ADP578" s="37"/>
      <c r="ADQ578" s="37"/>
      <c r="ADR578" s="37"/>
      <c r="ADS578" s="37"/>
      <c r="ADT578" s="37"/>
      <c r="ADU578" s="37"/>
      <c r="ADV578" s="37"/>
      <c r="ADW578" s="37"/>
      <c r="ADX578" s="37"/>
      <c r="ADY578" s="37"/>
      <c r="ADZ578" s="37"/>
      <c r="AEA578" s="37"/>
      <c r="AEB578" s="37"/>
      <c r="AEC578" s="37"/>
      <c r="AED578" s="37"/>
      <c r="AEE578" s="37"/>
      <c r="AEF578" s="37"/>
      <c r="AEG578" s="37"/>
      <c r="AEH578" s="37"/>
      <c r="AEI578" s="37"/>
      <c r="AEJ578" s="37"/>
      <c r="AEK578" s="37"/>
      <c r="AEL578" s="37"/>
      <c r="AEM578" s="37"/>
      <c r="AEN578" s="37"/>
      <c r="AEO578" s="37"/>
      <c r="AEP578" s="37"/>
      <c r="AEQ578" s="37"/>
      <c r="AER578" s="37"/>
      <c r="AES578" s="37"/>
      <c r="AET578" s="37"/>
      <c r="AEU578" s="37"/>
      <c r="AEV578" s="37"/>
      <c r="AEW578" s="37"/>
      <c r="AEX578" s="37"/>
      <c r="AEY578" s="37"/>
      <c r="AEZ578" s="37"/>
      <c r="AFA578" s="37"/>
      <c r="AFB578" s="37"/>
      <c r="AFC578" s="37"/>
      <c r="AFD578" s="37"/>
      <c r="AFE578" s="37"/>
      <c r="AFF578" s="37"/>
      <c r="AFG578" s="37"/>
      <c r="AFH578" s="37"/>
      <c r="AFI578" s="37"/>
      <c r="AFJ578" s="37"/>
      <c r="AFK578" s="37"/>
      <c r="AFL578" s="37"/>
      <c r="AFM578" s="37"/>
      <c r="AFN578" s="37"/>
      <c r="AFO578" s="37"/>
      <c r="AFP578" s="37"/>
      <c r="AFQ578" s="37"/>
      <c r="AFR578" s="37"/>
      <c r="AFS578" s="37"/>
      <c r="AFT578" s="37"/>
      <c r="AFU578" s="37"/>
      <c r="AFV578" s="37"/>
      <c r="AFW578" s="37"/>
      <c r="AFX578" s="37"/>
      <c r="AFY578" s="37"/>
      <c r="AFZ578" s="37"/>
      <c r="AGA578" s="37"/>
      <c r="AGB578" s="37"/>
      <c r="AGC578" s="37"/>
      <c r="AGD578" s="37"/>
      <c r="AGE578" s="37"/>
      <c r="AGF578" s="37"/>
      <c r="AGG578" s="37"/>
      <c r="AGH578" s="37"/>
      <c r="AGI578" s="37"/>
      <c r="AGJ578" s="37"/>
      <c r="AGK578" s="37"/>
      <c r="AGL578" s="37"/>
      <c r="AGM578" s="37"/>
      <c r="AGN578" s="37"/>
      <c r="AGO578" s="37"/>
      <c r="AGP578" s="37"/>
      <c r="AGQ578" s="37"/>
      <c r="AGR578" s="37"/>
      <c r="AGS578" s="37"/>
      <c r="AGT578" s="37"/>
      <c r="AGU578" s="37"/>
      <c r="AGV578" s="37"/>
      <c r="AGW578" s="37"/>
      <c r="AGX578" s="37"/>
      <c r="AGY578" s="37"/>
      <c r="AGZ578" s="37"/>
      <c r="AHA578" s="37"/>
      <c r="AHB578" s="37"/>
      <c r="AHC578" s="37"/>
      <c r="AHD578" s="37"/>
      <c r="AHE578" s="37"/>
      <c r="AHF578" s="37"/>
      <c r="AHG578" s="37"/>
      <c r="AHH578" s="37"/>
      <c r="AHI578" s="37"/>
      <c r="AHJ578" s="37"/>
      <c r="AHK578" s="37"/>
      <c r="AHL578" s="37"/>
      <c r="AHM578" s="37"/>
      <c r="AHN578" s="37"/>
      <c r="AHO578" s="37"/>
      <c r="AHP578" s="37"/>
      <c r="AHQ578" s="37"/>
      <c r="AHR578" s="37"/>
      <c r="AHS578" s="37"/>
      <c r="AHT578" s="37"/>
      <c r="AHU578" s="37"/>
      <c r="AHV578" s="37"/>
      <c r="AHW578" s="37"/>
      <c r="AHX578" s="37"/>
      <c r="AHY578" s="37"/>
      <c r="AHZ578" s="37"/>
      <c r="AIA578" s="37"/>
      <c r="AIB578" s="37"/>
      <c r="AIC578" s="37"/>
      <c r="AID578" s="37"/>
      <c r="AIE578" s="37"/>
      <c r="AIF578" s="37"/>
      <c r="AIG578" s="37"/>
      <c r="AIH578" s="37"/>
      <c r="AII578" s="37"/>
      <c r="AIJ578" s="37"/>
      <c r="AIK578" s="37"/>
      <c r="AIL578" s="37"/>
      <c r="AIM578" s="37"/>
      <c r="AIN578" s="37"/>
      <c r="AIO578" s="37"/>
      <c r="AIP578" s="37"/>
      <c r="AIQ578" s="37"/>
      <c r="AIR578" s="37"/>
      <c r="AIS578" s="37"/>
      <c r="AIT578" s="37"/>
      <c r="AIU578" s="37"/>
      <c r="AIV578" s="37"/>
      <c r="AIW578" s="37"/>
      <c r="AIX578" s="37"/>
      <c r="AIY578" s="37"/>
      <c r="AIZ578" s="37"/>
      <c r="AJA578" s="37"/>
      <c r="AJB578" s="37"/>
      <c r="AJC578" s="37"/>
      <c r="AJD578" s="37"/>
      <c r="AJE578" s="37"/>
      <c r="AJF578" s="37"/>
      <c r="AJG578" s="37"/>
      <c r="AJH578" s="37"/>
      <c r="AJI578" s="37"/>
      <c r="AJJ578" s="37"/>
      <c r="AJK578" s="37"/>
      <c r="AJL578" s="37"/>
      <c r="AJM578" s="37"/>
      <c r="AJN578" s="37"/>
      <c r="AJO578" s="37"/>
      <c r="AJP578" s="37"/>
      <c r="AJQ578" s="37"/>
      <c r="AJR578" s="37"/>
      <c r="AJS578" s="37"/>
      <c r="AJT578" s="37"/>
      <c r="AJU578" s="37"/>
      <c r="AJV578" s="37"/>
      <c r="AJW578" s="37"/>
      <c r="AJX578" s="37"/>
      <c r="AJY578" s="37"/>
      <c r="AJZ578" s="37"/>
      <c r="AKA578" s="37"/>
      <c r="AKB578" s="37"/>
      <c r="AKC578" s="37"/>
      <c r="AKD578" s="37"/>
      <c r="AKE578" s="37"/>
      <c r="AKF578" s="37"/>
      <c r="AKG578" s="37"/>
      <c r="AKH578" s="37"/>
      <c r="AKI578" s="37"/>
      <c r="AKJ578" s="37"/>
      <c r="AKK578" s="37"/>
      <c r="AKL578" s="37"/>
      <c r="AKM578" s="37"/>
      <c r="AKN578" s="37"/>
      <c r="AKO578" s="37"/>
      <c r="AKP578" s="37"/>
      <c r="AKQ578" s="37"/>
      <c r="AKR578" s="37"/>
      <c r="AKS578" s="37"/>
      <c r="AKT578" s="37"/>
      <c r="AKU578" s="37"/>
      <c r="AKV578" s="37"/>
      <c r="AKW578" s="37"/>
      <c r="AKX578" s="37"/>
      <c r="AKY578" s="37"/>
      <c r="AKZ578" s="37"/>
      <c r="ALA578" s="37"/>
      <c r="ALB578" s="37"/>
      <c r="ALC578" s="37"/>
      <c r="ALD578" s="37"/>
      <c r="ALE578" s="37"/>
      <c r="ALF578" s="37"/>
      <c r="ALG578" s="37"/>
      <c r="ALH578" s="37"/>
      <c r="ALI578" s="37"/>
      <c r="ALJ578" s="37"/>
      <c r="ALK578" s="37"/>
      <c r="ALL578" s="37"/>
      <c r="ALM578" s="37"/>
      <c r="ALN578" s="37"/>
      <c r="ALO578" s="37"/>
      <c r="ALP578" s="37"/>
      <c r="ALQ578" s="37"/>
      <c r="ALR578" s="37"/>
      <c r="ALS578" s="37"/>
      <c r="ALT578" s="37"/>
      <c r="ALU578" s="37"/>
      <c r="ALV578" s="37"/>
      <c r="ALW578" s="37"/>
      <c r="ALX578" s="37"/>
      <c r="ALY578" s="37"/>
      <c r="ALZ578" s="37"/>
      <c r="AMA578" s="37"/>
      <c r="AMB578" s="37"/>
      <c r="AMC578" s="37"/>
      <c r="AMD578" s="37"/>
      <c r="AME578" s="37"/>
      <c r="AMF578" s="37"/>
      <c r="AMG578" s="37"/>
      <c r="AMH578" s="37"/>
      <c r="AMI578" s="37"/>
      <c r="AMJ578" s="37"/>
      <c r="AMK578" s="37"/>
      <c r="AML578" s="37"/>
      <c r="AMM578" s="37"/>
      <c r="AMN578" s="37"/>
      <c r="AMO578" s="37"/>
      <c r="AMP578" s="37"/>
      <c r="AMQ578" s="37"/>
      <c r="AMR578" s="37"/>
      <c r="AMS578" s="37"/>
      <c r="AMT578" s="37"/>
      <c r="AMU578" s="37"/>
      <c r="AMV578" s="37"/>
      <c r="AMW578" s="37"/>
      <c r="AMX578" s="37"/>
      <c r="AMY578" s="37"/>
      <c r="AMZ578" s="37"/>
      <c r="ANA578" s="37"/>
      <c r="ANB578" s="37"/>
      <c r="ANC578" s="37"/>
      <c r="AND578" s="37"/>
      <c r="ANE578" s="37"/>
      <c r="ANF578" s="37"/>
      <c r="ANG578" s="37"/>
      <c r="ANH578" s="37"/>
      <c r="ANI578" s="37"/>
      <c r="ANJ578" s="37"/>
      <c r="ANK578" s="37"/>
      <c r="ANL578" s="37"/>
      <c r="ANM578" s="37"/>
      <c r="ANN578" s="37"/>
      <c r="ANO578" s="37"/>
      <c r="ANP578" s="37"/>
      <c r="ANQ578" s="37"/>
      <c r="ANR578" s="37"/>
      <c r="ANS578" s="37"/>
      <c r="ANT578" s="37"/>
      <c r="ANU578" s="37"/>
      <c r="ANV578" s="37"/>
      <c r="ANW578" s="37"/>
      <c r="ANX578" s="37"/>
      <c r="ANY578" s="37"/>
      <c r="ANZ578" s="37"/>
      <c r="AOA578" s="37"/>
      <c r="AOB578" s="37"/>
      <c r="AOC578" s="37"/>
      <c r="AOD578" s="37"/>
      <c r="AOE578" s="37"/>
      <c r="AOF578" s="37"/>
      <c r="AOG578" s="37"/>
      <c r="AOH578" s="37"/>
      <c r="AOI578" s="37"/>
      <c r="AOJ578" s="37"/>
      <c r="AOK578" s="37"/>
      <c r="AOL578" s="37"/>
      <c r="AOM578" s="37"/>
      <c r="AON578" s="37"/>
      <c r="AOO578" s="37"/>
      <c r="AOP578" s="37"/>
      <c r="AOQ578" s="37"/>
      <c r="AOR578" s="37"/>
      <c r="AOS578" s="37"/>
      <c r="AOT578" s="37"/>
      <c r="AOU578" s="37"/>
      <c r="AOV578" s="37"/>
      <c r="AOW578" s="37"/>
      <c r="AOX578" s="37"/>
      <c r="AOY578" s="37"/>
      <c r="AOZ578" s="37"/>
      <c r="APA578" s="37"/>
      <c r="APB578" s="37"/>
      <c r="APC578" s="37"/>
      <c r="APD578" s="37"/>
      <c r="APE578" s="37"/>
      <c r="APF578" s="37"/>
      <c r="APG578" s="37"/>
      <c r="APH578" s="37"/>
      <c r="API578" s="37"/>
      <c r="APJ578" s="37"/>
      <c r="APK578" s="37"/>
      <c r="APL578" s="37"/>
      <c r="APM578" s="37"/>
      <c r="APN578" s="37"/>
      <c r="APO578" s="37"/>
      <c r="APP578" s="37"/>
      <c r="APQ578" s="37"/>
      <c r="APR578" s="37"/>
      <c r="APS578" s="37"/>
      <c r="APT578" s="37"/>
      <c r="APU578" s="37"/>
      <c r="APV578" s="37"/>
      <c r="APW578" s="37"/>
      <c r="APX578" s="37"/>
      <c r="APY578" s="37"/>
      <c r="APZ578" s="37"/>
      <c r="AQA578" s="37"/>
      <c r="AQB578" s="37"/>
      <c r="AQC578" s="37"/>
      <c r="AQD578" s="37"/>
      <c r="AQE578" s="37"/>
      <c r="AQF578" s="37"/>
      <c r="AQG578" s="37"/>
      <c r="AQH578" s="37"/>
      <c r="AQI578" s="37"/>
      <c r="AQJ578" s="37"/>
      <c r="AQK578" s="37"/>
      <c r="AQL578" s="37"/>
      <c r="AQM578" s="37"/>
      <c r="AQN578" s="37"/>
      <c r="AQO578" s="37"/>
      <c r="AQP578" s="37"/>
      <c r="AQQ578" s="37"/>
      <c r="AQR578" s="37"/>
      <c r="AQS578" s="37"/>
      <c r="AQT578" s="37"/>
      <c r="AQU578" s="37"/>
      <c r="AQV578" s="37"/>
      <c r="AQW578" s="37"/>
      <c r="AQX578" s="37"/>
      <c r="AQY578" s="37"/>
      <c r="AQZ578" s="37"/>
      <c r="ARA578" s="37"/>
      <c r="ARB578" s="37"/>
      <c r="ARC578" s="37"/>
      <c r="ARD578" s="37"/>
      <c r="ARE578" s="37"/>
      <c r="ARF578" s="37"/>
      <c r="ARG578" s="37"/>
      <c r="ARH578" s="37"/>
      <c r="ARI578" s="37"/>
      <c r="ARJ578" s="37"/>
      <c r="ARK578" s="37"/>
      <c r="ARL578" s="37"/>
      <c r="ARM578" s="37"/>
      <c r="ARN578" s="37"/>
      <c r="ARO578" s="37"/>
      <c r="ARP578" s="37"/>
      <c r="ARQ578" s="37"/>
      <c r="ARR578" s="37"/>
      <c r="ARS578" s="37"/>
      <c r="ART578" s="37"/>
      <c r="ARU578" s="37"/>
      <c r="ARV578" s="37"/>
      <c r="ARW578" s="37"/>
      <c r="ARX578" s="37"/>
      <c r="ARY578" s="37"/>
      <c r="ARZ578" s="37"/>
      <c r="ASA578" s="37"/>
      <c r="ASB578" s="37"/>
      <c r="ASC578" s="37"/>
      <c r="ASD578" s="37"/>
      <c r="ASE578" s="37"/>
      <c r="ASF578" s="37"/>
      <c r="ASG578" s="37"/>
      <c r="ASH578" s="37"/>
      <c r="ASI578" s="37"/>
      <c r="ASJ578" s="37"/>
      <c r="ASK578" s="37"/>
      <c r="ASL578" s="37"/>
      <c r="ASM578" s="37"/>
      <c r="ASN578" s="37"/>
      <c r="ASO578" s="37"/>
      <c r="ASP578" s="37"/>
      <c r="ASQ578" s="37"/>
      <c r="ASR578" s="37"/>
      <c r="ASS578" s="37"/>
      <c r="AST578" s="37"/>
      <c r="ASU578" s="37"/>
      <c r="ASV578" s="37"/>
      <c r="ASW578" s="37"/>
      <c r="ASX578" s="37"/>
      <c r="ASY578" s="37"/>
      <c r="ASZ578" s="37"/>
      <c r="ATA578" s="37"/>
      <c r="ATB578" s="37"/>
      <c r="ATC578" s="37"/>
      <c r="ATD578" s="37"/>
      <c r="ATE578" s="37"/>
      <c r="ATF578" s="37"/>
      <c r="ATG578" s="37"/>
      <c r="ATH578" s="37"/>
      <c r="ATI578" s="37"/>
      <c r="ATJ578" s="37"/>
      <c r="ATK578" s="37"/>
      <c r="ATL578" s="37"/>
      <c r="ATM578" s="37"/>
      <c r="ATN578" s="37"/>
      <c r="ATO578" s="37"/>
      <c r="ATP578" s="37"/>
      <c r="ATQ578" s="37"/>
      <c r="ATR578" s="37"/>
      <c r="ATS578" s="37"/>
      <c r="ATT578" s="37"/>
      <c r="ATU578" s="37"/>
      <c r="ATV578" s="37"/>
      <c r="ATW578" s="37"/>
      <c r="ATX578" s="37"/>
      <c r="ATY578" s="37"/>
      <c r="ATZ578" s="37"/>
      <c r="AUA578" s="37"/>
      <c r="AUB578" s="37"/>
      <c r="AUC578" s="37"/>
      <c r="AUD578" s="37"/>
      <c r="AUE578" s="37"/>
      <c r="AUF578" s="37"/>
      <c r="AUG578" s="37"/>
      <c r="AUH578" s="37"/>
      <c r="AUI578" s="37"/>
      <c r="AUJ578" s="37"/>
      <c r="AUK578" s="37"/>
      <c r="AUL578" s="37"/>
      <c r="AUM578" s="37"/>
      <c r="AUN578" s="37"/>
      <c r="AUO578" s="37"/>
      <c r="AUP578" s="37"/>
      <c r="AUQ578" s="37"/>
      <c r="AUR578" s="37"/>
      <c r="AUS578" s="37"/>
      <c r="AUT578" s="37"/>
      <c r="AUU578" s="37"/>
      <c r="AUV578" s="37"/>
      <c r="AUW578" s="37"/>
      <c r="AUX578" s="37"/>
      <c r="AUY578" s="37"/>
      <c r="AUZ578" s="37"/>
      <c r="AVA578" s="37"/>
      <c r="AVB578" s="37"/>
      <c r="AVC578" s="37"/>
      <c r="AVD578" s="37"/>
      <c r="AVE578" s="37"/>
      <c r="AVF578" s="37"/>
      <c r="AVG578" s="37"/>
      <c r="AVH578" s="37"/>
      <c r="AVI578" s="37"/>
      <c r="AVJ578" s="37"/>
      <c r="AVK578" s="37"/>
      <c r="AVL578" s="37"/>
      <c r="AVM578" s="37"/>
      <c r="AVN578" s="37"/>
      <c r="AVO578" s="37"/>
      <c r="AVP578" s="37"/>
      <c r="AVQ578" s="37"/>
      <c r="AVR578" s="37"/>
      <c r="AVS578" s="37"/>
      <c r="AVT578" s="37"/>
      <c r="AVU578" s="37"/>
      <c r="AVV578" s="37"/>
      <c r="AVW578" s="37"/>
      <c r="AVX578" s="37"/>
      <c r="AVY578" s="37"/>
      <c r="AVZ578" s="37"/>
      <c r="AWA578" s="37"/>
      <c r="AWB578" s="37"/>
      <c r="AWC578" s="37"/>
      <c r="AWD578" s="37"/>
      <c r="AWE578" s="37"/>
      <c r="AWF578" s="37"/>
      <c r="AWG578" s="37"/>
      <c r="AWH578" s="37"/>
      <c r="AWI578" s="37"/>
      <c r="AWJ578" s="37"/>
      <c r="AWK578" s="37"/>
      <c r="AWL578" s="37"/>
      <c r="AWM578" s="37"/>
      <c r="AWN578" s="37"/>
      <c r="AWO578" s="37"/>
      <c r="AWP578" s="37"/>
      <c r="AWQ578" s="37"/>
      <c r="AWR578" s="37"/>
      <c r="AWS578" s="37"/>
      <c r="AWT578" s="37"/>
      <c r="AWU578" s="37"/>
      <c r="AWV578" s="37"/>
      <c r="AWW578" s="37"/>
      <c r="AWX578" s="37"/>
      <c r="AWY578" s="37"/>
      <c r="AWZ578" s="37"/>
      <c r="AXA578" s="37"/>
      <c r="AXB578" s="37"/>
      <c r="AXC578" s="37"/>
      <c r="AXD578" s="37"/>
      <c r="AXE578" s="37"/>
      <c r="AXF578" s="37"/>
      <c r="AXG578" s="37"/>
      <c r="AXH578" s="37"/>
      <c r="AXI578" s="37"/>
      <c r="AXJ578" s="37"/>
      <c r="AXK578" s="37"/>
      <c r="AXL578" s="37"/>
      <c r="AXM578" s="37"/>
      <c r="AXN578" s="37"/>
      <c r="AXO578" s="37"/>
      <c r="AXP578" s="37"/>
      <c r="AXQ578" s="37"/>
      <c r="AXR578" s="37"/>
      <c r="AXS578" s="37"/>
      <c r="AXT578" s="37"/>
      <c r="AXU578" s="37"/>
      <c r="AXV578" s="37"/>
      <c r="AXW578" s="37"/>
      <c r="AXX578" s="37"/>
      <c r="AXY578" s="37"/>
      <c r="AXZ578" s="37"/>
      <c r="AYA578" s="37"/>
      <c r="AYB578" s="37"/>
      <c r="AYC578" s="37"/>
      <c r="AYD578" s="37"/>
      <c r="AYE578" s="37"/>
      <c r="AYF578" s="37"/>
      <c r="AYG578" s="37"/>
      <c r="AYH578" s="37"/>
      <c r="AYI578" s="37"/>
      <c r="AYJ578" s="37"/>
      <c r="AYK578" s="37"/>
      <c r="AYL578" s="37"/>
      <c r="AYM578" s="37"/>
      <c r="AYN578" s="37"/>
      <c r="AYO578" s="37"/>
      <c r="AYP578" s="37"/>
      <c r="AYQ578" s="37"/>
      <c r="AYR578" s="37"/>
      <c r="AYS578" s="37"/>
      <c r="AYT578" s="37"/>
      <c r="AYU578" s="37"/>
      <c r="AYV578" s="37"/>
      <c r="AYW578" s="37"/>
      <c r="AYX578" s="37"/>
      <c r="AYY578" s="37"/>
      <c r="AYZ578" s="37"/>
      <c r="AZA578" s="37"/>
      <c r="AZB578" s="37"/>
      <c r="AZC578" s="37"/>
      <c r="AZD578" s="37"/>
      <c r="AZE578" s="37"/>
      <c r="AZF578" s="37"/>
      <c r="AZG578" s="37"/>
      <c r="AZH578" s="37"/>
      <c r="AZI578" s="37"/>
      <c r="AZJ578" s="37"/>
      <c r="AZK578" s="37"/>
      <c r="AZL578" s="37"/>
      <c r="AZM578" s="37"/>
      <c r="AZN578" s="37"/>
      <c r="AZO578" s="37"/>
      <c r="AZP578" s="37"/>
      <c r="AZQ578" s="37"/>
      <c r="AZR578" s="37"/>
      <c r="AZS578" s="37"/>
      <c r="AZT578" s="37"/>
      <c r="AZU578" s="37"/>
      <c r="AZV578" s="37"/>
      <c r="AZW578" s="37"/>
      <c r="AZX578" s="37"/>
      <c r="AZY578" s="37"/>
      <c r="AZZ578" s="37"/>
      <c r="BAA578" s="37"/>
      <c r="BAB578" s="37"/>
      <c r="BAC578" s="37"/>
      <c r="BAD578" s="37"/>
      <c r="BAE578" s="37"/>
      <c r="BAF578" s="37"/>
      <c r="BAG578" s="37"/>
      <c r="BAH578" s="37"/>
      <c r="BAI578" s="37"/>
      <c r="BAJ578" s="37"/>
      <c r="BAK578" s="37"/>
      <c r="BAL578" s="37"/>
      <c r="BAM578" s="37"/>
      <c r="BAN578" s="37"/>
      <c r="BAO578" s="37"/>
      <c r="BAP578" s="37"/>
      <c r="BAQ578" s="37"/>
      <c r="BAR578" s="37"/>
      <c r="BAS578" s="37"/>
      <c r="BAT578" s="37"/>
      <c r="BAU578" s="37"/>
      <c r="BAV578" s="37"/>
      <c r="BAW578" s="37"/>
      <c r="BAX578" s="37"/>
      <c r="BAY578" s="37"/>
      <c r="BAZ578" s="37"/>
      <c r="BBA578" s="37"/>
      <c r="BBB578" s="37"/>
      <c r="BBC578" s="37"/>
      <c r="BBD578" s="37"/>
      <c r="BBE578" s="37"/>
      <c r="BBF578" s="37"/>
      <c r="BBG578" s="37"/>
      <c r="BBH578" s="37"/>
      <c r="BBI578" s="37"/>
      <c r="BBJ578" s="37"/>
      <c r="BBK578" s="37"/>
      <c r="BBL578" s="37"/>
      <c r="BBM578" s="37"/>
      <c r="BBN578" s="37"/>
      <c r="BBO578" s="37"/>
      <c r="BBP578" s="37"/>
      <c r="BBQ578" s="37"/>
      <c r="BBR578" s="37"/>
      <c r="BBS578" s="37"/>
      <c r="BBT578" s="37"/>
      <c r="BBU578" s="37"/>
      <c r="BBV578" s="37"/>
      <c r="BBW578" s="37"/>
      <c r="BBX578" s="37"/>
      <c r="BBY578" s="37"/>
      <c r="BBZ578" s="37"/>
      <c r="BCA578" s="37"/>
      <c r="BCB578" s="37"/>
      <c r="BCC578" s="37"/>
      <c r="BCD578" s="37"/>
      <c r="BCE578" s="37"/>
      <c r="BCF578" s="37"/>
      <c r="BCG578" s="37"/>
      <c r="BCH578" s="37"/>
      <c r="BCI578" s="37"/>
      <c r="BCJ578" s="37"/>
      <c r="BCK578" s="37"/>
      <c r="BCL578" s="37"/>
      <c r="BCM578" s="37"/>
      <c r="BCN578" s="37"/>
      <c r="BCO578" s="37"/>
      <c r="BCP578" s="37"/>
      <c r="BCQ578" s="37"/>
      <c r="BCR578" s="37"/>
      <c r="BCS578" s="37"/>
      <c r="BCT578" s="37"/>
      <c r="BCU578" s="37"/>
      <c r="BCV578" s="37"/>
      <c r="BCW578" s="37"/>
      <c r="BCX578" s="37"/>
      <c r="BCY578" s="37"/>
      <c r="BCZ578" s="37"/>
      <c r="BDA578" s="37"/>
      <c r="BDB578" s="37"/>
      <c r="BDC578" s="37"/>
      <c r="BDD578" s="37"/>
      <c r="BDE578" s="37"/>
      <c r="BDF578" s="37"/>
      <c r="BDG578" s="37"/>
      <c r="BDH578" s="37"/>
      <c r="BDI578" s="37"/>
      <c r="BDJ578" s="37"/>
      <c r="BDK578" s="37"/>
      <c r="BDL578" s="37"/>
      <c r="BDM578" s="37"/>
      <c r="BDN578" s="37"/>
      <c r="BDO578" s="37"/>
      <c r="BDP578" s="37"/>
      <c r="BDQ578" s="37"/>
      <c r="BDR578" s="37"/>
      <c r="BDS578" s="37"/>
      <c r="BDT578" s="37"/>
      <c r="BDU578" s="37"/>
      <c r="BDV578" s="37"/>
      <c r="BDW578" s="37"/>
      <c r="BDX578" s="37"/>
      <c r="BDY578" s="37"/>
      <c r="BDZ578" s="37"/>
      <c r="BEA578" s="37"/>
      <c r="BEB578" s="37"/>
      <c r="BEC578" s="37"/>
      <c r="BED578" s="37"/>
      <c r="BEE578" s="37"/>
      <c r="BEF578" s="37"/>
      <c r="BEG578" s="37"/>
      <c r="BEH578" s="37"/>
      <c r="BEI578" s="37"/>
      <c r="BEJ578" s="37"/>
      <c r="BEK578" s="37"/>
      <c r="BEL578" s="37"/>
      <c r="BEM578" s="37"/>
      <c r="BEN578" s="37"/>
      <c r="BEO578" s="37"/>
      <c r="BEP578" s="37"/>
      <c r="BEQ578" s="37"/>
      <c r="BER578" s="37"/>
      <c r="BES578" s="37"/>
      <c r="BET578" s="37"/>
      <c r="BEU578" s="37"/>
      <c r="BEV578" s="37"/>
      <c r="BEW578" s="37"/>
      <c r="BEX578" s="37"/>
      <c r="BEY578" s="37"/>
      <c r="BEZ578" s="37"/>
      <c r="BFA578" s="37"/>
      <c r="BFB578" s="37"/>
      <c r="BFC578" s="37"/>
      <c r="BFD578" s="37"/>
      <c r="BFE578" s="37"/>
      <c r="BFF578" s="37"/>
      <c r="BFG578" s="37"/>
      <c r="BFH578" s="37"/>
      <c r="BFI578" s="37"/>
      <c r="BFJ578" s="37"/>
      <c r="BFK578" s="37"/>
      <c r="BFL578" s="37"/>
      <c r="BFM578" s="37"/>
      <c r="BFN578" s="37"/>
      <c r="BFO578" s="37"/>
      <c r="BFP578" s="37"/>
      <c r="BFQ578" s="37"/>
      <c r="BFR578" s="37"/>
      <c r="BFS578" s="37"/>
      <c r="BFT578" s="37"/>
      <c r="BFU578" s="37"/>
      <c r="BFV578" s="37"/>
      <c r="BFW578" s="37"/>
      <c r="BFX578" s="37"/>
      <c r="BFY578" s="37"/>
      <c r="BFZ578" s="37"/>
      <c r="BGA578" s="37"/>
      <c r="BGB578" s="37"/>
      <c r="BGC578" s="37"/>
      <c r="BGD578" s="37"/>
      <c r="BGE578" s="37"/>
      <c r="BGF578" s="37"/>
      <c r="BGG578" s="37"/>
      <c r="BGH578" s="37"/>
      <c r="BGI578" s="37"/>
      <c r="BGJ578" s="37"/>
      <c r="BGK578" s="37"/>
      <c r="BGL578" s="37"/>
      <c r="BGM578" s="37"/>
      <c r="BGN578" s="37"/>
      <c r="BGO578" s="37"/>
      <c r="BGP578" s="37"/>
      <c r="BGQ578" s="37"/>
      <c r="BGR578" s="37"/>
      <c r="BGS578" s="37"/>
      <c r="BGT578" s="37"/>
      <c r="BGU578" s="37"/>
      <c r="BGV578" s="37"/>
      <c r="BGW578" s="37"/>
      <c r="BGX578" s="37"/>
      <c r="BGY578" s="37"/>
      <c r="BGZ578" s="37"/>
      <c r="BHA578" s="37"/>
      <c r="BHB578" s="37"/>
      <c r="BHC578" s="37"/>
      <c r="BHD578" s="37"/>
      <c r="BHE578" s="37"/>
      <c r="BHF578" s="37"/>
      <c r="BHG578" s="37"/>
      <c r="BHH578" s="37"/>
      <c r="BHI578" s="37"/>
      <c r="BHJ578" s="37"/>
      <c r="BHK578" s="37"/>
      <c r="BHL578" s="37"/>
      <c r="BHM578" s="37"/>
      <c r="BHN578" s="37"/>
      <c r="BHO578" s="37"/>
      <c r="BHP578" s="37"/>
      <c r="BHQ578" s="37"/>
      <c r="BHR578" s="37"/>
      <c r="BHS578" s="37"/>
      <c r="BHT578" s="37"/>
      <c r="BHU578" s="37"/>
      <c r="BHV578" s="37"/>
      <c r="BHW578" s="37"/>
      <c r="BHX578" s="37"/>
      <c r="BHY578" s="37"/>
      <c r="BHZ578" s="37"/>
      <c r="BIA578" s="37"/>
      <c r="BIB578" s="37"/>
      <c r="BIC578" s="37"/>
      <c r="BID578" s="37"/>
      <c r="BIE578" s="37"/>
      <c r="BIF578" s="37"/>
      <c r="BIG578" s="37"/>
      <c r="BIH578" s="37"/>
      <c r="BII578" s="37"/>
      <c r="BIJ578" s="37"/>
      <c r="BIK578" s="37"/>
      <c r="BIL578" s="37"/>
      <c r="BIM578" s="37"/>
      <c r="BIN578" s="37"/>
      <c r="BIO578" s="37"/>
      <c r="BIP578" s="37"/>
      <c r="BIQ578" s="37"/>
      <c r="BIR578" s="37"/>
      <c r="BIS578" s="37"/>
      <c r="BIT578" s="37"/>
      <c r="BIU578" s="37"/>
      <c r="BIV578" s="37"/>
      <c r="BIW578" s="37"/>
      <c r="BIX578" s="37"/>
      <c r="BIY578" s="37"/>
      <c r="BIZ578" s="37"/>
      <c r="BJA578" s="37"/>
      <c r="BJB578" s="37"/>
      <c r="BJC578" s="37"/>
      <c r="BJD578" s="37"/>
      <c r="BJE578" s="37"/>
      <c r="BJF578" s="37"/>
      <c r="BJG578" s="37"/>
      <c r="BJH578" s="37"/>
      <c r="BJI578" s="37"/>
      <c r="BJJ578" s="37"/>
      <c r="BJK578" s="37"/>
      <c r="BJL578" s="37"/>
      <c r="BJM578" s="37"/>
      <c r="BJN578" s="37"/>
      <c r="BJO578" s="37"/>
      <c r="BJP578" s="37"/>
      <c r="BJQ578" s="37"/>
      <c r="BJR578" s="37"/>
      <c r="BJS578" s="37"/>
      <c r="BJT578" s="37"/>
      <c r="BJU578" s="37"/>
      <c r="BJV578" s="37"/>
      <c r="BJW578" s="37"/>
      <c r="BJX578" s="37"/>
      <c r="BJY578" s="37"/>
      <c r="BJZ578" s="37"/>
      <c r="BKA578" s="37"/>
      <c r="BKB578" s="37"/>
      <c r="BKC578" s="37"/>
      <c r="BKD578" s="37"/>
      <c r="BKE578" s="37"/>
      <c r="BKF578" s="37"/>
      <c r="BKG578" s="37"/>
      <c r="BKH578" s="37"/>
      <c r="BKI578" s="37"/>
      <c r="BKJ578" s="37"/>
      <c r="BKK578" s="37"/>
      <c r="BKL578" s="37"/>
      <c r="BKM578" s="37"/>
      <c r="BKN578" s="37"/>
      <c r="BKO578" s="37"/>
      <c r="BKP578" s="37"/>
      <c r="BKQ578" s="37"/>
      <c r="BKR578" s="37"/>
      <c r="BKS578" s="37"/>
      <c r="BKT578" s="37"/>
      <c r="BKU578" s="37"/>
      <c r="BKV578" s="37"/>
      <c r="BKW578" s="37"/>
      <c r="BKX578" s="37"/>
      <c r="BKY578" s="37"/>
      <c r="BKZ578" s="37"/>
      <c r="BLA578" s="37"/>
      <c r="BLB578" s="37"/>
      <c r="BLC578" s="37"/>
      <c r="BLD578" s="37"/>
      <c r="BLE578" s="37"/>
      <c r="BLF578" s="37"/>
      <c r="BLG578" s="37"/>
      <c r="BLH578" s="37"/>
      <c r="BLI578" s="37"/>
      <c r="BLJ578" s="37"/>
      <c r="BLK578" s="37"/>
      <c r="BLL578" s="37"/>
      <c r="BLM578" s="37"/>
      <c r="BLN578" s="37"/>
      <c r="BLO578" s="37"/>
      <c r="BLP578" s="37"/>
      <c r="BLQ578" s="37"/>
      <c r="BLR578" s="37"/>
      <c r="BLS578" s="37"/>
      <c r="BLT578" s="37"/>
      <c r="BLU578" s="37"/>
      <c r="BLV578" s="37"/>
      <c r="BLW578" s="37"/>
      <c r="BLX578" s="37"/>
      <c r="BLY578" s="37"/>
      <c r="BLZ578" s="37"/>
      <c r="BMA578" s="37"/>
      <c r="BMB578" s="37"/>
      <c r="BMC578" s="37"/>
      <c r="BMD578" s="37"/>
      <c r="BME578" s="37"/>
      <c r="BMF578" s="37"/>
      <c r="BMG578" s="37"/>
      <c r="BMH578" s="37"/>
      <c r="BMI578" s="37"/>
      <c r="BMJ578" s="37"/>
      <c r="BMK578" s="37"/>
      <c r="BML578" s="37"/>
      <c r="BMM578" s="37"/>
      <c r="BMN578" s="37"/>
      <c r="BMO578" s="37"/>
      <c r="BMP578" s="37"/>
      <c r="BMQ578" s="37"/>
      <c r="BMR578" s="37"/>
      <c r="BMS578" s="37"/>
      <c r="BMT578" s="37"/>
      <c r="BMU578" s="37"/>
      <c r="BMV578" s="37"/>
      <c r="BMW578" s="37"/>
      <c r="BMX578" s="37"/>
      <c r="BMY578" s="37"/>
      <c r="BMZ578" s="37"/>
      <c r="BNA578" s="37"/>
      <c r="BNB578" s="37"/>
      <c r="BNC578" s="37"/>
      <c r="BND578" s="37"/>
      <c r="BNE578" s="37"/>
      <c r="BNF578" s="37"/>
      <c r="BNG578" s="37"/>
      <c r="BNH578" s="37"/>
      <c r="BNI578" s="37"/>
      <c r="BNJ578" s="37"/>
      <c r="BNK578" s="37"/>
      <c r="BNL578" s="37"/>
      <c r="BNM578" s="37"/>
      <c r="BNN578" s="37"/>
      <c r="BNO578" s="37"/>
      <c r="BNP578" s="37"/>
      <c r="BNQ578" s="37"/>
      <c r="BNR578" s="37"/>
      <c r="BNS578" s="37"/>
      <c r="BNT578" s="37"/>
      <c r="BNU578" s="37"/>
      <c r="BNV578" s="37"/>
      <c r="BNW578" s="37"/>
      <c r="BNX578" s="37"/>
      <c r="BNY578" s="37"/>
      <c r="BNZ578" s="37"/>
      <c r="BOA578" s="37"/>
      <c r="BOB578" s="37"/>
      <c r="BOC578" s="37"/>
      <c r="BOD578" s="37"/>
      <c r="BOE578" s="37"/>
      <c r="BOF578" s="37"/>
      <c r="BOG578" s="37"/>
      <c r="BOH578" s="37"/>
      <c r="BOI578" s="37"/>
      <c r="BOJ578" s="37"/>
      <c r="BOK578" s="37"/>
      <c r="BOL578" s="37"/>
      <c r="BOM578" s="37"/>
      <c r="BON578" s="37"/>
      <c r="BOO578" s="37"/>
      <c r="BOP578" s="37"/>
      <c r="BOQ578" s="37"/>
      <c r="BOR578" s="37"/>
      <c r="BOS578" s="37"/>
      <c r="BOT578" s="37"/>
      <c r="BOU578" s="37"/>
      <c r="BOV578" s="37"/>
      <c r="BOW578" s="37"/>
      <c r="BOX578" s="37"/>
      <c r="BOY578" s="37"/>
      <c r="BOZ578" s="37"/>
      <c r="BPA578" s="37"/>
      <c r="BPB578" s="37"/>
      <c r="BPC578" s="37"/>
      <c r="BPD578" s="37"/>
      <c r="BPE578" s="37"/>
      <c r="BPF578" s="37"/>
      <c r="BPG578" s="37"/>
      <c r="BPH578" s="37"/>
      <c r="BPI578" s="37"/>
      <c r="BPJ578" s="37"/>
      <c r="BPK578" s="37"/>
      <c r="BPL578" s="37"/>
      <c r="BPM578" s="37"/>
      <c r="BPN578" s="37"/>
      <c r="BPO578" s="37"/>
      <c r="BPP578" s="37"/>
      <c r="BPQ578" s="37"/>
      <c r="BPR578" s="37"/>
      <c r="BPS578" s="37"/>
      <c r="BPT578" s="37"/>
      <c r="BPU578" s="37"/>
      <c r="BPV578" s="37"/>
      <c r="BPW578" s="37"/>
      <c r="BPX578" s="37"/>
      <c r="BPY578" s="37"/>
      <c r="BPZ578" s="37"/>
      <c r="BQA578" s="37"/>
      <c r="BQB578" s="37"/>
      <c r="BQC578" s="37"/>
      <c r="BQD578" s="37"/>
      <c r="BQE578" s="37"/>
      <c r="BQF578" s="37"/>
      <c r="BQG578" s="37"/>
      <c r="BQH578" s="37"/>
      <c r="BQI578" s="37"/>
      <c r="BQJ578" s="37"/>
      <c r="BQK578" s="37"/>
      <c r="BQL578" s="37"/>
      <c r="BQM578" s="37"/>
      <c r="BQN578" s="37"/>
      <c r="BQO578" s="37"/>
      <c r="BQP578" s="37"/>
      <c r="BQQ578" s="37"/>
      <c r="BQR578" s="37"/>
      <c r="BQS578" s="37"/>
      <c r="BQT578" s="37"/>
      <c r="BQU578" s="37"/>
      <c r="BQV578" s="37"/>
      <c r="BQW578" s="37"/>
      <c r="BQX578" s="37"/>
      <c r="BQY578" s="37"/>
      <c r="BQZ578" s="37"/>
      <c r="BRA578" s="37"/>
      <c r="BRB578" s="37"/>
      <c r="BRC578" s="37"/>
      <c r="BRD578" s="37"/>
      <c r="BRE578" s="37"/>
      <c r="BRF578" s="37"/>
      <c r="BRG578" s="37"/>
      <c r="BRH578" s="37"/>
      <c r="BRI578" s="37"/>
      <c r="BRJ578" s="37"/>
      <c r="BRK578" s="37"/>
      <c r="BRL578" s="37"/>
      <c r="BRM578" s="37"/>
      <c r="BRN578" s="37"/>
      <c r="BRO578" s="37"/>
      <c r="BRP578" s="37"/>
      <c r="BRQ578" s="37"/>
      <c r="BRR578" s="37"/>
      <c r="BRS578" s="37"/>
      <c r="BRT578" s="37"/>
      <c r="BRU578" s="37"/>
      <c r="BRV578" s="37"/>
      <c r="BRW578" s="37"/>
      <c r="BRX578" s="37"/>
      <c r="BRY578" s="37"/>
      <c r="BRZ578" s="37"/>
      <c r="BSA578" s="37"/>
      <c r="BSB578" s="37"/>
      <c r="BSC578" s="37"/>
      <c r="BSD578" s="37"/>
      <c r="BSE578" s="37"/>
      <c r="BSF578" s="37"/>
      <c r="BSG578" s="37"/>
      <c r="BSH578" s="37"/>
      <c r="BSI578" s="37"/>
      <c r="BSJ578" s="37"/>
      <c r="BSK578" s="37"/>
      <c r="BSL578" s="37"/>
      <c r="BSM578" s="37"/>
      <c r="BSN578" s="37"/>
      <c r="BSO578" s="37"/>
      <c r="BSP578" s="37"/>
      <c r="BSQ578" s="37"/>
      <c r="BSR578" s="37"/>
      <c r="BSS578" s="37"/>
      <c r="BST578" s="37"/>
      <c r="BSU578" s="37"/>
      <c r="BSV578" s="37"/>
      <c r="BSW578" s="37"/>
      <c r="BSX578" s="37"/>
      <c r="BSY578" s="37"/>
      <c r="BSZ578" s="37"/>
      <c r="BTA578" s="37"/>
      <c r="BTB578" s="37"/>
      <c r="BTC578" s="37"/>
      <c r="BTD578" s="37"/>
      <c r="BTE578" s="37"/>
      <c r="BTF578" s="37"/>
      <c r="BTG578" s="37"/>
      <c r="BTH578" s="37"/>
      <c r="BTI578" s="37"/>
      <c r="BTJ578" s="37"/>
      <c r="BTK578" s="37"/>
      <c r="BTL578" s="37"/>
      <c r="BTM578" s="37"/>
      <c r="BTN578" s="37"/>
      <c r="BTO578" s="37"/>
      <c r="BTP578" s="37"/>
      <c r="BTQ578" s="37"/>
      <c r="BTR578" s="37"/>
      <c r="BTS578" s="37"/>
      <c r="BTT578" s="37"/>
      <c r="BTU578" s="37"/>
      <c r="BTV578" s="37"/>
      <c r="BTW578" s="37"/>
      <c r="BTX578" s="37"/>
      <c r="BTY578" s="37"/>
      <c r="BTZ578" s="37"/>
      <c r="BUA578" s="37"/>
      <c r="BUB578" s="37"/>
      <c r="BUC578" s="37"/>
      <c r="BUD578" s="37"/>
      <c r="BUE578" s="37"/>
      <c r="BUF578" s="37"/>
      <c r="BUG578" s="37"/>
      <c r="BUH578" s="37"/>
      <c r="BUI578" s="37"/>
      <c r="BUJ578" s="37"/>
      <c r="BUK578" s="37"/>
      <c r="BUL578" s="37"/>
      <c r="BUM578" s="37"/>
      <c r="BUN578" s="37"/>
      <c r="BUO578" s="37"/>
      <c r="BUP578" s="37"/>
      <c r="BUQ578" s="37"/>
      <c r="BUR578" s="37"/>
      <c r="BUS578" s="37"/>
      <c r="BUT578" s="37"/>
      <c r="BUU578" s="37"/>
      <c r="BUV578" s="37"/>
      <c r="BUW578" s="37"/>
      <c r="BUX578" s="37"/>
      <c r="BUY578" s="37"/>
      <c r="BUZ578" s="37"/>
      <c r="BVA578" s="37"/>
      <c r="BVB578" s="37"/>
      <c r="BVC578" s="37"/>
      <c r="BVD578" s="37"/>
      <c r="BVE578" s="37"/>
      <c r="BVF578" s="37"/>
      <c r="BVG578" s="37"/>
      <c r="BVH578" s="37"/>
      <c r="BVI578" s="37"/>
      <c r="BVJ578" s="37"/>
      <c r="BVK578" s="37"/>
      <c r="BVL578" s="37"/>
      <c r="BVM578" s="37"/>
      <c r="BVN578" s="37"/>
      <c r="BVO578" s="37"/>
      <c r="BVP578" s="37"/>
      <c r="BVQ578" s="37"/>
      <c r="BVR578" s="37"/>
      <c r="BVS578" s="37"/>
      <c r="BVT578" s="37"/>
      <c r="BVU578" s="37"/>
      <c r="BVV578" s="37"/>
      <c r="BVW578" s="37"/>
      <c r="BVX578" s="37"/>
      <c r="BVY578" s="37"/>
      <c r="BVZ578" s="37"/>
      <c r="BWA578" s="37"/>
      <c r="BWB578" s="37"/>
      <c r="BWC578" s="37"/>
      <c r="BWD578" s="37"/>
      <c r="BWE578" s="37"/>
      <c r="BWF578" s="37"/>
      <c r="BWG578" s="37"/>
      <c r="BWH578" s="37"/>
      <c r="BWI578" s="37"/>
      <c r="BWJ578" s="37"/>
      <c r="BWK578" s="37"/>
      <c r="BWL578" s="37"/>
      <c r="BWM578" s="37"/>
      <c r="BWN578" s="37"/>
      <c r="BWO578" s="37"/>
      <c r="BWP578" s="37"/>
      <c r="BWQ578" s="37"/>
      <c r="BWR578" s="37"/>
      <c r="BWS578" s="37"/>
      <c r="BWT578" s="37"/>
      <c r="BWU578" s="37"/>
      <c r="BWV578" s="37"/>
      <c r="BWW578" s="37"/>
      <c r="BWX578" s="37"/>
      <c r="BWY578" s="37"/>
      <c r="BWZ578" s="37"/>
      <c r="BXA578" s="37"/>
      <c r="BXB578" s="37"/>
      <c r="BXC578" s="37"/>
      <c r="BXD578" s="37"/>
      <c r="BXE578" s="37"/>
      <c r="BXF578" s="37"/>
      <c r="BXG578" s="37"/>
      <c r="BXH578" s="37"/>
      <c r="BXI578" s="37"/>
      <c r="BXJ578" s="37"/>
      <c r="BXK578" s="37"/>
      <c r="BXL578" s="37"/>
      <c r="BXM578" s="37"/>
      <c r="BXN578" s="37"/>
      <c r="BXO578" s="37"/>
      <c r="BXP578" s="37"/>
      <c r="BXQ578" s="37"/>
      <c r="BXR578" s="37"/>
      <c r="BXS578" s="37"/>
      <c r="BXT578" s="37"/>
      <c r="BXU578" s="37"/>
      <c r="BXV578" s="37"/>
      <c r="BXW578" s="37"/>
      <c r="BXX578" s="37"/>
      <c r="BXY578" s="37"/>
      <c r="BXZ578" s="37"/>
      <c r="BYA578" s="37"/>
      <c r="BYB578" s="37"/>
      <c r="BYC578" s="37"/>
      <c r="BYD578" s="37"/>
      <c r="BYE578" s="37"/>
      <c r="BYF578" s="37"/>
      <c r="BYG578" s="37"/>
      <c r="BYH578" s="37"/>
      <c r="BYI578" s="37"/>
      <c r="BYJ578" s="37"/>
      <c r="BYK578" s="37"/>
      <c r="BYL578" s="37"/>
      <c r="BYM578" s="37"/>
      <c r="BYN578" s="37"/>
      <c r="BYO578" s="37"/>
      <c r="BYP578" s="37"/>
      <c r="BYQ578" s="37"/>
      <c r="BYR578" s="37"/>
      <c r="BYS578" s="37"/>
      <c r="BYT578" s="37"/>
      <c r="BYU578" s="37"/>
      <c r="BYV578" s="37"/>
      <c r="BYW578" s="37"/>
      <c r="BYX578" s="37"/>
      <c r="BYY578" s="37"/>
      <c r="BYZ578" s="37"/>
      <c r="BZA578" s="37"/>
      <c r="BZB578" s="37"/>
      <c r="BZC578" s="37"/>
      <c r="BZD578" s="37"/>
      <c r="BZE578" s="37"/>
      <c r="BZF578" s="37"/>
      <c r="BZG578" s="37"/>
      <c r="BZH578" s="37"/>
      <c r="BZI578" s="37"/>
      <c r="BZJ578" s="37"/>
      <c r="BZK578" s="37"/>
      <c r="BZL578" s="37"/>
      <c r="BZM578" s="37"/>
      <c r="BZN578" s="37"/>
      <c r="BZO578" s="37"/>
      <c r="BZP578" s="37"/>
      <c r="BZQ578" s="37"/>
      <c r="BZR578" s="37"/>
      <c r="BZS578" s="37"/>
      <c r="BZT578" s="37"/>
      <c r="BZU578" s="37"/>
      <c r="BZV578" s="37"/>
      <c r="BZW578" s="37"/>
      <c r="BZX578" s="37"/>
      <c r="BZY578" s="37"/>
      <c r="BZZ578" s="37"/>
      <c r="CAA578" s="37"/>
      <c r="CAB578" s="37"/>
      <c r="CAC578" s="37"/>
      <c r="CAD578" s="37"/>
      <c r="CAE578" s="37"/>
      <c r="CAF578" s="37"/>
      <c r="CAG578" s="37"/>
      <c r="CAH578" s="37"/>
      <c r="CAI578" s="37"/>
      <c r="CAJ578" s="37"/>
      <c r="CAK578" s="37"/>
      <c r="CAL578" s="37"/>
      <c r="CAM578" s="37"/>
      <c r="CAN578" s="37"/>
      <c r="CAO578" s="37"/>
      <c r="CAP578" s="37"/>
      <c r="CAQ578" s="37"/>
      <c r="CAR578" s="37"/>
      <c r="CAS578" s="37"/>
      <c r="CAT578" s="37"/>
      <c r="CAU578" s="37"/>
      <c r="CAV578" s="37"/>
      <c r="CAW578" s="37"/>
      <c r="CAX578" s="37"/>
      <c r="CAY578" s="37"/>
      <c r="CAZ578" s="37"/>
      <c r="CBA578" s="37"/>
      <c r="CBB578" s="37"/>
      <c r="CBC578" s="37"/>
      <c r="CBD578" s="37"/>
      <c r="CBE578" s="37"/>
      <c r="CBF578" s="37"/>
      <c r="CBG578" s="37"/>
      <c r="CBH578" s="37"/>
      <c r="CBI578" s="37"/>
      <c r="CBJ578" s="37"/>
      <c r="CBK578" s="37"/>
      <c r="CBL578" s="37"/>
      <c r="CBM578" s="37"/>
      <c r="CBN578" s="37"/>
      <c r="CBO578" s="37"/>
      <c r="CBP578" s="37"/>
      <c r="CBQ578" s="37"/>
      <c r="CBR578" s="37"/>
      <c r="CBS578" s="37"/>
      <c r="CBT578" s="37"/>
      <c r="CBU578" s="37"/>
      <c r="CBV578" s="37"/>
      <c r="CBW578" s="37"/>
      <c r="CBX578" s="37"/>
      <c r="CBY578" s="37"/>
      <c r="CBZ578" s="37"/>
      <c r="CCA578" s="37"/>
      <c r="CCB578" s="37"/>
      <c r="CCC578" s="37"/>
      <c r="CCD578" s="37"/>
      <c r="CCE578" s="37"/>
      <c r="CCF578" s="37"/>
      <c r="CCG578" s="37"/>
      <c r="CCH578" s="37"/>
      <c r="CCI578" s="37"/>
      <c r="CCJ578" s="37"/>
      <c r="CCK578" s="37"/>
      <c r="CCL578" s="37"/>
      <c r="CCM578" s="37"/>
      <c r="CCN578" s="37"/>
      <c r="CCO578" s="37"/>
      <c r="CCP578" s="37"/>
      <c r="CCQ578" s="37"/>
      <c r="CCR578" s="37"/>
      <c r="CCS578" s="37"/>
      <c r="CCT578" s="37"/>
      <c r="CCU578" s="37"/>
      <c r="CCV578" s="37"/>
      <c r="CCW578" s="37"/>
      <c r="CCX578" s="37"/>
      <c r="CCY578" s="37"/>
      <c r="CCZ578" s="37"/>
      <c r="CDA578" s="37"/>
      <c r="CDB578" s="37"/>
      <c r="CDC578" s="37"/>
      <c r="CDD578" s="37"/>
      <c r="CDE578" s="37"/>
      <c r="CDF578" s="37"/>
      <c r="CDG578" s="37"/>
      <c r="CDH578" s="37"/>
      <c r="CDI578" s="37"/>
      <c r="CDJ578" s="37"/>
      <c r="CDK578" s="37"/>
      <c r="CDL578" s="37"/>
      <c r="CDM578" s="37"/>
      <c r="CDN578" s="37"/>
      <c r="CDO578" s="37"/>
      <c r="CDP578" s="37"/>
      <c r="CDQ578" s="37"/>
      <c r="CDR578" s="37"/>
      <c r="CDS578" s="37"/>
      <c r="CDT578" s="37"/>
      <c r="CDU578" s="37"/>
      <c r="CDV578" s="37"/>
      <c r="CDW578" s="37"/>
      <c r="CDX578" s="37"/>
      <c r="CDY578" s="37"/>
      <c r="CDZ578" s="37"/>
      <c r="CEA578" s="37"/>
      <c r="CEB578" s="37"/>
      <c r="CEC578" s="37"/>
      <c r="CED578" s="37"/>
      <c r="CEE578" s="37"/>
      <c r="CEF578" s="37"/>
      <c r="CEG578" s="37"/>
      <c r="CEH578" s="37"/>
      <c r="CEI578" s="37"/>
      <c r="CEJ578" s="37"/>
      <c r="CEK578" s="37"/>
      <c r="CEL578" s="37"/>
      <c r="CEM578" s="37"/>
      <c r="CEN578" s="37"/>
      <c r="CEO578" s="37"/>
      <c r="CEP578" s="37"/>
      <c r="CEQ578" s="37"/>
      <c r="CER578" s="37"/>
      <c r="CES578" s="37"/>
      <c r="CET578" s="37"/>
      <c r="CEU578" s="37"/>
      <c r="CEV578" s="37"/>
      <c r="CEW578" s="37"/>
      <c r="CEX578" s="37"/>
      <c r="CEY578" s="37"/>
      <c r="CEZ578" s="37"/>
    </row>
    <row r="579" spans="1:2184" s="163" customFormat="1" ht="55.5" customHeight="1">
      <c r="A579" s="1031"/>
      <c r="B579" s="1002">
        <v>25101500</v>
      </c>
      <c r="C579" s="838" t="s">
        <v>941</v>
      </c>
      <c r="D579" s="1004" t="s">
        <v>942</v>
      </c>
      <c r="E579" s="1024" t="s">
        <v>77</v>
      </c>
      <c r="F579" s="838" t="s">
        <v>829</v>
      </c>
      <c r="G579" s="838" t="s">
        <v>943</v>
      </c>
      <c r="H579" s="836">
        <v>180000000</v>
      </c>
      <c r="I579" s="837">
        <v>180000000</v>
      </c>
      <c r="J579" s="1024" t="s">
        <v>29</v>
      </c>
      <c r="K579" s="1024" t="s">
        <v>29</v>
      </c>
      <c r="L579" s="844" t="s">
        <v>1007</v>
      </c>
      <c r="M579" s="750" t="s">
        <v>909</v>
      </c>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c r="CT579" s="37"/>
      <c r="CU579" s="37"/>
      <c r="CV579" s="37"/>
      <c r="CW579" s="37"/>
      <c r="CX579" s="37"/>
      <c r="CY579" s="37"/>
      <c r="CZ579" s="37"/>
      <c r="DA579" s="37"/>
      <c r="DB579" s="37"/>
      <c r="DC579" s="37"/>
      <c r="DD579" s="37"/>
      <c r="DE579" s="37"/>
      <c r="DF579" s="37"/>
      <c r="DG579" s="37"/>
      <c r="DH579" s="37"/>
      <c r="DI579" s="37"/>
      <c r="DJ579" s="37"/>
      <c r="DK579" s="37"/>
      <c r="DL579" s="37"/>
      <c r="DM579" s="37"/>
      <c r="DN579" s="37"/>
      <c r="DO579" s="37"/>
      <c r="DP579" s="37"/>
      <c r="DQ579" s="37"/>
      <c r="DR579" s="37"/>
      <c r="DS579" s="37"/>
      <c r="DT579" s="37"/>
      <c r="DU579" s="37"/>
      <c r="DV579" s="37"/>
      <c r="DW579" s="37"/>
      <c r="DX579" s="37"/>
      <c r="DY579" s="37"/>
      <c r="DZ579" s="37"/>
      <c r="EA579" s="37"/>
      <c r="EB579" s="37"/>
      <c r="EC579" s="37"/>
      <c r="ED579" s="37"/>
      <c r="EE579" s="37"/>
      <c r="EF579" s="37"/>
      <c r="EG579" s="37"/>
      <c r="EH579" s="37"/>
      <c r="EI579" s="37"/>
      <c r="EJ579" s="37"/>
      <c r="EK579" s="37"/>
      <c r="EL579" s="37"/>
      <c r="EM579" s="37"/>
      <c r="EN579" s="37"/>
      <c r="EO579" s="37"/>
      <c r="EP579" s="37"/>
      <c r="EQ579" s="37"/>
      <c r="ER579" s="37"/>
      <c r="ES579" s="37"/>
      <c r="ET579" s="37"/>
      <c r="EU579" s="37"/>
      <c r="EV579" s="37"/>
      <c r="EW579" s="37"/>
      <c r="EX579" s="37"/>
      <c r="EY579" s="37"/>
      <c r="EZ579" s="37"/>
      <c r="FA579" s="37"/>
      <c r="FB579" s="37"/>
      <c r="FC579" s="37"/>
      <c r="FD579" s="37"/>
      <c r="FE579" s="37"/>
      <c r="FF579" s="37"/>
      <c r="FG579" s="37"/>
      <c r="FH579" s="37"/>
      <c r="FI579" s="37"/>
      <c r="FJ579" s="37"/>
      <c r="FK579" s="37"/>
      <c r="FL579" s="37"/>
      <c r="FM579" s="37"/>
      <c r="FN579" s="37"/>
      <c r="FO579" s="37"/>
      <c r="FP579" s="37"/>
      <c r="FQ579" s="37"/>
      <c r="FR579" s="37"/>
      <c r="FS579" s="37"/>
      <c r="FT579" s="37"/>
      <c r="FU579" s="37"/>
      <c r="FV579" s="37"/>
      <c r="FW579" s="37"/>
      <c r="FX579" s="37"/>
      <c r="FY579" s="37"/>
      <c r="FZ579" s="37"/>
      <c r="GA579" s="37"/>
      <c r="GB579" s="37"/>
      <c r="GC579" s="37"/>
      <c r="GD579" s="37"/>
      <c r="GE579" s="37"/>
      <c r="GF579" s="37"/>
      <c r="GG579" s="37"/>
      <c r="GH579" s="37"/>
      <c r="GI579" s="37"/>
      <c r="GJ579" s="37"/>
      <c r="GK579" s="37"/>
      <c r="GL579" s="37"/>
      <c r="GM579" s="37"/>
      <c r="GN579" s="37"/>
      <c r="GO579" s="37"/>
      <c r="GP579" s="37"/>
      <c r="GQ579" s="37"/>
      <c r="GR579" s="37"/>
      <c r="GS579" s="37"/>
      <c r="GT579" s="37"/>
      <c r="GU579" s="37"/>
      <c r="GV579" s="37"/>
      <c r="GW579" s="37"/>
      <c r="GX579" s="37"/>
      <c r="GY579" s="37"/>
      <c r="GZ579" s="37"/>
      <c r="HA579" s="37"/>
      <c r="HB579" s="37"/>
      <c r="HC579" s="37"/>
      <c r="HD579" s="37"/>
      <c r="HE579" s="37"/>
      <c r="HF579" s="37"/>
      <c r="HG579" s="37"/>
      <c r="HH579" s="37"/>
      <c r="HI579" s="37"/>
      <c r="HJ579" s="37"/>
      <c r="HK579" s="37"/>
      <c r="HL579" s="37"/>
      <c r="HM579" s="37"/>
      <c r="HN579" s="37"/>
      <c r="HO579" s="37"/>
      <c r="HP579" s="37"/>
      <c r="HQ579" s="37"/>
      <c r="HR579" s="37"/>
      <c r="HS579" s="37"/>
      <c r="HT579" s="37"/>
      <c r="HU579" s="37"/>
      <c r="HV579" s="37"/>
      <c r="HW579" s="37"/>
      <c r="HX579" s="37"/>
      <c r="HY579" s="37"/>
      <c r="HZ579" s="37"/>
      <c r="IA579" s="37"/>
      <c r="IB579" s="37"/>
      <c r="IC579" s="37"/>
      <c r="ID579" s="37"/>
      <c r="IE579" s="37"/>
      <c r="IF579" s="37"/>
      <c r="IG579" s="37"/>
      <c r="IH579" s="37"/>
      <c r="II579" s="37"/>
      <c r="IJ579" s="37"/>
      <c r="IK579" s="37"/>
      <c r="IL579" s="37"/>
      <c r="IM579" s="37"/>
      <c r="IN579" s="37"/>
      <c r="IO579" s="37"/>
      <c r="IP579" s="37"/>
      <c r="IQ579" s="37"/>
      <c r="IR579" s="37"/>
      <c r="IS579" s="37"/>
      <c r="IT579" s="37"/>
      <c r="IU579" s="37"/>
      <c r="IV579" s="37"/>
      <c r="IW579" s="37"/>
      <c r="IX579" s="37"/>
      <c r="IY579" s="37"/>
      <c r="IZ579" s="37"/>
      <c r="JA579" s="37"/>
      <c r="JB579" s="37"/>
      <c r="JC579" s="37"/>
      <c r="JD579" s="37"/>
      <c r="JE579" s="37"/>
      <c r="JF579" s="37"/>
      <c r="JG579" s="37"/>
      <c r="JH579" s="37"/>
      <c r="JI579" s="37"/>
      <c r="JJ579" s="37"/>
      <c r="JK579" s="37"/>
      <c r="JL579" s="37"/>
      <c r="JM579" s="37"/>
      <c r="JN579" s="37"/>
      <c r="JO579" s="37"/>
      <c r="JP579" s="37"/>
      <c r="JQ579" s="37"/>
      <c r="JR579" s="37"/>
      <c r="JS579" s="37"/>
      <c r="JT579" s="37"/>
      <c r="JU579" s="37"/>
      <c r="JV579" s="37"/>
      <c r="JW579" s="37"/>
      <c r="JX579" s="37"/>
      <c r="JY579" s="37"/>
      <c r="JZ579" s="37"/>
      <c r="KA579" s="37"/>
      <c r="KB579" s="37"/>
      <c r="KC579" s="37"/>
      <c r="KD579" s="37"/>
      <c r="KE579" s="37"/>
      <c r="KF579" s="37"/>
      <c r="KG579" s="37"/>
      <c r="KH579" s="37"/>
      <c r="KI579" s="37"/>
      <c r="KJ579" s="37"/>
      <c r="KK579" s="37"/>
      <c r="KL579" s="37"/>
      <c r="KM579" s="37"/>
      <c r="KN579" s="37"/>
      <c r="KO579" s="37"/>
      <c r="KP579" s="37"/>
      <c r="KQ579" s="37"/>
      <c r="KR579" s="37"/>
      <c r="KS579" s="37"/>
      <c r="KT579" s="37"/>
      <c r="KU579" s="37"/>
      <c r="KV579" s="37"/>
      <c r="KW579" s="37"/>
      <c r="KX579" s="37"/>
      <c r="KY579" s="37"/>
      <c r="KZ579" s="37"/>
      <c r="LA579" s="37"/>
      <c r="LB579" s="37"/>
      <c r="LC579" s="37"/>
      <c r="LD579" s="37"/>
      <c r="LE579" s="37"/>
      <c r="LF579" s="37"/>
      <c r="LG579" s="37"/>
      <c r="LH579" s="37"/>
      <c r="LI579" s="37"/>
      <c r="LJ579" s="37"/>
      <c r="LK579" s="37"/>
      <c r="LL579" s="37"/>
      <c r="LM579" s="37"/>
      <c r="LN579" s="37"/>
      <c r="LO579" s="37"/>
      <c r="LP579" s="37"/>
      <c r="LQ579" s="37"/>
      <c r="LR579" s="37"/>
      <c r="LS579" s="37"/>
      <c r="LT579" s="37"/>
      <c r="LU579" s="37"/>
      <c r="LV579" s="37"/>
      <c r="LW579" s="37"/>
      <c r="LX579" s="37"/>
      <c r="LY579" s="37"/>
      <c r="LZ579" s="37"/>
      <c r="MA579" s="37"/>
      <c r="MB579" s="37"/>
      <c r="MC579" s="37"/>
      <c r="MD579" s="37"/>
      <c r="ME579" s="37"/>
      <c r="MF579" s="37"/>
      <c r="MG579" s="37"/>
      <c r="MH579" s="37"/>
      <c r="MI579" s="37"/>
      <c r="MJ579" s="37"/>
      <c r="MK579" s="37"/>
      <c r="ML579" s="37"/>
      <c r="MM579" s="37"/>
      <c r="MN579" s="37"/>
      <c r="MO579" s="37"/>
      <c r="MP579" s="37"/>
      <c r="MQ579" s="37"/>
      <c r="MR579" s="37"/>
      <c r="MS579" s="37"/>
      <c r="MT579" s="37"/>
      <c r="MU579" s="37"/>
      <c r="MV579" s="37"/>
      <c r="MW579" s="37"/>
      <c r="MX579" s="37"/>
      <c r="MY579" s="37"/>
      <c r="MZ579" s="37"/>
      <c r="NA579" s="37"/>
      <c r="NB579" s="37"/>
      <c r="NC579" s="37"/>
      <c r="ND579" s="37"/>
      <c r="NE579" s="37"/>
      <c r="NF579" s="37"/>
      <c r="NG579" s="37"/>
      <c r="NH579" s="37"/>
      <c r="NI579" s="37"/>
      <c r="NJ579" s="37"/>
      <c r="NK579" s="37"/>
      <c r="NL579" s="37"/>
      <c r="NM579" s="37"/>
      <c r="NN579" s="37"/>
      <c r="NO579" s="37"/>
      <c r="NP579" s="37"/>
      <c r="NQ579" s="37"/>
      <c r="NR579" s="37"/>
      <c r="NS579" s="37"/>
      <c r="NT579" s="37"/>
      <c r="NU579" s="37"/>
      <c r="NV579" s="37"/>
      <c r="NW579" s="37"/>
      <c r="NX579" s="37"/>
      <c r="NY579" s="37"/>
      <c r="NZ579" s="37"/>
      <c r="OA579" s="37"/>
      <c r="OB579" s="37"/>
      <c r="OC579" s="37"/>
      <c r="OD579" s="37"/>
      <c r="OE579" s="37"/>
      <c r="OF579" s="37"/>
      <c r="OG579" s="37"/>
      <c r="OH579" s="37"/>
      <c r="OI579" s="37"/>
      <c r="OJ579" s="37"/>
      <c r="OK579" s="37"/>
      <c r="OL579" s="37"/>
      <c r="OM579" s="37"/>
      <c r="ON579" s="37"/>
      <c r="OO579" s="37"/>
      <c r="OP579" s="37"/>
      <c r="OQ579" s="37"/>
      <c r="OR579" s="37"/>
      <c r="OS579" s="37"/>
      <c r="OT579" s="37"/>
      <c r="OU579" s="37"/>
      <c r="OV579" s="37"/>
      <c r="OW579" s="37"/>
      <c r="OX579" s="37"/>
      <c r="OY579" s="37"/>
      <c r="OZ579" s="37"/>
      <c r="PA579" s="37"/>
      <c r="PB579" s="37"/>
      <c r="PC579" s="37"/>
      <c r="PD579" s="37"/>
      <c r="PE579" s="37"/>
      <c r="PF579" s="37"/>
      <c r="PG579" s="37"/>
      <c r="PH579" s="37"/>
      <c r="PI579" s="37"/>
      <c r="PJ579" s="37"/>
      <c r="PK579" s="37"/>
      <c r="PL579" s="37"/>
      <c r="PM579" s="37"/>
      <c r="PN579" s="37"/>
      <c r="PO579" s="37"/>
      <c r="PP579" s="37"/>
      <c r="PQ579" s="37"/>
      <c r="PR579" s="37"/>
      <c r="PS579" s="37"/>
      <c r="PT579" s="37"/>
      <c r="PU579" s="37"/>
      <c r="PV579" s="37"/>
      <c r="PW579" s="37"/>
      <c r="PX579" s="37"/>
      <c r="PY579" s="37"/>
      <c r="PZ579" s="37"/>
      <c r="QA579" s="37"/>
      <c r="QB579" s="37"/>
      <c r="QC579" s="37"/>
      <c r="QD579" s="37"/>
      <c r="QE579" s="37"/>
      <c r="QF579" s="37"/>
      <c r="QG579" s="37"/>
      <c r="QH579" s="37"/>
      <c r="QI579" s="37"/>
      <c r="QJ579" s="37"/>
      <c r="QK579" s="37"/>
      <c r="QL579" s="37"/>
      <c r="QM579" s="37"/>
      <c r="QN579" s="37"/>
      <c r="QO579" s="37"/>
      <c r="QP579" s="37"/>
      <c r="QQ579" s="37"/>
      <c r="QR579" s="37"/>
      <c r="QS579" s="37"/>
      <c r="QT579" s="37"/>
      <c r="QU579" s="37"/>
      <c r="QV579" s="37"/>
      <c r="QW579" s="37"/>
      <c r="QX579" s="37"/>
      <c r="QY579" s="37"/>
      <c r="QZ579" s="37"/>
      <c r="RA579" s="37"/>
      <c r="RB579" s="37"/>
      <c r="RC579" s="37"/>
      <c r="RD579" s="37"/>
      <c r="RE579" s="37"/>
      <c r="RF579" s="37"/>
      <c r="RG579" s="37"/>
      <c r="RH579" s="37"/>
      <c r="RI579" s="37"/>
      <c r="RJ579" s="37"/>
      <c r="RK579" s="37"/>
      <c r="RL579" s="37"/>
      <c r="RM579" s="37"/>
      <c r="RN579" s="37"/>
      <c r="RO579" s="37"/>
      <c r="RP579" s="37"/>
      <c r="RQ579" s="37"/>
      <c r="RR579" s="37"/>
      <c r="RS579" s="37"/>
      <c r="RT579" s="37"/>
      <c r="RU579" s="37"/>
      <c r="RV579" s="37"/>
      <c r="RW579" s="37"/>
      <c r="RX579" s="37"/>
      <c r="RY579" s="37"/>
      <c r="RZ579" s="37"/>
      <c r="SA579" s="37"/>
      <c r="SB579" s="37"/>
      <c r="SC579" s="37"/>
      <c r="SD579" s="37"/>
      <c r="SE579" s="37"/>
      <c r="SF579" s="37"/>
      <c r="SG579" s="37"/>
      <c r="SH579" s="37"/>
      <c r="SI579" s="37"/>
      <c r="SJ579" s="37"/>
      <c r="SK579" s="37"/>
      <c r="SL579" s="37"/>
      <c r="SM579" s="37"/>
      <c r="SN579" s="37"/>
      <c r="SO579" s="37"/>
      <c r="SP579" s="37"/>
      <c r="SQ579" s="37"/>
      <c r="SR579" s="37"/>
      <c r="SS579" s="37"/>
      <c r="ST579" s="37"/>
      <c r="SU579" s="37"/>
      <c r="SV579" s="37"/>
      <c r="SW579" s="37"/>
      <c r="SX579" s="37"/>
      <c r="SY579" s="37"/>
      <c r="SZ579" s="37"/>
      <c r="TA579" s="37"/>
      <c r="TB579" s="37"/>
      <c r="TC579" s="37"/>
      <c r="TD579" s="37"/>
      <c r="TE579" s="37"/>
      <c r="TF579" s="37"/>
      <c r="TG579" s="37"/>
      <c r="TH579" s="37"/>
      <c r="TI579" s="37"/>
      <c r="TJ579" s="37"/>
      <c r="TK579" s="37"/>
      <c r="TL579" s="37"/>
      <c r="TM579" s="37"/>
      <c r="TN579" s="37"/>
      <c r="TO579" s="37"/>
      <c r="TP579" s="37"/>
      <c r="TQ579" s="37"/>
      <c r="TR579" s="37"/>
      <c r="TS579" s="37"/>
      <c r="TT579" s="37"/>
      <c r="TU579" s="37"/>
      <c r="TV579" s="37"/>
      <c r="TW579" s="37"/>
      <c r="TX579" s="37"/>
      <c r="TY579" s="37"/>
      <c r="TZ579" s="37"/>
      <c r="UA579" s="37"/>
      <c r="UB579" s="37"/>
      <c r="UC579" s="37"/>
      <c r="UD579" s="37"/>
      <c r="UE579" s="37"/>
      <c r="UF579" s="37"/>
      <c r="UG579" s="37"/>
      <c r="UH579" s="37"/>
      <c r="UI579" s="37"/>
      <c r="UJ579" s="37"/>
      <c r="UK579" s="37"/>
      <c r="UL579" s="37"/>
      <c r="UM579" s="37"/>
      <c r="UN579" s="37"/>
      <c r="UO579" s="37"/>
      <c r="UP579" s="37"/>
      <c r="UQ579" s="37"/>
      <c r="UR579" s="37"/>
      <c r="US579" s="37"/>
      <c r="UT579" s="37"/>
      <c r="UU579" s="37"/>
      <c r="UV579" s="37"/>
      <c r="UW579" s="37"/>
      <c r="UX579" s="37"/>
      <c r="UY579" s="37"/>
      <c r="UZ579" s="37"/>
      <c r="VA579" s="37"/>
      <c r="VB579" s="37"/>
      <c r="VC579" s="37"/>
      <c r="VD579" s="37"/>
      <c r="VE579" s="37"/>
      <c r="VF579" s="37"/>
      <c r="VG579" s="37"/>
      <c r="VH579" s="37"/>
      <c r="VI579" s="37"/>
      <c r="VJ579" s="37"/>
      <c r="VK579" s="37"/>
      <c r="VL579" s="37"/>
      <c r="VM579" s="37"/>
      <c r="VN579" s="37"/>
      <c r="VO579" s="37"/>
      <c r="VP579" s="37"/>
      <c r="VQ579" s="37"/>
      <c r="VR579" s="37"/>
      <c r="VS579" s="37"/>
      <c r="VT579" s="37"/>
      <c r="VU579" s="37"/>
      <c r="VV579" s="37"/>
      <c r="VW579" s="37"/>
      <c r="VX579" s="37"/>
      <c r="VY579" s="37"/>
      <c r="VZ579" s="37"/>
      <c r="WA579" s="37"/>
      <c r="WB579" s="37"/>
      <c r="WC579" s="37"/>
      <c r="WD579" s="37"/>
      <c r="WE579" s="37"/>
      <c r="WF579" s="37"/>
      <c r="WG579" s="37"/>
      <c r="WH579" s="37"/>
      <c r="WI579" s="37"/>
      <c r="WJ579" s="37"/>
      <c r="WK579" s="37"/>
      <c r="WL579" s="37"/>
      <c r="WM579" s="37"/>
      <c r="WN579" s="37"/>
      <c r="WO579" s="37"/>
      <c r="WP579" s="37"/>
      <c r="WQ579" s="37"/>
      <c r="WR579" s="37"/>
      <c r="WS579" s="37"/>
      <c r="WT579" s="37"/>
      <c r="WU579" s="37"/>
      <c r="WV579" s="37"/>
      <c r="WW579" s="37"/>
      <c r="WX579" s="37"/>
      <c r="WY579" s="37"/>
      <c r="WZ579" s="37"/>
      <c r="XA579" s="37"/>
      <c r="XB579" s="37"/>
      <c r="XC579" s="37"/>
      <c r="XD579" s="37"/>
      <c r="XE579" s="37"/>
      <c r="XF579" s="37"/>
      <c r="XG579" s="37"/>
      <c r="XH579" s="37"/>
      <c r="XI579" s="37"/>
      <c r="XJ579" s="37"/>
      <c r="XK579" s="37"/>
      <c r="XL579" s="37"/>
      <c r="XM579" s="37"/>
      <c r="XN579" s="37"/>
      <c r="XO579" s="37"/>
      <c r="XP579" s="37"/>
      <c r="XQ579" s="37"/>
      <c r="XR579" s="37"/>
      <c r="XS579" s="37"/>
      <c r="XT579" s="37"/>
      <c r="XU579" s="37"/>
      <c r="XV579" s="37"/>
      <c r="XW579" s="37"/>
      <c r="XX579" s="37"/>
      <c r="XY579" s="37"/>
      <c r="XZ579" s="37"/>
      <c r="YA579" s="37"/>
      <c r="YB579" s="37"/>
      <c r="YC579" s="37"/>
      <c r="YD579" s="37"/>
      <c r="YE579" s="37"/>
      <c r="YF579" s="37"/>
      <c r="YG579" s="37"/>
      <c r="YH579" s="37"/>
      <c r="YI579" s="37"/>
      <c r="YJ579" s="37"/>
      <c r="YK579" s="37"/>
      <c r="YL579" s="37"/>
      <c r="YM579" s="37"/>
      <c r="YN579" s="37"/>
      <c r="YO579" s="37"/>
      <c r="YP579" s="37"/>
      <c r="YQ579" s="37"/>
      <c r="YR579" s="37"/>
      <c r="YS579" s="37"/>
      <c r="YT579" s="37"/>
      <c r="YU579" s="37"/>
      <c r="YV579" s="37"/>
      <c r="YW579" s="37"/>
      <c r="YX579" s="37"/>
      <c r="YY579" s="37"/>
      <c r="YZ579" s="37"/>
      <c r="ZA579" s="37"/>
      <c r="ZB579" s="37"/>
      <c r="ZC579" s="37"/>
      <c r="ZD579" s="37"/>
      <c r="ZE579" s="37"/>
      <c r="ZF579" s="37"/>
      <c r="ZG579" s="37"/>
      <c r="ZH579" s="37"/>
      <c r="ZI579" s="37"/>
      <c r="ZJ579" s="37"/>
      <c r="ZK579" s="37"/>
      <c r="ZL579" s="37"/>
      <c r="ZM579" s="37"/>
      <c r="ZN579" s="37"/>
      <c r="ZO579" s="37"/>
      <c r="ZP579" s="37"/>
      <c r="ZQ579" s="37"/>
      <c r="ZR579" s="37"/>
      <c r="ZS579" s="37"/>
      <c r="ZT579" s="37"/>
      <c r="ZU579" s="37"/>
      <c r="ZV579" s="37"/>
      <c r="ZW579" s="37"/>
      <c r="ZX579" s="37"/>
      <c r="ZY579" s="37"/>
      <c r="ZZ579" s="37"/>
      <c r="AAA579" s="37"/>
      <c r="AAB579" s="37"/>
      <c r="AAC579" s="37"/>
      <c r="AAD579" s="37"/>
      <c r="AAE579" s="37"/>
      <c r="AAF579" s="37"/>
      <c r="AAG579" s="37"/>
      <c r="AAH579" s="37"/>
      <c r="AAI579" s="37"/>
      <c r="AAJ579" s="37"/>
      <c r="AAK579" s="37"/>
      <c r="AAL579" s="37"/>
      <c r="AAM579" s="37"/>
      <c r="AAN579" s="37"/>
      <c r="AAO579" s="37"/>
      <c r="AAP579" s="37"/>
      <c r="AAQ579" s="37"/>
      <c r="AAR579" s="37"/>
      <c r="AAS579" s="37"/>
      <c r="AAT579" s="37"/>
      <c r="AAU579" s="37"/>
      <c r="AAV579" s="37"/>
      <c r="AAW579" s="37"/>
      <c r="AAX579" s="37"/>
      <c r="AAY579" s="37"/>
      <c r="AAZ579" s="37"/>
      <c r="ABA579" s="37"/>
      <c r="ABB579" s="37"/>
      <c r="ABC579" s="37"/>
      <c r="ABD579" s="37"/>
      <c r="ABE579" s="37"/>
      <c r="ABF579" s="37"/>
      <c r="ABG579" s="37"/>
      <c r="ABH579" s="37"/>
      <c r="ABI579" s="37"/>
      <c r="ABJ579" s="37"/>
      <c r="ABK579" s="37"/>
      <c r="ABL579" s="37"/>
      <c r="ABM579" s="37"/>
      <c r="ABN579" s="37"/>
      <c r="ABO579" s="37"/>
      <c r="ABP579" s="37"/>
      <c r="ABQ579" s="37"/>
      <c r="ABR579" s="37"/>
      <c r="ABS579" s="37"/>
      <c r="ABT579" s="37"/>
      <c r="ABU579" s="37"/>
      <c r="ABV579" s="37"/>
      <c r="ABW579" s="37"/>
      <c r="ABX579" s="37"/>
      <c r="ABY579" s="37"/>
      <c r="ABZ579" s="37"/>
      <c r="ACA579" s="37"/>
      <c r="ACB579" s="37"/>
      <c r="ACC579" s="37"/>
      <c r="ACD579" s="37"/>
      <c r="ACE579" s="37"/>
      <c r="ACF579" s="37"/>
      <c r="ACG579" s="37"/>
      <c r="ACH579" s="37"/>
      <c r="ACI579" s="37"/>
      <c r="ACJ579" s="37"/>
      <c r="ACK579" s="37"/>
      <c r="ACL579" s="37"/>
      <c r="ACM579" s="37"/>
      <c r="ACN579" s="37"/>
      <c r="ACO579" s="37"/>
      <c r="ACP579" s="37"/>
      <c r="ACQ579" s="37"/>
      <c r="ACR579" s="37"/>
      <c r="ACS579" s="37"/>
      <c r="ACT579" s="37"/>
      <c r="ACU579" s="37"/>
      <c r="ACV579" s="37"/>
      <c r="ACW579" s="37"/>
      <c r="ACX579" s="37"/>
      <c r="ACY579" s="37"/>
      <c r="ACZ579" s="37"/>
      <c r="ADA579" s="37"/>
      <c r="ADB579" s="37"/>
      <c r="ADC579" s="37"/>
      <c r="ADD579" s="37"/>
      <c r="ADE579" s="37"/>
      <c r="ADF579" s="37"/>
      <c r="ADG579" s="37"/>
      <c r="ADH579" s="37"/>
      <c r="ADI579" s="37"/>
      <c r="ADJ579" s="37"/>
      <c r="ADK579" s="37"/>
      <c r="ADL579" s="37"/>
      <c r="ADM579" s="37"/>
      <c r="ADN579" s="37"/>
      <c r="ADO579" s="37"/>
      <c r="ADP579" s="37"/>
      <c r="ADQ579" s="37"/>
      <c r="ADR579" s="37"/>
      <c r="ADS579" s="37"/>
      <c r="ADT579" s="37"/>
      <c r="ADU579" s="37"/>
      <c r="ADV579" s="37"/>
      <c r="ADW579" s="37"/>
      <c r="ADX579" s="37"/>
      <c r="ADY579" s="37"/>
      <c r="ADZ579" s="37"/>
      <c r="AEA579" s="37"/>
      <c r="AEB579" s="37"/>
      <c r="AEC579" s="37"/>
      <c r="AED579" s="37"/>
      <c r="AEE579" s="37"/>
      <c r="AEF579" s="37"/>
      <c r="AEG579" s="37"/>
      <c r="AEH579" s="37"/>
      <c r="AEI579" s="37"/>
      <c r="AEJ579" s="37"/>
      <c r="AEK579" s="37"/>
      <c r="AEL579" s="37"/>
      <c r="AEM579" s="37"/>
      <c r="AEN579" s="37"/>
      <c r="AEO579" s="37"/>
      <c r="AEP579" s="37"/>
      <c r="AEQ579" s="37"/>
      <c r="AER579" s="37"/>
      <c r="AES579" s="37"/>
      <c r="AET579" s="37"/>
      <c r="AEU579" s="37"/>
      <c r="AEV579" s="37"/>
      <c r="AEW579" s="37"/>
      <c r="AEX579" s="37"/>
      <c r="AEY579" s="37"/>
      <c r="AEZ579" s="37"/>
      <c r="AFA579" s="37"/>
      <c r="AFB579" s="37"/>
      <c r="AFC579" s="37"/>
      <c r="AFD579" s="37"/>
      <c r="AFE579" s="37"/>
      <c r="AFF579" s="37"/>
      <c r="AFG579" s="37"/>
      <c r="AFH579" s="37"/>
      <c r="AFI579" s="37"/>
      <c r="AFJ579" s="37"/>
      <c r="AFK579" s="37"/>
      <c r="AFL579" s="37"/>
      <c r="AFM579" s="37"/>
      <c r="AFN579" s="37"/>
      <c r="AFO579" s="37"/>
      <c r="AFP579" s="37"/>
      <c r="AFQ579" s="37"/>
      <c r="AFR579" s="37"/>
      <c r="AFS579" s="37"/>
      <c r="AFT579" s="37"/>
      <c r="AFU579" s="37"/>
      <c r="AFV579" s="37"/>
      <c r="AFW579" s="37"/>
      <c r="AFX579" s="37"/>
      <c r="AFY579" s="37"/>
      <c r="AFZ579" s="37"/>
      <c r="AGA579" s="37"/>
      <c r="AGB579" s="37"/>
      <c r="AGC579" s="37"/>
      <c r="AGD579" s="37"/>
      <c r="AGE579" s="37"/>
      <c r="AGF579" s="37"/>
      <c r="AGG579" s="37"/>
      <c r="AGH579" s="37"/>
      <c r="AGI579" s="37"/>
      <c r="AGJ579" s="37"/>
      <c r="AGK579" s="37"/>
      <c r="AGL579" s="37"/>
      <c r="AGM579" s="37"/>
      <c r="AGN579" s="37"/>
      <c r="AGO579" s="37"/>
      <c r="AGP579" s="37"/>
      <c r="AGQ579" s="37"/>
      <c r="AGR579" s="37"/>
      <c r="AGS579" s="37"/>
      <c r="AGT579" s="37"/>
      <c r="AGU579" s="37"/>
      <c r="AGV579" s="37"/>
      <c r="AGW579" s="37"/>
      <c r="AGX579" s="37"/>
      <c r="AGY579" s="37"/>
      <c r="AGZ579" s="37"/>
      <c r="AHA579" s="37"/>
      <c r="AHB579" s="37"/>
      <c r="AHC579" s="37"/>
      <c r="AHD579" s="37"/>
      <c r="AHE579" s="37"/>
      <c r="AHF579" s="37"/>
      <c r="AHG579" s="37"/>
      <c r="AHH579" s="37"/>
      <c r="AHI579" s="37"/>
      <c r="AHJ579" s="37"/>
      <c r="AHK579" s="37"/>
      <c r="AHL579" s="37"/>
      <c r="AHM579" s="37"/>
      <c r="AHN579" s="37"/>
      <c r="AHO579" s="37"/>
      <c r="AHP579" s="37"/>
      <c r="AHQ579" s="37"/>
      <c r="AHR579" s="37"/>
      <c r="AHS579" s="37"/>
      <c r="AHT579" s="37"/>
      <c r="AHU579" s="37"/>
      <c r="AHV579" s="37"/>
      <c r="AHW579" s="37"/>
      <c r="AHX579" s="37"/>
      <c r="AHY579" s="37"/>
      <c r="AHZ579" s="37"/>
      <c r="AIA579" s="37"/>
      <c r="AIB579" s="37"/>
      <c r="AIC579" s="37"/>
      <c r="AID579" s="37"/>
      <c r="AIE579" s="37"/>
      <c r="AIF579" s="37"/>
      <c r="AIG579" s="37"/>
      <c r="AIH579" s="37"/>
      <c r="AII579" s="37"/>
      <c r="AIJ579" s="37"/>
      <c r="AIK579" s="37"/>
      <c r="AIL579" s="37"/>
      <c r="AIM579" s="37"/>
      <c r="AIN579" s="37"/>
      <c r="AIO579" s="37"/>
      <c r="AIP579" s="37"/>
      <c r="AIQ579" s="37"/>
      <c r="AIR579" s="37"/>
      <c r="AIS579" s="37"/>
      <c r="AIT579" s="37"/>
      <c r="AIU579" s="37"/>
      <c r="AIV579" s="37"/>
      <c r="AIW579" s="37"/>
      <c r="AIX579" s="37"/>
      <c r="AIY579" s="37"/>
      <c r="AIZ579" s="37"/>
      <c r="AJA579" s="37"/>
      <c r="AJB579" s="37"/>
      <c r="AJC579" s="37"/>
      <c r="AJD579" s="37"/>
      <c r="AJE579" s="37"/>
      <c r="AJF579" s="37"/>
      <c r="AJG579" s="37"/>
      <c r="AJH579" s="37"/>
      <c r="AJI579" s="37"/>
      <c r="AJJ579" s="37"/>
      <c r="AJK579" s="37"/>
      <c r="AJL579" s="37"/>
      <c r="AJM579" s="37"/>
      <c r="AJN579" s="37"/>
      <c r="AJO579" s="37"/>
      <c r="AJP579" s="37"/>
      <c r="AJQ579" s="37"/>
      <c r="AJR579" s="37"/>
      <c r="AJS579" s="37"/>
      <c r="AJT579" s="37"/>
      <c r="AJU579" s="37"/>
      <c r="AJV579" s="37"/>
      <c r="AJW579" s="37"/>
      <c r="AJX579" s="37"/>
      <c r="AJY579" s="37"/>
      <c r="AJZ579" s="37"/>
      <c r="AKA579" s="37"/>
      <c r="AKB579" s="37"/>
      <c r="AKC579" s="37"/>
      <c r="AKD579" s="37"/>
      <c r="AKE579" s="37"/>
      <c r="AKF579" s="37"/>
      <c r="AKG579" s="37"/>
      <c r="AKH579" s="37"/>
      <c r="AKI579" s="37"/>
      <c r="AKJ579" s="37"/>
      <c r="AKK579" s="37"/>
      <c r="AKL579" s="37"/>
      <c r="AKM579" s="37"/>
      <c r="AKN579" s="37"/>
      <c r="AKO579" s="37"/>
      <c r="AKP579" s="37"/>
      <c r="AKQ579" s="37"/>
      <c r="AKR579" s="37"/>
      <c r="AKS579" s="37"/>
      <c r="AKT579" s="37"/>
      <c r="AKU579" s="37"/>
      <c r="AKV579" s="37"/>
      <c r="AKW579" s="37"/>
      <c r="AKX579" s="37"/>
      <c r="AKY579" s="37"/>
      <c r="AKZ579" s="37"/>
      <c r="ALA579" s="37"/>
      <c r="ALB579" s="37"/>
      <c r="ALC579" s="37"/>
      <c r="ALD579" s="37"/>
      <c r="ALE579" s="37"/>
      <c r="ALF579" s="37"/>
      <c r="ALG579" s="37"/>
      <c r="ALH579" s="37"/>
      <c r="ALI579" s="37"/>
      <c r="ALJ579" s="37"/>
      <c r="ALK579" s="37"/>
      <c r="ALL579" s="37"/>
      <c r="ALM579" s="37"/>
      <c r="ALN579" s="37"/>
      <c r="ALO579" s="37"/>
      <c r="ALP579" s="37"/>
      <c r="ALQ579" s="37"/>
      <c r="ALR579" s="37"/>
      <c r="ALS579" s="37"/>
      <c r="ALT579" s="37"/>
      <c r="ALU579" s="37"/>
      <c r="ALV579" s="37"/>
      <c r="ALW579" s="37"/>
      <c r="ALX579" s="37"/>
      <c r="ALY579" s="37"/>
      <c r="ALZ579" s="37"/>
      <c r="AMA579" s="37"/>
      <c r="AMB579" s="37"/>
      <c r="AMC579" s="37"/>
      <c r="AMD579" s="37"/>
      <c r="AME579" s="37"/>
      <c r="AMF579" s="37"/>
      <c r="AMG579" s="37"/>
      <c r="AMH579" s="37"/>
      <c r="AMI579" s="37"/>
      <c r="AMJ579" s="37"/>
      <c r="AMK579" s="37"/>
      <c r="AML579" s="37"/>
      <c r="AMM579" s="37"/>
      <c r="AMN579" s="37"/>
      <c r="AMO579" s="37"/>
      <c r="AMP579" s="37"/>
      <c r="AMQ579" s="37"/>
      <c r="AMR579" s="37"/>
      <c r="AMS579" s="37"/>
      <c r="AMT579" s="37"/>
      <c r="AMU579" s="37"/>
      <c r="AMV579" s="37"/>
      <c r="AMW579" s="37"/>
      <c r="AMX579" s="37"/>
      <c r="AMY579" s="37"/>
      <c r="AMZ579" s="37"/>
      <c r="ANA579" s="37"/>
      <c r="ANB579" s="37"/>
      <c r="ANC579" s="37"/>
      <c r="AND579" s="37"/>
      <c r="ANE579" s="37"/>
      <c r="ANF579" s="37"/>
      <c r="ANG579" s="37"/>
      <c r="ANH579" s="37"/>
      <c r="ANI579" s="37"/>
      <c r="ANJ579" s="37"/>
      <c r="ANK579" s="37"/>
      <c r="ANL579" s="37"/>
      <c r="ANM579" s="37"/>
      <c r="ANN579" s="37"/>
      <c r="ANO579" s="37"/>
      <c r="ANP579" s="37"/>
      <c r="ANQ579" s="37"/>
      <c r="ANR579" s="37"/>
      <c r="ANS579" s="37"/>
      <c r="ANT579" s="37"/>
      <c r="ANU579" s="37"/>
      <c r="ANV579" s="37"/>
      <c r="ANW579" s="37"/>
      <c r="ANX579" s="37"/>
      <c r="ANY579" s="37"/>
      <c r="ANZ579" s="37"/>
      <c r="AOA579" s="37"/>
      <c r="AOB579" s="37"/>
      <c r="AOC579" s="37"/>
      <c r="AOD579" s="37"/>
      <c r="AOE579" s="37"/>
      <c r="AOF579" s="37"/>
      <c r="AOG579" s="37"/>
      <c r="AOH579" s="37"/>
      <c r="AOI579" s="37"/>
      <c r="AOJ579" s="37"/>
      <c r="AOK579" s="37"/>
      <c r="AOL579" s="37"/>
      <c r="AOM579" s="37"/>
      <c r="AON579" s="37"/>
      <c r="AOO579" s="37"/>
      <c r="AOP579" s="37"/>
      <c r="AOQ579" s="37"/>
      <c r="AOR579" s="37"/>
      <c r="AOS579" s="37"/>
      <c r="AOT579" s="37"/>
      <c r="AOU579" s="37"/>
      <c r="AOV579" s="37"/>
      <c r="AOW579" s="37"/>
      <c r="AOX579" s="37"/>
      <c r="AOY579" s="37"/>
      <c r="AOZ579" s="37"/>
      <c r="APA579" s="37"/>
      <c r="APB579" s="37"/>
      <c r="APC579" s="37"/>
      <c r="APD579" s="37"/>
      <c r="APE579" s="37"/>
      <c r="APF579" s="37"/>
      <c r="APG579" s="37"/>
      <c r="APH579" s="37"/>
      <c r="API579" s="37"/>
      <c r="APJ579" s="37"/>
      <c r="APK579" s="37"/>
      <c r="APL579" s="37"/>
      <c r="APM579" s="37"/>
      <c r="APN579" s="37"/>
      <c r="APO579" s="37"/>
      <c r="APP579" s="37"/>
      <c r="APQ579" s="37"/>
      <c r="APR579" s="37"/>
      <c r="APS579" s="37"/>
      <c r="APT579" s="37"/>
      <c r="APU579" s="37"/>
      <c r="APV579" s="37"/>
      <c r="APW579" s="37"/>
      <c r="APX579" s="37"/>
      <c r="APY579" s="37"/>
      <c r="APZ579" s="37"/>
      <c r="AQA579" s="37"/>
      <c r="AQB579" s="37"/>
      <c r="AQC579" s="37"/>
      <c r="AQD579" s="37"/>
      <c r="AQE579" s="37"/>
      <c r="AQF579" s="37"/>
      <c r="AQG579" s="37"/>
      <c r="AQH579" s="37"/>
      <c r="AQI579" s="37"/>
      <c r="AQJ579" s="37"/>
      <c r="AQK579" s="37"/>
      <c r="AQL579" s="37"/>
      <c r="AQM579" s="37"/>
      <c r="AQN579" s="37"/>
      <c r="AQO579" s="37"/>
      <c r="AQP579" s="37"/>
      <c r="AQQ579" s="37"/>
      <c r="AQR579" s="37"/>
      <c r="AQS579" s="37"/>
      <c r="AQT579" s="37"/>
      <c r="AQU579" s="37"/>
      <c r="AQV579" s="37"/>
      <c r="AQW579" s="37"/>
      <c r="AQX579" s="37"/>
      <c r="AQY579" s="37"/>
      <c r="AQZ579" s="37"/>
      <c r="ARA579" s="37"/>
      <c r="ARB579" s="37"/>
      <c r="ARC579" s="37"/>
      <c r="ARD579" s="37"/>
      <c r="ARE579" s="37"/>
      <c r="ARF579" s="37"/>
      <c r="ARG579" s="37"/>
      <c r="ARH579" s="37"/>
      <c r="ARI579" s="37"/>
      <c r="ARJ579" s="37"/>
      <c r="ARK579" s="37"/>
      <c r="ARL579" s="37"/>
      <c r="ARM579" s="37"/>
      <c r="ARN579" s="37"/>
      <c r="ARO579" s="37"/>
      <c r="ARP579" s="37"/>
      <c r="ARQ579" s="37"/>
      <c r="ARR579" s="37"/>
      <c r="ARS579" s="37"/>
      <c r="ART579" s="37"/>
      <c r="ARU579" s="37"/>
      <c r="ARV579" s="37"/>
      <c r="ARW579" s="37"/>
      <c r="ARX579" s="37"/>
      <c r="ARY579" s="37"/>
      <c r="ARZ579" s="37"/>
      <c r="ASA579" s="37"/>
      <c r="ASB579" s="37"/>
      <c r="ASC579" s="37"/>
      <c r="ASD579" s="37"/>
      <c r="ASE579" s="37"/>
      <c r="ASF579" s="37"/>
      <c r="ASG579" s="37"/>
      <c r="ASH579" s="37"/>
      <c r="ASI579" s="37"/>
      <c r="ASJ579" s="37"/>
      <c r="ASK579" s="37"/>
      <c r="ASL579" s="37"/>
      <c r="ASM579" s="37"/>
      <c r="ASN579" s="37"/>
      <c r="ASO579" s="37"/>
      <c r="ASP579" s="37"/>
      <c r="ASQ579" s="37"/>
      <c r="ASR579" s="37"/>
      <c r="ASS579" s="37"/>
      <c r="AST579" s="37"/>
      <c r="ASU579" s="37"/>
      <c r="ASV579" s="37"/>
      <c r="ASW579" s="37"/>
      <c r="ASX579" s="37"/>
      <c r="ASY579" s="37"/>
      <c r="ASZ579" s="37"/>
      <c r="ATA579" s="37"/>
      <c r="ATB579" s="37"/>
      <c r="ATC579" s="37"/>
      <c r="ATD579" s="37"/>
      <c r="ATE579" s="37"/>
      <c r="ATF579" s="37"/>
      <c r="ATG579" s="37"/>
      <c r="ATH579" s="37"/>
      <c r="ATI579" s="37"/>
      <c r="ATJ579" s="37"/>
      <c r="ATK579" s="37"/>
      <c r="ATL579" s="37"/>
      <c r="ATM579" s="37"/>
      <c r="ATN579" s="37"/>
      <c r="ATO579" s="37"/>
      <c r="ATP579" s="37"/>
      <c r="ATQ579" s="37"/>
      <c r="ATR579" s="37"/>
      <c r="ATS579" s="37"/>
      <c r="ATT579" s="37"/>
      <c r="ATU579" s="37"/>
      <c r="ATV579" s="37"/>
      <c r="ATW579" s="37"/>
      <c r="ATX579" s="37"/>
      <c r="ATY579" s="37"/>
      <c r="ATZ579" s="37"/>
      <c r="AUA579" s="37"/>
      <c r="AUB579" s="37"/>
      <c r="AUC579" s="37"/>
      <c r="AUD579" s="37"/>
      <c r="AUE579" s="37"/>
      <c r="AUF579" s="37"/>
      <c r="AUG579" s="37"/>
      <c r="AUH579" s="37"/>
      <c r="AUI579" s="37"/>
      <c r="AUJ579" s="37"/>
      <c r="AUK579" s="37"/>
      <c r="AUL579" s="37"/>
      <c r="AUM579" s="37"/>
      <c r="AUN579" s="37"/>
      <c r="AUO579" s="37"/>
      <c r="AUP579" s="37"/>
      <c r="AUQ579" s="37"/>
      <c r="AUR579" s="37"/>
      <c r="AUS579" s="37"/>
      <c r="AUT579" s="37"/>
      <c r="AUU579" s="37"/>
      <c r="AUV579" s="37"/>
      <c r="AUW579" s="37"/>
      <c r="AUX579" s="37"/>
      <c r="AUY579" s="37"/>
      <c r="AUZ579" s="37"/>
      <c r="AVA579" s="37"/>
      <c r="AVB579" s="37"/>
      <c r="AVC579" s="37"/>
      <c r="AVD579" s="37"/>
      <c r="AVE579" s="37"/>
      <c r="AVF579" s="37"/>
      <c r="AVG579" s="37"/>
      <c r="AVH579" s="37"/>
      <c r="AVI579" s="37"/>
      <c r="AVJ579" s="37"/>
      <c r="AVK579" s="37"/>
      <c r="AVL579" s="37"/>
      <c r="AVM579" s="37"/>
      <c r="AVN579" s="37"/>
      <c r="AVO579" s="37"/>
      <c r="AVP579" s="37"/>
      <c r="AVQ579" s="37"/>
      <c r="AVR579" s="37"/>
      <c r="AVS579" s="37"/>
      <c r="AVT579" s="37"/>
      <c r="AVU579" s="37"/>
      <c r="AVV579" s="37"/>
      <c r="AVW579" s="37"/>
      <c r="AVX579" s="37"/>
      <c r="AVY579" s="37"/>
      <c r="AVZ579" s="37"/>
      <c r="AWA579" s="37"/>
      <c r="AWB579" s="37"/>
      <c r="AWC579" s="37"/>
      <c r="AWD579" s="37"/>
      <c r="AWE579" s="37"/>
      <c r="AWF579" s="37"/>
      <c r="AWG579" s="37"/>
      <c r="AWH579" s="37"/>
      <c r="AWI579" s="37"/>
      <c r="AWJ579" s="37"/>
      <c r="AWK579" s="37"/>
      <c r="AWL579" s="37"/>
      <c r="AWM579" s="37"/>
      <c r="AWN579" s="37"/>
      <c r="AWO579" s="37"/>
      <c r="AWP579" s="37"/>
      <c r="AWQ579" s="37"/>
      <c r="AWR579" s="37"/>
      <c r="AWS579" s="37"/>
      <c r="AWT579" s="37"/>
      <c r="AWU579" s="37"/>
      <c r="AWV579" s="37"/>
      <c r="AWW579" s="37"/>
      <c r="AWX579" s="37"/>
      <c r="AWY579" s="37"/>
      <c r="AWZ579" s="37"/>
      <c r="AXA579" s="37"/>
      <c r="AXB579" s="37"/>
      <c r="AXC579" s="37"/>
      <c r="AXD579" s="37"/>
      <c r="AXE579" s="37"/>
      <c r="AXF579" s="37"/>
      <c r="AXG579" s="37"/>
      <c r="AXH579" s="37"/>
      <c r="AXI579" s="37"/>
      <c r="AXJ579" s="37"/>
      <c r="AXK579" s="37"/>
      <c r="AXL579" s="37"/>
      <c r="AXM579" s="37"/>
      <c r="AXN579" s="37"/>
      <c r="AXO579" s="37"/>
      <c r="AXP579" s="37"/>
      <c r="AXQ579" s="37"/>
      <c r="AXR579" s="37"/>
      <c r="AXS579" s="37"/>
      <c r="AXT579" s="37"/>
      <c r="AXU579" s="37"/>
      <c r="AXV579" s="37"/>
      <c r="AXW579" s="37"/>
      <c r="AXX579" s="37"/>
      <c r="AXY579" s="37"/>
      <c r="AXZ579" s="37"/>
      <c r="AYA579" s="37"/>
      <c r="AYB579" s="37"/>
      <c r="AYC579" s="37"/>
      <c r="AYD579" s="37"/>
      <c r="AYE579" s="37"/>
      <c r="AYF579" s="37"/>
      <c r="AYG579" s="37"/>
      <c r="AYH579" s="37"/>
      <c r="AYI579" s="37"/>
      <c r="AYJ579" s="37"/>
      <c r="AYK579" s="37"/>
      <c r="AYL579" s="37"/>
      <c r="AYM579" s="37"/>
      <c r="AYN579" s="37"/>
      <c r="AYO579" s="37"/>
      <c r="AYP579" s="37"/>
      <c r="AYQ579" s="37"/>
      <c r="AYR579" s="37"/>
      <c r="AYS579" s="37"/>
      <c r="AYT579" s="37"/>
      <c r="AYU579" s="37"/>
      <c r="AYV579" s="37"/>
      <c r="AYW579" s="37"/>
      <c r="AYX579" s="37"/>
      <c r="AYY579" s="37"/>
      <c r="AYZ579" s="37"/>
      <c r="AZA579" s="37"/>
      <c r="AZB579" s="37"/>
      <c r="AZC579" s="37"/>
      <c r="AZD579" s="37"/>
      <c r="AZE579" s="37"/>
      <c r="AZF579" s="37"/>
      <c r="AZG579" s="37"/>
      <c r="AZH579" s="37"/>
      <c r="AZI579" s="37"/>
      <c r="AZJ579" s="37"/>
      <c r="AZK579" s="37"/>
      <c r="AZL579" s="37"/>
      <c r="AZM579" s="37"/>
      <c r="AZN579" s="37"/>
      <c r="AZO579" s="37"/>
      <c r="AZP579" s="37"/>
      <c r="AZQ579" s="37"/>
      <c r="AZR579" s="37"/>
      <c r="AZS579" s="37"/>
      <c r="AZT579" s="37"/>
      <c r="AZU579" s="37"/>
      <c r="AZV579" s="37"/>
      <c r="AZW579" s="37"/>
      <c r="AZX579" s="37"/>
      <c r="AZY579" s="37"/>
      <c r="AZZ579" s="37"/>
      <c r="BAA579" s="37"/>
      <c r="BAB579" s="37"/>
      <c r="BAC579" s="37"/>
      <c r="BAD579" s="37"/>
      <c r="BAE579" s="37"/>
      <c r="BAF579" s="37"/>
      <c r="BAG579" s="37"/>
      <c r="BAH579" s="37"/>
      <c r="BAI579" s="37"/>
      <c r="BAJ579" s="37"/>
      <c r="BAK579" s="37"/>
      <c r="BAL579" s="37"/>
      <c r="BAM579" s="37"/>
      <c r="BAN579" s="37"/>
      <c r="BAO579" s="37"/>
      <c r="BAP579" s="37"/>
      <c r="BAQ579" s="37"/>
      <c r="BAR579" s="37"/>
      <c r="BAS579" s="37"/>
      <c r="BAT579" s="37"/>
      <c r="BAU579" s="37"/>
      <c r="BAV579" s="37"/>
      <c r="BAW579" s="37"/>
      <c r="BAX579" s="37"/>
      <c r="BAY579" s="37"/>
      <c r="BAZ579" s="37"/>
      <c r="BBA579" s="37"/>
      <c r="BBB579" s="37"/>
      <c r="BBC579" s="37"/>
      <c r="BBD579" s="37"/>
      <c r="BBE579" s="37"/>
      <c r="BBF579" s="37"/>
      <c r="BBG579" s="37"/>
      <c r="BBH579" s="37"/>
      <c r="BBI579" s="37"/>
      <c r="BBJ579" s="37"/>
      <c r="BBK579" s="37"/>
      <c r="BBL579" s="37"/>
      <c r="BBM579" s="37"/>
      <c r="BBN579" s="37"/>
      <c r="BBO579" s="37"/>
      <c r="BBP579" s="37"/>
      <c r="BBQ579" s="37"/>
      <c r="BBR579" s="37"/>
      <c r="BBS579" s="37"/>
      <c r="BBT579" s="37"/>
      <c r="BBU579" s="37"/>
      <c r="BBV579" s="37"/>
      <c r="BBW579" s="37"/>
      <c r="BBX579" s="37"/>
      <c r="BBY579" s="37"/>
      <c r="BBZ579" s="37"/>
      <c r="BCA579" s="37"/>
      <c r="BCB579" s="37"/>
      <c r="BCC579" s="37"/>
      <c r="BCD579" s="37"/>
      <c r="BCE579" s="37"/>
      <c r="BCF579" s="37"/>
      <c r="BCG579" s="37"/>
      <c r="BCH579" s="37"/>
      <c r="BCI579" s="37"/>
      <c r="BCJ579" s="37"/>
      <c r="BCK579" s="37"/>
      <c r="BCL579" s="37"/>
      <c r="BCM579" s="37"/>
      <c r="BCN579" s="37"/>
      <c r="BCO579" s="37"/>
      <c r="BCP579" s="37"/>
      <c r="BCQ579" s="37"/>
      <c r="BCR579" s="37"/>
      <c r="BCS579" s="37"/>
      <c r="BCT579" s="37"/>
      <c r="BCU579" s="37"/>
      <c r="BCV579" s="37"/>
      <c r="BCW579" s="37"/>
      <c r="BCX579" s="37"/>
      <c r="BCY579" s="37"/>
      <c r="BCZ579" s="37"/>
      <c r="BDA579" s="37"/>
      <c r="BDB579" s="37"/>
      <c r="BDC579" s="37"/>
      <c r="BDD579" s="37"/>
      <c r="BDE579" s="37"/>
      <c r="BDF579" s="37"/>
      <c r="BDG579" s="37"/>
      <c r="BDH579" s="37"/>
      <c r="BDI579" s="37"/>
      <c r="BDJ579" s="37"/>
      <c r="BDK579" s="37"/>
      <c r="BDL579" s="37"/>
      <c r="BDM579" s="37"/>
      <c r="BDN579" s="37"/>
      <c r="BDO579" s="37"/>
      <c r="BDP579" s="37"/>
      <c r="BDQ579" s="37"/>
      <c r="BDR579" s="37"/>
      <c r="BDS579" s="37"/>
      <c r="BDT579" s="37"/>
      <c r="BDU579" s="37"/>
      <c r="BDV579" s="37"/>
      <c r="BDW579" s="37"/>
      <c r="BDX579" s="37"/>
      <c r="BDY579" s="37"/>
      <c r="BDZ579" s="37"/>
      <c r="BEA579" s="37"/>
      <c r="BEB579" s="37"/>
      <c r="BEC579" s="37"/>
      <c r="BED579" s="37"/>
      <c r="BEE579" s="37"/>
      <c r="BEF579" s="37"/>
      <c r="BEG579" s="37"/>
      <c r="BEH579" s="37"/>
      <c r="BEI579" s="37"/>
      <c r="BEJ579" s="37"/>
      <c r="BEK579" s="37"/>
      <c r="BEL579" s="37"/>
      <c r="BEM579" s="37"/>
      <c r="BEN579" s="37"/>
      <c r="BEO579" s="37"/>
      <c r="BEP579" s="37"/>
      <c r="BEQ579" s="37"/>
      <c r="BER579" s="37"/>
      <c r="BES579" s="37"/>
      <c r="BET579" s="37"/>
      <c r="BEU579" s="37"/>
      <c r="BEV579" s="37"/>
      <c r="BEW579" s="37"/>
      <c r="BEX579" s="37"/>
      <c r="BEY579" s="37"/>
      <c r="BEZ579" s="37"/>
      <c r="BFA579" s="37"/>
      <c r="BFB579" s="37"/>
      <c r="BFC579" s="37"/>
      <c r="BFD579" s="37"/>
      <c r="BFE579" s="37"/>
      <c r="BFF579" s="37"/>
      <c r="BFG579" s="37"/>
      <c r="BFH579" s="37"/>
      <c r="BFI579" s="37"/>
      <c r="BFJ579" s="37"/>
      <c r="BFK579" s="37"/>
      <c r="BFL579" s="37"/>
      <c r="BFM579" s="37"/>
      <c r="BFN579" s="37"/>
      <c r="BFO579" s="37"/>
      <c r="BFP579" s="37"/>
      <c r="BFQ579" s="37"/>
      <c r="BFR579" s="37"/>
      <c r="BFS579" s="37"/>
      <c r="BFT579" s="37"/>
      <c r="BFU579" s="37"/>
      <c r="BFV579" s="37"/>
      <c r="BFW579" s="37"/>
      <c r="BFX579" s="37"/>
      <c r="BFY579" s="37"/>
      <c r="BFZ579" s="37"/>
      <c r="BGA579" s="37"/>
      <c r="BGB579" s="37"/>
      <c r="BGC579" s="37"/>
      <c r="BGD579" s="37"/>
      <c r="BGE579" s="37"/>
      <c r="BGF579" s="37"/>
      <c r="BGG579" s="37"/>
      <c r="BGH579" s="37"/>
      <c r="BGI579" s="37"/>
      <c r="BGJ579" s="37"/>
      <c r="BGK579" s="37"/>
      <c r="BGL579" s="37"/>
      <c r="BGM579" s="37"/>
      <c r="BGN579" s="37"/>
      <c r="BGO579" s="37"/>
      <c r="BGP579" s="37"/>
      <c r="BGQ579" s="37"/>
      <c r="BGR579" s="37"/>
      <c r="BGS579" s="37"/>
      <c r="BGT579" s="37"/>
      <c r="BGU579" s="37"/>
      <c r="BGV579" s="37"/>
      <c r="BGW579" s="37"/>
      <c r="BGX579" s="37"/>
      <c r="BGY579" s="37"/>
      <c r="BGZ579" s="37"/>
      <c r="BHA579" s="37"/>
      <c r="BHB579" s="37"/>
      <c r="BHC579" s="37"/>
      <c r="BHD579" s="37"/>
      <c r="BHE579" s="37"/>
      <c r="BHF579" s="37"/>
      <c r="BHG579" s="37"/>
      <c r="BHH579" s="37"/>
      <c r="BHI579" s="37"/>
      <c r="BHJ579" s="37"/>
      <c r="BHK579" s="37"/>
      <c r="BHL579" s="37"/>
      <c r="BHM579" s="37"/>
      <c r="BHN579" s="37"/>
      <c r="BHO579" s="37"/>
      <c r="BHP579" s="37"/>
      <c r="BHQ579" s="37"/>
      <c r="BHR579" s="37"/>
      <c r="BHS579" s="37"/>
      <c r="BHT579" s="37"/>
      <c r="BHU579" s="37"/>
      <c r="BHV579" s="37"/>
      <c r="BHW579" s="37"/>
      <c r="BHX579" s="37"/>
      <c r="BHY579" s="37"/>
      <c r="BHZ579" s="37"/>
      <c r="BIA579" s="37"/>
      <c r="BIB579" s="37"/>
      <c r="BIC579" s="37"/>
      <c r="BID579" s="37"/>
      <c r="BIE579" s="37"/>
      <c r="BIF579" s="37"/>
      <c r="BIG579" s="37"/>
      <c r="BIH579" s="37"/>
      <c r="BII579" s="37"/>
      <c r="BIJ579" s="37"/>
      <c r="BIK579" s="37"/>
      <c r="BIL579" s="37"/>
      <c r="BIM579" s="37"/>
      <c r="BIN579" s="37"/>
      <c r="BIO579" s="37"/>
      <c r="BIP579" s="37"/>
      <c r="BIQ579" s="37"/>
      <c r="BIR579" s="37"/>
      <c r="BIS579" s="37"/>
      <c r="BIT579" s="37"/>
      <c r="BIU579" s="37"/>
      <c r="BIV579" s="37"/>
      <c r="BIW579" s="37"/>
      <c r="BIX579" s="37"/>
      <c r="BIY579" s="37"/>
      <c r="BIZ579" s="37"/>
      <c r="BJA579" s="37"/>
      <c r="BJB579" s="37"/>
      <c r="BJC579" s="37"/>
      <c r="BJD579" s="37"/>
      <c r="BJE579" s="37"/>
      <c r="BJF579" s="37"/>
      <c r="BJG579" s="37"/>
      <c r="BJH579" s="37"/>
      <c r="BJI579" s="37"/>
      <c r="BJJ579" s="37"/>
      <c r="BJK579" s="37"/>
      <c r="BJL579" s="37"/>
      <c r="BJM579" s="37"/>
      <c r="BJN579" s="37"/>
      <c r="BJO579" s="37"/>
      <c r="BJP579" s="37"/>
      <c r="BJQ579" s="37"/>
      <c r="BJR579" s="37"/>
      <c r="BJS579" s="37"/>
      <c r="BJT579" s="37"/>
      <c r="BJU579" s="37"/>
      <c r="BJV579" s="37"/>
      <c r="BJW579" s="37"/>
      <c r="BJX579" s="37"/>
      <c r="BJY579" s="37"/>
      <c r="BJZ579" s="37"/>
      <c r="BKA579" s="37"/>
      <c r="BKB579" s="37"/>
      <c r="BKC579" s="37"/>
      <c r="BKD579" s="37"/>
      <c r="BKE579" s="37"/>
      <c r="BKF579" s="37"/>
      <c r="BKG579" s="37"/>
      <c r="BKH579" s="37"/>
      <c r="BKI579" s="37"/>
      <c r="BKJ579" s="37"/>
      <c r="BKK579" s="37"/>
      <c r="BKL579" s="37"/>
      <c r="BKM579" s="37"/>
      <c r="BKN579" s="37"/>
      <c r="BKO579" s="37"/>
      <c r="BKP579" s="37"/>
      <c r="BKQ579" s="37"/>
      <c r="BKR579" s="37"/>
      <c r="BKS579" s="37"/>
      <c r="BKT579" s="37"/>
      <c r="BKU579" s="37"/>
      <c r="BKV579" s="37"/>
      <c r="BKW579" s="37"/>
      <c r="BKX579" s="37"/>
      <c r="BKY579" s="37"/>
      <c r="BKZ579" s="37"/>
      <c r="BLA579" s="37"/>
      <c r="BLB579" s="37"/>
      <c r="BLC579" s="37"/>
      <c r="BLD579" s="37"/>
      <c r="BLE579" s="37"/>
      <c r="BLF579" s="37"/>
      <c r="BLG579" s="37"/>
      <c r="BLH579" s="37"/>
      <c r="BLI579" s="37"/>
      <c r="BLJ579" s="37"/>
      <c r="BLK579" s="37"/>
      <c r="BLL579" s="37"/>
      <c r="BLM579" s="37"/>
      <c r="BLN579" s="37"/>
      <c r="BLO579" s="37"/>
      <c r="BLP579" s="37"/>
      <c r="BLQ579" s="37"/>
      <c r="BLR579" s="37"/>
      <c r="BLS579" s="37"/>
      <c r="BLT579" s="37"/>
      <c r="BLU579" s="37"/>
      <c r="BLV579" s="37"/>
      <c r="BLW579" s="37"/>
      <c r="BLX579" s="37"/>
      <c r="BLY579" s="37"/>
      <c r="BLZ579" s="37"/>
      <c r="BMA579" s="37"/>
      <c r="BMB579" s="37"/>
      <c r="BMC579" s="37"/>
      <c r="BMD579" s="37"/>
      <c r="BME579" s="37"/>
      <c r="BMF579" s="37"/>
      <c r="BMG579" s="37"/>
      <c r="BMH579" s="37"/>
      <c r="BMI579" s="37"/>
      <c r="BMJ579" s="37"/>
      <c r="BMK579" s="37"/>
      <c r="BML579" s="37"/>
      <c r="BMM579" s="37"/>
      <c r="BMN579" s="37"/>
      <c r="BMO579" s="37"/>
      <c r="BMP579" s="37"/>
      <c r="BMQ579" s="37"/>
      <c r="BMR579" s="37"/>
      <c r="BMS579" s="37"/>
      <c r="BMT579" s="37"/>
      <c r="BMU579" s="37"/>
      <c r="BMV579" s="37"/>
      <c r="BMW579" s="37"/>
      <c r="BMX579" s="37"/>
      <c r="BMY579" s="37"/>
      <c r="BMZ579" s="37"/>
      <c r="BNA579" s="37"/>
      <c r="BNB579" s="37"/>
      <c r="BNC579" s="37"/>
      <c r="BND579" s="37"/>
      <c r="BNE579" s="37"/>
      <c r="BNF579" s="37"/>
      <c r="BNG579" s="37"/>
      <c r="BNH579" s="37"/>
      <c r="BNI579" s="37"/>
      <c r="BNJ579" s="37"/>
      <c r="BNK579" s="37"/>
      <c r="BNL579" s="37"/>
      <c r="BNM579" s="37"/>
      <c r="BNN579" s="37"/>
      <c r="BNO579" s="37"/>
      <c r="BNP579" s="37"/>
      <c r="BNQ579" s="37"/>
      <c r="BNR579" s="37"/>
      <c r="BNS579" s="37"/>
      <c r="BNT579" s="37"/>
      <c r="BNU579" s="37"/>
      <c r="BNV579" s="37"/>
      <c r="BNW579" s="37"/>
      <c r="BNX579" s="37"/>
      <c r="BNY579" s="37"/>
      <c r="BNZ579" s="37"/>
      <c r="BOA579" s="37"/>
      <c r="BOB579" s="37"/>
      <c r="BOC579" s="37"/>
      <c r="BOD579" s="37"/>
      <c r="BOE579" s="37"/>
      <c r="BOF579" s="37"/>
      <c r="BOG579" s="37"/>
      <c r="BOH579" s="37"/>
      <c r="BOI579" s="37"/>
      <c r="BOJ579" s="37"/>
      <c r="BOK579" s="37"/>
      <c r="BOL579" s="37"/>
      <c r="BOM579" s="37"/>
      <c r="BON579" s="37"/>
      <c r="BOO579" s="37"/>
      <c r="BOP579" s="37"/>
      <c r="BOQ579" s="37"/>
      <c r="BOR579" s="37"/>
      <c r="BOS579" s="37"/>
      <c r="BOT579" s="37"/>
      <c r="BOU579" s="37"/>
      <c r="BOV579" s="37"/>
      <c r="BOW579" s="37"/>
      <c r="BOX579" s="37"/>
      <c r="BOY579" s="37"/>
      <c r="BOZ579" s="37"/>
      <c r="BPA579" s="37"/>
      <c r="BPB579" s="37"/>
      <c r="BPC579" s="37"/>
      <c r="BPD579" s="37"/>
      <c r="BPE579" s="37"/>
      <c r="BPF579" s="37"/>
      <c r="BPG579" s="37"/>
      <c r="BPH579" s="37"/>
      <c r="BPI579" s="37"/>
      <c r="BPJ579" s="37"/>
      <c r="BPK579" s="37"/>
      <c r="BPL579" s="37"/>
      <c r="BPM579" s="37"/>
      <c r="BPN579" s="37"/>
      <c r="BPO579" s="37"/>
      <c r="BPP579" s="37"/>
      <c r="BPQ579" s="37"/>
      <c r="BPR579" s="37"/>
      <c r="BPS579" s="37"/>
      <c r="BPT579" s="37"/>
      <c r="BPU579" s="37"/>
      <c r="BPV579" s="37"/>
      <c r="BPW579" s="37"/>
      <c r="BPX579" s="37"/>
      <c r="BPY579" s="37"/>
      <c r="BPZ579" s="37"/>
      <c r="BQA579" s="37"/>
      <c r="BQB579" s="37"/>
      <c r="BQC579" s="37"/>
      <c r="BQD579" s="37"/>
      <c r="BQE579" s="37"/>
      <c r="BQF579" s="37"/>
      <c r="BQG579" s="37"/>
      <c r="BQH579" s="37"/>
      <c r="BQI579" s="37"/>
      <c r="BQJ579" s="37"/>
      <c r="BQK579" s="37"/>
      <c r="BQL579" s="37"/>
      <c r="BQM579" s="37"/>
      <c r="BQN579" s="37"/>
      <c r="BQO579" s="37"/>
      <c r="BQP579" s="37"/>
      <c r="BQQ579" s="37"/>
      <c r="BQR579" s="37"/>
      <c r="BQS579" s="37"/>
      <c r="BQT579" s="37"/>
      <c r="BQU579" s="37"/>
      <c r="BQV579" s="37"/>
      <c r="BQW579" s="37"/>
      <c r="BQX579" s="37"/>
      <c r="BQY579" s="37"/>
      <c r="BQZ579" s="37"/>
      <c r="BRA579" s="37"/>
      <c r="BRB579" s="37"/>
      <c r="BRC579" s="37"/>
      <c r="BRD579" s="37"/>
      <c r="BRE579" s="37"/>
      <c r="BRF579" s="37"/>
      <c r="BRG579" s="37"/>
      <c r="BRH579" s="37"/>
      <c r="BRI579" s="37"/>
      <c r="BRJ579" s="37"/>
      <c r="BRK579" s="37"/>
      <c r="BRL579" s="37"/>
      <c r="BRM579" s="37"/>
      <c r="BRN579" s="37"/>
      <c r="BRO579" s="37"/>
      <c r="BRP579" s="37"/>
      <c r="BRQ579" s="37"/>
      <c r="BRR579" s="37"/>
      <c r="BRS579" s="37"/>
      <c r="BRT579" s="37"/>
      <c r="BRU579" s="37"/>
      <c r="BRV579" s="37"/>
      <c r="BRW579" s="37"/>
      <c r="BRX579" s="37"/>
      <c r="BRY579" s="37"/>
      <c r="BRZ579" s="37"/>
      <c r="BSA579" s="37"/>
      <c r="BSB579" s="37"/>
      <c r="BSC579" s="37"/>
      <c r="BSD579" s="37"/>
      <c r="BSE579" s="37"/>
      <c r="BSF579" s="37"/>
      <c r="BSG579" s="37"/>
      <c r="BSH579" s="37"/>
      <c r="BSI579" s="37"/>
      <c r="BSJ579" s="37"/>
      <c r="BSK579" s="37"/>
      <c r="BSL579" s="37"/>
      <c r="BSM579" s="37"/>
      <c r="BSN579" s="37"/>
      <c r="BSO579" s="37"/>
      <c r="BSP579" s="37"/>
      <c r="BSQ579" s="37"/>
      <c r="BSR579" s="37"/>
      <c r="BSS579" s="37"/>
      <c r="BST579" s="37"/>
      <c r="BSU579" s="37"/>
      <c r="BSV579" s="37"/>
      <c r="BSW579" s="37"/>
      <c r="BSX579" s="37"/>
      <c r="BSY579" s="37"/>
      <c r="BSZ579" s="37"/>
      <c r="BTA579" s="37"/>
      <c r="BTB579" s="37"/>
      <c r="BTC579" s="37"/>
      <c r="BTD579" s="37"/>
      <c r="BTE579" s="37"/>
      <c r="BTF579" s="37"/>
      <c r="BTG579" s="37"/>
      <c r="BTH579" s="37"/>
      <c r="BTI579" s="37"/>
      <c r="BTJ579" s="37"/>
      <c r="BTK579" s="37"/>
      <c r="BTL579" s="37"/>
      <c r="BTM579" s="37"/>
      <c r="BTN579" s="37"/>
      <c r="BTO579" s="37"/>
      <c r="BTP579" s="37"/>
      <c r="BTQ579" s="37"/>
      <c r="BTR579" s="37"/>
      <c r="BTS579" s="37"/>
      <c r="BTT579" s="37"/>
      <c r="BTU579" s="37"/>
      <c r="BTV579" s="37"/>
      <c r="BTW579" s="37"/>
      <c r="BTX579" s="37"/>
      <c r="BTY579" s="37"/>
      <c r="BTZ579" s="37"/>
      <c r="BUA579" s="37"/>
      <c r="BUB579" s="37"/>
      <c r="BUC579" s="37"/>
      <c r="BUD579" s="37"/>
      <c r="BUE579" s="37"/>
      <c r="BUF579" s="37"/>
      <c r="BUG579" s="37"/>
      <c r="BUH579" s="37"/>
      <c r="BUI579" s="37"/>
      <c r="BUJ579" s="37"/>
      <c r="BUK579" s="37"/>
      <c r="BUL579" s="37"/>
      <c r="BUM579" s="37"/>
      <c r="BUN579" s="37"/>
      <c r="BUO579" s="37"/>
      <c r="BUP579" s="37"/>
      <c r="BUQ579" s="37"/>
      <c r="BUR579" s="37"/>
      <c r="BUS579" s="37"/>
      <c r="BUT579" s="37"/>
      <c r="BUU579" s="37"/>
      <c r="BUV579" s="37"/>
      <c r="BUW579" s="37"/>
      <c r="BUX579" s="37"/>
      <c r="BUY579" s="37"/>
      <c r="BUZ579" s="37"/>
      <c r="BVA579" s="37"/>
      <c r="BVB579" s="37"/>
      <c r="BVC579" s="37"/>
      <c r="BVD579" s="37"/>
      <c r="BVE579" s="37"/>
      <c r="BVF579" s="37"/>
      <c r="BVG579" s="37"/>
      <c r="BVH579" s="37"/>
      <c r="BVI579" s="37"/>
      <c r="BVJ579" s="37"/>
      <c r="BVK579" s="37"/>
      <c r="BVL579" s="37"/>
      <c r="BVM579" s="37"/>
      <c r="BVN579" s="37"/>
      <c r="BVO579" s="37"/>
      <c r="BVP579" s="37"/>
      <c r="BVQ579" s="37"/>
      <c r="BVR579" s="37"/>
      <c r="BVS579" s="37"/>
      <c r="BVT579" s="37"/>
      <c r="BVU579" s="37"/>
      <c r="BVV579" s="37"/>
      <c r="BVW579" s="37"/>
      <c r="BVX579" s="37"/>
      <c r="BVY579" s="37"/>
      <c r="BVZ579" s="37"/>
      <c r="BWA579" s="37"/>
      <c r="BWB579" s="37"/>
      <c r="BWC579" s="37"/>
      <c r="BWD579" s="37"/>
      <c r="BWE579" s="37"/>
      <c r="BWF579" s="37"/>
      <c r="BWG579" s="37"/>
      <c r="BWH579" s="37"/>
      <c r="BWI579" s="37"/>
      <c r="BWJ579" s="37"/>
      <c r="BWK579" s="37"/>
      <c r="BWL579" s="37"/>
      <c r="BWM579" s="37"/>
      <c r="BWN579" s="37"/>
      <c r="BWO579" s="37"/>
      <c r="BWP579" s="37"/>
      <c r="BWQ579" s="37"/>
      <c r="BWR579" s="37"/>
      <c r="BWS579" s="37"/>
      <c r="BWT579" s="37"/>
      <c r="BWU579" s="37"/>
      <c r="BWV579" s="37"/>
      <c r="BWW579" s="37"/>
      <c r="BWX579" s="37"/>
      <c r="BWY579" s="37"/>
      <c r="BWZ579" s="37"/>
      <c r="BXA579" s="37"/>
      <c r="BXB579" s="37"/>
      <c r="BXC579" s="37"/>
      <c r="BXD579" s="37"/>
      <c r="BXE579" s="37"/>
      <c r="BXF579" s="37"/>
      <c r="BXG579" s="37"/>
      <c r="BXH579" s="37"/>
      <c r="BXI579" s="37"/>
      <c r="BXJ579" s="37"/>
      <c r="BXK579" s="37"/>
      <c r="BXL579" s="37"/>
      <c r="BXM579" s="37"/>
      <c r="BXN579" s="37"/>
      <c r="BXO579" s="37"/>
      <c r="BXP579" s="37"/>
      <c r="BXQ579" s="37"/>
      <c r="BXR579" s="37"/>
      <c r="BXS579" s="37"/>
      <c r="BXT579" s="37"/>
      <c r="BXU579" s="37"/>
      <c r="BXV579" s="37"/>
      <c r="BXW579" s="37"/>
      <c r="BXX579" s="37"/>
      <c r="BXY579" s="37"/>
      <c r="BXZ579" s="37"/>
      <c r="BYA579" s="37"/>
      <c r="BYB579" s="37"/>
      <c r="BYC579" s="37"/>
      <c r="BYD579" s="37"/>
      <c r="BYE579" s="37"/>
      <c r="BYF579" s="37"/>
      <c r="BYG579" s="37"/>
      <c r="BYH579" s="37"/>
      <c r="BYI579" s="37"/>
      <c r="BYJ579" s="37"/>
      <c r="BYK579" s="37"/>
      <c r="BYL579" s="37"/>
      <c r="BYM579" s="37"/>
      <c r="BYN579" s="37"/>
      <c r="BYO579" s="37"/>
      <c r="BYP579" s="37"/>
      <c r="BYQ579" s="37"/>
      <c r="BYR579" s="37"/>
      <c r="BYS579" s="37"/>
      <c r="BYT579" s="37"/>
      <c r="BYU579" s="37"/>
      <c r="BYV579" s="37"/>
      <c r="BYW579" s="37"/>
      <c r="BYX579" s="37"/>
      <c r="BYY579" s="37"/>
      <c r="BYZ579" s="37"/>
      <c r="BZA579" s="37"/>
      <c r="BZB579" s="37"/>
      <c r="BZC579" s="37"/>
      <c r="BZD579" s="37"/>
      <c r="BZE579" s="37"/>
      <c r="BZF579" s="37"/>
      <c r="BZG579" s="37"/>
      <c r="BZH579" s="37"/>
      <c r="BZI579" s="37"/>
      <c r="BZJ579" s="37"/>
      <c r="BZK579" s="37"/>
      <c r="BZL579" s="37"/>
      <c r="BZM579" s="37"/>
      <c r="BZN579" s="37"/>
      <c r="BZO579" s="37"/>
      <c r="BZP579" s="37"/>
      <c r="BZQ579" s="37"/>
      <c r="BZR579" s="37"/>
      <c r="BZS579" s="37"/>
      <c r="BZT579" s="37"/>
      <c r="BZU579" s="37"/>
      <c r="BZV579" s="37"/>
      <c r="BZW579" s="37"/>
      <c r="BZX579" s="37"/>
      <c r="BZY579" s="37"/>
      <c r="BZZ579" s="37"/>
      <c r="CAA579" s="37"/>
      <c r="CAB579" s="37"/>
      <c r="CAC579" s="37"/>
      <c r="CAD579" s="37"/>
      <c r="CAE579" s="37"/>
      <c r="CAF579" s="37"/>
      <c r="CAG579" s="37"/>
      <c r="CAH579" s="37"/>
      <c r="CAI579" s="37"/>
      <c r="CAJ579" s="37"/>
      <c r="CAK579" s="37"/>
      <c r="CAL579" s="37"/>
      <c r="CAM579" s="37"/>
      <c r="CAN579" s="37"/>
      <c r="CAO579" s="37"/>
      <c r="CAP579" s="37"/>
      <c r="CAQ579" s="37"/>
      <c r="CAR579" s="37"/>
      <c r="CAS579" s="37"/>
      <c r="CAT579" s="37"/>
      <c r="CAU579" s="37"/>
      <c r="CAV579" s="37"/>
      <c r="CAW579" s="37"/>
      <c r="CAX579" s="37"/>
      <c r="CAY579" s="37"/>
      <c r="CAZ579" s="37"/>
      <c r="CBA579" s="37"/>
      <c r="CBB579" s="37"/>
      <c r="CBC579" s="37"/>
      <c r="CBD579" s="37"/>
      <c r="CBE579" s="37"/>
      <c r="CBF579" s="37"/>
      <c r="CBG579" s="37"/>
      <c r="CBH579" s="37"/>
      <c r="CBI579" s="37"/>
      <c r="CBJ579" s="37"/>
      <c r="CBK579" s="37"/>
      <c r="CBL579" s="37"/>
      <c r="CBM579" s="37"/>
      <c r="CBN579" s="37"/>
      <c r="CBO579" s="37"/>
      <c r="CBP579" s="37"/>
      <c r="CBQ579" s="37"/>
      <c r="CBR579" s="37"/>
      <c r="CBS579" s="37"/>
      <c r="CBT579" s="37"/>
      <c r="CBU579" s="37"/>
      <c r="CBV579" s="37"/>
      <c r="CBW579" s="37"/>
      <c r="CBX579" s="37"/>
      <c r="CBY579" s="37"/>
      <c r="CBZ579" s="37"/>
      <c r="CCA579" s="37"/>
      <c r="CCB579" s="37"/>
      <c r="CCC579" s="37"/>
      <c r="CCD579" s="37"/>
      <c r="CCE579" s="37"/>
      <c r="CCF579" s="37"/>
      <c r="CCG579" s="37"/>
      <c r="CCH579" s="37"/>
      <c r="CCI579" s="37"/>
      <c r="CCJ579" s="37"/>
      <c r="CCK579" s="37"/>
      <c r="CCL579" s="37"/>
      <c r="CCM579" s="37"/>
      <c r="CCN579" s="37"/>
      <c r="CCO579" s="37"/>
      <c r="CCP579" s="37"/>
      <c r="CCQ579" s="37"/>
      <c r="CCR579" s="37"/>
      <c r="CCS579" s="37"/>
      <c r="CCT579" s="37"/>
      <c r="CCU579" s="37"/>
      <c r="CCV579" s="37"/>
      <c r="CCW579" s="37"/>
      <c r="CCX579" s="37"/>
      <c r="CCY579" s="37"/>
      <c r="CCZ579" s="37"/>
      <c r="CDA579" s="37"/>
      <c r="CDB579" s="37"/>
      <c r="CDC579" s="37"/>
      <c r="CDD579" s="37"/>
      <c r="CDE579" s="37"/>
      <c r="CDF579" s="37"/>
      <c r="CDG579" s="37"/>
      <c r="CDH579" s="37"/>
      <c r="CDI579" s="37"/>
      <c r="CDJ579" s="37"/>
      <c r="CDK579" s="37"/>
      <c r="CDL579" s="37"/>
      <c r="CDM579" s="37"/>
      <c r="CDN579" s="37"/>
      <c r="CDO579" s="37"/>
      <c r="CDP579" s="37"/>
      <c r="CDQ579" s="37"/>
      <c r="CDR579" s="37"/>
      <c r="CDS579" s="37"/>
      <c r="CDT579" s="37"/>
      <c r="CDU579" s="37"/>
      <c r="CDV579" s="37"/>
      <c r="CDW579" s="37"/>
      <c r="CDX579" s="37"/>
      <c r="CDY579" s="37"/>
      <c r="CDZ579" s="37"/>
      <c r="CEA579" s="37"/>
      <c r="CEB579" s="37"/>
      <c r="CEC579" s="37"/>
      <c r="CED579" s="37"/>
      <c r="CEE579" s="37"/>
      <c r="CEF579" s="37"/>
      <c r="CEG579" s="37"/>
      <c r="CEH579" s="37"/>
      <c r="CEI579" s="37"/>
      <c r="CEJ579" s="37"/>
      <c r="CEK579" s="37"/>
      <c r="CEL579" s="37"/>
      <c r="CEM579" s="37"/>
      <c r="CEN579" s="37"/>
      <c r="CEO579" s="37"/>
      <c r="CEP579" s="37"/>
      <c r="CEQ579" s="37"/>
      <c r="CER579" s="37"/>
      <c r="CES579" s="37"/>
      <c r="CET579" s="37"/>
      <c r="CEU579" s="37"/>
      <c r="CEV579" s="37"/>
      <c r="CEW579" s="37"/>
      <c r="CEX579" s="37"/>
      <c r="CEY579" s="37"/>
      <c r="CEZ579" s="37"/>
    </row>
    <row r="580" spans="1:2184" s="163" customFormat="1" ht="46.5" customHeight="1">
      <c r="A580" s="1031"/>
      <c r="B580" s="1002"/>
      <c r="C580" s="838"/>
      <c r="D580" s="1004"/>
      <c r="E580" s="1024"/>
      <c r="F580" s="838"/>
      <c r="G580" s="838"/>
      <c r="H580" s="836"/>
      <c r="I580" s="837"/>
      <c r="J580" s="1024"/>
      <c r="K580" s="1024"/>
      <c r="L580" s="846"/>
      <c r="M580" s="750"/>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c r="CT580" s="37"/>
      <c r="CU580" s="37"/>
      <c r="CV580" s="37"/>
      <c r="CW580" s="37"/>
      <c r="CX580" s="37"/>
      <c r="CY580" s="37"/>
      <c r="CZ580" s="37"/>
      <c r="DA580" s="37"/>
      <c r="DB580" s="37"/>
      <c r="DC580" s="37"/>
      <c r="DD580" s="37"/>
      <c r="DE580" s="37"/>
      <c r="DF580" s="37"/>
      <c r="DG580" s="37"/>
      <c r="DH580" s="37"/>
      <c r="DI580" s="37"/>
      <c r="DJ580" s="37"/>
      <c r="DK580" s="37"/>
      <c r="DL580" s="37"/>
      <c r="DM580" s="37"/>
      <c r="DN580" s="37"/>
      <c r="DO580" s="37"/>
      <c r="DP580" s="37"/>
      <c r="DQ580" s="37"/>
      <c r="DR580" s="37"/>
      <c r="DS580" s="37"/>
      <c r="DT580" s="37"/>
      <c r="DU580" s="37"/>
      <c r="DV580" s="37"/>
      <c r="DW580" s="37"/>
      <c r="DX580" s="37"/>
      <c r="DY580" s="37"/>
      <c r="DZ580" s="37"/>
      <c r="EA580" s="37"/>
      <c r="EB580" s="37"/>
      <c r="EC580" s="37"/>
      <c r="ED580" s="37"/>
      <c r="EE580" s="37"/>
      <c r="EF580" s="37"/>
      <c r="EG580" s="37"/>
      <c r="EH580" s="37"/>
      <c r="EI580" s="37"/>
      <c r="EJ580" s="37"/>
      <c r="EK580" s="37"/>
      <c r="EL580" s="37"/>
      <c r="EM580" s="37"/>
      <c r="EN580" s="37"/>
      <c r="EO580" s="37"/>
      <c r="EP580" s="37"/>
      <c r="EQ580" s="37"/>
      <c r="ER580" s="37"/>
      <c r="ES580" s="37"/>
      <c r="ET580" s="37"/>
      <c r="EU580" s="37"/>
      <c r="EV580" s="37"/>
      <c r="EW580" s="37"/>
      <c r="EX580" s="37"/>
      <c r="EY580" s="37"/>
      <c r="EZ580" s="37"/>
      <c r="FA580" s="37"/>
      <c r="FB580" s="37"/>
      <c r="FC580" s="37"/>
      <c r="FD580" s="37"/>
      <c r="FE580" s="37"/>
      <c r="FF580" s="37"/>
      <c r="FG580" s="37"/>
      <c r="FH580" s="37"/>
      <c r="FI580" s="37"/>
      <c r="FJ580" s="37"/>
      <c r="FK580" s="37"/>
      <c r="FL580" s="37"/>
      <c r="FM580" s="37"/>
      <c r="FN580" s="37"/>
      <c r="FO580" s="37"/>
      <c r="FP580" s="37"/>
      <c r="FQ580" s="37"/>
      <c r="FR580" s="37"/>
      <c r="FS580" s="37"/>
      <c r="FT580" s="37"/>
      <c r="FU580" s="37"/>
      <c r="FV580" s="37"/>
      <c r="FW580" s="37"/>
      <c r="FX580" s="37"/>
      <c r="FY580" s="37"/>
      <c r="FZ580" s="37"/>
      <c r="GA580" s="37"/>
      <c r="GB580" s="37"/>
      <c r="GC580" s="37"/>
      <c r="GD580" s="37"/>
      <c r="GE580" s="37"/>
      <c r="GF580" s="37"/>
      <c r="GG580" s="37"/>
      <c r="GH580" s="37"/>
      <c r="GI580" s="37"/>
      <c r="GJ580" s="37"/>
      <c r="GK580" s="37"/>
      <c r="GL580" s="37"/>
      <c r="GM580" s="37"/>
      <c r="GN580" s="37"/>
      <c r="GO580" s="37"/>
      <c r="GP580" s="37"/>
      <c r="GQ580" s="37"/>
      <c r="GR580" s="37"/>
      <c r="GS580" s="37"/>
      <c r="GT580" s="37"/>
      <c r="GU580" s="37"/>
      <c r="GV580" s="37"/>
      <c r="GW580" s="37"/>
      <c r="GX580" s="37"/>
      <c r="GY580" s="37"/>
      <c r="GZ580" s="37"/>
      <c r="HA580" s="37"/>
      <c r="HB580" s="37"/>
      <c r="HC580" s="37"/>
      <c r="HD580" s="37"/>
      <c r="HE580" s="37"/>
      <c r="HF580" s="37"/>
      <c r="HG580" s="37"/>
      <c r="HH580" s="37"/>
      <c r="HI580" s="37"/>
      <c r="HJ580" s="37"/>
      <c r="HK580" s="37"/>
      <c r="HL580" s="37"/>
      <c r="HM580" s="37"/>
      <c r="HN580" s="37"/>
      <c r="HO580" s="37"/>
      <c r="HP580" s="37"/>
      <c r="HQ580" s="37"/>
      <c r="HR580" s="37"/>
      <c r="HS580" s="37"/>
      <c r="HT580" s="37"/>
      <c r="HU580" s="37"/>
      <c r="HV580" s="37"/>
      <c r="HW580" s="37"/>
      <c r="HX580" s="37"/>
      <c r="HY580" s="37"/>
      <c r="HZ580" s="37"/>
      <c r="IA580" s="37"/>
      <c r="IB580" s="37"/>
      <c r="IC580" s="37"/>
      <c r="ID580" s="37"/>
      <c r="IE580" s="37"/>
      <c r="IF580" s="37"/>
      <c r="IG580" s="37"/>
      <c r="IH580" s="37"/>
      <c r="II580" s="37"/>
      <c r="IJ580" s="37"/>
      <c r="IK580" s="37"/>
      <c r="IL580" s="37"/>
      <c r="IM580" s="37"/>
      <c r="IN580" s="37"/>
      <c r="IO580" s="37"/>
      <c r="IP580" s="37"/>
      <c r="IQ580" s="37"/>
      <c r="IR580" s="37"/>
      <c r="IS580" s="37"/>
      <c r="IT580" s="37"/>
      <c r="IU580" s="37"/>
      <c r="IV580" s="37"/>
      <c r="IW580" s="37"/>
      <c r="IX580" s="37"/>
      <c r="IY580" s="37"/>
      <c r="IZ580" s="37"/>
      <c r="JA580" s="37"/>
      <c r="JB580" s="37"/>
      <c r="JC580" s="37"/>
      <c r="JD580" s="37"/>
      <c r="JE580" s="37"/>
      <c r="JF580" s="37"/>
      <c r="JG580" s="37"/>
      <c r="JH580" s="37"/>
      <c r="JI580" s="37"/>
      <c r="JJ580" s="37"/>
      <c r="JK580" s="37"/>
      <c r="JL580" s="37"/>
      <c r="JM580" s="37"/>
      <c r="JN580" s="37"/>
      <c r="JO580" s="37"/>
      <c r="JP580" s="37"/>
      <c r="JQ580" s="37"/>
      <c r="JR580" s="37"/>
      <c r="JS580" s="37"/>
      <c r="JT580" s="37"/>
      <c r="JU580" s="37"/>
      <c r="JV580" s="37"/>
      <c r="JW580" s="37"/>
      <c r="JX580" s="37"/>
      <c r="JY580" s="37"/>
      <c r="JZ580" s="37"/>
      <c r="KA580" s="37"/>
      <c r="KB580" s="37"/>
      <c r="KC580" s="37"/>
      <c r="KD580" s="37"/>
      <c r="KE580" s="37"/>
      <c r="KF580" s="37"/>
      <c r="KG580" s="37"/>
      <c r="KH580" s="37"/>
      <c r="KI580" s="37"/>
      <c r="KJ580" s="37"/>
      <c r="KK580" s="37"/>
      <c r="KL580" s="37"/>
      <c r="KM580" s="37"/>
      <c r="KN580" s="37"/>
      <c r="KO580" s="37"/>
      <c r="KP580" s="37"/>
      <c r="KQ580" s="37"/>
      <c r="KR580" s="37"/>
      <c r="KS580" s="37"/>
      <c r="KT580" s="37"/>
      <c r="KU580" s="37"/>
      <c r="KV580" s="37"/>
      <c r="KW580" s="37"/>
      <c r="KX580" s="37"/>
      <c r="KY580" s="37"/>
      <c r="KZ580" s="37"/>
      <c r="LA580" s="37"/>
      <c r="LB580" s="37"/>
      <c r="LC580" s="37"/>
      <c r="LD580" s="37"/>
      <c r="LE580" s="37"/>
      <c r="LF580" s="37"/>
      <c r="LG580" s="37"/>
      <c r="LH580" s="37"/>
      <c r="LI580" s="37"/>
      <c r="LJ580" s="37"/>
      <c r="LK580" s="37"/>
      <c r="LL580" s="37"/>
      <c r="LM580" s="37"/>
      <c r="LN580" s="37"/>
      <c r="LO580" s="37"/>
      <c r="LP580" s="37"/>
      <c r="LQ580" s="37"/>
      <c r="LR580" s="37"/>
      <c r="LS580" s="37"/>
      <c r="LT580" s="37"/>
      <c r="LU580" s="37"/>
      <c r="LV580" s="37"/>
      <c r="LW580" s="37"/>
      <c r="LX580" s="37"/>
      <c r="LY580" s="37"/>
      <c r="LZ580" s="37"/>
      <c r="MA580" s="37"/>
      <c r="MB580" s="37"/>
      <c r="MC580" s="37"/>
      <c r="MD580" s="37"/>
      <c r="ME580" s="37"/>
      <c r="MF580" s="37"/>
      <c r="MG580" s="37"/>
      <c r="MH580" s="37"/>
      <c r="MI580" s="37"/>
      <c r="MJ580" s="37"/>
      <c r="MK580" s="37"/>
      <c r="ML580" s="37"/>
      <c r="MM580" s="37"/>
      <c r="MN580" s="37"/>
      <c r="MO580" s="37"/>
      <c r="MP580" s="37"/>
      <c r="MQ580" s="37"/>
      <c r="MR580" s="37"/>
      <c r="MS580" s="37"/>
      <c r="MT580" s="37"/>
      <c r="MU580" s="37"/>
      <c r="MV580" s="37"/>
      <c r="MW580" s="37"/>
      <c r="MX580" s="37"/>
      <c r="MY580" s="37"/>
      <c r="MZ580" s="37"/>
      <c r="NA580" s="37"/>
      <c r="NB580" s="37"/>
      <c r="NC580" s="37"/>
      <c r="ND580" s="37"/>
      <c r="NE580" s="37"/>
      <c r="NF580" s="37"/>
      <c r="NG580" s="37"/>
      <c r="NH580" s="37"/>
      <c r="NI580" s="37"/>
      <c r="NJ580" s="37"/>
      <c r="NK580" s="37"/>
      <c r="NL580" s="37"/>
      <c r="NM580" s="37"/>
      <c r="NN580" s="37"/>
      <c r="NO580" s="37"/>
      <c r="NP580" s="37"/>
      <c r="NQ580" s="37"/>
      <c r="NR580" s="37"/>
      <c r="NS580" s="37"/>
      <c r="NT580" s="37"/>
      <c r="NU580" s="37"/>
      <c r="NV580" s="37"/>
      <c r="NW580" s="37"/>
      <c r="NX580" s="37"/>
      <c r="NY580" s="37"/>
      <c r="NZ580" s="37"/>
      <c r="OA580" s="37"/>
      <c r="OB580" s="37"/>
      <c r="OC580" s="37"/>
      <c r="OD580" s="37"/>
      <c r="OE580" s="37"/>
      <c r="OF580" s="37"/>
      <c r="OG580" s="37"/>
      <c r="OH580" s="37"/>
      <c r="OI580" s="37"/>
      <c r="OJ580" s="37"/>
      <c r="OK580" s="37"/>
      <c r="OL580" s="37"/>
      <c r="OM580" s="37"/>
      <c r="ON580" s="37"/>
      <c r="OO580" s="37"/>
      <c r="OP580" s="37"/>
      <c r="OQ580" s="37"/>
      <c r="OR580" s="37"/>
      <c r="OS580" s="37"/>
      <c r="OT580" s="37"/>
      <c r="OU580" s="37"/>
      <c r="OV580" s="37"/>
      <c r="OW580" s="37"/>
      <c r="OX580" s="37"/>
      <c r="OY580" s="37"/>
      <c r="OZ580" s="37"/>
      <c r="PA580" s="37"/>
      <c r="PB580" s="37"/>
      <c r="PC580" s="37"/>
      <c r="PD580" s="37"/>
      <c r="PE580" s="37"/>
      <c r="PF580" s="37"/>
      <c r="PG580" s="37"/>
      <c r="PH580" s="37"/>
      <c r="PI580" s="37"/>
      <c r="PJ580" s="37"/>
      <c r="PK580" s="37"/>
      <c r="PL580" s="37"/>
      <c r="PM580" s="37"/>
      <c r="PN580" s="37"/>
      <c r="PO580" s="37"/>
      <c r="PP580" s="37"/>
      <c r="PQ580" s="37"/>
      <c r="PR580" s="37"/>
      <c r="PS580" s="37"/>
      <c r="PT580" s="37"/>
      <c r="PU580" s="37"/>
      <c r="PV580" s="37"/>
      <c r="PW580" s="37"/>
      <c r="PX580" s="37"/>
      <c r="PY580" s="37"/>
      <c r="PZ580" s="37"/>
      <c r="QA580" s="37"/>
      <c r="QB580" s="37"/>
      <c r="QC580" s="37"/>
      <c r="QD580" s="37"/>
      <c r="QE580" s="37"/>
      <c r="QF580" s="37"/>
      <c r="QG580" s="37"/>
      <c r="QH580" s="37"/>
      <c r="QI580" s="37"/>
      <c r="QJ580" s="37"/>
      <c r="QK580" s="37"/>
      <c r="QL580" s="37"/>
      <c r="QM580" s="37"/>
      <c r="QN580" s="37"/>
      <c r="QO580" s="37"/>
      <c r="QP580" s="37"/>
      <c r="QQ580" s="37"/>
      <c r="QR580" s="37"/>
      <c r="QS580" s="37"/>
      <c r="QT580" s="37"/>
      <c r="QU580" s="37"/>
      <c r="QV580" s="37"/>
      <c r="QW580" s="37"/>
      <c r="QX580" s="37"/>
      <c r="QY580" s="37"/>
      <c r="QZ580" s="37"/>
      <c r="RA580" s="37"/>
      <c r="RB580" s="37"/>
      <c r="RC580" s="37"/>
      <c r="RD580" s="37"/>
      <c r="RE580" s="37"/>
      <c r="RF580" s="37"/>
      <c r="RG580" s="37"/>
      <c r="RH580" s="37"/>
      <c r="RI580" s="37"/>
      <c r="RJ580" s="37"/>
      <c r="RK580" s="37"/>
      <c r="RL580" s="37"/>
      <c r="RM580" s="37"/>
      <c r="RN580" s="37"/>
      <c r="RO580" s="37"/>
      <c r="RP580" s="37"/>
      <c r="RQ580" s="37"/>
      <c r="RR580" s="37"/>
      <c r="RS580" s="37"/>
      <c r="RT580" s="37"/>
      <c r="RU580" s="37"/>
      <c r="RV580" s="37"/>
      <c r="RW580" s="37"/>
      <c r="RX580" s="37"/>
      <c r="RY580" s="37"/>
      <c r="RZ580" s="37"/>
      <c r="SA580" s="37"/>
      <c r="SB580" s="37"/>
      <c r="SC580" s="37"/>
      <c r="SD580" s="37"/>
      <c r="SE580" s="37"/>
      <c r="SF580" s="37"/>
      <c r="SG580" s="37"/>
      <c r="SH580" s="37"/>
      <c r="SI580" s="37"/>
      <c r="SJ580" s="37"/>
      <c r="SK580" s="37"/>
      <c r="SL580" s="37"/>
      <c r="SM580" s="37"/>
      <c r="SN580" s="37"/>
      <c r="SO580" s="37"/>
      <c r="SP580" s="37"/>
      <c r="SQ580" s="37"/>
      <c r="SR580" s="37"/>
      <c r="SS580" s="37"/>
      <c r="ST580" s="37"/>
      <c r="SU580" s="37"/>
      <c r="SV580" s="37"/>
      <c r="SW580" s="37"/>
      <c r="SX580" s="37"/>
      <c r="SY580" s="37"/>
      <c r="SZ580" s="37"/>
      <c r="TA580" s="37"/>
      <c r="TB580" s="37"/>
      <c r="TC580" s="37"/>
      <c r="TD580" s="37"/>
      <c r="TE580" s="37"/>
      <c r="TF580" s="37"/>
      <c r="TG580" s="37"/>
      <c r="TH580" s="37"/>
      <c r="TI580" s="37"/>
      <c r="TJ580" s="37"/>
      <c r="TK580" s="37"/>
      <c r="TL580" s="37"/>
      <c r="TM580" s="37"/>
      <c r="TN580" s="37"/>
      <c r="TO580" s="37"/>
      <c r="TP580" s="37"/>
      <c r="TQ580" s="37"/>
      <c r="TR580" s="37"/>
      <c r="TS580" s="37"/>
      <c r="TT580" s="37"/>
      <c r="TU580" s="37"/>
      <c r="TV580" s="37"/>
      <c r="TW580" s="37"/>
      <c r="TX580" s="37"/>
      <c r="TY580" s="37"/>
      <c r="TZ580" s="37"/>
      <c r="UA580" s="37"/>
      <c r="UB580" s="37"/>
      <c r="UC580" s="37"/>
      <c r="UD580" s="37"/>
      <c r="UE580" s="37"/>
      <c r="UF580" s="37"/>
      <c r="UG580" s="37"/>
      <c r="UH580" s="37"/>
      <c r="UI580" s="37"/>
      <c r="UJ580" s="37"/>
      <c r="UK580" s="37"/>
      <c r="UL580" s="37"/>
      <c r="UM580" s="37"/>
      <c r="UN580" s="37"/>
      <c r="UO580" s="37"/>
      <c r="UP580" s="37"/>
      <c r="UQ580" s="37"/>
      <c r="UR580" s="37"/>
      <c r="US580" s="37"/>
      <c r="UT580" s="37"/>
      <c r="UU580" s="37"/>
      <c r="UV580" s="37"/>
      <c r="UW580" s="37"/>
      <c r="UX580" s="37"/>
      <c r="UY580" s="37"/>
      <c r="UZ580" s="37"/>
      <c r="VA580" s="37"/>
      <c r="VB580" s="37"/>
      <c r="VC580" s="37"/>
      <c r="VD580" s="37"/>
      <c r="VE580" s="37"/>
      <c r="VF580" s="37"/>
      <c r="VG580" s="37"/>
      <c r="VH580" s="37"/>
      <c r="VI580" s="37"/>
      <c r="VJ580" s="37"/>
      <c r="VK580" s="37"/>
      <c r="VL580" s="37"/>
      <c r="VM580" s="37"/>
      <c r="VN580" s="37"/>
      <c r="VO580" s="37"/>
      <c r="VP580" s="37"/>
      <c r="VQ580" s="37"/>
      <c r="VR580" s="37"/>
      <c r="VS580" s="37"/>
      <c r="VT580" s="37"/>
      <c r="VU580" s="37"/>
      <c r="VV580" s="37"/>
      <c r="VW580" s="37"/>
      <c r="VX580" s="37"/>
      <c r="VY580" s="37"/>
      <c r="VZ580" s="37"/>
      <c r="WA580" s="37"/>
      <c r="WB580" s="37"/>
      <c r="WC580" s="37"/>
      <c r="WD580" s="37"/>
      <c r="WE580" s="37"/>
      <c r="WF580" s="37"/>
      <c r="WG580" s="37"/>
      <c r="WH580" s="37"/>
      <c r="WI580" s="37"/>
      <c r="WJ580" s="37"/>
      <c r="WK580" s="37"/>
      <c r="WL580" s="37"/>
      <c r="WM580" s="37"/>
      <c r="WN580" s="37"/>
      <c r="WO580" s="37"/>
      <c r="WP580" s="37"/>
      <c r="WQ580" s="37"/>
      <c r="WR580" s="37"/>
      <c r="WS580" s="37"/>
      <c r="WT580" s="37"/>
      <c r="WU580" s="37"/>
      <c r="WV580" s="37"/>
      <c r="WW580" s="37"/>
      <c r="WX580" s="37"/>
      <c r="WY580" s="37"/>
      <c r="WZ580" s="37"/>
      <c r="XA580" s="37"/>
      <c r="XB580" s="37"/>
      <c r="XC580" s="37"/>
      <c r="XD580" s="37"/>
      <c r="XE580" s="37"/>
      <c r="XF580" s="37"/>
      <c r="XG580" s="37"/>
      <c r="XH580" s="37"/>
      <c r="XI580" s="37"/>
      <c r="XJ580" s="37"/>
      <c r="XK580" s="37"/>
      <c r="XL580" s="37"/>
      <c r="XM580" s="37"/>
      <c r="XN580" s="37"/>
      <c r="XO580" s="37"/>
      <c r="XP580" s="37"/>
      <c r="XQ580" s="37"/>
      <c r="XR580" s="37"/>
      <c r="XS580" s="37"/>
      <c r="XT580" s="37"/>
      <c r="XU580" s="37"/>
      <c r="XV580" s="37"/>
      <c r="XW580" s="37"/>
      <c r="XX580" s="37"/>
      <c r="XY580" s="37"/>
      <c r="XZ580" s="37"/>
      <c r="YA580" s="37"/>
      <c r="YB580" s="37"/>
      <c r="YC580" s="37"/>
      <c r="YD580" s="37"/>
      <c r="YE580" s="37"/>
      <c r="YF580" s="37"/>
      <c r="YG580" s="37"/>
      <c r="YH580" s="37"/>
      <c r="YI580" s="37"/>
      <c r="YJ580" s="37"/>
      <c r="YK580" s="37"/>
      <c r="YL580" s="37"/>
      <c r="YM580" s="37"/>
      <c r="YN580" s="37"/>
      <c r="YO580" s="37"/>
      <c r="YP580" s="37"/>
      <c r="YQ580" s="37"/>
      <c r="YR580" s="37"/>
      <c r="YS580" s="37"/>
      <c r="YT580" s="37"/>
      <c r="YU580" s="37"/>
      <c r="YV580" s="37"/>
      <c r="YW580" s="37"/>
      <c r="YX580" s="37"/>
      <c r="YY580" s="37"/>
      <c r="YZ580" s="37"/>
      <c r="ZA580" s="37"/>
      <c r="ZB580" s="37"/>
      <c r="ZC580" s="37"/>
      <c r="ZD580" s="37"/>
      <c r="ZE580" s="37"/>
      <c r="ZF580" s="37"/>
      <c r="ZG580" s="37"/>
      <c r="ZH580" s="37"/>
      <c r="ZI580" s="37"/>
      <c r="ZJ580" s="37"/>
      <c r="ZK580" s="37"/>
      <c r="ZL580" s="37"/>
      <c r="ZM580" s="37"/>
      <c r="ZN580" s="37"/>
      <c r="ZO580" s="37"/>
      <c r="ZP580" s="37"/>
      <c r="ZQ580" s="37"/>
      <c r="ZR580" s="37"/>
      <c r="ZS580" s="37"/>
      <c r="ZT580" s="37"/>
      <c r="ZU580" s="37"/>
      <c r="ZV580" s="37"/>
      <c r="ZW580" s="37"/>
      <c r="ZX580" s="37"/>
      <c r="ZY580" s="37"/>
      <c r="ZZ580" s="37"/>
      <c r="AAA580" s="37"/>
      <c r="AAB580" s="37"/>
      <c r="AAC580" s="37"/>
      <c r="AAD580" s="37"/>
      <c r="AAE580" s="37"/>
      <c r="AAF580" s="37"/>
      <c r="AAG580" s="37"/>
      <c r="AAH580" s="37"/>
      <c r="AAI580" s="37"/>
      <c r="AAJ580" s="37"/>
      <c r="AAK580" s="37"/>
      <c r="AAL580" s="37"/>
      <c r="AAM580" s="37"/>
      <c r="AAN580" s="37"/>
      <c r="AAO580" s="37"/>
      <c r="AAP580" s="37"/>
      <c r="AAQ580" s="37"/>
      <c r="AAR580" s="37"/>
      <c r="AAS580" s="37"/>
      <c r="AAT580" s="37"/>
      <c r="AAU580" s="37"/>
      <c r="AAV580" s="37"/>
      <c r="AAW580" s="37"/>
      <c r="AAX580" s="37"/>
      <c r="AAY580" s="37"/>
      <c r="AAZ580" s="37"/>
      <c r="ABA580" s="37"/>
      <c r="ABB580" s="37"/>
      <c r="ABC580" s="37"/>
      <c r="ABD580" s="37"/>
      <c r="ABE580" s="37"/>
      <c r="ABF580" s="37"/>
      <c r="ABG580" s="37"/>
      <c r="ABH580" s="37"/>
      <c r="ABI580" s="37"/>
      <c r="ABJ580" s="37"/>
      <c r="ABK580" s="37"/>
      <c r="ABL580" s="37"/>
      <c r="ABM580" s="37"/>
      <c r="ABN580" s="37"/>
      <c r="ABO580" s="37"/>
      <c r="ABP580" s="37"/>
      <c r="ABQ580" s="37"/>
      <c r="ABR580" s="37"/>
      <c r="ABS580" s="37"/>
      <c r="ABT580" s="37"/>
      <c r="ABU580" s="37"/>
      <c r="ABV580" s="37"/>
      <c r="ABW580" s="37"/>
      <c r="ABX580" s="37"/>
      <c r="ABY580" s="37"/>
      <c r="ABZ580" s="37"/>
      <c r="ACA580" s="37"/>
      <c r="ACB580" s="37"/>
      <c r="ACC580" s="37"/>
      <c r="ACD580" s="37"/>
      <c r="ACE580" s="37"/>
      <c r="ACF580" s="37"/>
      <c r="ACG580" s="37"/>
      <c r="ACH580" s="37"/>
      <c r="ACI580" s="37"/>
      <c r="ACJ580" s="37"/>
      <c r="ACK580" s="37"/>
      <c r="ACL580" s="37"/>
      <c r="ACM580" s="37"/>
      <c r="ACN580" s="37"/>
      <c r="ACO580" s="37"/>
      <c r="ACP580" s="37"/>
      <c r="ACQ580" s="37"/>
      <c r="ACR580" s="37"/>
      <c r="ACS580" s="37"/>
      <c r="ACT580" s="37"/>
      <c r="ACU580" s="37"/>
      <c r="ACV580" s="37"/>
      <c r="ACW580" s="37"/>
      <c r="ACX580" s="37"/>
      <c r="ACY580" s="37"/>
      <c r="ACZ580" s="37"/>
      <c r="ADA580" s="37"/>
      <c r="ADB580" s="37"/>
      <c r="ADC580" s="37"/>
      <c r="ADD580" s="37"/>
      <c r="ADE580" s="37"/>
      <c r="ADF580" s="37"/>
      <c r="ADG580" s="37"/>
      <c r="ADH580" s="37"/>
      <c r="ADI580" s="37"/>
      <c r="ADJ580" s="37"/>
      <c r="ADK580" s="37"/>
      <c r="ADL580" s="37"/>
      <c r="ADM580" s="37"/>
      <c r="ADN580" s="37"/>
      <c r="ADO580" s="37"/>
      <c r="ADP580" s="37"/>
      <c r="ADQ580" s="37"/>
      <c r="ADR580" s="37"/>
      <c r="ADS580" s="37"/>
      <c r="ADT580" s="37"/>
      <c r="ADU580" s="37"/>
      <c r="ADV580" s="37"/>
      <c r="ADW580" s="37"/>
      <c r="ADX580" s="37"/>
      <c r="ADY580" s="37"/>
      <c r="ADZ580" s="37"/>
      <c r="AEA580" s="37"/>
      <c r="AEB580" s="37"/>
      <c r="AEC580" s="37"/>
      <c r="AED580" s="37"/>
      <c r="AEE580" s="37"/>
      <c r="AEF580" s="37"/>
      <c r="AEG580" s="37"/>
      <c r="AEH580" s="37"/>
      <c r="AEI580" s="37"/>
      <c r="AEJ580" s="37"/>
      <c r="AEK580" s="37"/>
      <c r="AEL580" s="37"/>
      <c r="AEM580" s="37"/>
      <c r="AEN580" s="37"/>
      <c r="AEO580" s="37"/>
      <c r="AEP580" s="37"/>
      <c r="AEQ580" s="37"/>
      <c r="AER580" s="37"/>
      <c r="AES580" s="37"/>
      <c r="AET580" s="37"/>
      <c r="AEU580" s="37"/>
      <c r="AEV580" s="37"/>
      <c r="AEW580" s="37"/>
      <c r="AEX580" s="37"/>
      <c r="AEY580" s="37"/>
      <c r="AEZ580" s="37"/>
      <c r="AFA580" s="37"/>
      <c r="AFB580" s="37"/>
      <c r="AFC580" s="37"/>
      <c r="AFD580" s="37"/>
      <c r="AFE580" s="37"/>
      <c r="AFF580" s="37"/>
      <c r="AFG580" s="37"/>
      <c r="AFH580" s="37"/>
      <c r="AFI580" s="37"/>
      <c r="AFJ580" s="37"/>
      <c r="AFK580" s="37"/>
      <c r="AFL580" s="37"/>
      <c r="AFM580" s="37"/>
      <c r="AFN580" s="37"/>
      <c r="AFO580" s="37"/>
      <c r="AFP580" s="37"/>
      <c r="AFQ580" s="37"/>
      <c r="AFR580" s="37"/>
      <c r="AFS580" s="37"/>
      <c r="AFT580" s="37"/>
      <c r="AFU580" s="37"/>
      <c r="AFV580" s="37"/>
      <c r="AFW580" s="37"/>
      <c r="AFX580" s="37"/>
      <c r="AFY580" s="37"/>
      <c r="AFZ580" s="37"/>
      <c r="AGA580" s="37"/>
      <c r="AGB580" s="37"/>
      <c r="AGC580" s="37"/>
      <c r="AGD580" s="37"/>
      <c r="AGE580" s="37"/>
      <c r="AGF580" s="37"/>
      <c r="AGG580" s="37"/>
      <c r="AGH580" s="37"/>
      <c r="AGI580" s="37"/>
      <c r="AGJ580" s="37"/>
      <c r="AGK580" s="37"/>
      <c r="AGL580" s="37"/>
      <c r="AGM580" s="37"/>
      <c r="AGN580" s="37"/>
      <c r="AGO580" s="37"/>
      <c r="AGP580" s="37"/>
      <c r="AGQ580" s="37"/>
      <c r="AGR580" s="37"/>
      <c r="AGS580" s="37"/>
      <c r="AGT580" s="37"/>
      <c r="AGU580" s="37"/>
      <c r="AGV580" s="37"/>
      <c r="AGW580" s="37"/>
      <c r="AGX580" s="37"/>
      <c r="AGY580" s="37"/>
      <c r="AGZ580" s="37"/>
      <c r="AHA580" s="37"/>
      <c r="AHB580" s="37"/>
      <c r="AHC580" s="37"/>
      <c r="AHD580" s="37"/>
      <c r="AHE580" s="37"/>
      <c r="AHF580" s="37"/>
      <c r="AHG580" s="37"/>
      <c r="AHH580" s="37"/>
      <c r="AHI580" s="37"/>
      <c r="AHJ580" s="37"/>
      <c r="AHK580" s="37"/>
      <c r="AHL580" s="37"/>
      <c r="AHM580" s="37"/>
      <c r="AHN580" s="37"/>
      <c r="AHO580" s="37"/>
      <c r="AHP580" s="37"/>
      <c r="AHQ580" s="37"/>
      <c r="AHR580" s="37"/>
      <c r="AHS580" s="37"/>
      <c r="AHT580" s="37"/>
      <c r="AHU580" s="37"/>
      <c r="AHV580" s="37"/>
      <c r="AHW580" s="37"/>
      <c r="AHX580" s="37"/>
      <c r="AHY580" s="37"/>
      <c r="AHZ580" s="37"/>
      <c r="AIA580" s="37"/>
      <c r="AIB580" s="37"/>
      <c r="AIC580" s="37"/>
      <c r="AID580" s="37"/>
      <c r="AIE580" s="37"/>
      <c r="AIF580" s="37"/>
      <c r="AIG580" s="37"/>
      <c r="AIH580" s="37"/>
      <c r="AII580" s="37"/>
      <c r="AIJ580" s="37"/>
      <c r="AIK580" s="37"/>
      <c r="AIL580" s="37"/>
      <c r="AIM580" s="37"/>
      <c r="AIN580" s="37"/>
      <c r="AIO580" s="37"/>
      <c r="AIP580" s="37"/>
      <c r="AIQ580" s="37"/>
      <c r="AIR580" s="37"/>
      <c r="AIS580" s="37"/>
      <c r="AIT580" s="37"/>
      <c r="AIU580" s="37"/>
      <c r="AIV580" s="37"/>
      <c r="AIW580" s="37"/>
      <c r="AIX580" s="37"/>
      <c r="AIY580" s="37"/>
      <c r="AIZ580" s="37"/>
      <c r="AJA580" s="37"/>
      <c r="AJB580" s="37"/>
      <c r="AJC580" s="37"/>
      <c r="AJD580" s="37"/>
      <c r="AJE580" s="37"/>
      <c r="AJF580" s="37"/>
      <c r="AJG580" s="37"/>
      <c r="AJH580" s="37"/>
      <c r="AJI580" s="37"/>
      <c r="AJJ580" s="37"/>
      <c r="AJK580" s="37"/>
      <c r="AJL580" s="37"/>
      <c r="AJM580" s="37"/>
      <c r="AJN580" s="37"/>
      <c r="AJO580" s="37"/>
      <c r="AJP580" s="37"/>
      <c r="AJQ580" s="37"/>
      <c r="AJR580" s="37"/>
      <c r="AJS580" s="37"/>
      <c r="AJT580" s="37"/>
      <c r="AJU580" s="37"/>
      <c r="AJV580" s="37"/>
      <c r="AJW580" s="37"/>
      <c r="AJX580" s="37"/>
      <c r="AJY580" s="37"/>
      <c r="AJZ580" s="37"/>
      <c r="AKA580" s="37"/>
      <c r="AKB580" s="37"/>
      <c r="AKC580" s="37"/>
      <c r="AKD580" s="37"/>
      <c r="AKE580" s="37"/>
      <c r="AKF580" s="37"/>
      <c r="AKG580" s="37"/>
      <c r="AKH580" s="37"/>
      <c r="AKI580" s="37"/>
      <c r="AKJ580" s="37"/>
      <c r="AKK580" s="37"/>
      <c r="AKL580" s="37"/>
      <c r="AKM580" s="37"/>
      <c r="AKN580" s="37"/>
      <c r="AKO580" s="37"/>
      <c r="AKP580" s="37"/>
      <c r="AKQ580" s="37"/>
      <c r="AKR580" s="37"/>
      <c r="AKS580" s="37"/>
      <c r="AKT580" s="37"/>
      <c r="AKU580" s="37"/>
      <c r="AKV580" s="37"/>
      <c r="AKW580" s="37"/>
      <c r="AKX580" s="37"/>
      <c r="AKY580" s="37"/>
      <c r="AKZ580" s="37"/>
      <c r="ALA580" s="37"/>
      <c r="ALB580" s="37"/>
      <c r="ALC580" s="37"/>
      <c r="ALD580" s="37"/>
      <c r="ALE580" s="37"/>
      <c r="ALF580" s="37"/>
      <c r="ALG580" s="37"/>
      <c r="ALH580" s="37"/>
      <c r="ALI580" s="37"/>
      <c r="ALJ580" s="37"/>
      <c r="ALK580" s="37"/>
      <c r="ALL580" s="37"/>
      <c r="ALM580" s="37"/>
      <c r="ALN580" s="37"/>
      <c r="ALO580" s="37"/>
      <c r="ALP580" s="37"/>
      <c r="ALQ580" s="37"/>
      <c r="ALR580" s="37"/>
      <c r="ALS580" s="37"/>
      <c r="ALT580" s="37"/>
      <c r="ALU580" s="37"/>
      <c r="ALV580" s="37"/>
      <c r="ALW580" s="37"/>
      <c r="ALX580" s="37"/>
      <c r="ALY580" s="37"/>
      <c r="ALZ580" s="37"/>
      <c r="AMA580" s="37"/>
      <c r="AMB580" s="37"/>
      <c r="AMC580" s="37"/>
      <c r="AMD580" s="37"/>
      <c r="AME580" s="37"/>
      <c r="AMF580" s="37"/>
      <c r="AMG580" s="37"/>
      <c r="AMH580" s="37"/>
      <c r="AMI580" s="37"/>
      <c r="AMJ580" s="37"/>
      <c r="AMK580" s="37"/>
      <c r="AML580" s="37"/>
      <c r="AMM580" s="37"/>
      <c r="AMN580" s="37"/>
      <c r="AMO580" s="37"/>
      <c r="AMP580" s="37"/>
      <c r="AMQ580" s="37"/>
      <c r="AMR580" s="37"/>
      <c r="AMS580" s="37"/>
      <c r="AMT580" s="37"/>
      <c r="AMU580" s="37"/>
      <c r="AMV580" s="37"/>
      <c r="AMW580" s="37"/>
      <c r="AMX580" s="37"/>
      <c r="AMY580" s="37"/>
      <c r="AMZ580" s="37"/>
      <c r="ANA580" s="37"/>
      <c r="ANB580" s="37"/>
      <c r="ANC580" s="37"/>
      <c r="AND580" s="37"/>
      <c r="ANE580" s="37"/>
      <c r="ANF580" s="37"/>
      <c r="ANG580" s="37"/>
      <c r="ANH580" s="37"/>
      <c r="ANI580" s="37"/>
      <c r="ANJ580" s="37"/>
      <c r="ANK580" s="37"/>
      <c r="ANL580" s="37"/>
      <c r="ANM580" s="37"/>
      <c r="ANN580" s="37"/>
      <c r="ANO580" s="37"/>
      <c r="ANP580" s="37"/>
      <c r="ANQ580" s="37"/>
      <c r="ANR580" s="37"/>
      <c r="ANS580" s="37"/>
      <c r="ANT580" s="37"/>
      <c r="ANU580" s="37"/>
      <c r="ANV580" s="37"/>
      <c r="ANW580" s="37"/>
      <c r="ANX580" s="37"/>
      <c r="ANY580" s="37"/>
      <c r="ANZ580" s="37"/>
      <c r="AOA580" s="37"/>
      <c r="AOB580" s="37"/>
      <c r="AOC580" s="37"/>
      <c r="AOD580" s="37"/>
      <c r="AOE580" s="37"/>
      <c r="AOF580" s="37"/>
      <c r="AOG580" s="37"/>
      <c r="AOH580" s="37"/>
      <c r="AOI580" s="37"/>
      <c r="AOJ580" s="37"/>
      <c r="AOK580" s="37"/>
      <c r="AOL580" s="37"/>
      <c r="AOM580" s="37"/>
      <c r="AON580" s="37"/>
      <c r="AOO580" s="37"/>
      <c r="AOP580" s="37"/>
      <c r="AOQ580" s="37"/>
      <c r="AOR580" s="37"/>
      <c r="AOS580" s="37"/>
      <c r="AOT580" s="37"/>
      <c r="AOU580" s="37"/>
      <c r="AOV580" s="37"/>
      <c r="AOW580" s="37"/>
      <c r="AOX580" s="37"/>
      <c r="AOY580" s="37"/>
      <c r="AOZ580" s="37"/>
      <c r="APA580" s="37"/>
      <c r="APB580" s="37"/>
      <c r="APC580" s="37"/>
      <c r="APD580" s="37"/>
      <c r="APE580" s="37"/>
      <c r="APF580" s="37"/>
      <c r="APG580" s="37"/>
      <c r="APH580" s="37"/>
      <c r="API580" s="37"/>
      <c r="APJ580" s="37"/>
      <c r="APK580" s="37"/>
      <c r="APL580" s="37"/>
      <c r="APM580" s="37"/>
      <c r="APN580" s="37"/>
      <c r="APO580" s="37"/>
      <c r="APP580" s="37"/>
      <c r="APQ580" s="37"/>
      <c r="APR580" s="37"/>
      <c r="APS580" s="37"/>
      <c r="APT580" s="37"/>
      <c r="APU580" s="37"/>
      <c r="APV580" s="37"/>
      <c r="APW580" s="37"/>
      <c r="APX580" s="37"/>
      <c r="APY580" s="37"/>
      <c r="APZ580" s="37"/>
      <c r="AQA580" s="37"/>
      <c r="AQB580" s="37"/>
      <c r="AQC580" s="37"/>
      <c r="AQD580" s="37"/>
      <c r="AQE580" s="37"/>
      <c r="AQF580" s="37"/>
      <c r="AQG580" s="37"/>
      <c r="AQH580" s="37"/>
      <c r="AQI580" s="37"/>
      <c r="AQJ580" s="37"/>
      <c r="AQK580" s="37"/>
      <c r="AQL580" s="37"/>
      <c r="AQM580" s="37"/>
      <c r="AQN580" s="37"/>
      <c r="AQO580" s="37"/>
      <c r="AQP580" s="37"/>
      <c r="AQQ580" s="37"/>
      <c r="AQR580" s="37"/>
      <c r="AQS580" s="37"/>
      <c r="AQT580" s="37"/>
      <c r="AQU580" s="37"/>
      <c r="AQV580" s="37"/>
      <c r="AQW580" s="37"/>
      <c r="AQX580" s="37"/>
      <c r="AQY580" s="37"/>
      <c r="AQZ580" s="37"/>
      <c r="ARA580" s="37"/>
      <c r="ARB580" s="37"/>
      <c r="ARC580" s="37"/>
      <c r="ARD580" s="37"/>
      <c r="ARE580" s="37"/>
      <c r="ARF580" s="37"/>
      <c r="ARG580" s="37"/>
      <c r="ARH580" s="37"/>
      <c r="ARI580" s="37"/>
      <c r="ARJ580" s="37"/>
      <c r="ARK580" s="37"/>
      <c r="ARL580" s="37"/>
      <c r="ARM580" s="37"/>
      <c r="ARN580" s="37"/>
      <c r="ARO580" s="37"/>
      <c r="ARP580" s="37"/>
      <c r="ARQ580" s="37"/>
      <c r="ARR580" s="37"/>
      <c r="ARS580" s="37"/>
      <c r="ART580" s="37"/>
      <c r="ARU580" s="37"/>
      <c r="ARV580" s="37"/>
      <c r="ARW580" s="37"/>
      <c r="ARX580" s="37"/>
      <c r="ARY580" s="37"/>
      <c r="ARZ580" s="37"/>
      <c r="ASA580" s="37"/>
      <c r="ASB580" s="37"/>
      <c r="ASC580" s="37"/>
      <c r="ASD580" s="37"/>
      <c r="ASE580" s="37"/>
      <c r="ASF580" s="37"/>
      <c r="ASG580" s="37"/>
      <c r="ASH580" s="37"/>
      <c r="ASI580" s="37"/>
      <c r="ASJ580" s="37"/>
      <c r="ASK580" s="37"/>
      <c r="ASL580" s="37"/>
      <c r="ASM580" s="37"/>
      <c r="ASN580" s="37"/>
      <c r="ASO580" s="37"/>
      <c r="ASP580" s="37"/>
      <c r="ASQ580" s="37"/>
      <c r="ASR580" s="37"/>
      <c r="ASS580" s="37"/>
      <c r="AST580" s="37"/>
      <c r="ASU580" s="37"/>
      <c r="ASV580" s="37"/>
      <c r="ASW580" s="37"/>
      <c r="ASX580" s="37"/>
      <c r="ASY580" s="37"/>
      <c r="ASZ580" s="37"/>
      <c r="ATA580" s="37"/>
      <c r="ATB580" s="37"/>
      <c r="ATC580" s="37"/>
      <c r="ATD580" s="37"/>
      <c r="ATE580" s="37"/>
      <c r="ATF580" s="37"/>
      <c r="ATG580" s="37"/>
      <c r="ATH580" s="37"/>
      <c r="ATI580" s="37"/>
      <c r="ATJ580" s="37"/>
      <c r="ATK580" s="37"/>
      <c r="ATL580" s="37"/>
      <c r="ATM580" s="37"/>
      <c r="ATN580" s="37"/>
      <c r="ATO580" s="37"/>
      <c r="ATP580" s="37"/>
      <c r="ATQ580" s="37"/>
      <c r="ATR580" s="37"/>
      <c r="ATS580" s="37"/>
      <c r="ATT580" s="37"/>
      <c r="ATU580" s="37"/>
      <c r="ATV580" s="37"/>
      <c r="ATW580" s="37"/>
      <c r="ATX580" s="37"/>
      <c r="ATY580" s="37"/>
      <c r="ATZ580" s="37"/>
      <c r="AUA580" s="37"/>
      <c r="AUB580" s="37"/>
      <c r="AUC580" s="37"/>
      <c r="AUD580" s="37"/>
      <c r="AUE580" s="37"/>
      <c r="AUF580" s="37"/>
      <c r="AUG580" s="37"/>
      <c r="AUH580" s="37"/>
      <c r="AUI580" s="37"/>
      <c r="AUJ580" s="37"/>
      <c r="AUK580" s="37"/>
      <c r="AUL580" s="37"/>
      <c r="AUM580" s="37"/>
      <c r="AUN580" s="37"/>
      <c r="AUO580" s="37"/>
      <c r="AUP580" s="37"/>
      <c r="AUQ580" s="37"/>
      <c r="AUR580" s="37"/>
      <c r="AUS580" s="37"/>
      <c r="AUT580" s="37"/>
      <c r="AUU580" s="37"/>
      <c r="AUV580" s="37"/>
      <c r="AUW580" s="37"/>
      <c r="AUX580" s="37"/>
      <c r="AUY580" s="37"/>
      <c r="AUZ580" s="37"/>
      <c r="AVA580" s="37"/>
      <c r="AVB580" s="37"/>
      <c r="AVC580" s="37"/>
      <c r="AVD580" s="37"/>
      <c r="AVE580" s="37"/>
      <c r="AVF580" s="37"/>
      <c r="AVG580" s="37"/>
      <c r="AVH580" s="37"/>
      <c r="AVI580" s="37"/>
      <c r="AVJ580" s="37"/>
      <c r="AVK580" s="37"/>
      <c r="AVL580" s="37"/>
      <c r="AVM580" s="37"/>
      <c r="AVN580" s="37"/>
      <c r="AVO580" s="37"/>
      <c r="AVP580" s="37"/>
      <c r="AVQ580" s="37"/>
      <c r="AVR580" s="37"/>
      <c r="AVS580" s="37"/>
      <c r="AVT580" s="37"/>
      <c r="AVU580" s="37"/>
      <c r="AVV580" s="37"/>
      <c r="AVW580" s="37"/>
      <c r="AVX580" s="37"/>
      <c r="AVY580" s="37"/>
      <c r="AVZ580" s="37"/>
      <c r="AWA580" s="37"/>
      <c r="AWB580" s="37"/>
      <c r="AWC580" s="37"/>
      <c r="AWD580" s="37"/>
      <c r="AWE580" s="37"/>
      <c r="AWF580" s="37"/>
      <c r="AWG580" s="37"/>
      <c r="AWH580" s="37"/>
      <c r="AWI580" s="37"/>
      <c r="AWJ580" s="37"/>
      <c r="AWK580" s="37"/>
      <c r="AWL580" s="37"/>
      <c r="AWM580" s="37"/>
      <c r="AWN580" s="37"/>
      <c r="AWO580" s="37"/>
      <c r="AWP580" s="37"/>
      <c r="AWQ580" s="37"/>
      <c r="AWR580" s="37"/>
      <c r="AWS580" s="37"/>
      <c r="AWT580" s="37"/>
      <c r="AWU580" s="37"/>
      <c r="AWV580" s="37"/>
      <c r="AWW580" s="37"/>
      <c r="AWX580" s="37"/>
      <c r="AWY580" s="37"/>
      <c r="AWZ580" s="37"/>
      <c r="AXA580" s="37"/>
      <c r="AXB580" s="37"/>
      <c r="AXC580" s="37"/>
      <c r="AXD580" s="37"/>
      <c r="AXE580" s="37"/>
      <c r="AXF580" s="37"/>
      <c r="AXG580" s="37"/>
      <c r="AXH580" s="37"/>
      <c r="AXI580" s="37"/>
      <c r="AXJ580" s="37"/>
      <c r="AXK580" s="37"/>
      <c r="AXL580" s="37"/>
      <c r="AXM580" s="37"/>
      <c r="AXN580" s="37"/>
      <c r="AXO580" s="37"/>
      <c r="AXP580" s="37"/>
      <c r="AXQ580" s="37"/>
      <c r="AXR580" s="37"/>
      <c r="AXS580" s="37"/>
      <c r="AXT580" s="37"/>
      <c r="AXU580" s="37"/>
      <c r="AXV580" s="37"/>
      <c r="AXW580" s="37"/>
      <c r="AXX580" s="37"/>
      <c r="AXY580" s="37"/>
      <c r="AXZ580" s="37"/>
      <c r="AYA580" s="37"/>
      <c r="AYB580" s="37"/>
      <c r="AYC580" s="37"/>
      <c r="AYD580" s="37"/>
      <c r="AYE580" s="37"/>
      <c r="AYF580" s="37"/>
      <c r="AYG580" s="37"/>
      <c r="AYH580" s="37"/>
      <c r="AYI580" s="37"/>
      <c r="AYJ580" s="37"/>
      <c r="AYK580" s="37"/>
      <c r="AYL580" s="37"/>
      <c r="AYM580" s="37"/>
      <c r="AYN580" s="37"/>
      <c r="AYO580" s="37"/>
      <c r="AYP580" s="37"/>
      <c r="AYQ580" s="37"/>
      <c r="AYR580" s="37"/>
      <c r="AYS580" s="37"/>
      <c r="AYT580" s="37"/>
      <c r="AYU580" s="37"/>
      <c r="AYV580" s="37"/>
      <c r="AYW580" s="37"/>
      <c r="AYX580" s="37"/>
      <c r="AYY580" s="37"/>
      <c r="AYZ580" s="37"/>
      <c r="AZA580" s="37"/>
      <c r="AZB580" s="37"/>
      <c r="AZC580" s="37"/>
      <c r="AZD580" s="37"/>
      <c r="AZE580" s="37"/>
      <c r="AZF580" s="37"/>
      <c r="AZG580" s="37"/>
      <c r="AZH580" s="37"/>
      <c r="AZI580" s="37"/>
      <c r="AZJ580" s="37"/>
      <c r="AZK580" s="37"/>
      <c r="AZL580" s="37"/>
      <c r="AZM580" s="37"/>
      <c r="AZN580" s="37"/>
      <c r="AZO580" s="37"/>
      <c r="AZP580" s="37"/>
      <c r="AZQ580" s="37"/>
      <c r="AZR580" s="37"/>
      <c r="AZS580" s="37"/>
      <c r="AZT580" s="37"/>
      <c r="AZU580" s="37"/>
      <c r="AZV580" s="37"/>
      <c r="AZW580" s="37"/>
      <c r="AZX580" s="37"/>
      <c r="AZY580" s="37"/>
      <c r="AZZ580" s="37"/>
      <c r="BAA580" s="37"/>
      <c r="BAB580" s="37"/>
      <c r="BAC580" s="37"/>
      <c r="BAD580" s="37"/>
      <c r="BAE580" s="37"/>
      <c r="BAF580" s="37"/>
      <c r="BAG580" s="37"/>
      <c r="BAH580" s="37"/>
      <c r="BAI580" s="37"/>
      <c r="BAJ580" s="37"/>
      <c r="BAK580" s="37"/>
      <c r="BAL580" s="37"/>
      <c r="BAM580" s="37"/>
      <c r="BAN580" s="37"/>
      <c r="BAO580" s="37"/>
      <c r="BAP580" s="37"/>
      <c r="BAQ580" s="37"/>
      <c r="BAR580" s="37"/>
      <c r="BAS580" s="37"/>
      <c r="BAT580" s="37"/>
      <c r="BAU580" s="37"/>
      <c r="BAV580" s="37"/>
      <c r="BAW580" s="37"/>
      <c r="BAX580" s="37"/>
      <c r="BAY580" s="37"/>
      <c r="BAZ580" s="37"/>
      <c r="BBA580" s="37"/>
      <c r="BBB580" s="37"/>
      <c r="BBC580" s="37"/>
      <c r="BBD580" s="37"/>
      <c r="BBE580" s="37"/>
      <c r="BBF580" s="37"/>
      <c r="BBG580" s="37"/>
      <c r="BBH580" s="37"/>
      <c r="BBI580" s="37"/>
      <c r="BBJ580" s="37"/>
      <c r="BBK580" s="37"/>
      <c r="BBL580" s="37"/>
      <c r="BBM580" s="37"/>
      <c r="BBN580" s="37"/>
      <c r="BBO580" s="37"/>
      <c r="BBP580" s="37"/>
      <c r="BBQ580" s="37"/>
      <c r="BBR580" s="37"/>
      <c r="BBS580" s="37"/>
      <c r="BBT580" s="37"/>
      <c r="BBU580" s="37"/>
      <c r="BBV580" s="37"/>
      <c r="BBW580" s="37"/>
      <c r="BBX580" s="37"/>
      <c r="BBY580" s="37"/>
      <c r="BBZ580" s="37"/>
      <c r="BCA580" s="37"/>
      <c r="BCB580" s="37"/>
      <c r="BCC580" s="37"/>
      <c r="BCD580" s="37"/>
      <c r="BCE580" s="37"/>
      <c r="BCF580" s="37"/>
      <c r="BCG580" s="37"/>
      <c r="BCH580" s="37"/>
      <c r="BCI580" s="37"/>
      <c r="BCJ580" s="37"/>
      <c r="BCK580" s="37"/>
      <c r="BCL580" s="37"/>
      <c r="BCM580" s="37"/>
      <c r="BCN580" s="37"/>
      <c r="BCO580" s="37"/>
      <c r="BCP580" s="37"/>
      <c r="BCQ580" s="37"/>
      <c r="BCR580" s="37"/>
      <c r="BCS580" s="37"/>
      <c r="BCT580" s="37"/>
      <c r="BCU580" s="37"/>
      <c r="BCV580" s="37"/>
      <c r="BCW580" s="37"/>
      <c r="BCX580" s="37"/>
      <c r="BCY580" s="37"/>
      <c r="BCZ580" s="37"/>
      <c r="BDA580" s="37"/>
      <c r="BDB580" s="37"/>
      <c r="BDC580" s="37"/>
      <c r="BDD580" s="37"/>
      <c r="BDE580" s="37"/>
      <c r="BDF580" s="37"/>
      <c r="BDG580" s="37"/>
      <c r="BDH580" s="37"/>
      <c r="BDI580" s="37"/>
      <c r="BDJ580" s="37"/>
      <c r="BDK580" s="37"/>
      <c r="BDL580" s="37"/>
      <c r="BDM580" s="37"/>
      <c r="BDN580" s="37"/>
      <c r="BDO580" s="37"/>
      <c r="BDP580" s="37"/>
      <c r="BDQ580" s="37"/>
      <c r="BDR580" s="37"/>
      <c r="BDS580" s="37"/>
      <c r="BDT580" s="37"/>
      <c r="BDU580" s="37"/>
      <c r="BDV580" s="37"/>
      <c r="BDW580" s="37"/>
      <c r="BDX580" s="37"/>
      <c r="BDY580" s="37"/>
      <c r="BDZ580" s="37"/>
      <c r="BEA580" s="37"/>
      <c r="BEB580" s="37"/>
      <c r="BEC580" s="37"/>
      <c r="BED580" s="37"/>
      <c r="BEE580" s="37"/>
      <c r="BEF580" s="37"/>
      <c r="BEG580" s="37"/>
      <c r="BEH580" s="37"/>
      <c r="BEI580" s="37"/>
      <c r="BEJ580" s="37"/>
      <c r="BEK580" s="37"/>
      <c r="BEL580" s="37"/>
      <c r="BEM580" s="37"/>
      <c r="BEN580" s="37"/>
      <c r="BEO580" s="37"/>
      <c r="BEP580" s="37"/>
      <c r="BEQ580" s="37"/>
      <c r="BER580" s="37"/>
      <c r="BES580" s="37"/>
      <c r="BET580" s="37"/>
      <c r="BEU580" s="37"/>
      <c r="BEV580" s="37"/>
      <c r="BEW580" s="37"/>
      <c r="BEX580" s="37"/>
      <c r="BEY580" s="37"/>
      <c r="BEZ580" s="37"/>
      <c r="BFA580" s="37"/>
      <c r="BFB580" s="37"/>
      <c r="BFC580" s="37"/>
      <c r="BFD580" s="37"/>
      <c r="BFE580" s="37"/>
      <c r="BFF580" s="37"/>
      <c r="BFG580" s="37"/>
      <c r="BFH580" s="37"/>
      <c r="BFI580" s="37"/>
      <c r="BFJ580" s="37"/>
      <c r="BFK580" s="37"/>
      <c r="BFL580" s="37"/>
      <c r="BFM580" s="37"/>
      <c r="BFN580" s="37"/>
      <c r="BFO580" s="37"/>
      <c r="BFP580" s="37"/>
      <c r="BFQ580" s="37"/>
      <c r="BFR580" s="37"/>
      <c r="BFS580" s="37"/>
      <c r="BFT580" s="37"/>
      <c r="BFU580" s="37"/>
      <c r="BFV580" s="37"/>
      <c r="BFW580" s="37"/>
      <c r="BFX580" s="37"/>
      <c r="BFY580" s="37"/>
      <c r="BFZ580" s="37"/>
      <c r="BGA580" s="37"/>
      <c r="BGB580" s="37"/>
      <c r="BGC580" s="37"/>
      <c r="BGD580" s="37"/>
      <c r="BGE580" s="37"/>
      <c r="BGF580" s="37"/>
      <c r="BGG580" s="37"/>
      <c r="BGH580" s="37"/>
      <c r="BGI580" s="37"/>
      <c r="BGJ580" s="37"/>
      <c r="BGK580" s="37"/>
      <c r="BGL580" s="37"/>
      <c r="BGM580" s="37"/>
      <c r="BGN580" s="37"/>
      <c r="BGO580" s="37"/>
      <c r="BGP580" s="37"/>
      <c r="BGQ580" s="37"/>
      <c r="BGR580" s="37"/>
      <c r="BGS580" s="37"/>
      <c r="BGT580" s="37"/>
      <c r="BGU580" s="37"/>
      <c r="BGV580" s="37"/>
      <c r="BGW580" s="37"/>
      <c r="BGX580" s="37"/>
      <c r="BGY580" s="37"/>
      <c r="BGZ580" s="37"/>
      <c r="BHA580" s="37"/>
      <c r="BHB580" s="37"/>
      <c r="BHC580" s="37"/>
      <c r="BHD580" s="37"/>
      <c r="BHE580" s="37"/>
      <c r="BHF580" s="37"/>
      <c r="BHG580" s="37"/>
      <c r="BHH580" s="37"/>
      <c r="BHI580" s="37"/>
      <c r="BHJ580" s="37"/>
      <c r="BHK580" s="37"/>
      <c r="BHL580" s="37"/>
      <c r="BHM580" s="37"/>
      <c r="BHN580" s="37"/>
      <c r="BHO580" s="37"/>
      <c r="BHP580" s="37"/>
      <c r="BHQ580" s="37"/>
      <c r="BHR580" s="37"/>
      <c r="BHS580" s="37"/>
      <c r="BHT580" s="37"/>
      <c r="BHU580" s="37"/>
      <c r="BHV580" s="37"/>
      <c r="BHW580" s="37"/>
      <c r="BHX580" s="37"/>
      <c r="BHY580" s="37"/>
      <c r="BHZ580" s="37"/>
      <c r="BIA580" s="37"/>
      <c r="BIB580" s="37"/>
      <c r="BIC580" s="37"/>
      <c r="BID580" s="37"/>
      <c r="BIE580" s="37"/>
      <c r="BIF580" s="37"/>
      <c r="BIG580" s="37"/>
      <c r="BIH580" s="37"/>
      <c r="BII580" s="37"/>
      <c r="BIJ580" s="37"/>
      <c r="BIK580" s="37"/>
      <c r="BIL580" s="37"/>
      <c r="BIM580" s="37"/>
      <c r="BIN580" s="37"/>
      <c r="BIO580" s="37"/>
      <c r="BIP580" s="37"/>
      <c r="BIQ580" s="37"/>
      <c r="BIR580" s="37"/>
      <c r="BIS580" s="37"/>
      <c r="BIT580" s="37"/>
      <c r="BIU580" s="37"/>
      <c r="BIV580" s="37"/>
      <c r="BIW580" s="37"/>
      <c r="BIX580" s="37"/>
      <c r="BIY580" s="37"/>
      <c r="BIZ580" s="37"/>
      <c r="BJA580" s="37"/>
      <c r="BJB580" s="37"/>
      <c r="BJC580" s="37"/>
      <c r="BJD580" s="37"/>
      <c r="BJE580" s="37"/>
      <c r="BJF580" s="37"/>
      <c r="BJG580" s="37"/>
      <c r="BJH580" s="37"/>
      <c r="BJI580" s="37"/>
      <c r="BJJ580" s="37"/>
      <c r="BJK580" s="37"/>
      <c r="BJL580" s="37"/>
      <c r="BJM580" s="37"/>
      <c r="BJN580" s="37"/>
      <c r="BJO580" s="37"/>
      <c r="BJP580" s="37"/>
      <c r="BJQ580" s="37"/>
      <c r="BJR580" s="37"/>
      <c r="BJS580" s="37"/>
      <c r="BJT580" s="37"/>
      <c r="BJU580" s="37"/>
      <c r="BJV580" s="37"/>
      <c r="BJW580" s="37"/>
      <c r="BJX580" s="37"/>
      <c r="BJY580" s="37"/>
      <c r="BJZ580" s="37"/>
      <c r="BKA580" s="37"/>
      <c r="BKB580" s="37"/>
      <c r="BKC580" s="37"/>
      <c r="BKD580" s="37"/>
      <c r="BKE580" s="37"/>
      <c r="BKF580" s="37"/>
      <c r="BKG580" s="37"/>
      <c r="BKH580" s="37"/>
      <c r="BKI580" s="37"/>
      <c r="BKJ580" s="37"/>
      <c r="BKK580" s="37"/>
      <c r="BKL580" s="37"/>
      <c r="BKM580" s="37"/>
      <c r="BKN580" s="37"/>
      <c r="BKO580" s="37"/>
      <c r="BKP580" s="37"/>
      <c r="BKQ580" s="37"/>
      <c r="BKR580" s="37"/>
      <c r="BKS580" s="37"/>
      <c r="BKT580" s="37"/>
      <c r="BKU580" s="37"/>
      <c r="BKV580" s="37"/>
      <c r="BKW580" s="37"/>
      <c r="BKX580" s="37"/>
      <c r="BKY580" s="37"/>
      <c r="BKZ580" s="37"/>
      <c r="BLA580" s="37"/>
      <c r="BLB580" s="37"/>
      <c r="BLC580" s="37"/>
      <c r="BLD580" s="37"/>
      <c r="BLE580" s="37"/>
      <c r="BLF580" s="37"/>
      <c r="BLG580" s="37"/>
      <c r="BLH580" s="37"/>
      <c r="BLI580" s="37"/>
      <c r="BLJ580" s="37"/>
      <c r="BLK580" s="37"/>
      <c r="BLL580" s="37"/>
      <c r="BLM580" s="37"/>
      <c r="BLN580" s="37"/>
      <c r="BLO580" s="37"/>
      <c r="BLP580" s="37"/>
      <c r="BLQ580" s="37"/>
      <c r="BLR580" s="37"/>
      <c r="BLS580" s="37"/>
      <c r="BLT580" s="37"/>
      <c r="BLU580" s="37"/>
      <c r="BLV580" s="37"/>
      <c r="BLW580" s="37"/>
      <c r="BLX580" s="37"/>
      <c r="BLY580" s="37"/>
      <c r="BLZ580" s="37"/>
      <c r="BMA580" s="37"/>
      <c r="BMB580" s="37"/>
      <c r="BMC580" s="37"/>
      <c r="BMD580" s="37"/>
      <c r="BME580" s="37"/>
      <c r="BMF580" s="37"/>
      <c r="BMG580" s="37"/>
      <c r="BMH580" s="37"/>
      <c r="BMI580" s="37"/>
      <c r="BMJ580" s="37"/>
      <c r="BMK580" s="37"/>
      <c r="BML580" s="37"/>
      <c r="BMM580" s="37"/>
      <c r="BMN580" s="37"/>
      <c r="BMO580" s="37"/>
      <c r="BMP580" s="37"/>
      <c r="BMQ580" s="37"/>
      <c r="BMR580" s="37"/>
      <c r="BMS580" s="37"/>
      <c r="BMT580" s="37"/>
      <c r="BMU580" s="37"/>
      <c r="BMV580" s="37"/>
      <c r="BMW580" s="37"/>
      <c r="BMX580" s="37"/>
      <c r="BMY580" s="37"/>
      <c r="BMZ580" s="37"/>
      <c r="BNA580" s="37"/>
      <c r="BNB580" s="37"/>
      <c r="BNC580" s="37"/>
      <c r="BND580" s="37"/>
      <c r="BNE580" s="37"/>
      <c r="BNF580" s="37"/>
      <c r="BNG580" s="37"/>
      <c r="BNH580" s="37"/>
      <c r="BNI580" s="37"/>
      <c r="BNJ580" s="37"/>
      <c r="BNK580" s="37"/>
      <c r="BNL580" s="37"/>
      <c r="BNM580" s="37"/>
      <c r="BNN580" s="37"/>
      <c r="BNO580" s="37"/>
      <c r="BNP580" s="37"/>
      <c r="BNQ580" s="37"/>
      <c r="BNR580" s="37"/>
      <c r="BNS580" s="37"/>
      <c r="BNT580" s="37"/>
      <c r="BNU580" s="37"/>
      <c r="BNV580" s="37"/>
      <c r="BNW580" s="37"/>
      <c r="BNX580" s="37"/>
      <c r="BNY580" s="37"/>
      <c r="BNZ580" s="37"/>
      <c r="BOA580" s="37"/>
      <c r="BOB580" s="37"/>
      <c r="BOC580" s="37"/>
      <c r="BOD580" s="37"/>
      <c r="BOE580" s="37"/>
      <c r="BOF580" s="37"/>
      <c r="BOG580" s="37"/>
      <c r="BOH580" s="37"/>
      <c r="BOI580" s="37"/>
      <c r="BOJ580" s="37"/>
      <c r="BOK580" s="37"/>
      <c r="BOL580" s="37"/>
      <c r="BOM580" s="37"/>
      <c r="BON580" s="37"/>
      <c r="BOO580" s="37"/>
      <c r="BOP580" s="37"/>
      <c r="BOQ580" s="37"/>
      <c r="BOR580" s="37"/>
      <c r="BOS580" s="37"/>
      <c r="BOT580" s="37"/>
      <c r="BOU580" s="37"/>
      <c r="BOV580" s="37"/>
      <c r="BOW580" s="37"/>
      <c r="BOX580" s="37"/>
      <c r="BOY580" s="37"/>
      <c r="BOZ580" s="37"/>
      <c r="BPA580" s="37"/>
      <c r="BPB580" s="37"/>
      <c r="BPC580" s="37"/>
      <c r="BPD580" s="37"/>
      <c r="BPE580" s="37"/>
      <c r="BPF580" s="37"/>
      <c r="BPG580" s="37"/>
      <c r="BPH580" s="37"/>
      <c r="BPI580" s="37"/>
      <c r="BPJ580" s="37"/>
      <c r="BPK580" s="37"/>
      <c r="BPL580" s="37"/>
      <c r="BPM580" s="37"/>
      <c r="BPN580" s="37"/>
      <c r="BPO580" s="37"/>
      <c r="BPP580" s="37"/>
      <c r="BPQ580" s="37"/>
      <c r="BPR580" s="37"/>
      <c r="BPS580" s="37"/>
      <c r="BPT580" s="37"/>
      <c r="BPU580" s="37"/>
      <c r="BPV580" s="37"/>
      <c r="BPW580" s="37"/>
      <c r="BPX580" s="37"/>
      <c r="BPY580" s="37"/>
      <c r="BPZ580" s="37"/>
      <c r="BQA580" s="37"/>
      <c r="BQB580" s="37"/>
      <c r="BQC580" s="37"/>
      <c r="BQD580" s="37"/>
      <c r="BQE580" s="37"/>
      <c r="BQF580" s="37"/>
      <c r="BQG580" s="37"/>
      <c r="BQH580" s="37"/>
      <c r="BQI580" s="37"/>
      <c r="BQJ580" s="37"/>
      <c r="BQK580" s="37"/>
      <c r="BQL580" s="37"/>
      <c r="BQM580" s="37"/>
      <c r="BQN580" s="37"/>
      <c r="BQO580" s="37"/>
      <c r="BQP580" s="37"/>
      <c r="BQQ580" s="37"/>
      <c r="BQR580" s="37"/>
      <c r="BQS580" s="37"/>
      <c r="BQT580" s="37"/>
      <c r="BQU580" s="37"/>
      <c r="BQV580" s="37"/>
      <c r="BQW580" s="37"/>
      <c r="BQX580" s="37"/>
      <c r="BQY580" s="37"/>
      <c r="BQZ580" s="37"/>
      <c r="BRA580" s="37"/>
      <c r="BRB580" s="37"/>
      <c r="BRC580" s="37"/>
      <c r="BRD580" s="37"/>
      <c r="BRE580" s="37"/>
      <c r="BRF580" s="37"/>
      <c r="BRG580" s="37"/>
      <c r="BRH580" s="37"/>
      <c r="BRI580" s="37"/>
      <c r="BRJ580" s="37"/>
      <c r="BRK580" s="37"/>
      <c r="BRL580" s="37"/>
      <c r="BRM580" s="37"/>
      <c r="BRN580" s="37"/>
      <c r="BRO580" s="37"/>
      <c r="BRP580" s="37"/>
      <c r="BRQ580" s="37"/>
      <c r="BRR580" s="37"/>
      <c r="BRS580" s="37"/>
      <c r="BRT580" s="37"/>
      <c r="BRU580" s="37"/>
      <c r="BRV580" s="37"/>
      <c r="BRW580" s="37"/>
      <c r="BRX580" s="37"/>
      <c r="BRY580" s="37"/>
      <c r="BRZ580" s="37"/>
      <c r="BSA580" s="37"/>
      <c r="BSB580" s="37"/>
      <c r="BSC580" s="37"/>
      <c r="BSD580" s="37"/>
      <c r="BSE580" s="37"/>
      <c r="BSF580" s="37"/>
      <c r="BSG580" s="37"/>
      <c r="BSH580" s="37"/>
      <c r="BSI580" s="37"/>
      <c r="BSJ580" s="37"/>
      <c r="BSK580" s="37"/>
      <c r="BSL580" s="37"/>
      <c r="BSM580" s="37"/>
      <c r="BSN580" s="37"/>
      <c r="BSO580" s="37"/>
      <c r="BSP580" s="37"/>
      <c r="BSQ580" s="37"/>
      <c r="BSR580" s="37"/>
      <c r="BSS580" s="37"/>
      <c r="BST580" s="37"/>
      <c r="BSU580" s="37"/>
      <c r="BSV580" s="37"/>
      <c r="BSW580" s="37"/>
      <c r="BSX580" s="37"/>
      <c r="BSY580" s="37"/>
      <c r="BSZ580" s="37"/>
      <c r="BTA580" s="37"/>
      <c r="BTB580" s="37"/>
      <c r="BTC580" s="37"/>
      <c r="BTD580" s="37"/>
      <c r="BTE580" s="37"/>
      <c r="BTF580" s="37"/>
      <c r="BTG580" s="37"/>
      <c r="BTH580" s="37"/>
      <c r="BTI580" s="37"/>
      <c r="BTJ580" s="37"/>
      <c r="BTK580" s="37"/>
      <c r="BTL580" s="37"/>
      <c r="BTM580" s="37"/>
      <c r="BTN580" s="37"/>
      <c r="BTO580" s="37"/>
      <c r="BTP580" s="37"/>
      <c r="BTQ580" s="37"/>
      <c r="BTR580" s="37"/>
      <c r="BTS580" s="37"/>
      <c r="BTT580" s="37"/>
      <c r="BTU580" s="37"/>
      <c r="BTV580" s="37"/>
      <c r="BTW580" s="37"/>
      <c r="BTX580" s="37"/>
      <c r="BTY580" s="37"/>
      <c r="BTZ580" s="37"/>
      <c r="BUA580" s="37"/>
      <c r="BUB580" s="37"/>
      <c r="BUC580" s="37"/>
      <c r="BUD580" s="37"/>
      <c r="BUE580" s="37"/>
      <c r="BUF580" s="37"/>
      <c r="BUG580" s="37"/>
      <c r="BUH580" s="37"/>
      <c r="BUI580" s="37"/>
      <c r="BUJ580" s="37"/>
      <c r="BUK580" s="37"/>
      <c r="BUL580" s="37"/>
      <c r="BUM580" s="37"/>
      <c r="BUN580" s="37"/>
      <c r="BUO580" s="37"/>
      <c r="BUP580" s="37"/>
      <c r="BUQ580" s="37"/>
      <c r="BUR580" s="37"/>
      <c r="BUS580" s="37"/>
      <c r="BUT580" s="37"/>
      <c r="BUU580" s="37"/>
      <c r="BUV580" s="37"/>
      <c r="BUW580" s="37"/>
      <c r="BUX580" s="37"/>
      <c r="BUY580" s="37"/>
      <c r="BUZ580" s="37"/>
      <c r="BVA580" s="37"/>
      <c r="BVB580" s="37"/>
      <c r="BVC580" s="37"/>
      <c r="BVD580" s="37"/>
      <c r="BVE580" s="37"/>
      <c r="BVF580" s="37"/>
      <c r="BVG580" s="37"/>
      <c r="BVH580" s="37"/>
      <c r="BVI580" s="37"/>
      <c r="BVJ580" s="37"/>
      <c r="BVK580" s="37"/>
      <c r="BVL580" s="37"/>
      <c r="BVM580" s="37"/>
      <c r="BVN580" s="37"/>
      <c r="BVO580" s="37"/>
      <c r="BVP580" s="37"/>
      <c r="BVQ580" s="37"/>
      <c r="BVR580" s="37"/>
      <c r="BVS580" s="37"/>
      <c r="BVT580" s="37"/>
      <c r="BVU580" s="37"/>
      <c r="BVV580" s="37"/>
      <c r="BVW580" s="37"/>
      <c r="BVX580" s="37"/>
      <c r="BVY580" s="37"/>
      <c r="BVZ580" s="37"/>
      <c r="BWA580" s="37"/>
      <c r="BWB580" s="37"/>
      <c r="BWC580" s="37"/>
      <c r="BWD580" s="37"/>
      <c r="BWE580" s="37"/>
      <c r="BWF580" s="37"/>
      <c r="BWG580" s="37"/>
      <c r="BWH580" s="37"/>
      <c r="BWI580" s="37"/>
      <c r="BWJ580" s="37"/>
      <c r="BWK580" s="37"/>
      <c r="BWL580" s="37"/>
      <c r="BWM580" s="37"/>
      <c r="BWN580" s="37"/>
      <c r="BWO580" s="37"/>
      <c r="BWP580" s="37"/>
      <c r="BWQ580" s="37"/>
      <c r="BWR580" s="37"/>
      <c r="BWS580" s="37"/>
      <c r="BWT580" s="37"/>
      <c r="BWU580" s="37"/>
      <c r="BWV580" s="37"/>
      <c r="BWW580" s="37"/>
      <c r="BWX580" s="37"/>
      <c r="BWY580" s="37"/>
      <c r="BWZ580" s="37"/>
      <c r="BXA580" s="37"/>
      <c r="BXB580" s="37"/>
      <c r="BXC580" s="37"/>
      <c r="BXD580" s="37"/>
      <c r="BXE580" s="37"/>
      <c r="BXF580" s="37"/>
      <c r="BXG580" s="37"/>
      <c r="BXH580" s="37"/>
      <c r="BXI580" s="37"/>
      <c r="BXJ580" s="37"/>
      <c r="BXK580" s="37"/>
      <c r="BXL580" s="37"/>
      <c r="BXM580" s="37"/>
      <c r="BXN580" s="37"/>
      <c r="BXO580" s="37"/>
      <c r="BXP580" s="37"/>
      <c r="BXQ580" s="37"/>
      <c r="BXR580" s="37"/>
      <c r="BXS580" s="37"/>
      <c r="BXT580" s="37"/>
      <c r="BXU580" s="37"/>
      <c r="BXV580" s="37"/>
      <c r="BXW580" s="37"/>
      <c r="BXX580" s="37"/>
      <c r="BXY580" s="37"/>
      <c r="BXZ580" s="37"/>
      <c r="BYA580" s="37"/>
      <c r="BYB580" s="37"/>
      <c r="BYC580" s="37"/>
      <c r="BYD580" s="37"/>
      <c r="BYE580" s="37"/>
      <c r="BYF580" s="37"/>
      <c r="BYG580" s="37"/>
      <c r="BYH580" s="37"/>
      <c r="BYI580" s="37"/>
      <c r="BYJ580" s="37"/>
      <c r="BYK580" s="37"/>
      <c r="BYL580" s="37"/>
      <c r="BYM580" s="37"/>
      <c r="BYN580" s="37"/>
      <c r="BYO580" s="37"/>
      <c r="BYP580" s="37"/>
      <c r="BYQ580" s="37"/>
      <c r="BYR580" s="37"/>
      <c r="BYS580" s="37"/>
      <c r="BYT580" s="37"/>
      <c r="BYU580" s="37"/>
      <c r="BYV580" s="37"/>
      <c r="BYW580" s="37"/>
      <c r="BYX580" s="37"/>
      <c r="BYY580" s="37"/>
      <c r="BYZ580" s="37"/>
      <c r="BZA580" s="37"/>
      <c r="BZB580" s="37"/>
      <c r="BZC580" s="37"/>
      <c r="BZD580" s="37"/>
      <c r="BZE580" s="37"/>
      <c r="BZF580" s="37"/>
      <c r="BZG580" s="37"/>
      <c r="BZH580" s="37"/>
      <c r="BZI580" s="37"/>
      <c r="BZJ580" s="37"/>
      <c r="BZK580" s="37"/>
      <c r="BZL580" s="37"/>
      <c r="BZM580" s="37"/>
      <c r="BZN580" s="37"/>
      <c r="BZO580" s="37"/>
      <c r="BZP580" s="37"/>
      <c r="BZQ580" s="37"/>
      <c r="BZR580" s="37"/>
      <c r="BZS580" s="37"/>
      <c r="BZT580" s="37"/>
      <c r="BZU580" s="37"/>
      <c r="BZV580" s="37"/>
      <c r="BZW580" s="37"/>
      <c r="BZX580" s="37"/>
      <c r="BZY580" s="37"/>
      <c r="BZZ580" s="37"/>
      <c r="CAA580" s="37"/>
      <c r="CAB580" s="37"/>
      <c r="CAC580" s="37"/>
      <c r="CAD580" s="37"/>
      <c r="CAE580" s="37"/>
      <c r="CAF580" s="37"/>
      <c r="CAG580" s="37"/>
      <c r="CAH580" s="37"/>
      <c r="CAI580" s="37"/>
      <c r="CAJ580" s="37"/>
      <c r="CAK580" s="37"/>
      <c r="CAL580" s="37"/>
      <c r="CAM580" s="37"/>
      <c r="CAN580" s="37"/>
      <c r="CAO580" s="37"/>
      <c r="CAP580" s="37"/>
      <c r="CAQ580" s="37"/>
      <c r="CAR580" s="37"/>
      <c r="CAS580" s="37"/>
      <c r="CAT580" s="37"/>
      <c r="CAU580" s="37"/>
      <c r="CAV580" s="37"/>
      <c r="CAW580" s="37"/>
      <c r="CAX580" s="37"/>
      <c r="CAY580" s="37"/>
      <c r="CAZ580" s="37"/>
      <c r="CBA580" s="37"/>
      <c r="CBB580" s="37"/>
      <c r="CBC580" s="37"/>
      <c r="CBD580" s="37"/>
      <c r="CBE580" s="37"/>
      <c r="CBF580" s="37"/>
      <c r="CBG580" s="37"/>
      <c r="CBH580" s="37"/>
      <c r="CBI580" s="37"/>
      <c r="CBJ580" s="37"/>
      <c r="CBK580" s="37"/>
      <c r="CBL580" s="37"/>
      <c r="CBM580" s="37"/>
      <c r="CBN580" s="37"/>
      <c r="CBO580" s="37"/>
      <c r="CBP580" s="37"/>
      <c r="CBQ580" s="37"/>
      <c r="CBR580" s="37"/>
      <c r="CBS580" s="37"/>
      <c r="CBT580" s="37"/>
      <c r="CBU580" s="37"/>
      <c r="CBV580" s="37"/>
      <c r="CBW580" s="37"/>
      <c r="CBX580" s="37"/>
      <c r="CBY580" s="37"/>
      <c r="CBZ580" s="37"/>
      <c r="CCA580" s="37"/>
      <c r="CCB580" s="37"/>
      <c r="CCC580" s="37"/>
      <c r="CCD580" s="37"/>
      <c r="CCE580" s="37"/>
      <c r="CCF580" s="37"/>
      <c r="CCG580" s="37"/>
      <c r="CCH580" s="37"/>
      <c r="CCI580" s="37"/>
      <c r="CCJ580" s="37"/>
      <c r="CCK580" s="37"/>
      <c r="CCL580" s="37"/>
      <c r="CCM580" s="37"/>
      <c r="CCN580" s="37"/>
      <c r="CCO580" s="37"/>
      <c r="CCP580" s="37"/>
      <c r="CCQ580" s="37"/>
      <c r="CCR580" s="37"/>
      <c r="CCS580" s="37"/>
      <c r="CCT580" s="37"/>
      <c r="CCU580" s="37"/>
      <c r="CCV580" s="37"/>
      <c r="CCW580" s="37"/>
      <c r="CCX580" s="37"/>
      <c r="CCY580" s="37"/>
      <c r="CCZ580" s="37"/>
      <c r="CDA580" s="37"/>
      <c r="CDB580" s="37"/>
      <c r="CDC580" s="37"/>
      <c r="CDD580" s="37"/>
      <c r="CDE580" s="37"/>
      <c r="CDF580" s="37"/>
      <c r="CDG580" s="37"/>
      <c r="CDH580" s="37"/>
      <c r="CDI580" s="37"/>
      <c r="CDJ580" s="37"/>
      <c r="CDK580" s="37"/>
      <c r="CDL580" s="37"/>
      <c r="CDM580" s="37"/>
      <c r="CDN580" s="37"/>
      <c r="CDO580" s="37"/>
      <c r="CDP580" s="37"/>
      <c r="CDQ580" s="37"/>
      <c r="CDR580" s="37"/>
      <c r="CDS580" s="37"/>
      <c r="CDT580" s="37"/>
      <c r="CDU580" s="37"/>
      <c r="CDV580" s="37"/>
      <c r="CDW580" s="37"/>
      <c r="CDX580" s="37"/>
      <c r="CDY580" s="37"/>
      <c r="CDZ580" s="37"/>
      <c r="CEA580" s="37"/>
      <c r="CEB580" s="37"/>
      <c r="CEC580" s="37"/>
      <c r="CED580" s="37"/>
      <c r="CEE580" s="37"/>
      <c r="CEF580" s="37"/>
      <c r="CEG580" s="37"/>
      <c r="CEH580" s="37"/>
      <c r="CEI580" s="37"/>
      <c r="CEJ580" s="37"/>
      <c r="CEK580" s="37"/>
      <c r="CEL580" s="37"/>
      <c r="CEM580" s="37"/>
      <c r="CEN580" s="37"/>
      <c r="CEO580" s="37"/>
      <c r="CEP580" s="37"/>
      <c r="CEQ580" s="37"/>
      <c r="CER580" s="37"/>
      <c r="CES580" s="37"/>
      <c r="CET580" s="37"/>
      <c r="CEU580" s="37"/>
      <c r="CEV580" s="37"/>
      <c r="CEW580" s="37"/>
      <c r="CEX580" s="37"/>
      <c r="CEY580" s="37"/>
      <c r="CEZ580" s="37"/>
    </row>
    <row r="581" spans="1:2184" s="163" customFormat="1" ht="11.25" customHeight="1">
      <c r="A581" s="1031"/>
      <c r="B581" s="1002">
        <v>92101700</v>
      </c>
      <c r="C581" s="838" t="s">
        <v>944</v>
      </c>
      <c r="D581" s="1004" t="s">
        <v>945</v>
      </c>
      <c r="E581" s="1024" t="s">
        <v>77</v>
      </c>
      <c r="F581" s="838" t="s">
        <v>829</v>
      </c>
      <c r="G581" s="838" t="s">
        <v>946</v>
      </c>
      <c r="H581" s="836">
        <v>45000000</v>
      </c>
      <c r="I581" s="837">
        <v>45000000</v>
      </c>
      <c r="J581" s="1024" t="s">
        <v>29</v>
      </c>
      <c r="K581" s="1036" t="s">
        <v>29</v>
      </c>
      <c r="L581" s="844" t="s">
        <v>1008</v>
      </c>
      <c r="M581" s="750" t="s">
        <v>909</v>
      </c>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c r="CT581" s="37"/>
      <c r="CU581" s="37"/>
      <c r="CV581" s="37"/>
      <c r="CW581" s="37"/>
      <c r="CX581" s="37"/>
      <c r="CY581" s="37"/>
      <c r="CZ581" s="37"/>
      <c r="DA581" s="37"/>
      <c r="DB581" s="37"/>
      <c r="DC581" s="37"/>
      <c r="DD581" s="37"/>
      <c r="DE581" s="37"/>
      <c r="DF581" s="37"/>
      <c r="DG581" s="37"/>
      <c r="DH581" s="37"/>
      <c r="DI581" s="37"/>
      <c r="DJ581" s="37"/>
      <c r="DK581" s="37"/>
      <c r="DL581" s="37"/>
      <c r="DM581" s="37"/>
      <c r="DN581" s="37"/>
      <c r="DO581" s="37"/>
      <c r="DP581" s="37"/>
      <c r="DQ581" s="37"/>
      <c r="DR581" s="37"/>
      <c r="DS581" s="37"/>
      <c r="DT581" s="37"/>
      <c r="DU581" s="37"/>
      <c r="DV581" s="37"/>
      <c r="DW581" s="37"/>
      <c r="DX581" s="37"/>
      <c r="DY581" s="37"/>
      <c r="DZ581" s="37"/>
      <c r="EA581" s="37"/>
      <c r="EB581" s="37"/>
      <c r="EC581" s="37"/>
      <c r="ED581" s="37"/>
      <c r="EE581" s="37"/>
      <c r="EF581" s="37"/>
      <c r="EG581" s="37"/>
      <c r="EH581" s="37"/>
      <c r="EI581" s="37"/>
      <c r="EJ581" s="37"/>
      <c r="EK581" s="37"/>
      <c r="EL581" s="37"/>
      <c r="EM581" s="37"/>
      <c r="EN581" s="37"/>
      <c r="EO581" s="37"/>
      <c r="EP581" s="37"/>
      <c r="EQ581" s="37"/>
      <c r="ER581" s="37"/>
      <c r="ES581" s="37"/>
      <c r="ET581" s="37"/>
      <c r="EU581" s="37"/>
      <c r="EV581" s="37"/>
      <c r="EW581" s="37"/>
      <c r="EX581" s="37"/>
      <c r="EY581" s="37"/>
      <c r="EZ581" s="37"/>
      <c r="FA581" s="37"/>
      <c r="FB581" s="37"/>
      <c r="FC581" s="37"/>
      <c r="FD581" s="37"/>
      <c r="FE581" s="37"/>
      <c r="FF581" s="37"/>
      <c r="FG581" s="37"/>
      <c r="FH581" s="37"/>
      <c r="FI581" s="37"/>
      <c r="FJ581" s="37"/>
      <c r="FK581" s="37"/>
      <c r="FL581" s="37"/>
      <c r="FM581" s="37"/>
      <c r="FN581" s="37"/>
      <c r="FO581" s="37"/>
      <c r="FP581" s="37"/>
      <c r="FQ581" s="37"/>
      <c r="FR581" s="37"/>
      <c r="FS581" s="37"/>
      <c r="FT581" s="37"/>
      <c r="FU581" s="37"/>
      <c r="FV581" s="37"/>
      <c r="FW581" s="37"/>
      <c r="FX581" s="37"/>
      <c r="FY581" s="37"/>
      <c r="FZ581" s="37"/>
      <c r="GA581" s="37"/>
      <c r="GB581" s="37"/>
      <c r="GC581" s="37"/>
      <c r="GD581" s="37"/>
      <c r="GE581" s="37"/>
      <c r="GF581" s="37"/>
      <c r="GG581" s="37"/>
      <c r="GH581" s="37"/>
      <c r="GI581" s="37"/>
      <c r="GJ581" s="37"/>
      <c r="GK581" s="37"/>
      <c r="GL581" s="37"/>
      <c r="GM581" s="37"/>
      <c r="GN581" s="37"/>
      <c r="GO581" s="37"/>
      <c r="GP581" s="37"/>
      <c r="GQ581" s="37"/>
      <c r="GR581" s="37"/>
      <c r="GS581" s="37"/>
      <c r="GT581" s="37"/>
      <c r="GU581" s="37"/>
      <c r="GV581" s="37"/>
      <c r="GW581" s="37"/>
      <c r="GX581" s="37"/>
      <c r="GY581" s="37"/>
      <c r="GZ581" s="37"/>
      <c r="HA581" s="37"/>
      <c r="HB581" s="37"/>
      <c r="HC581" s="37"/>
      <c r="HD581" s="37"/>
      <c r="HE581" s="37"/>
      <c r="HF581" s="37"/>
      <c r="HG581" s="37"/>
      <c r="HH581" s="37"/>
      <c r="HI581" s="37"/>
      <c r="HJ581" s="37"/>
      <c r="HK581" s="37"/>
      <c r="HL581" s="37"/>
      <c r="HM581" s="37"/>
      <c r="HN581" s="37"/>
      <c r="HO581" s="37"/>
      <c r="HP581" s="37"/>
      <c r="HQ581" s="37"/>
      <c r="HR581" s="37"/>
      <c r="HS581" s="37"/>
      <c r="HT581" s="37"/>
      <c r="HU581" s="37"/>
      <c r="HV581" s="37"/>
      <c r="HW581" s="37"/>
      <c r="HX581" s="37"/>
      <c r="HY581" s="37"/>
      <c r="HZ581" s="37"/>
      <c r="IA581" s="37"/>
      <c r="IB581" s="37"/>
      <c r="IC581" s="37"/>
      <c r="ID581" s="37"/>
      <c r="IE581" s="37"/>
      <c r="IF581" s="37"/>
      <c r="IG581" s="37"/>
      <c r="IH581" s="37"/>
      <c r="II581" s="37"/>
      <c r="IJ581" s="37"/>
      <c r="IK581" s="37"/>
      <c r="IL581" s="37"/>
      <c r="IM581" s="37"/>
      <c r="IN581" s="37"/>
      <c r="IO581" s="37"/>
      <c r="IP581" s="37"/>
      <c r="IQ581" s="37"/>
      <c r="IR581" s="37"/>
      <c r="IS581" s="37"/>
      <c r="IT581" s="37"/>
      <c r="IU581" s="37"/>
      <c r="IV581" s="37"/>
      <c r="IW581" s="37"/>
      <c r="IX581" s="37"/>
      <c r="IY581" s="37"/>
      <c r="IZ581" s="37"/>
      <c r="JA581" s="37"/>
      <c r="JB581" s="37"/>
      <c r="JC581" s="37"/>
      <c r="JD581" s="37"/>
      <c r="JE581" s="37"/>
      <c r="JF581" s="37"/>
      <c r="JG581" s="37"/>
      <c r="JH581" s="37"/>
      <c r="JI581" s="37"/>
      <c r="JJ581" s="37"/>
      <c r="JK581" s="37"/>
      <c r="JL581" s="37"/>
      <c r="JM581" s="37"/>
      <c r="JN581" s="37"/>
      <c r="JO581" s="37"/>
      <c r="JP581" s="37"/>
      <c r="JQ581" s="37"/>
      <c r="JR581" s="37"/>
      <c r="JS581" s="37"/>
      <c r="JT581" s="37"/>
      <c r="JU581" s="37"/>
      <c r="JV581" s="37"/>
      <c r="JW581" s="37"/>
      <c r="JX581" s="37"/>
      <c r="JY581" s="37"/>
      <c r="JZ581" s="37"/>
      <c r="KA581" s="37"/>
      <c r="KB581" s="37"/>
      <c r="KC581" s="37"/>
      <c r="KD581" s="37"/>
      <c r="KE581" s="37"/>
      <c r="KF581" s="37"/>
      <c r="KG581" s="37"/>
      <c r="KH581" s="37"/>
      <c r="KI581" s="37"/>
      <c r="KJ581" s="37"/>
      <c r="KK581" s="37"/>
      <c r="KL581" s="37"/>
      <c r="KM581" s="37"/>
      <c r="KN581" s="37"/>
      <c r="KO581" s="37"/>
      <c r="KP581" s="37"/>
      <c r="KQ581" s="37"/>
      <c r="KR581" s="37"/>
      <c r="KS581" s="37"/>
      <c r="KT581" s="37"/>
      <c r="KU581" s="37"/>
      <c r="KV581" s="37"/>
      <c r="KW581" s="37"/>
      <c r="KX581" s="37"/>
      <c r="KY581" s="37"/>
      <c r="KZ581" s="37"/>
      <c r="LA581" s="37"/>
      <c r="LB581" s="37"/>
      <c r="LC581" s="37"/>
      <c r="LD581" s="37"/>
      <c r="LE581" s="37"/>
      <c r="LF581" s="37"/>
      <c r="LG581" s="37"/>
      <c r="LH581" s="37"/>
      <c r="LI581" s="37"/>
      <c r="LJ581" s="37"/>
      <c r="LK581" s="37"/>
      <c r="LL581" s="37"/>
      <c r="LM581" s="37"/>
      <c r="LN581" s="37"/>
      <c r="LO581" s="37"/>
      <c r="LP581" s="37"/>
      <c r="LQ581" s="37"/>
      <c r="LR581" s="37"/>
      <c r="LS581" s="37"/>
      <c r="LT581" s="37"/>
      <c r="LU581" s="37"/>
      <c r="LV581" s="37"/>
      <c r="LW581" s="37"/>
      <c r="LX581" s="37"/>
      <c r="LY581" s="37"/>
      <c r="LZ581" s="37"/>
      <c r="MA581" s="37"/>
      <c r="MB581" s="37"/>
      <c r="MC581" s="37"/>
      <c r="MD581" s="37"/>
      <c r="ME581" s="37"/>
      <c r="MF581" s="37"/>
      <c r="MG581" s="37"/>
      <c r="MH581" s="37"/>
      <c r="MI581" s="37"/>
      <c r="MJ581" s="37"/>
      <c r="MK581" s="37"/>
      <c r="ML581" s="37"/>
      <c r="MM581" s="37"/>
      <c r="MN581" s="37"/>
      <c r="MO581" s="37"/>
      <c r="MP581" s="37"/>
      <c r="MQ581" s="37"/>
      <c r="MR581" s="37"/>
      <c r="MS581" s="37"/>
      <c r="MT581" s="37"/>
      <c r="MU581" s="37"/>
      <c r="MV581" s="37"/>
      <c r="MW581" s="37"/>
      <c r="MX581" s="37"/>
      <c r="MY581" s="37"/>
      <c r="MZ581" s="37"/>
      <c r="NA581" s="37"/>
      <c r="NB581" s="37"/>
      <c r="NC581" s="37"/>
      <c r="ND581" s="37"/>
      <c r="NE581" s="37"/>
      <c r="NF581" s="37"/>
      <c r="NG581" s="37"/>
      <c r="NH581" s="37"/>
      <c r="NI581" s="37"/>
      <c r="NJ581" s="37"/>
      <c r="NK581" s="37"/>
      <c r="NL581" s="37"/>
      <c r="NM581" s="37"/>
      <c r="NN581" s="37"/>
      <c r="NO581" s="37"/>
      <c r="NP581" s="37"/>
      <c r="NQ581" s="37"/>
      <c r="NR581" s="37"/>
      <c r="NS581" s="37"/>
      <c r="NT581" s="37"/>
      <c r="NU581" s="37"/>
      <c r="NV581" s="37"/>
      <c r="NW581" s="37"/>
      <c r="NX581" s="37"/>
      <c r="NY581" s="37"/>
      <c r="NZ581" s="37"/>
      <c r="OA581" s="37"/>
      <c r="OB581" s="37"/>
      <c r="OC581" s="37"/>
      <c r="OD581" s="37"/>
      <c r="OE581" s="37"/>
      <c r="OF581" s="37"/>
      <c r="OG581" s="37"/>
      <c r="OH581" s="37"/>
      <c r="OI581" s="37"/>
      <c r="OJ581" s="37"/>
      <c r="OK581" s="37"/>
      <c r="OL581" s="37"/>
      <c r="OM581" s="37"/>
      <c r="ON581" s="37"/>
      <c r="OO581" s="37"/>
      <c r="OP581" s="37"/>
      <c r="OQ581" s="37"/>
      <c r="OR581" s="37"/>
      <c r="OS581" s="37"/>
      <c r="OT581" s="37"/>
      <c r="OU581" s="37"/>
      <c r="OV581" s="37"/>
      <c r="OW581" s="37"/>
      <c r="OX581" s="37"/>
      <c r="OY581" s="37"/>
      <c r="OZ581" s="37"/>
      <c r="PA581" s="37"/>
      <c r="PB581" s="37"/>
      <c r="PC581" s="37"/>
      <c r="PD581" s="37"/>
      <c r="PE581" s="37"/>
      <c r="PF581" s="37"/>
      <c r="PG581" s="37"/>
      <c r="PH581" s="37"/>
      <c r="PI581" s="37"/>
      <c r="PJ581" s="37"/>
      <c r="PK581" s="37"/>
      <c r="PL581" s="37"/>
      <c r="PM581" s="37"/>
      <c r="PN581" s="37"/>
      <c r="PO581" s="37"/>
      <c r="PP581" s="37"/>
      <c r="PQ581" s="37"/>
      <c r="PR581" s="37"/>
      <c r="PS581" s="37"/>
      <c r="PT581" s="37"/>
      <c r="PU581" s="37"/>
      <c r="PV581" s="37"/>
      <c r="PW581" s="37"/>
      <c r="PX581" s="37"/>
      <c r="PY581" s="37"/>
      <c r="PZ581" s="37"/>
      <c r="QA581" s="37"/>
      <c r="QB581" s="37"/>
      <c r="QC581" s="37"/>
      <c r="QD581" s="37"/>
      <c r="QE581" s="37"/>
      <c r="QF581" s="37"/>
      <c r="QG581" s="37"/>
      <c r="QH581" s="37"/>
      <c r="QI581" s="37"/>
      <c r="QJ581" s="37"/>
      <c r="QK581" s="37"/>
      <c r="QL581" s="37"/>
      <c r="QM581" s="37"/>
      <c r="QN581" s="37"/>
      <c r="QO581" s="37"/>
      <c r="QP581" s="37"/>
      <c r="QQ581" s="37"/>
      <c r="QR581" s="37"/>
      <c r="QS581" s="37"/>
      <c r="QT581" s="37"/>
      <c r="QU581" s="37"/>
      <c r="QV581" s="37"/>
      <c r="QW581" s="37"/>
      <c r="QX581" s="37"/>
      <c r="QY581" s="37"/>
      <c r="QZ581" s="37"/>
      <c r="RA581" s="37"/>
      <c r="RB581" s="37"/>
      <c r="RC581" s="37"/>
      <c r="RD581" s="37"/>
      <c r="RE581" s="37"/>
      <c r="RF581" s="37"/>
      <c r="RG581" s="37"/>
      <c r="RH581" s="37"/>
      <c r="RI581" s="37"/>
      <c r="RJ581" s="37"/>
      <c r="RK581" s="37"/>
      <c r="RL581" s="37"/>
      <c r="RM581" s="37"/>
      <c r="RN581" s="37"/>
      <c r="RO581" s="37"/>
      <c r="RP581" s="37"/>
      <c r="RQ581" s="37"/>
      <c r="RR581" s="37"/>
      <c r="RS581" s="37"/>
      <c r="RT581" s="37"/>
      <c r="RU581" s="37"/>
      <c r="RV581" s="37"/>
      <c r="RW581" s="37"/>
      <c r="RX581" s="37"/>
      <c r="RY581" s="37"/>
      <c r="RZ581" s="37"/>
      <c r="SA581" s="37"/>
      <c r="SB581" s="37"/>
      <c r="SC581" s="37"/>
      <c r="SD581" s="37"/>
      <c r="SE581" s="37"/>
      <c r="SF581" s="37"/>
      <c r="SG581" s="37"/>
      <c r="SH581" s="37"/>
      <c r="SI581" s="37"/>
      <c r="SJ581" s="37"/>
      <c r="SK581" s="37"/>
      <c r="SL581" s="37"/>
      <c r="SM581" s="37"/>
      <c r="SN581" s="37"/>
      <c r="SO581" s="37"/>
      <c r="SP581" s="37"/>
      <c r="SQ581" s="37"/>
      <c r="SR581" s="37"/>
      <c r="SS581" s="37"/>
      <c r="ST581" s="37"/>
      <c r="SU581" s="37"/>
      <c r="SV581" s="37"/>
      <c r="SW581" s="37"/>
      <c r="SX581" s="37"/>
      <c r="SY581" s="37"/>
      <c r="SZ581" s="37"/>
      <c r="TA581" s="37"/>
      <c r="TB581" s="37"/>
      <c r="TC581" s="37"/>
      <c r="TD581" s="37"/>
      <c r="TE581" s="37"/>
      <c r="TF581" s="37"/>
      <c r="TG581" s="37"/>
      <c r="TH581" s="37"/>
      <c r="TI581" s="37"/>
      <c r="TJ581" s="37"/>
      <c r="TK581" s="37"/>
      <c r="TL581" s="37"/>
      <c r="TM581" s="37"/>
      <c r="TN581" s="37"/>
      <c r="TO581" s="37"/>
      <c r="TP581" s="37"/>
      <c r="TQ581" s="37"/>
      <c r="TR581" s="37"/>
      <c r="TS581" s="37"/>
      <c r="TT581" s="37"/>
      <c r="TU581" s="37"/>
      <c r="TV581" s="37"/>
      <c r="TW581" s="37"/>
      <c r="TX581" s="37"/>
      <c r="TY581" s="37"/>
      <c r="TZ581" s="37"/>
      <c r="UA581" s="37"/>
      <c r="UB581" s="37"/>
      <c r="UC581" s="37"/>
      <c r="UD581" s="37"/>
      <c r="UE581" s="37"/>
      <c r="UF581" s="37"/>
      <c r="UG581" s="37"/>
      <c r="UH581" s="37"/>
      <c r="UI581" s="37"/>
      <c r="UJ581" s="37"/>
      <c r="UK581" s="37"/>
      <c r="UL581" s="37"/>
      <c r="UM581" s="37"/>
      <c r="UN581" s="37"/>
      <c r="UO581" s="37"/>
      <c r="UP581" s="37"/>
      <c r="UQ581" s="37"/>
      <c r="UR581" s="37"/>
      <c r="US581" s="37"/>
      <c r="UT581" s="37"/>
      <c r="UU581" s="37"/>
      <c r="UV581" s="37"/>
      <c r="UW581" s="37"/>
      <c r="UX581" s="37"/>
      <c r="UY581" s="37"/>
      <c r="UZ581" s="37"/>
      <c r="VA581" s="37"/>
      <c r="VB581" s="37"/>
      <c r="VC581" s="37"/>
      <c r="VD581" s="37"/>
      <c r="VE581" s="37"/>
      <c r="VF581" s="37"/>
      <c r="VG581" s="37"/>
      <c r="VH581" s="37"/>
      <c r="VI581" s="37"/>
      <c r="VJ581" s="37"/>
      <c r="VK581" s="37"/>
      <c r="VL581" s="37"/>
      <c r="VM581" s="37"/>
      <c r="VN581" s="37"/>
      <c r="VO581" s="37"/>
      <c r="VP581" s="37"/>
      <c r="VQ581" s="37"/>
      <c r="VR581" s="37"/>
      <c r="VS581" s="37"/>
      <c r="VT581" s="37"/>
      <c r="VU581" s="37"/>
      <c r="VV581" s="37"/>
      <c r="VW581" s="37"/>
      <c r="VX581" s="37"/>
      <c r="VY581" s="37"/>
      <c r="VZ581" s="37"/>
      <c r="WA581" s="37"/>
      <c r="WB581" s="37"/>
      <c r="WC581" s="37"/>
      <c r="WD581" s="37"/>
      <c r="WE581" s="37"/>
      <c r="WF581" s="37"/>
      <c r="WG581" s="37"/>
      <c r="WH581" s="37"/>
      <c r="WI581" s="37"/>
      <c r="WJ581" s="37"/>
      <c r="WK581" s="37"/>
      <c r="WL581" s="37"/>
      <c r="WM581" s="37"/>
      <c r="WN581" s="37"/>
      <c r="WO581" s="37"/>
      <c r="WP581" s="37"/>
      <c r="WQ581" s="37"/>
      <c r="WR581" s="37"/>
      <c r="WS581" s="37"/>
      <c r="WT581" s="37"/>
      <c r="WU581" s="37"/>
      <c r="WV581" s="37"/>
      <c r="WW581" s="37"/>
      <c r="WX581" s="37"/>
      <c r="WY581" s="37"/>
      <c r="WZ581" s="37"/>
      <c r="XA581" s="37"/>
      <c r="XB581" s="37"/>
      <c r="XC581" s="37"/>
      <c r="XD581" s="37"/>
      <c r="XE581" s="37"/>
      <c r="XF581" s="37"/>
      <c r="XG581" s="37"/>
      <c r="XH581" s="37"/>
      <c r="XI581" s="37"/>
      <c r="XJ581" s="37"/>
      <c r="XK581" s="37"/>
      <c r="XL581" s="37"/>
      <c r="XM581" s="37"/>
      <c r="XN581" s="37"/>
      <c r="XO581" s="37"/>
      <c r="XP581" s="37"/>
      <c r="XQ581" s="37"/>
      <c r="XR581" s="37"/>
      <c r="XS581" s="37"/>
      <c r="XT581" s="37"/>
      <c r="XU581" s="37"/>
      <c r="XV581" s="37"/>
      <c r="XW581" s="37"/>
      <c r="XX581" s="37"/>
      <c r="XY581" s="37"/>
      <c r="XZ581" s="37"/>
      <c r="YA581" s="37"/>
      <c r="YB581" s="37"/>
      <c r="YC581" s="37"/>
      <c r="YD581" s="37"/>
      <c r="YE581" s="37"/>
      <c r="YF581" s="37"/>
      <c r="YG581" s="37"/>
      <c r="YH581" s="37"/>
      <c r="YI581" s="37"/>
      <c r="YJ581" s="37"/>
      <c r="YK581" s="37"/>
      <c r="YL581" s="37"/>
      <c r="YM581" s="37"/>
      <c r="YN581" s="37"/>
      <c r="YO581" s="37"/>
      <c r="YP581" s="37"/>
      <c r="YQ581" s="37"/>
      <c r="YR581" s="37"/>
      <c r="YS581" s="37"/>
      <c r="YT581" s="37"/>
      <c r="YU581" s="37"/>
      <c r="YV581" s="37"/>
      <c r="YW581" s="37"/>
      <c r="YX581" s="37"/>
      <c r="YY581" s="37"/>
      <c r="YZ581" s="37"/>
      <c r="ZA581" s="37"/>
      <c r="ZB581" s="37"/>
      <c r="ZC581" s="37"/>
      <c r="ZD581" s="37"/>
      <c r="ZE581" s="37"/>
      <c r="ZF581" s="37"/>
      <c r="ZG581" s="37"/>
      <c r="ZH581" s="37"/>
      <c r="ZI581" s="37"/>
      <c r="ZJ581" s="37"/>
      <c r="ZK581" s="37"/>
      <c r="ZL581" s="37"/>
      <c r="ZM581" s="37"/>
      <c r="ZN581" s="37"/>
      <c r="ZO581" s="37"/>
      <c r="ZP581" s="37"/>
      <c r="ZQ581" s="37"/>
      <c r="ZR581" s="37"/>
      <c r="ZS581" s="37"/>
      <c r="ZT581" s="37"/>
      <c r="ZU581" s="37"/>
      <c r="ZV581" s="37"/>
      <c r="ZW581" s="37"/>
      <c r="ZX581" s="37"/>
      <c r="ZY581" s="37"/>
      <c r="ZZ581" s="37"/>
      <c r="AAA581" s="37"/>
      <c r="AAB581" s="37"/>
      <c r="AAC581" s="37"/>
      <c r="AAD581" s="37"/>
      <c r="AAE581" s="37"/>
      <c r="AAF581" s="37"/>
      <c r="AAG581" s="37"/>
      <c r="AAH581" s="37"/>
      <c r="AAI581" s="37"/>
      <c r="AAJ581" s="37"/>
      <c r="AAK581" s="37"/>
      <c r="AAL581" s="37"/>
      <c r="AAM581" s="37"/>
      <c r="AAN581" s="37"/>
      <c r="AAO581" s="37"/>
      <c r="AAP581" s="37"/>
      <c r="AAQ581" s="37"/>
      <c r="AAR581" s="37"/>
      <c r="AAS581" s="37"/>
      <c r="AAT581" s="37"/>
      <c r="AAU581" s="37"/>
      <c r="AAV581" s="37"/>
      <c r="AAW581" s="37"/>
      <c r="AAX581" s="37"/>
      <c r="AAY581" s="37"/>
      <c r="AAZ581" s="37"/>
      <c r="ABA581" s="37"/>
      <c r="ABB581" s="37"/>
      <c r="ABC581" s="37"/>
      <c r="ABD581" s="37"/>
      <c r="ABE581" s="37"/>
      <c r="ABF581" s="37"/>
      <c r="ABG581" s="37"/>
      <c r="ABH581" s="37"/>
      <c r="ABI581" s="37"/>
      <c r="ABJ581" s="37"/>
      <c r="ABK581" s="37"/>
      <c r="ABL581" s="37"/>
      <c r="ABM581" s="37"/>
      <c r="ABN581" s="37"/>
      <c r="ABO581" s="37"/>
      <c r="ABP581" s="37"/>
      <c r="ABQ581" s="37"/>
      <c r="ABR581" s="37"/>
      <c r="ABS581" s="37"/>
      <c r="ABT581" s="37"/>
      <c r="ABU581" s="37"/>
      <c r="ABV581" s="37"/>
      <c r="ABW581" s="37"/>
      <c r="ABX581" s="37"/>
      <c r="ABY581" s="37"/>
      <c r="ABZ581" s="37"/>
      <c r="ACA581" s="37"/>
      <c r="ACB581" s="37"/>
      <c r="ACC581" s="37"/>
      <c r="ACD581" s="37"/>
      <c r="ACE581" s="37"/>
      <c r="ACF581" s="37"/>
      <c r="ACG581" s="37"/>
      <c r="ACH581" s="37"/>
      <c r="ACI581" s="37"/>
      <c r="ACJ581" s="37"/>
      <c r="ACK581" s="37"/>
      <c r="ACL581" s="37"/>
      <c r="ACM581" s="37"/>
      <c r="ACN581" s="37"/>
      <c r="ACO581" s="37"/>
      <c r="ACP581" s="37"/>
      <c r="ACQ581" s="37"/>
      <c r="ACR581" s="37"/>
      <c r="ACS581" s="37"/>
      <c r="ACT581" s="37"/>
      <c r="ACU581" s="37"/>
      <c r="ACV581" s="37"/>
      <c r="ACW581" s="37"/>
      <c r="ACX581" s="37"/>
      <c r="ACY581" s="37"/>
      <c r="ACZ581" s="37"/>
      <c r="ADA581" s="37"/>
      <c r="ADB581" s="37"/>
      <c r="ADC581" s="37"/>
      <c r="ADD581" s="37"/>
      <c r="ADE581" s="37"/>
      <c r="ADF581" s="37"/>
      <c r="ADG581" s="37"/>
      <c r="ADH581" s="37"/>
      <c r="ADI581" s="37"/>
      <c r="ADJ581" s="37"/>
      <c r="ADK581" s="37"/>
      <c r="ADL581" s="37"/>
      <c r="ADM581" s="37"/>
      <c r="ADN581" s="37"/>
      <c r="ADO581" s="37"/>
      <c r="ADP581" s="37"/>
      <c r="ADQ581" s="37"/>
      <c r="ADR581" s="37"/>
      <c r="ADS581" s="37"/>
      <c r="ADT581" s="37"/>
      <c r="ADU581" s="37"/>
      <c r="ADV581" s="37"/>
      <c r="ADW581" s="37"/>
      <c r="ADX581" s="37"/>
      <c r="ADY581" s="37"/>
      <c r="ADZ581" s="37"/>
      <c r="AEA581" s="37"/>
      <c r="AEB581" s="37"/>
      <c r="AEC581" s="37"/>
      <c r="AED581" s="37"/>
      <c r="AEE581" s="37"/>
      <c r="AEF581" s="37"/>
      <c r="AEG581" s="37"/>
      <c r="AEH581" s="37"/>
      <c r="AEI581" s="37"/>
      <c r="AEJ581" s="37"/>
      <c r="AEK581" s="37"/>
      <c r="AEL581" s="37"/>
      <c r="AEM581" s="37"/>
      <c r="AEN581" s="37"/>
      <c r="AEO581" s="37"/>
      <c r="AEP581" s="37"/>
      <c r="AEQ581" s="37"/>
      <c r="AER581" s="37"/>
      <c r="AES581" s="37"/>
      <c r="AET581" s="37"/>
      <c r="AEU581" s="37"/>
      <c r="AEV581" s="37"/>
      <c r="AEW581" s="37"/>
      <c r="AEX581" s="37"/>
      <c r="AEY581" s="37"/>
      <c r="AEZ581" s="37"/>
      <c r="AFA581" s="37"/>
      <c r="AFB581" s="37"/>
      <c r="AFC581" s="37"/>
      <c r="AFD581" s="37"/>
      <c r="AFE581" s="37"/>
      <c r="AFF581" s="37"/>
      <c r="AFG581" s="37"/>
      <c r="AFH581" s="37"/>
      <c r="AFI581" s="37"/>
      <c r="AFJ581" s="37"/>
      <c r="AFK581" s="37"/>
      <c r="AFL581" s="37"/>
      <c r="AFM581" s="37"/>
      <c r="AFN581" s="37"/>
      <c r="AFO581" s="37"/>
      <c r="AFP581" s="37"/>
      <c r="AFQ581" s="37"/>
      <c r="AFR581" s="37"/>
      <c r="AFS581" s="37"/>
      <c r="AFT581" s="37"/>
      <c r="AFU581" s="37"/>
      <c r="AFV581" s="37"/>
      <c r="AFW581" s="37"/>
      <c r="AFX581" s="37"/>
      <c r="AFY581" s="37"/>
      <c r="AFZ581" s="37"/>
      <c r="AGA581" s="37"/>
      <c r="AGB581" s="37"/>
      <c r="AGC581" s="37"/>
      <c r="AGD581" s="37"/>
      <c r="AGE581" s="37"/>
      <c r="AGF581" s="37"/>
      <c r="AGG581" s="37"/>
      <c r="AGH581" s="37"/>
      <c r="AGI581" s="37"/>
      <c r="AGJ581" s="37"/>
      <c r="AGK581" s="37"/>
      <c r="AGL581" s="37"/>
      <c r="AGM581" s="37"/>
      <c r="AGN581" s="37"/>
      <c r="AGO581" s="37"/>
      <c r="AGP581" s="37"/>
      <c r="AGQ581" s="37"/>
      <c r="AGR581" s="37"/>
      <c r="AGS581" s="37"/>
      <c r="AGT581" s="37"/>
      <c r="AGU581" s="37"/>
      <c r="AGV581" s="37"/>
      <c r="AGW581" s="37"/>
      <c r="AGX581" s="37"/>
      <c r="AGY581" s="37"/>
      <c r="AGZ581" s="37"/>
      <c r="AHA581" s="37"/>
      <c r="AHB581" s="37"/>
      <c r="AHC581" s="37"/>
      <c r="AHD581" s="37"/>
      <c r="AHE581" s="37"/>
      <c r="AHF581" s="37"/>
      <c r="AHG581" s="37"/>
      <c r="AHH581" s="37"/>
      <c r="AHI581" s="37"/>
      <c r="AHJ581" s="37"/>
      <c r="AHK581" s="37"/>
      <c r="AHL581" s="37"/>
      <c r="AHM581" s="37"/>
      <c r="AHN581" s="37"/>
      <c r="AHO581" s="37"/>
      <c r="AHP581" s="37"/>
      <c r="AHQ581" s="37"/>
      <c r="AHR581" s="37"/>
      <c r="AHS581" s="37"/>
      <c r="AHT581" s="37"/>
      <c r="AHU581" s="37"/>
      <c r="AHV581" s="37"/>
      <c r="AHW581" s="37"/>
      <c r="AHX581" s="37"/>
      <c r="AHY581" s="37"/>
      <c r="AHZ581" s="37"/>
      <c r="AIA581" s="37"/>
      <c r="AIB581" s="37"/>
      <c r="AIC581" s="37"/>
      <c r="AID581" s="37"/>
      <c r="AIE581" s="37"/>
      <c r="AIF581" s="37"/>
      <c r="AIG581" s="37"/>
      <c r="AIH581" s="37"/>
      <c r="AII581" s="37"/>
      <c r="AIJ581" s="37"/>
      <c r="AIK581" s="37"/>
      <c r="AIL581" s="37"/>
      <c r="AIM581" s="37"/>
      <c r="AIN581" s="37"/>
      <c r="AIO581" s="37"/>
      <c r="AIP581" s="37"/>
      <c r="AIQ581" s="37"/>
      <c r="AIR581" s="37"/>
      <c r="AIS581" s="37"/>
      <c r="AIT581" s="37"/>
      <c r="AIU581" s="37"/>
      <c r="AIV581" s="37"/>
      <c r="AIW581" s="37"/>
      <c r="AIX581" s="37"/>
      <c r="AIY581" s="37"/>
      <c r="AIZ581" s="37"/>
      <c r="AJA581" s="37"/>
      <c r="AJB581" s="37"/>
      <c r="AJC581" s="37"/>
      <c r="AJD581" s="37"/>
      <c r="AJE581" s="37"/>
      <c r="AJF581" s="37"/>
      <c r="AJG581" s="37"/>
      <c r="AJH581" s="37"/>
      <c r="AJI581" s="37"/>
      <c r="AJJ581" s="37"/>
      <c r="AJK581" s="37"/>
      <c r="AJL581" s="37"/>
      <c r="AJM581" s="37"/>
      <c r="AJN581" s="37"/>
      <c r="AJO581" s="37"/>
      <c r="AJP581" s="37"/>
      <c r="AJQ581" s="37"/>
      <c r="AJR581" s="37"/>
      <c r="AJS581" s="37"/>
      <c r="AJT581" s="37"/>
      <c r="AJU581" s="37"/>
      <c r="AJV581" s="37"/>
      <c r="AJW581" s="37"/>
      <c r="AJX581" s="37"/>
      <c r="AJY581" s="37"/>
      <c r="AJZ581" s="37"/>
      <c r="AKA581" s="37"/>
      <c r="AKB581" s="37"/>
      <c r="AKC581" s="37"/>
      <c r="AKD581" s="37"/>
      <c r="AKE581" s="37"/>
      <c r="AKF581" s="37"/>
      <c r="AKG581" s="37"/>
      <c r="AKH581" s="37"/>
      <c r="AKI581" s="37"/>
      <c r="AKJ581" s="37"/>
      <c r="AKK581" s="37"/>
      <c r="AKL581" s="37"/>
      <c r="AKM581" s="37"/>
      <c r="AKN581" s="37"/>
      <c r="AKO581" s="37"/>
      <c r="AKP581" s="37"/>
      <c r="AKQ581" s="37"/>
      <c r="AKR581" s="37"/>
      <c r="AKS581" s="37"/>
      <c r="AKT581" s="37"/>
      <c r="AKU581" s="37"/>
      <c r="AKV581" s="37"/>
      <c r="AKW581" s="37"/>
      <c r="AKX581" s="37"/>
      <c r="AKY581" s="37"/>
      <c r="AKZ581" s="37"/>
      <c r="ALA581" s="37"/>
      <c r="ALB581" s="37"/>
      <c r="ALC581" s="37"/>
      <c r="ALD581" s="37"/>
      <c r="ALE581" s="37"/>
      <c r="ALF581" s="37"/>
      <c r="ALG581" s="37"/>
      <c r="ALH581" s="37"/>
      <c r="ALI581" s="37"/>
      <c r="ALJ581" s="37"/>
      <c r="ALK581" s="37"/>
      <c r="ALL581" s="37"/>
      <c r="ALM581" s="37"/>
      <c r="ALN581" s="37"/>
      <c r="ALO581" s="37"/>
      <c r="ALP581" s="37"/>
      <c r="ALQ581" s="37"/>
      <c r="ALR581" s="37"/>
      <c r="ALS581" s="37"/>
      <c r="ALT581" s="37"/>
      <c r="ALU581" s="37"/>
      <c r="ALV581" s="37"/>
      <c r="ALW581" s="37"/>
      <c r="ALX581" s="37"/>
      <c r="ALY581" s="37"/>
      <c r="ALZ581" s="37"/>
      <c r="AMA581" s="37"/>
      <c r="AMB581" s="37"/>
      <c r="AMC581" s="37"/>
      <c r="AMD581" s="37"/>
      <c r="AME581" s="37"/>
      <c r="AMF581" s="37"/>
      <c r="AMG581" s="37"/>
      <c r="AMH581" s="37"/>
      <c r="AMI581" s="37"/>
      <c r="AMJ581" s="37"/>
      <c r="AMK581" s="37"/>
      <c r="AML581" s="37"/>
      <c r="AMM581" s="37"/>
      <c r="AMN581" s="37"/>
      <c r="AMO581" s="37"/>
      <c r="AMP581" s="37"/>
      <c r="AMQ581" s="37"/>
      <c r="AMR581" s="37"/>
      <c r="AMS581" s="37"/>
      <c r="AMT581" s="37"/>
      <c r="AMU581" s="37"/>
      <c r="AMV581" s="37"/>
      <c r="AMW581" s="37"/>
      <c r="AMX581" s="37"/>
      <c r="AMY581" s="37"/>
      <c r="AMZ581" s="37"/>
      <c r="ANA581" s="37"/>
      <c r="ANB581" s="37"/>
      <c r="ANC581" s="37"/>
      <c r="AND581" s="37"/>
      <c r="ANE581" s="37"/>
      <c r="ANF581" s="37"/>
      <c r="ANG581" s="37"/>
      <c r="ANH581" s="37"/>
      <c r="ANI581" s="37"/>
      <c r="ANJ581" s="37"/>
      <c r="ANK581" s="37"/>
      <c r="ANL581" s="37"/>
      <c r="ANM581" s="37"/>
      <c r="ANN581" s="37"/>
      <c r="ANO581" s="37"/>
      <c r="ANP581" s="37"/>
      <c r="ANQ581" s="37"/>
      <c r="ANR581" s="37"/>
      <c r="ANS581" s="37"/>
      <c r="ANT581" s="37"/>
      <c r="ANU581" s="37"/>
      <c r="ANV581" s="37"/>
      <c r="ANW581" s="37"/>
      <c r="ANX581" s="37"/>
      <c r="ANY581" s="37"/>
      <c r="ANZ581" s="37"/>
      <c r="AOA581" s="37"/>
      <c r="AOB581" s="37"/>
      <c r="AOC581" s="37"/>
      <c r="AOD581" s="37"/>
      <c r="AOE581" s="37"/>
      <c r="AOF581" s="37"/>
      <c r="AOG581" s="37"/>
      <c r="AOH581" s="37"/>
      <c r="AOI581" s="37"/>
      <c r="AOJ581" s="37"/>
      <c r="AOK581" s="37"/>
      <c r="AOL581" s="37"/>
      <c r="AOM581" s="37"/>
      <c r="AON581" s="37"/>
      <c r="AOO581" s="37"/>
      <c r="AOP581" s="37"/>
      <c r="AOQ581" s="37"/>
      <c r="AOR581" s="37"/>
      <c r="AOS581" s="37"/>
      <c r="AOT581" s="37"/>
      <c r="AOU581" s="37"/>
      <c r="AOV581" s="37"/>
      <c r="AOW581" s="37"/>
      <c r="AOX581" s="37"/>
      <c r="AOY581" s="37"/>
      <c r="AOZ581" s="37"/>
      <c r="APA581" s="37"/>
      <c r="APB581" s="37"/>
      <c r="APC581" s="37"/>
      <c r="APD581" s="37"/>
      <c r="APE581" s="37"/>
      <c r="APF581" s="37"/>
      <c r="APG581" s="37"/>
      <c r="APH581" s="37"/>
      <c r="API581" s="37"/>
      <c r="APJ581" s="37"/>
      <c r="APK581" s="37"/>
      <c r="APL581" s="37"/>
      <c r="APM581" s="37"/>
      <c r="APN581" s="37"/>
      <c r="APO581" s="37"/>
      <c r="APP581" s="37"/>
      <c r="APQ581" s="37"/>
      <c r="APR581" s="37"/>
      <c r="APS581" s="37"/>
      <c r="APT581" s="37"/>
      <c r="APU581" s="37"/>
      <c r="APV581" s="37"/>
      <c r="APW581" s="37"/>
      <c r="APX581" s="37"/>
      <c r="APY581" s="37"/>
      <c r="APZ581" s="37"/>
      <c r="AQA581" s="37"/>
      <c r="AQB581" s="37"/>
      <c r="AQC581" s="37"/>
      <c r="AQD581" s="37"/>
      <c r="AQE581" s="37"/>
      <c r="AQF581" s="37"/>
      <c r="AQG581" s="37"/>
      <c r="AQH581" s="37"/>
      <c r="AQI581" s="37"/>
      <c r="AQJ581" s="37"/>
      <c r="AQK581" s="37"/>
      <c r="AQL581" s="37"/>
      <c r="AQM581" s="37"/>
      <c r="AQN581" s="37"/>
      <c r="AQO581" s="37"/>
      <c r="AQP581" s="37"/>
      <c r="AQQ581" s="37"/>
      <c r="AQR581" s="37"/>
      <c r="AQS581" s="37"/>
      <c r="AQT581" s="37"/>
      <c r="AQU581" s="37"/>
      <c r="AQV581" s="37"/>
      <c r="AQW581" s="37"/>
      <c r="AQX581" s="37"/>
      <c r="AQY581" s="37"/>
      <c r="AQZ581" s="37"/>
      <c r="ARA581" s="37"/>
      <c r="ARB581" s="37"/>
      <c r="ARC581" s="37"/>
      <c r="ARD581" s="37"/>
      <c r="ARE581" s="37"/>
      <c r="ARF581" s="37"/>
      <c r="ARG581" s="37"/>
      <c r="ARH581" s="37"/>
      <c r="ARI581" s="37"/>
      <c r="ARJ581" s="37"/>
      <c r="ARK581" s="37"/>
      <c r="ARL581" s="37"/>
      <c r="ARM581" s="37"/>
      <c r="ARN581" s="37"/>
      <c r="ARO581" s="37"/>
      <c r="ARP581" s="37"/>
      <c r="ARQ581" s="37"/>
      <c r="ARR581" s="37"/>
      <c r="ARS581" s="37"/>
      <c r="ART581" s="37"/>
      <c r="ARU581" s="37"/>
      <c r="ARV581" s="37"/>
      <c r="ARW581" s="37"/>
      <c r="ARX581" s="37"/>
      <c r="ARY581" s="37"/>
      <c r="ARZ581" s="37"/>
      <c r="ASA581" s="37"/>
      <c r="ASB581" s="37"/>
      <c r="ASC581" s="37"/>
      <c r="ASD581" s="37"/>
      <c r="ASE581" s="37"/>
      <c r="ASF581" s="37"/>
      <c r="ASG581" s="37"/>
      <c r="ASH581" s="37"/>
      <c r="ASI581" s="37"/>
      <c r="ASJ581" s="37"/>
      <c r="ASK581" s="37"/>
      <c r="ASL581" s="37"/>
      <c r="ASM581" s="37"/>
      <c r="ASN581" s="37"/>
      <c r="ASO581" s="37"/>
      <c r="ASP581" s="37"/>
      <c r="ASQ581" s="37"/>
      <c r="ASR581" s="37"/>
      <c r="ASS581" s="37"/>
      <c r="AST581" s="37"/>
      <c r="ASU581" s="37"/>
      <c r="ASV581" s="37"/>
      <c r="ASW581" s="37"/>
      <c r="ASX581" s="37"/>
      <c r="ASY581" s="37"/>
      <c r="ASZ581" s="37"/>
      <c r="ATA581" s="37"/>
      <c r="ATB581" s="37"/>
      <c r="ATC581" s="37"/>
      <c r="ATD581" s="37"/>
      <c r="ATE581" s="37"/>
      <c r="ATF581" s="37"/>
      <c r="ATG581" s="37"/>
      <c r="ATH581" s="37"/>
      <c r="ATI581" s="37"/>
      <c r="ATJ581" s="37"/>
      <c r="ATK581" s="37"/>
      <c r="ATL581" s="37"/>
      <c r="ATM581" s="37"/>
      <c r="ATN581" s="37"/>
      <c r="ATO581" s="37"/>
      <c r="ATP581" s="37"/>
      <c r="ATQ581" s="37"/>
      <c r="ATR581" s="37"/>
      <c r="ATS581" s="37"/>
      <c r="ATT581" s="37"/>
      <c r="ATU581" s="37"/>
      <c r="ATV581" s="37"/>
      <c r="ATW581" s="37"/>
      <c r="ATX581" s="37"/>
      <c r="ATY581" s="37"/>
      <c r="ATZ581" s="37"/>
      <c r="AUA581" s="37"/>
      <c r="AUB581" s="37"/>
      <c r="AUC581" s="37"/>
      <c r="AUD581" s="37"/>
      <c r="AUE581" s="37"/>
      <c r="AUF581" s="37"/>
      <c r="AUG581" s="37"/>
      <c r="AUH581" s="37"/>
      <c r="AUI581" s="37"/>
      <c r="AUJ581" s="37"/>
      <c r="AUK581" s="37"/>
      <c r="AUL581" s="37"/>
      <c r="AUM581" s="37"/>
      <c r="AUN581" s="37"/>
      <c r="AUO581" s="37"/>
      <c r="AUP581" s="37"/>
      <c r="AUQ581" s="37"/>
      <c r="AUR581" s="37"/>
      <c r="AUS581" s="37"/>
      <c r="AUT581" s="37"/>
      <c r="AUU581" s="37"/>
      <c r="AUV581" s="37"/>
      <c r="AUW581" s="37"/>
      <c r="AUX581" s="37"/>
      <c r="AUY581" s="37"/>
      <c r="AUZ581" s="37"/>
      <c r="AVA581" s="37"/>
      <c r="AVB581" s="37"/>
      <c r="AVC581" s="37"/>
      <c r="AVD581" s="37"/>
      <c r="AVE581" s="37"/>
      <c r="AVF581" s="37"/>
      <c r="AVG581" s="37"/>
      <c r="AVH581" s="37"/>
      <c r="AVI581" s="37"/>
      <c r="AVJ581" s="37"/>
      <c r="AVK581" s="37"/>
      <c r="AVL581" s="37"/>
      <c r="AVM581" s="37"/>
      <c r="AVN581" s="37"/>
      <c r="AVO581" s="37"/>
      <c r="AVP581" s="37"/>
      <c r="AVQ581" s="37"/>
      <c r="AVR581" s="37"/>
      <c r="AVS581" s="37"/>
      <c r="AVT581" s="37"/>
      <c r="AVU581" s="37"/>
      <c r="AVV581" s="37"/>
      <c r="AVW581" s="37"/>
      <c r="AVX581" s="37"/>
      <c r="AVY581" s="37"/>
      <c r="AVZ581" s="37"/>
      <c r="AWA581" s="37"/>
      <c r="AWB581" s="37"/>
      <c r="AWC581" s="37"/>
      <c r="AWD581" s="37"/>
      <c r="AWE581" s="37"/>
      <c r="AWF581" s="37"/>
      <c r="AWG581" s="37"/>
      <c r="AWH581" s="37"/>
      <c r="AWI581" s="37"/>
      <c r="AWJ581" s="37"/>
      <c r="AWK581" s="37"/>
      <c r="AWL581" s="37"/>
      <c r="AWM581" s="37"/>
      <c r="AWN581" s="37"/>
      <c r="AWO581" s="37"/>
      <c r="AWP581" s="37"/>
      <c r="AWQ581" s="37"/>
      <c r="AWR581" s="37"/>
      <c r="AWS581" s="37"/>
      <c r="AWT581" s="37"/>
      <c r="AWU581" s="37"/>
      <c r="AWV581" s="37"/>
      <c r="AWW581" s="37"/>
      <c r="AWX581" s="37"/>
      <c r="AWY581" s="37"/>
      <c r="AWZ581" s="37"/>
      <c r="AXA581" s="37"/>
      <c r="AXB581" s="37"/>
      <c r="AXC581" s="37"/>
      <c r="AXD581" s="37"/>
      <c r="AXE581" s="37"/>
      <c r="AXF581" s="37"/>
      <c r="AXG581" s="37"/>
      <c r="AXH581" s="37"/>
      <c r="AXI581" s="37"/>
      <c r="AXJ581" s="37"/>
      <c r="AXK581" s="37"/>
      <c r="AXL581" s="37"/>
      <c r="AXM581" s="37"/>
      <c r="AXN581" s="37"/>
      <c r="AXO581" s="37"/>
      <c r="AXP581" s="37"/>
      <c r="AXQ581" s="37"/>
      <c r="AXR581" s="37"/>
      <c r="AXS581" s="37"/>
      <c r="AXT581" s="37"/>
      <c r="AXU581" s="37"/>
      <c r="AXV581" s="37"/>
      <c r="AXW581" s="37"/>
      <c r="AXX581" s="37"/>
      <c r="AXY581" s="37"/>
      <c r="AXZ581" s="37"/>
      <c r="AYA581" s="37"/>
      <c r="AYB581" s="37"/>
      <c r="AYC581" s="37"/>
      <c r="AYD581" s="37"/>
      <c r="AYE581" s="37"/>
      <c r="AYF581" s="37"/>
      <c r="AYG581" s="37"/>
      <c r="AYH581" s="37"/>
      <c r="AYI581" s="37"/>
      <c r="AYJ581" s="37"/>
      <c r="AYK581" s="37"/>
      <c r="AYL581" s="37"/>
      <c r="AYM581" s="37"/>
      <c r="AYN581" s="37"/>
      <c r="AYO581" s="37"/>
      <c r="AYP581" s="37"/>
      <c r="AYQ581" s="37"/>
      <c r="AYR581" s="37"/>
      <c r="AYS581" s="37"/>
      <c r="AYT581" s="37"/>
      <c r="AYU581" s="37"/>
      <c r="AYV581" s="37"/>
      <c r="AYW581" s="37"/>
      <c r="AYX581" s="37"/>
      <c r="AYY581" s="37"/>
      <c r="AYZ581" s="37"/>
      <c r="AZA581" s="37"/>
      <c r="AZB581" s="37"/>
      <c r="AZC581" s="37"/>
      <c r="AZD581" s="37"/>
      <c r="AZE581" s="37"/>
      <c r="AZF581" s="37"/>
      <c r="AZG581" s="37"/>
      <c r="AZH581" s="37"/>
      <c r="AZI581" s="37"/>
      <c r="AZJ581" s="37"/>
      <c r="AZK581" s="37"/>
      <c r="AZL581" s="37"/>
      <c r="AZM581" s="37"/>
      <c r="AZN581" s="37"/>
      <c r="AZO581" s="37"/>
      <c r="AZP581" s="37"/>
      <c r="AZQ581" s="37"/>
      <c r="AZR581" s="37"/>
      <c r="AZS581" s="37"/>
      <c r="AZT581" s="37"/>
      <c r="AZU581" s="37"/>
      <c r="AZV581" s="37"/>
      <c r="AZW581" s="37"/>
      <c r="AZX581" s="37"/>
      <c r="AZY581" s="37"/>
      <c r="AZZ581" s="37"/>
      <c r="BAA581" s="37"/>
      <c r="BAB581" s="37"/>
      <c r="BAC581" s="37"/>
      <c r="BAD581" s="37"/>
      <c r="BAE581" s="37"/>
      <c r="BAF581" s="37"/>
      <c r="BAG581" s="37"/>
      <c r="BAH581" s="37"/>
      <c r="BAI581" s="37"/>
      <c r="BAJ581" s="37"/>
      <c r="BAK581" s="37"/>
      <c r="BAL581" s="37"/>
      <c r="BAM581" s="37"/>
      <c r="BAN581" s="37"/>
      <c r="BAO581" s="37"/>
      <c r="BAP581" s="37"/>
      <c r="BAQ581" s="37"/>
      <c r="BAR581" s="37"/>
      <c r="BAS581" s="37"/>
      <c r="BAT581" s="37"/>
      <c r="BAU581" s="37"/>
      <c r="BAV581" s="37"/>
      <c r="BAW581" s="37"/>
      <c r="BAX581" s="37"/>
      <c r="BAY581" s="37"/>
      <c r="BAZ581" s="37"/>
      <c r="BBA581" s="37"/>
      <c r="BBB581" s="37"/>
      <c r="BBC581" s="37"/>
      <c r="BBD581" s="37"/>
      <c r="BBE581" s="37"/>
      <c r="BBF581" s="37"/>
      <c r="BBG581" s="37"/>
      <c r="BBH581" s="37"/>
      <c r="BBI581" s="37"/>
      <c r="BBJ581" s="37"/>
      <c r="BBK581" s="37"/>
      <c r="BBL581" s="37"/>
      <c r="BBM581" s="37"/>
      <c r="BBN581" s="37"/>
      <c r="BBO581" s="37"/>
      <c r="BBP581" s="37"/>
      <c r="BBQ581" s="37"/>
      <c r="BBR581" s="37"/>
      <c r="BBS581" s="37"/>
      <c r="BBT581" s="37"/>
      <c r="BBU581" s="37"/>
      <c r="BBV581" s="37"/>
      <c r="BBW581" s="37"/>
      <c r="BBX581" s="37"/>
      <c r="BBY581" s="37"/>
      <c r="BBZ581" s="37"/>
      <c r="BCA581" s="37"/>
      <c r="BCB581" s="37"/>
      <c r="BCC581" s="37"/>
      <c r="BCD581" s="37"/>
      <c r="BCE581" s="37"/>
      <c r="BCF581" s="37"/>
      <c r="BCG581" s="37"/>
      <c r="BCH581" s="37"/>
      <c r="BCI581" s="37"/>
      <c r="BCJ581" s="37"/>
      <c r="BCK581" s="37"/>
      <c r="BCL581" s="37"/>
      <c r="BCM581" s="37"/>
      <c r="BCN581" s="37"/>
      <c r="BCO581" s="37"/>
      <c r="BCP581" s="37"/>
      <c r="BCQ581" s="37"/>
      <c r="BCR581" s="37"/>
      <c r="BCS581" s="37"/>
      <c r="BCT581" s="37"/>
      <c r="BCU581" s="37"/>
      <c r="BCV581" s="37"/>
      <c r="BCW581" s="37"/>
      <c r="BCX581" s="37"/>
      <c r="BCY581" s="37"/>
      <c r="BCZ581" s="37"/>
      <c r="BDA581" s="37"/>
      <c r="BDB581" s="37"/>
      <c r="BDC581" s="37"/>
      <c r="BDD581" s="37"/>
      <c r="BDE581" s="37"/>
      <c r="BDF581" s="37"/>
      <c r="BDG581" s="37"/>
      <c r="BDH581" s="37"/>
      <c r="BDI581" s="37"/>
      <c r="BDJ581" s="37"/>
      <c r="BDK581" s="37"/>
      <c r="BDL581" s="37"/>
      <c r="BDM581" s="37"/>
      <c r="BDN581" s="37"/>
      <c r="BDO581" s="37"/>
      <c r="BDP581" s="37"/>
      <c r="BDQ581" s="37"/>
      <c r="BDR581" s="37"/>
      <c r="BDS581" s="37"/>
      <c r="BDT581" s="37"/>
      <c r="BDU581" s="37"/>
      <c r="BDV581" s="37"/>
      <c r="BDW581" s="37"/>
      <c r="BDX581" s="37"/>
      <c r="BDY581" s="37"/>
      <c r="BDZ581" s="37"/>
      <c r="BEA581" s="37"/>
      <c r="BEB581" s="37"/>
      <c r="BEC581" s="37"/>
      <c r="BED581" s="37"/>
      <c r="BEE581" s="37"/>
      <c r="BEF581" s="37"/>
      <c r="BEG581" s="37"/>
      <c r="BEH581" s="37"/>
      <c r="BEI581" s="37"/>
      <c r="BEJ581" s="37"/>
      <c r="BEK581" s="37"/>
      <c r="BEL581" s="37"/>
      <c r="BEM581" s="37"/>
      <c r="BEN581" s="37"/>
      <c r="BEO581" s="37"/>
      <c r="BEP581" s="37"/>
      <c r="BEQ581" s="37"/>
      <c r="BER581" s="37"/>
      <c r="BES581" s="37"/>
      <c r="BET581" s="37"/>
      <c r="BEU581" s="37"/>
      <c r="BEV581" s="37"/>
      <c r="BEW581" s="37"/>
      <c r="BEX581" s="37"/>
      <c r="BEY581" s="37"/>
      <c r="BEZ581" s="37"/>
      <c r="BFA581" s="37"/>
      <c r="BFB581" s="37"/>
      <c r="BFC581" s="37"/>
      <c r="BFD581" s="37"/>
      <c r="BFE581" s="37"/>
      <c r="BFF581" s="37"/>
      <c r="BFG581" s="37"/>
      <c r="BFH581" s="37"/>
      <c r="BFI581" s="37"/>
      <c r="BFJ581" s="37"/>
      <c r="BFK581" s="37"/>
      <c r="BFL581" s="37"/>
      <c r="BFM581" s="37"/>
      <c r="BFN581" s="37"/>
      <c r="BFO581" s="37"/>
      <c r="BFP581" s="37"/>
      <c r="BFQ581" s="37"/>
      <c r="BFR581" s="37"/>
      <c r="BFS581" s="37"/>
      <c r="BFT581" s="37"/>
      <c r="BFU581" s="37"/>
      <c r="BFV581" s="37"/>
      <c r="BFW581" s="37"/>
      <c r="BFX581" s="37"/>
      <c r="BFY581" s="37"/>
      <c r="BFZ581" s="37"/>
      <c r="BGA581" s="37"/>
      <c r="BGB581" s="37"/>
      <c r="BGC581" s="37"/>
      <c r="BGD581" s="37"/>
      <c r="BGE581" s="37"/>
      <c r="BGF581" s="37"/>
      <c r="BGG581" s="37"/>
      <c r="BGH581" s="37"/>
      <c r="BGI581" s="37"/>
      <c r="BGJ581" s="37"/>
      <c r="BGK581" s="37"/>
      <c r="BGL581" s="37"/>
      <c r="BGM581" s="37"/>
      <c r="BGN581" s="37"/>
      <c r="BGO581" s="37"/>
      <c r="BGP581" s="37"/>
      <c r="BGQ581" s="37"/>
      <c r="BGR581" s="37"/>
      <c r="BGS581" s="37"/>
      <c r="BGT581" s="37"/>
      <c r="BGU581" s="37"/>
      <c r="BGV581" s="37"/>
      <c r="BGW581" s="37"/>
      <c r="BGX581" s="37"/>
      <c r="BGY581" s="37"/>
      <c r="BGZ581" s="37"/>
      <c r="BHA581" s="37"/>
      <c r="BHB581" s="37"/>
      <c r="BHC581" s="37"/>
      <c r="BHD581" s="37"/>
      <c r="BHE581" s="37"/>
      <c r="BHF581" s="37"/>
      <c r="BHG581" s="37"/>
      <c r="BHH581" s="37"/>
      <c r="BHI581" s="37"/>
      <c r="BHJ581" s="37"/>
      <c r="BHK581" s="37"/>
      <c r="BHL581" s="37"/>
      <c r="BHM581" s="37"/>
      <c r="BHN581" s="37"/>
      <c r="BHO581" s="37"/>
      <c r="BHP581" s="37"/>
      <c r="BHQ581" s="37"/>
      <c r="BHR581" s="37"/>
      <c r="BHS581" s="37"/>
      <c r="BHT581" s="37"/>
      <c r="BHU581" s="37"/>
      <c r="BHV581" s="37"/>
      <c r="BHW581" s="37"/>
      <c r="BHX581" s="37"/>
      <c r="BHY581" s="37"/>
      <c r="BHZ581" s="37"/>
      <c r="BIA581" s="37"/>
      <c r="BIB581" s="37"/>
      <c r="BIC581" s="37"/>
      <c r="BID581" s="37"/>
      <c r="BIE581" s="37"/>
      <c r="BIF581" s="37"/>
      <c r="BIG581" s="37"/>
      <c r="BIH581" s="37"/>
      <c r="BII581" s="37"/>
      <c r="BIJ581" s="37"/>
      <c r="BIK581" s="37"/>
      <c r="BIL581" s="37"/>
      <c r="BIM581" s="37"/>
      <c r="BIN581" s="37"/>
      <c r="BIO581" s="37"/>
      <c r="BIP581" s="37"/>
      <c r="BIQ581" s="37"/>
      <c r="BIR581" s="37"/>
      <c r="BIS581" s="37"/>
      <c r="BIT581" s="37"/>
      <c r="BIU581" s="37"/>
      <c r="BIV581" s="37"/>
      <c r="BIW581" s="37"/>
      <c r="BIX581" s="37"/>
      <c r="BIY581" s="37"/>
      <c r="BIZ581" s="37"/>
      <c r="BJA581" s="37"/>
      <c r="BJB581" s="37"/>
      <c r="BJC581" s="37"/>
      <c r="BJD581" s="37"/>
      <c r="BJE581" s="37"/>
      <c r="BJF581" s="37"/>
      <c r="BJG581" s="37"/>
      <c r="BJH581" s="37"/>
      <c r="BJI581" s="37"/>
      <c r="BJJ581" s="37"/>
      <c r="BJK581" s="37"/>
      <c r="BJL581" s="37"/>
      <c r="BJM581" s="37"/>
      <c r="BJN581" s="37"/>
      <c r="BJO581" s="37"/>
      <c r="BJP581" s="37"/>
      <c r="BJQ581" s="37"/>
      <c r="BJR581" s="37"/>
      <c r="BJS581" s="37"/>
      <c r="BJT581" s="37"/>
      <c r="BJU581" s="37"/>
      <c r="BJV581" s="37"/>
      <c r="BJW581" s="37"/>
      <c r="BJX581" s="37"/>
      <c r="BJY581" s="37"/>
      <c r="BJZ581" s="37"/>
      <c r="BKA581" s="37"/>
      <c r="BKB581" s="37"/>
      <c r="BKC581" s="37"/>
      <c r="BKD581" s="37"/>
      <c r="BKE581" s="37"/>
      <c r="BKF581" s="37"/>
      <c r="BKG581" s="37"/>
      <c r="BKH581" s="37"/>
      <c r="BKI581" s="37"/>
      <c r="BKJ581" s="37"/>
      <c r="BKK581" s="37"/>
      <c r="BKL581" s="37"/>
      <c r="BKM581" s="37"/>
      <c r="BKN581" s="37"/>
      <c r="BKO581" s="37"/>
      <c r="BKP581" s="37"/>
      <c r="BKQ581" s="37"/>
      <c r="BKR581" s="37"/>
      <c r="BKS581" s="37"/>
      <c r="BKT581" s="37"/>
      <c r="BKU581" s="37"/>
      <c r="BKV581" s="37"/>
      <c r="BKW581" s="37"/>
      <c r="BKX581" s="37"/>
      <c r="BKY581" s="37"/>
      <c r="BKZ581" s="37"/>
      <c r="BLA581" s="37"/>
      <c r="BLB581" s="37"/>
      <c r="BLC581" s="37"/>
      <c r="BLD581" s="37"/>
      <c r="BLE581" s="37"/>
      <c r="BLF581" s="37"/>
      <c r="BLG581" s="37"/>
      <c r="BLH581" s="37"/>
      <c r="BLI581" s="37"/>
      <c r="BLJ581" s="37"/>
      <c r="BLK581" s="37"/>
      <c r="BLL581" s="37"/>
      <c r="BLM581" s="37"/>
      <c r="BLN581" s="37"/>
      <c r="BLO581" s="37"/>
      <c r="BLP581" s="37"/>
      <c r="BLQ581" s="37"/>
      <c r="BLR581" s="37"/>
      <c r="BLS581" s="37"/>
      <c r="BLT581" s="37"/>
      <c r="BLU581" s="37"/>
      <c r="BLV581" s="37"/>
      <c r="BLW581" s="37"/>
      <c r="BLX581" s="37"/>
      <c r="BLY581" s="37"/>
      <c r="BLZ581" s="37"/>
      <c r="BMA581" s="37"/>
      <c r="BMB581" s="37"/>
      <c r="BMC581" s="37"/>
      <c r="BMD581" s="37"/>
      <c r="BME581" s="37"/>
      <c r="BMF581" s="37"/>
      <c r="BMG581" s="37"/>
      <c r="BMH581" s="37"/>
      <c r="BMI581" s="37"/>
      <c r="BMJ581" s="37"/>
      <c r="BMK581" s="37"/>
      <c r="BML581" s="37"/>
      <c r="BMM581" s="37"/>
      <c r="BMN581" s="37"/>
      <c r="BMO581" s="37"/>
      <c r="BMP581" s="37"/>
      <c r="BMQ581" s="37"/>
      <c r="BMR581" s="37"/>
      <c r="BMS581" s="37"/>
      <c r="BMT581" s="37"/>
      <c r="BMU581" s="37"/>
      <c r="BMV581" s="37"/>
      <c r="BMW581" s="37"/>
      <c r="BMX581" s="37"/>
      <c r="BMY581" s="37"/>
      <c r="BMZ581" s="37"/>
      <c r="BNA581" s="37"/>
      <c r="BNB581" s="37"/>
      <c r="BNC581" s="37"/>
      <c r="BND581" s="37"/>
      <c r="BNE581" s="37"/>
      <c r="BNF581" s="37"/>
      <c r="BNG581" s="37"/>
      <c r="BNH581" s="37"/>
      <c r="BNI581" s="37"/>
      <c r="BNJ581" s="37"/>
      <c r="BNK581" s="37"/>
      <c r="BNL581" s="37"/>
      <c r="BNM581" s="37"/>
      <c r="BNN581" s="37"/>
      <c r="BNO581" s="37"/>
      <c r="BNP581" s="37"/>
      <c r="BNQ581" s="37"/>
      <c r="BNR581" s="37"/>
      <c r="BNS581" s="37"/>
      <c r="BNT581" s="37"/>
      <c r="BNU581" s="37"/>
      <c r="BNV581" s="37"/>
      <c r="BNW581" s="37"/>
      <c r="BNX581" s="37"/>
      <c r="BNY581" s="37"/>
      <c r="BNZ581" s="37"/>
      <c r="BOA581" s="37"/>
      <c r="BOB581" s="37"/>
      <c r="BOC581" s="37"/>
      <c r="BOD581" s="37"/>
      <c r="BOE581" s="37"/>
      <c r="BOF581" s="37"/>
      <c r="BOG581" s="37"/>
      <c r="BOH581" s="37"/>
      <c r="BOI581" s="37"/>
      <c r="BOJ581" s="37"/>
      <c r="BOK581" s="37"/>
      <c r="BOL581" s="37"/>
      <c r="BOM581" s="37"/>
      <c r="BON581" s="37"/>
      <c r="BOO581" s="37"/>
      <c r="BOP581" s="37"/>
      <c r="BOQ581" s="37"/>
      <c r="BOR581" s="37"/>
      <c r="BOS581" s="37"/>
      <c r="BOT581" s="37"/>
      <c r="BOU581" s="37"/>
      <c r="BOV581" s="37"/>
      <c r="BOW581" s="37"/>
      <c r="BOX581" s="37"/>
      <c r="BOY581" s="37"/>
      <c r="BOZ581" s="37"/>
      <c r="BPA581" s="37"/>
      <c r="BPB581" s="37"/>
      <c r="BPC581" s="37"/>
      <c r="BPD581" s="37"/>
      <c r="BPE581" s="37"/>
      <c r="BPF581" s="37"/>
      <c r="BPG581" s="37"/>
      <c r="BPH581" s="37"/>
      <c r="BPI581" s="37"/>
      <c r="BPJ581" s="37"/>
      <c r="BPK581" s="37"/>
      <c r="BPL581" s="37"/>
      <c r="BPM581" s="37"/>
      <c r="BPN581" s="37"/>
      <c r="BPO581" s="37"/>
      <c r="BPP581" s="37"/>
      <c r="BPQ581" s="37"/>
      <c r="BPR581" s="37"/>
      <c r="BPS581" s="37"/>
      <c r="BPT581" s="37"/>
      <c r="BPU581" s="37"/>
      <c r="BPV581" s="37"/>
      <c r="BPW581" s="37"/>
      <c r="BPX581" s="37"/>
      <c r="BPY581" s="37"/>
      <c r="BPZ581" s="37"/>
      <c r="BQA581" s="37"/>
      <c r="BQB581" s="37"/>
      <c r="BQC581" s="37"/>
      <c r="BQD581" s="37"/>
      <c r="BQE581" s="37"/>
      <c r="BQF581" s="37"/>
      <c r="BQG581" s="37"/>
      <c r="BQH581" s="37"/>
      <c r="BQI581" s="37"/>
      <c r="BQJ581" s="37"/>
      <c r="BQK581" s="37"/>
      <c r="BQL581" s="37"/>
      <c r="BQM581" s="37"/>
      <c r="BQN581" s="37"/>
      <c r="BQO581" s="37"/>
      <c r="BQP581" s="37"/>
      <c r="BQQ581" s="37"/>
      <c r="BQR581" s="37"/>
      <c r="BQS581" s="37"/>
      <c r="BQT581" s="37"/>
      <c r="BQU581" s="37"/>
      <c r="BQV581" s="37"/>
      <c r="BQW581" s="37"/>
      <c r="BQX581" s="37"/>
      <c r="BQY581" s="37"/>
      <c r="BQZ581" s="37"/>
      <c r="BRA581" s="37"/>
      <c r="BRB581" s="37"/>
      <c r="BRC581" s="37"/>
      <c r="BRD581" s="37"/>
      <c r="BRE581" s="37"/>
      <c r="BRF581" s="37"/>
      <c r="BRG581" s="37"/>
      <c r="BRH581" s="37"/>
      <c r="BRI581" s="37"/>
      <c r="BRJ581" s="37"/>
      <c r="BRK581" s="37"/>
      <c r="BRL581" s="37"/>
      <c r="BRM581" s="37"/>
      <c r="BRN581" s="37"/>
      <c r="BRO581" s="37"/>
      <c r="BRP581" s="37"/>
      <c r="BRQ581" s="37"/>
      <c r="BRR581" s="37"/>
      <c r="BRS581" s="37"/>
      <c r="BRT581" s="37"/>
      <c r="BRU581" s="37"/>
      <c r="BRV581" s="37"/>
      <c r="BRW581" s="37"/>
      <c r="BRX581" s="37"/>
      <c r="BRY581" s="37"/>
      <c r="BRZ581" s="37"/>
      <c r="BSA581" s="37"/>
      <c r="BSB581" s="37"/>
      <c r="BSC581" s="37"/>
      <c r="BSD581" s="37"/>
      <c r="BSE581" s="37"/>
      <c r="BSF581" s="37"/>
      <c r="BSG581" s="37"/>
      <c r="BSH581" s="37"/>
      <c r="BSI581" s="37"/>
      <c r="BSJ581" s="37"/>
      <c r="BSK581" s="37"/>
      <c r="BSL581" s="37"/>
      <c r="BSM581" s="37"/>
      <c r="BSN581" s="37"/>
      <c r="BSO581" s="37"/>
      <c r="BSP581" s="37"/>
      <c r="BSQ581" s="37"/>
      <c r="BSR581" s="37"/>
      <c r="BSS581" s="37"/>
      <c r="BST581" s="37"/>
      <c r="BSU581" s="37"/>
      <c r="BSV581" s="37"/>
      <c r="BSW581" s="37"/>
      <c r="BSX581" s="37"/>
      <c r="BSY581" s="37"/>
      <c r="BSZ581" s="37"/>
      <c r="BTA581" s="37"/>
      <c r="BTB581" s="37"/>
      <c r="BTC581" s="37"/>
      <c r="BTD581" s="37"/>
      <c r="BTE581" s="37"/>
      <c r="BTF581" s="37"/>
      <c r="BTG581" s="37"/>
      <c r="BTH581" s="37"/>
      <c r="BTI581" s="37"/>
      <c r="BTJ581" s="37"/>
      <c r="BTK581" s="37"/>
      <c r="BTL581" s="37"/>
      <c r="BTM581" s="37"/>
      <c r="BTN581" s="37"/>
      <c r="BTO581" s="37"/>
      <c r="BTP581" s="37"/>
      <c r="BTQ581" s="37"/>
      <c r="BTR581" s="37"/>
      <c r="BTS581" s="37"/>
      <c r="BTT581" s="37"/>
      <c r="BTU581" s="37"/>
      <c r="BTV581" s="37"/>
      <c r="BTW581" s="37"/>
      <c r="BTX581" s="37"/>
      <c r="BTY581" s="37"/>
      <c r="BTZ581" s="37"/>
      <c r="BUA581" s="37"/>
      <c r="BUB581" s="37"/>
      <c r="BUC581" s="37"/>
      <c r="BUD581" s="37"/>
      <c r="BUE581" s="37"/>
      <c r="BUF581" s="37"/>
      <c r="BUG581" s="37"/>
      <c r="BUH581" s="37"/>
      <c r="BUI581" s="37"/>
      <c r="BUJ581" s="37"/>
      <c r="BUK581" s="37"/>
      <c r="BUL581" s="37"/>
      <c r="BUM581" s="37"/>
      <c r="BUN581" s="37"/>
      <c r="BUO581" s="37"/>
      <c r="BUP581" s="37"/>
      <c r="BUQ581" s="37"/>
      <c r="BUR581" s="37"/>
      <c r="BUS581" s="37"/>
      <c r="BUT581" s="37"/>
      <c r="BUU581" s="37"/>
      <c r="BUV581" s="37"/>
      <c r="BUW581" s="37"/>
      <c r="BUX581" s="37"/>
      <c r="BUY581" s="37"/>
      <c r="BUZ581" s="37"/>
      <c r="BVA581" s="37"/>
      <c r="BVB581" s="37"/>
      <c r="BVC581" s="37"/>
      <c r="BVD581" s="37"/>
      <c r="BVE581" s="37"/>
      <c r="BVF581" s="37"/>
      <c r="BVG581" s="37"/>
      <c r="BVH581" s="37"/>
      <c r="BVI581" s="37"/>
      <c r="BVJ581" s="37"/>
      <c r="BVK581" s="37"/>
      <c r="BVL581" s="37"/>
      <c r="BVM581" s="37"/>
      <c r="BVN581" s="37"/>
      <c r="BVO581" s="37"/>
      <c r="BVP581" s="37"/>
      <c r="BVQ581" s="37"/>
      <c r="BVR581" s="37"/>
      <c r="BVS581" s="37"/>
      <c r="BVT581" s="37"/>
      <c r="BVU581" s="37"/>
      <c r="BVV581" s="37"/>
      <c r="BVW581" s="37"/>
      <c r="BVX581" s="37"/>
      <c r="BVY581" s="37"/>
      <c r="BVZ581" s="37"/>
      <c r="BWA581" s="37"/>
      <c r="BWB581" s="37"/>
      <c r="BWC581" s="37"/>
      <c r="BWD581" s="37"/>
      <c r="BWE581" s="37"/>
      <c r="BWF581" s="37"/>
      <c r="BWG581" s="37"/>
      <c r="BWH581" s="37"/>
      <c r="BWI581" s="37"/>
      <c r="BWJ581" s="37"/>
      <c r="BWK581" s="37"/>
      <c r="BWL581" s="37"/>
      <c r="BWM581" s="37"/>
      <c r="BWN581" s="37"/>
      <c r="BWO581" s="37"/>
      <c r="BWP581" s="37"/>
      <c r="BWQ581" s="37"/>
      <c r="BWR581" s="37"/>
      <c r="BWS581" s="37"/>
      <c r="BWT581" s="37"/>
      <c r="BWU581" s="37"/>
      <c r="BWV581" s="37"/>
      <c r="BWW581" s="37"/>
      <c r="BWX581" s="37"/>
      <c r="BWY581" s="37"/>
      <c r="BWZ581" s="37"/>
      <c r="BXA581" s="37"/>
      <c r="BXB581" s="37"/>
      <c r="BXC581" s="37"/>
      <c r="BXD581" s="37"/>
      <c r="BXE581" s="37"/>
      <c r="BXF581" s="37"/>
      <c r="BXG581" s="37"/>
      <c r="BXH581" s="37"/>
      <c r="BXI581" s="37"/>
      <c r="BXJ581" s="37"/>
      <c r="BXK581" s="37"/>
      <c r="BXL581" s="37"/>
      <c r="BXM581" s="37"/>
      <c r="BXN581" s="37"/>
      <c r="BXO581" s="37"/>
      <c r="BXP581" s="37"/>
      <c r="BXQ581" s="37"/>
      <c r="BXR581" s="37"/>
      <c r="BXS581" s="37"/>
      <c r="BXT581" s="37"/>
      <c r="BXU581" s="37"/>
      <c r="BXV581" s="37"/>
      <c r="BXW581" s="37"/>
      <c r="BXX581" s="37"/>
      <c r="BXY581" s="37"/>
      <c r="BXZ581" s="37"/>
      <c r="BYA581" s="37"/>
      <c r="BYB581" s="37"/>
      <c r="BYC581" s="37"/>
      <c r="BYD581" s="37"/>
      <c r="BYE581" s="37"/>
      <c r="BYF581" s="37"/>
      <c r="BYG581" s="37"/>
      <c r="BYH581" s="37"/>
      <c r="BYI581" s="37"/>
      <c r="BYJ581" s="37"/>
      <c r="BYK581" s="37"/>
      <c r="BYL581" s="37"/>
      <c r="BYM581" s="37"/>
      <c r="BYN581" s="37"/>
      <c r="BYO581" s="37"/>
      <c r="BYP581" s="37"/>
      <c r="BYQ581" s="37"/>
      <c r="BYR581" s="37"/>
      <c r="BYS581" s="37"/>
      <c r="BYT581" s="37"/>
      <c r="BYU581" s="37"/>
      <c r="BYV581" s="37"/>
      <c r="BYW581" s="37"/>
      <c r="BYX581" s="37"/>
      <c r="BYY581" s="37"/>
      <c r="BYZ581" s="37"/>
      <c r="BZA581" s="37"/>
      <c r="BZB581" s="37"/>
      <c r="BZC581" s="37"/>
      <c r="BZD581" s="37"/>
      <c r="BZE581" s="37"/>
      <c r="BZF581" s="37"/>
      <c r="BZG581" s="37"/>
      <c r="BZH581" s="37"/>
      <c r="BZI581" s="37"/>
      <c r="BZJ581" s="37"/>
      <c r="BZK581" s="37"/>
      <c r="BZL581" s="37"/>
      <c r="BZM581" s="37"/>
      <c r="BZN581" s="37"/>
      <c r="BZO581" s="37"/>
      <c r="BZP581" s="37"/>
      <c r="BZQ581" s="37"/>
      <c r="BZR581" s="37"/>
      <c r="BZS581" s="37"/>
      <c r="BZT581" s="37"/>
      <c r="BZU581" s="37"/>
      <c r="BZV581" s="37"/>
      <c r="BZW581" s="37"/>
      <c r="BZX581" s="37"/>
      <c r="BZY581" s="37"/>
      <c r="BZZ581" s="37"/>
      <c r="CAA581" s="37"/>
      <c r="CAB581" s="37"/>
      <c r="CAC581" s="37"/>
      <c r="CAD581" s="37"/>
      <c r="CAE581" s="37"/>
      <c r="CAF581" s="37"/>
      <c r="CAG581" s="37"/>
      <c r="CAH581" s="37"/>
      <c r="CAI581" s="37"/>
      <c r="CAJ581" s="37"/>
      <c r="CAK581" s="37"/>
      <c r="CAL581" s="37"/>
      <c r="CAM581" s="37"/>
      <c r="CAN581" s="37"/>
      <c r="CAO581" s="37"/>
      <c r="CAP581" s="37"/>
      <c r="CAQ581" s="37"/>
      <c r="CAR581" s="37"/>
      <c r="CAS581" s="37"/>
      <c r="CAT581" s="37"/>
      <c r="CAU581" s="37"/>
      <c r="CAV581" s="37"/>
      <c r="CAW581" s="37"/>
      <c r="CAX581" s="37"/>
      <c r="CAY581" s="37"/>
      <c r="CAZ581" s="37"/>
      <c r="CBA581" s="37"/>
      <c r="CBB581" s="37"/>
      <c r="CBC581" s="37"/>
      <c r="CBD581" s="37"/>
      <c r="CBE581" s="37"/>
      <c r="CBF581" s="37"/>
      <c r="CBG581" s="37"/>
      <c r="CBH581" s="37"/>
      <c r="CBI581" s="37"/>
      <c r="CBJ581" s="37"/>
      <c r="CBK581" s="37"/>
      <c r="CBL581" s="37"/>
      <c r="CBM581" s="37"/>
      <c r="CBN581" s="37"/>
      <c r="CBO581" s="37"/>
      <c r="CBP581" s="37"/>
      <c r="CBQ581" s="37"/>
      <c r="CBR581" s="37"/>
      <c r="CBS581" s="37"/>
      <c r="CBT581" s="37"/>
      <c r="CBU581" s="37"/>
      <c r="CBV581" s="37"/>
      <c r="CBW581" s="37"/>
      <c r="CBX581" s="37"/>
      <c r="CBY581" s="37"/>
      <c r="CBZ581" s="37"/>
      <c r="CCA581" s="37"/>
      <c r="CCB581" s="37"/>
      <c r="CCC581" s="37"/>
      <c r="CCD581" s="37"/>
      <c r="CCE581" s="37"/>
      <c r="CCF581" s="37"/>
      <c r="CCG581" s="37"/>
      <c r="CCH581" s="37"/>
      <c r="CCI581" s="37"/>
      <c r="CCJ581" s="37"/>
      <c r="CCK581" s="37"/>
      <c r="CCL581" s="37"/>
      <c r="CCM581" s="37"/>
      <c r="CCN581" s="37"/>
      <c r="CCO581" s="37"/>
      <c r="CCP581" s="37"/>
      <c r="CCQ581" s="37"/>
      <c r="CCR581" s="37"/>
      <c r="CCS581" s="37"/>
      <c r="CCT581" s="37"/>
      <c r="CCU581" s="37"/>
      <c r="CCV581" s="37"/>
      <c r="CCW581" s="37"/>
      <c r="CCX581" s="37"/>
      <c r="CCY581" s="37"/>
      <c r="CCZ581" s="37"/>
      <c r="CDA581" s="37"/>
      <c r="CDB581" s="37"/>
      <c r="CDC581" s="37"/>
      <c r="CDD581" s="37"/>
      <c r="CDE581" s="37"/>
      <c r="CDF581" s="37"/>
      <c r="CDG581" s="37"/>
      <c r="CDH581" s="37"/>
      <c r="CDI581" s="37"/>
      <c r="CDJ581" s="37"/>
      <c r="CDK581" s="37"/>
      <c r="CDL581" s="37"/>
      <c r="CDM581" s="37"/>
      <c r="CDN581" s="37"/>
      <c r="CDO581" s="37"/>
      <c r="CDP581" s="37"/>
      <c r="CDQ581" s="37"/>
      <c r="CDR581" s="37"/>
      <c r="CDS581" s="37"/>
      <c r="CDT581" s="37"/>
      <c r="CDU581" s="37"/>
      <c r="CDV581" s="37"/>
      <c r="CDW581" s="37"/>
      <c r="CDX581" s="37"/>
      <c r="CDY581" s="37"/>
      <c r="CDZ581" s="37"/>
      <c r="CEA581" s="37"/>
      <c r="CEB581" s="37"/>
      <c r="CEC581" s="37"/>
      <c r="CED581" s="37"/>
      <c r="CEE581" s="37"/>
      <c r="CEF581" s="37"/>
      <c r="CEG581" s="37"/>
      <c r="CEH581" s="37"/>
      <c r="CEI581" s="37"/>
      <c r="CEJ581" s="37"/>
      <c r="CEK581" s="37"/>
      <c r="CEL581" s="37"/>
      <c r="CEM581" s="37"/>
      <c r="CEN581" s="37"/>
      <c r="CEO581" s="37"/>
      <c r="CEP581" s="37"/>
      <c r="CEQ581" s="37"/>
      <c r="CER581" s="37"/>
      <c r="CES581" s="37"/>
      <c r="CET581" s="37"/>
      <c r="CEU581" s="37"/>
      <c r="CEV581" s="37"/>
      <c r="CEW581" s="37"/>
      <c r="CEX581" s="37"/>
      <c r="CEY581" s="37"/>
      <c r="CEZ581" s="37"/>
    </row>
    <row r="582" spans="1:2184" s="163" customFormat="1" ht="15" customHeight="1">
      <c r="A582" s="1031"/>
      <c r="B582" s="1002"/>
      <c r="C582" s="838"/>
      <c r="D582" s="1004"/>
      <c r="E582" s="1024"/>
      <c r="F582" s="838"/>
      <c r="G582" s="838"/>
      <c r="H582" s="836"/>
      <c r="I582" s="837"/>
      <c r="J582" s="1024"/>
      <c r="K582" s="1037"/>
      <c r="L582" s="845"/>
      <c r="M582" s="750"/>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c r="CT582" s="37"/>
      <c r="CU582" s="37"/>
      <c r="CV582" s="37"/>
      <c r="CW582" s="37"/>
      <c r="CX582" s="37"/>
      <c r="CY582" s="37"/>
      <c r="CZ582" s="37"/>
      <c r="DA582" s="37"/>
      <c r="DB582" s="37"/>
      <c r="DC582" s="37"/>
      <c r="DD582" s="37"/>
      <c r="DE582" s="37"/>
      <c r="DF582" s="37"/>
      <c r="DG582" s="37"/>
      <c r="DH582" s="37"/>
      <c r="DI582" s="37"/>
      <c r="DJ582" s="37"/>
      <c r="DK582" s="37"/>
      <c r="DL582" s="37"/>
      <c r="DM582" s="37"/>
      <c r="DN582" s="37"/>
      <c r="DO582" s="37"/>
      <c r="DP582" s="37"/>
      <c r="DQ582" s="37"/>
      <c r="DR582" s="37"/>
      <c r="DS582" s="37"/>
      <c r="DT582" s="37"/>
      <c r="DU582" s="37"/>
      <c r="DV582" s="37"/>
      <c r="DW582" s="37"/>
      <c r="DX582" s="37"/>
      <c r="DY582" s="37"/>
      <c r="DZ582" s="37"/>
      <c r="EA582" s="37"/>
      <c r="EB582" s="37"/>
      <c r="EC582" s="37"/>
      <c r="ED582" s="37"/>
      <c r="EE582" s="37"/>
      <c r="EF582" s="37"/>
      <c r="EG582" s="37"/>
      <c r="EH582" s="37"/>
      <c r="EI582" s="37"/>
      <c r="EJ582" s="37"/>
      <c r="EK582" s="37"/>
      <c r="EL582" s="37"/>
      <c r="EM582" s="37"/>
      <c r="EN582" s="37"/>
      <c r="EO582" s="37"/>
      <c r="EP582" s="37"/>
      <c r="EQ582" s="37"/>
      <c r="ER582" s="37"/>
      <c r="ES582" s="37"/>
      <c r="ET582" s="37"/>
      <c r="EU582" s="37"/>
      <c r="EV582" s="37"/>
      <c r="EW582" s="37"/>
      <c r="EX582" s="37"/>
      <c r="EY582" s="37"/>
      <c r="EZ582" s="37"/>
      <c r="FA582" s="37"/>
      <c r="FB582" s="37"/>
      <c r="FC582" s="37"/>
      <c r="FD582" s="37"/>
      <c r="FE582" s="37"/>
      <c r="FF582" s="37"/>
      <c r="FG582" s="37"/>
      <c r="FH582" s="37"/>
      <c r="FI582" s="37"/>
      <c r="FJ582" s="37"/>
      <c r="FK582" s="37"/>
      <c r="FL582" s="37"/>
      <c r="FM582" s="37"/>
      <c r="FN582" s="37"/>
      <c r="FO582" s="37"/>
      <c r="FP582" s="37"/>
      <c r="FQ582" s="37"/>
      <c r="FR582" s="37"/>
      <c r="FS582" s="37"/>
      <c r="FT582" s="37"/>
      <c r="FU582" s="37"/>
      <c r="FV582" s="37"/>
      <c r="FW582" s="37"/>
      <c r="FX582" s="37"/>
      <c r="FY582" s="37"/>
      <c r="FZ582" s="37"/>
      <c r="GA582" s="37"/>
      <c r="GB582" s="37"/>
      <c r="GC582" s="37"/>
      <c r="GD582" s="37"/>
      <c r="GE582" s="37"/>
      <c r="GF582" s="37"/>
      <c r="GG582" s="37"/>
      <c r="GH582" s="37"/>
      <c r="GI582" s="37"/>
      <c r="GJ582" s="37"/>
      <c r="GK582" s="37"/>
      <c r="GL582" s="37"/>
      <c r="GM582" s="37"/>
      <c r="GN582" s="37"/>
      <c r="GO582" s="37"/>
      <c r="GP582" s="37"/>
      <c r="GQ582" s="37"/>
      <c r="GR582" s="37"/>
      <c r="GS582" s="37"/>
      <c r="GT582" s="37"/>
      <c r="GU582" s="37"/>
      <c r="GV582" s="37"/>
      <c r="GW582" s="37"/>
      <c r="GX582" s="37"/>
      <c r="GY582" s="37"/>
      <c r="GZ582" s="37"/>
      <c r="HA582" s="37"/>
      <c r="HB582" s="37"/>
      <c r="HC582" s="37"/>
      <c r="HD582" s="37"/>
      <c r="HE582" s="37"/>
      <c r="HF582" s="37"/>
      <c r="HG582" s="37"/>
      <c r="HH582" s="37"/>
      <c r="HI582" s="37"/>
      <c r="HJ582" s="37"/>
      <c r="HK582" s="37"/>
      <c r="HL582" s="37"/>
      <c r="HM582" s="37"/>
      <c r="HN582" s="37"/>
      <c r="HO582" s="37"/>
      <c r="HP582" s="37"/>
      <c r="HQ582" s="37"/>
      <c r="HR582" s="37"/>
      <c r="HS582" s="37"/>
      <c r="HT582" s="37"/>
      <c r="HU582" s="37"/>
      <c r="HV582" s="37"/>
      <c r="HW582" s="37"/>
      <c r="HX582" s="37"/>
      <c r="HY582" s="37"/>
      <c r="HZ582" s="37"/>
      <c r="IA582" s="37"/>
      <c r="IB582" s="37"/>
      <c r="IC582" s="37"/>
      <c r="ID582" s="37"/>
      <c r="IE582" s="37"/>
      <c r="IF582" s="37"/>
      <c r="IG582" s="37"/>
      <c r="IH582" s="37"/>
      <c r="II582" s="37"/>
      <c r="IJ582" s="37"/>
      <c r="IK582" s="37"/>
      <c r="IL582" s="37"/>
      <c r="IM582" s="37"/>
      <c r="IN582" s="37"/>
      <c r="IO582" s="37"/>
      <c r="IP582" s="37"/>
      <c r="IQ582" s="37"/>
      <c r="IR582" s="37"/>
      <c r="IS582" s="37"/>
      <c r="IT582" s="37"/>
      <c r="IU582" s="37"/>
      <c r="IV582" s="37"/>
      <c r="IW582" s="37"/>
      <c r="IX582" s="37"/>
      <c r="IY582" s="37"/>
      <c r="IZ582" s="37"/>
      <c r="JA582" s="37"/>
      <c r="JB582" s="37"/>
      <c r="JC582" s="37"/>
      <c r="JD582" s="37"/>
      <c r="JE582" s="37"/>
      <c r="JF582" s="37"/>
      <c r="JG582" s="37"/>
      <c r="JH582" s="37"/>
      <c r="JI582" s="37"/>
      <c r="JJ582" s="37"/>
      <c r="JK582" s="37"/>
      <c r="JL582" s="37"/>
      <c r="JM582" s="37"/>
      <c r="JN582" s="37"/>
      <c r="JO582" s="37"/>
      <c r="JP582" s="37"/>
      <c r="JQ582" s="37"/>
      <c r="JR582" s="37"/>
      <c r="JS582" s="37"/>
      <c r="JT582" s="37"/>
      <c r="JU582" s="37"/>
      <c r="JV582" s="37"/>
      <c r="JW582" s="37"/>
      <c r="JX582" s="37"/>
      <c r="JY582" s="37"/>
      <c r="JZ582" s="37"/>
      <c r="KA582" s="37"/>
      <c r="KB582" s="37"/>
      <c r="KC582" s="37"/>
      <c r="KD582" s="37"/>
      <c r="KE582" s="37"/>
      <c r="KF582" s="37"/>
      <c r="KG582" s="37"/>
      <c r="KH582" s="37"/>
      <c r="KI582" s="37"/>
      <c r="KJ582" s="37"/>
      <c r="KK582" s="37"/>
      <c r="KL582" s="37"/>
      <c r="KM582" s="37"/>
      <c r="KN582" s="37"/>
      <c r="KO582" s="37"/>
      <c r="KP582" s="37"/>
      <c r="KQ582" s="37"/>
      <c r="KR582" s="37"/>
      <c r="KS582" s="37"/>
      <c r="KT582" s="37"/>
      <c r="KU582" s="37"/>
      <c r="KV582" s="37"/>
      <c r="KW582" s="37"/>
      <c r="KX582" s="37"/>
      <c r="KY582" s="37"/>
      <c r="KZ582" s="37"/>
      <c r="LA582" s="37"/>
      <c r="LB582" s="37"/>
      <c r="LC582" s="37"/>
      <c r="LD582" s="37"/>
      <c r="LE582" s="37"/>
      <c r="LF582" s="37"/>
      <c r="LG582" s="37"/>
      <c r="LH582" s="37"/>
      <c r="LI582" s="37"/>
      <c r="LJ582" s="37"/>
      <c r="LK582" s="37"/>
      <c r="LL582" s="37"/>
      <c r="LM582" s="37"/>
      <c r="LN582" s="37"/>
      <c r="LO582" s="37"/>
      <c r="LP582" s="37"/>
      <c r="LQ582" s="37"/>
      <c r="LR582" s="37"/>
      <c r="LS582" s="37"/>
      <c r="LT582" s="37"/>
      <c r="LU582" s="37"/>
      <c r="LV582" s="37"/>
      <c r="LW582" s="37"/>
      <c r="LX582" s="37"/>
      <c r="LY582" s="37"/>
      <c r="LZ582" s="37"/>
      <c r="MA582" s="37"/>
      <c r="MB582" s="37"/>
      <c r="MC582" s="37"/>
      <c r="MD582" s="37"/>
      <c r="ME582" s="37"/>
      <c r="MF582" s="37"/>
      <c r="MG582" s="37"/>
      <c r="MH582" s="37"/>
      <c r="MI582" s="37"/>
      <c r="MJ582" s="37"/>
      <c r="MK582" s="37"/>
      <c r="ML582" s="37"/>
      <c r="MM582" s="37"/>
      <c r="MN582" s="37"/>
      <c r="MO582" s="37"/>
      <c r="MP582" s="37"/>
      <c r="MQ582" s="37"/>
      <c r="MR582" s="37"/>
      <c r="MS582" s="37"/>
      <c r="MT582" s="37"/>
      <c r="MU582" s="37"/>
      <c r="MV582" s="37"/>
      <c r="MW582" s="37"/>
      <c r="MX582" s="37"/>
      <c r="MY582" s="37"/>
      <c r="MZ582" s="37"/>
      <c r="NA582" s="37"/>
      <c r="NB582" s="37"/>
      <c r="NC582" s="37"/>
      <c r="ND582" s="37"/>
      <c r="NE582" s="37"/>
      <c r="NF582" s="37"/>
      <c r="NG582" s="37"/>
      <c r="NH582" s="37"/>
      <c r="NI582" s="37"/>
      <c r="NJ582" s="37"/>
      <c r="NK582" s="37"/>
      <c r="NL582" s="37"/>
      <c r="NM582" s="37"/>
      <c r="NN582" s="37"/>
      <c r="NO582" s="37"/>
      <c r="NP582" s="37"/>
      <c r="NQ582" s="37"/>
      <c r="NR582" s="37"/>
      <c r="NS582" s="37"/>
      <c r="NT582" s="37"/>
      <c r="NU582" s="37"/>
      <c r="NV582" s="37"/>
      <c r="NW582" s="37"/>
      <c r="NX582" s="37"/>
      <c r="NY582" s="37"/>
      <c r="NZ582" s="37"/>
      <c r="OA582" s="37"/>
      <c r="OB582" s="37"/>
      <c r="OC582" s="37"/>
      <c r="OD582" s="37"/>
      <c r="OE582" s="37"/>
      <c r="OF582" s="37"/>
      <c r="OG582" s="37"/>
      <c r="OH582" s="37"/>
      <c r="OI582" s="37"/>
      <c r="OJ582" s="37"/>
      <c r="OK582" s="37"/>
      <c r="OL582" s="37"/>
      <c r="OM582" s="37"/>
      <c r="ON582" s="37"/>
      <c r="OO582" s="37"/>
      <c r="OP582" s="37"/>
      <c r="OQ582" s="37"/>
      <c r="OR582" s="37"/>
      <c r="OS582" s="37"/>
      <c r="OT582" s="37"/>
      <c r="OU582" s="37"/>
      <c r="OV582" s="37"/>
      <c r="OW582" s="37"/>
      <c r="OX582" s="37"/>
      <c r="OY582" s="37"/>
      <c r="OZ582" s="37"/>
      <c r="PA582" s="37"/>
      <c r="PB582" s="37"/>
      <c r="PC582" s="37"/>
      <c r="PD582" s="37"/>
      <c r="PE582" s="37"/>
      <c r="PF582" s="37"/>
      <c r="PG582" s="37"/>
      <c r="PH582" s="37"/>
      <c r="PI582" s="37"/>
      <c r="PJ582" s="37"/>
      <c r="PK582" s="37"/>
      <c r="PL582" s="37"/>
      <c r="PM582" s="37"/>
      <c r="PN582" s="37"/>
      <c r="PO582" s="37"/>
      <c r="PP582" s="37"/>
      <c r="PQ582" s="37"/>
      <c r="PR582" s="37"/>
      <c r="PS582" s="37"/>
      <c r="PT582" s="37"/>
      <c r="PU582" s="37"/>
      <c r="PV582" s="37"/>
      <c r="PW582" s="37"/>
      <c r="PX582" s="37"/>
      <c r="PY582" s="37"/>
      <c r="PZ582" s="37"/>
      <c r="QA582" s="37"/>
      <c r="QB582" s="37"/>
      <c r="QC582" s="37"/>
      <c r="QD582" s="37"/>
      <c r="QE582" s="37"/>
      <c r="QF582" s="37"/>
      <c r="QG582" s="37"/>
      <c r="QH582" s="37"/>
      <c r="QI582" s="37"/>
      <c r="QJ582" s="37"/>
      <c r="QK582" s="37"/>
      <c r="QL582" s="37"/>
      <c r="QM582" s="37"/>
      <c r="QN582" s="37"/>
      <c r="QO582" s="37"/>
      <c r="QP582" s="37"/>
      <c r="QQ582" s="37"/>
      <c r="QR582" s="37"/>
      <c r="QS582" s="37"/>
      <c r="QT582" s="37"/>
      <c r="QU582" s="37"/>
      <c r="QV582" s="37"/>
      <c r="QW582" s="37"/>
      <c r="QX582" s="37"/>
      <c r="QY582" s="37"/>
      <c r="QZ582" s="37"/>
      <c r="RA582" s="37"/>
      <c r="RB582" s="37"/>
      <c r="RC582" s="37"/>
      <c r="RD582" s="37"/>
      <c r="RE582" s="37"/>
      <c r="RF582" s="37"/>
      <c r="RG582" s="37"/>
      <c r="RH582" s="37"/>
      <c r="RI582" s="37"/>
      <c r="RJ582" s="37"/>
      <c r="RK582" s="37"/>
      <c r="RL582" s="37"/>
      <c r="RM582" s="37"/>
      <c r="RN582" s="37"/>
      <c r="RO582" s="37"/>
      <c r="RP582" s="37"/>
      <c r="RQ582" s="37"/>
      <c r="RR582" s="37"/>
      <c r="RS582" s="37"/>
      <c r="RT582" s="37"/>
      <c r="RU582" s="37"/>
      <c r="RV582" s="37"/>
      <c r="RW582" s="37"/>
      <c r="RX582" s="37"/>
      <c r="RY582" s="37"/>
      <c r="RZ582" s="37"/>
      <c r="SA582" s="37"/>
      <c r="SB582" s="37"/>
      <c r="SC582" s="37"/>
      <c r="SD582" s="37"/>
      <c r="SE582" s="37"/>
      <c r="SF582" s="37"/>
      <c r="SG582" s="37"/>
      <c r="SH582" s="37"/>
      <c r="SI582" s="37"/>
      <c r="SJ582" s="37"/>
      <c r="SK582" s="37"/>
      <c r="SL582" s="37"/>
      <c r="SM582" s="37"/>
      <c r="SN582" s="37"/>
      <c r="SO582" s="37"/>
      <c r="SP582" s="37"/>
      <c r="SQ582" s="37"/>
      <c r="SR582" s="37"/>
      <c r="SS582" s="37"/>
      <c r="ST582" s="37"/>
      <c r="SU582" s="37"/>
      <c r="SV582" s="37"/>
      <c r="SW582" s="37"/>
      <c r="SX582" s="37"/>
      <c r="SY582" s="37"/>
      <c r="SZ582" s="37"/>
      <c r="TA582" s="37"/>
      <c r="TB582" s="37"/>
      <c r="TC582" s="37"/>
      <c r="TD582" s="37"/>
      <c r="TE582" s="37"/>
      <c r="TF582" s="37"/>
      <c r="TG582" s="37"/>
      <c r="TH582" s="37"/>
      <c r="TI582" s="37"/>
      <c r="TJ582" s="37"/>
      <c r="TK582" s="37"/>
      <c r="TL582" s="37"/>
      <c r="TM582" s="37"/>
      <c r="TN582" s="37"/>
      <c r="TO582" s="37"/>
      <c r="TP582" s="37"/>
      <c r="TQ582" s="37"/>
      <c r="TR582" s="37"/>
      <c r="TS582" s="37"/>
      <c r="TT582" s="37"/>
      <c r="TU582" s="37"/>
      <c r="TV582" s="37"/>
      <c r="TW582" s="37"/>
      <c r="TX582" s="37"/>
      <c r="TY582" s="37"/>
      <c r="TZ582" s="37"/>
      <c r="UA582" s="37"/>
      <c r="UB582" s="37"/>
      <c r="UC582" s="37"/>
      <c r="UD582" s="37"/>
      <c r="UE582" s="37"/>
      <c r="UF582" s="37"/>
      <c r="UG582" s="37"/>
      <c r="UH582" s="37"/>
      <c r="UI582" s="37"/>
      <c r="UJ582" s="37"/>
      <c r="UK582" s="37"/>
      <c r="UL582" s="37"/>
      <c r="UM582" s="37"/>
      <c r="UN582" s="37"/>
      <c r="UO582" s="37"/>
      <c r="UP582" s="37"/>
      <c r="UQ582" s="37"/>
      <c r="UR582" s="37"/>
      <c r="US582" s="37"/>
      <c r="UT582" s="37"/>
      <c r="UU582" s="37"/>
      <c r="UV582" s="37"/>
      <c r="UW582" s="37"/>
      <c r="UX582" s="37"/>
      <c r="UY582" s="37"/>
      <c r="UZ582" s="37"/>
      <c r="VA582" s="37"/>
      <c r="VB582" s="37"/>
      <c r="VC582" s="37"/>
      <c r="VD582" s="37"/>
      <c r="VE582" s="37"/>
      <c r="VF582" s="37"/>
      <c r="VG582" s="37"/>
      <c r="VH582" s="37"/>
      <c r="VI582" s="37"/>
      <c r="VJ582" s="37"/>
      <c r="VK582" s="37"/>
      <c r="VL582" s="37"/>
      <c r="VM582" s="37"/>
      <c r="VN582" s="37"/>
      <c r="VO582" s="37"/>
      <c r="VP582" s="37"/>
      <c r="VQ582" s="37"/>
      <c r="VR582" s="37"/>
      <c r="VS582" s="37"/>
      <c r="VT582" s="37"/>
      <c r="VU582" s="37"/>
      <c r="VV582" s="37"/>
      <c r="VW582" s="37"/>
      <c r="VX582" s="37"/>
      <c r="VY582" s="37"/>
      <c r="VZ582" s="37"/>
      <c r="WA582" s="37"/>
      <c r="WB582" s="37"/>
      <c r="WC582" s="37"/>
      <c r="WD582" s="37"/>
      <c r="WE582" s="37"/>
      <c r="WF582" s="37"/>
      <c r="WG582" s="37"/>
      <c r="WH582" s="37"/>
      <c r="WI582" s="37"/>
      <c r="WJ582" s="37"/>
      <c r="WK582" s="37"/>
      <c r="WL582" s="37"/>
      <c r="WM582" s="37"/>
      <c r="WN582" s="37"/>
      <c r="WO582" s="37"/>
      <c r="WP582" s="37"/>
      <c r="WQ582" s="37"/>
      <c r="WR582" s="37"/>
      <c r="WS582" s="37"/>
      <c r="WT582" s="37"/>
      <c r="WU582" s="37"/>
      <c r="WV582" s="37"/>
      <c r="WW582" s="37"/>
      <c r="WX582" s="37"/>
      <c r="WY582" s="37"/>
      <c r="WZ582" s="37"/>
      <c r="XA582" s="37"/>
      <c r="XB582" s="37"/>
      <c r="XC582" s="37"/>
      <c r="XD582" s="37"/>
      <c r="XE582" s="37"/>
      <c r="XF582" s="37"/>
      <c r="XG582" s="37"/>
      <c r="XH582" s="37"/>
      <c r="XI582" s="37"/>
      <c r="XJ582" s="37"/>
      <c r="XK582" s="37"/>
      <c r="XL582" s="37"/>
      <c r="XM582" s="37"/>
      <c r="XN582" s="37"/>
      <c r="XO582" s="37"/>
      <c r="XP582" s="37"/>
      <c r="XQ582" s="37"/>
      <c r="XR582" s="37"/>
      <c r="XS582" s="37"/>
      <c r="XT582" s="37"/>
      <c r="XU582" s="37"/>
      <c r="XV582" s="37"/>
      <c r="XW582" s="37"/>
      <c r="XX582" s="37"/>
      <c r="XY582" s="37"/>
      <c r="XZ582" s="37"/>
      <c r="YA582" s="37"/>
      <c r="YB582" s="37"/>
      <c r="YC582" s="37"/>
      <c r="YD582" s="37"/>
      <c r="YE582" s="37"/>
      <c r="YF582" s="37"/>
      <c r="YG582" s="37"/>
      <c r="YH582" s="37"/>
      <c r="YI582" s="37"/>
      <c r="YJ582" s="37"/>
      <c r="YK582" s="37"/>
      <c r="YL582" s="37"/>
      <c r="YM582" s="37"/>
      <c r="YN582" s="37"/>
      <c r="YO582" s="37"/>
      <c r="YP582" s="37"/>
      <c r="YQ582" s="37"/>
      <c r="YR582" s="37"/>
      <c r="YS582" s="37"/>
      <c r="YT582" s="37"/>
      <c r="YU582" s="37"/>
      <c r="YV582" s="37"/>
      <c r="YW582" s="37"/>
      <c r="YX582" s="37"/>
      <c r="YY582" s="37"/>
      <c r="YZ582" s="37"/>
      <c r="ZA582" s="37"/>
      <c r="ZB582" s="37"/>
      <c r="ZC582" s="37"/>
      <c r="ZD582" s="37"/>
      <c r="ZE582" s="37"/>
      <c r="ZF582" s="37"/>
      <c r="ZG582" s="37"/>
      <c r="ZH582" s="37"/>
      <c r="ZI582" s="37"/>
      <c r="ZJ582" s="37"/>
      <c r="ZK582" s="37"/>
      <c r="ZL582" s="37"/>
      <c r="ZM582" s="37"/>
      <c r="ZN582" s="37"/>
      <c r="ZO582" s="37"/>
      <c r="ZP582" s="37"/>
      <c r="ZQ582" s="37"/>
      <c r="ZR582" s="37"/>
      <c r="ZS582" s="37"/>
      <c r="ZT582" s="37"/>
      <c r="ZU582" s="37"/>
      <c r="ZV582" s="37"/>
      <c r="ZW582" s="37"/>
      <c r="ZX582" s="37"/>
      <c r="ZY582" s="37"/>
      <c r="ZZ582" s="37"/>
      <c r="AAA582" s="37"/>
      <c r="AAB582" s="37"/>
      <c r="AAC582" s="37"/>
      <c r="AAD582" s="37"/>
      <c r="AAE582" s="37"/>
      <c r="AAF582" s="37"/>
      <c r="AAG582" s="37"/>
      <c r="AAH582" s="37"/>
      <c r="AAI582" s="37"/>
      <c r="AAJ582" s="37"/>
      <c r="AAK582" s="37"/>
      <c r="AAL582" s="37"/>
      <c r="AAM582" s="37"/>
      <c r="AAN582" s="37"/>
      <c r="AAO582" s="37"/>
      <c r="AAP582" s="37"/>
      <c r="AAQ582" s="37"/>
      <c r="AAR582" s="37"/>
      <c r="AAS582" s="37"/>
      <c r="AAT582" s="37"/>
      <c r="AAU582" s="37"/>
      <c r="AAV582" s="37"/>
      <c r="AAW582" s="37"/>
      <c r="AAX582" s="37"/>
      <c r="AAY582" s="37"/>
      <c r="AAZ582" s="37"/>
      <c r="ABA582" s="37"/>
      <c r="ABB582" s="37"/>
      <c r="ABC582" s="37"/>
      <c r="ABD582" s="37"/>
      <c r="ABE582" s="37"/>
      <c r="ABF582" s="37"/>
      <c r="ABG582" s="37"/>
      <c r="ABH582" s="37"/>
      <c r="ABI582" s="37"/>
      <c r="ABJ582" s="37"/>
      <c r="ABK582" s="37"/>
      <c r="ABL582" s="37"/>
      <c r="ABM582" s="37"/>
      <c r="ABN582" s="37"/>
      <c r="ABO582" s="37"/>
      <c r="ABP582" s="37"/>
      <c r="ABQ582" s="37"/>
      <c r="ABR582" s="37"/>
      <c r="ABS582" s="37"/>
      <c r="ABT582" s="37"/>
      <c r="ABU582" s="37"/>
      <c r="ABV582" s="37"/>
      <c r="ABW582" s="37"/>
      <c r="ABX582" s="37"/>
      <c r="ABY582" s="37"/>
      <c r="ABZ582" s="37"/>
      <c r="ACA582" s="37"/>
      <c r="ACB582" s="37"/>
      <c r="ACC582" s="37"/>
      <c r="ACD582" s="37"/>
      <c r="ACE582" s="37"/>
      <c r="ACF582" s="37"/>
      <c r="ACG582" s="37"/>
      <c r="ACH582" s="37"/>
      <c r="ACI582" s="37"/>
      <c r="ACJ582" s="37"/>
      <c r="ACK582" s="37"/>
      <c r="ACL582" s="37"/>
      <c r="ACM582" s="37"/>
      <c r="ACN582" s="37"/>
      <c r="ACO582" s="37"/>
      <c r="ACP582" s="37"/>
      <c r="ACQ582" s="37"/>
      <c r="ACR582" s="37"/>
      <c r="ACS582" s="37"/>
      <c r="ACT582" s="37"/>
      <c r="ACU582" s="37"/>
      <c r="ACV582" s="37"/>
      <c r="ACW582" s="37"/>
      <c r="ACX582" s="37"/>
      <c r="ACY582" s="37"/>
      <c r="ACZ582" s="37"/>
      <c r="ADA582" s="37"/>
      <c r="ADB582" s="37"/>
      <c r="ADC582" s="37"/>
      <c r="ADD582" s="37"/>
      <c r="ADE582" s="37"/>
      <c r="ADF582" s="37"/>
      <c r="ADG582" s="37"/>
      <c r="ADH582" s="37"/>
      <c r="ADI582" s="37"/>
      <c r="ADJ582" s="37"/>
      <c r="ADK582" s="37"/>
      <c r="ADL582" s="37"/>
      <c r="ADM582" s="37"/>
      <c r="ADN582" s="37"/>
      <c r="ADO582" s="37"/>
      <c r="ADP582" s="37"/>
      <c r="ADQ582" s="37"/>
      <c r="ADR582" s="37"/>
      <c r="ADS582" s="37"/>
      <c r="ADT582" s="37"/>
      <c r="ADU582" s="37"/>
      <c r="ADV582" s="37"/>
      <c r="ADW582" s="37"/>
      <c r="ADX582" s="37"/>
      <c r="ADY582" s="37"/>
      <c r="ADZ582" s="37"/>
      <c r="AEA582" s="37"/>
      <c r="AEB582" s="37"/>
      <c r="AEC582" s="37"/>
      <c r="AED582" s="37"/>
      <c r="AEE582" s="37"/>
      <c r="AEF582" s="37"/>
      <c r="AEG582" s="37"/>
      <c r="AEH582" s="37"/>
      <c r="AEI582" s="37"/>
      <c r="AEJ582" s="37"/>
      <c r="AEK582" s="37"/>
      <c r="AEL582" s="37"/>
      <c r="AEM582" s="37"/>
      <c r="AEN582" s="37"/>
      <c r="AEO582" s="37"/>
      <c r="AEP582" s="37"/>
      <c r="AEQ582" s="37"/>
      <c r="AER582" s="37"/>
      <c r="AES582" s="37"/>
      <c r="AET582" s="37"/>
      <c r="AEU582" s="37"/>
      <c r="AEV582" s="37"/>
      <c r="AEW582" s="37"/>
      <c r="AEX582" s="37"/>
      <c r="AEY582" s="37"/>
      <c r="AEZ582" s="37"/>
      <c r="AFA582" s="37"/>
      <c r="AFB582" s="37"/>
      <c r="AFC582" s="37"/>
      <c r="AFD582" s="37"/>
      <c r="AFE582" s="37"/>
      <c r="AFF582" s="37"/>
      <c r="AFG582" s="37"/>
      <c r="AFH582" s="37"/>
      <c r="AFI582" s="37"/>
      <c r="AFJ582" s="37"/>
      <c r="AFK582" s="37"/>
      <c r="AFL582" s="37"/>
      <c r="AFM582" s="37"/>
      <c r="AFN582" s="37"/>
      <c r="AFO582" s="37"/>
      <c r="AFP582" s="37"/>
      <c r="AFQ582" s="37"/>
      <c r="AFR582" s="37"/>
      <c r="AFS582" s="37"/>
      <c r="AFT582" s="37"/>
      <c r="AFU582" s="37"/>
      <c r="AFV582" s="37"/>
      <c r="AFW582" s="37"/>
      <c r="AFX582" s="37"/>
      <c r="AFY582" s="37"/>
      <c r="AFZ582" s="37"/>
      <c r="AGA582" s="37"/>
      <c r="AGB582" s="37"/>
      <c r="AGC582" s="37"/>
      <c r="AGD582" s="37"/>
      <c r="AGE582" s="37"/>
      <c r="AGF582" s="37"/>
      <c r="AGG582" s="37"/>
      <c r="AGH582" s="37"/>
      <c r="AGI582" s="37"/>
      <c r="AGJ582" s="37"/>
      <c r="AGK582" s="37"/>
      <c r="AGL582" s="37"/>
      <c r="AGM582" s="37"/>
      <c r="AGN582" s="37"/>
      <c r="AGO582" s="37"/>
      <c r="AGP582" s="37"/>
      <c r="AGQ582" s="37"/>
      <c r="AGR582" s="37"/>
      <c r="AGS582" s="37"/>
      <c r="AGT582" s="37"/>
      <c r="AGU582" s="37"/>
      <c r="AGV582" s="37"/>
      <c r="AGW582" s="37"/>
      <c r="AGX582" s="37"/>
      <c r="AGY582" s="37"/>
      <c r="AGZ582" s="37"/>
      <c r="AHA582" s="37"/>
      <c r="AHB582" s="37"/>
      <c r="AHC582" s="37"/>
      <c r="AHD582" s="37"/>
      <c r="AHE582" s="37"/>
      <c r="AHF582" s="37"/>
      <c r="AHG582" s="37"/>
      <c r="AHH582" s="37"/>
      <c r="AHI582" s="37"/>
      <c r="AHJ582" s="37"/>
      <c r="AHK582" s="37"/>
      <c r="AHL582" s="37"/>
      <c r="AHM582" s="37"/>
      <c r="AHN582" s="37"/>
      <c r="AHO582" s="37"/>
      <c r="AHP582" s="37"/>
      <c r="AHQ582" s="37"/>
      <c r="AHR582" s="37"/>
      <c r="AHS582" s="37"/>
      <c r="AHT582" s="37"/>
      <c r="AHU582" s="37"/>
      <c r="AHV582" s="37"/>
      <c r="AHW582" s="37"/>
      <c r="AHX582" s="37"/>
      <c r="AHY582" s="37"/>
      <c r="AHZ582" s="37"/>
      <c r="AIA582" s="37"/>
      <c r="AIB582" s="37"/>
      <c r="AIC582" s="37"/>
      <c r="AID582" s="37"/>
      <c r="AIE582" s="37"/>
      <c r="AIF582" s="37"/>
      <c r="AIG582" s="37"/>
      <c r="AIH582" s="37"/>
      <c r="AII582" s="37"/>
      <c r="AIJ582" s="37"/>
      <c r="AIK582" s="37"/>
      <c r="AIL582" s="37"/>
      <c r="AIM582" s="37"/>
      <c r="AIN582" s="37"/>
      <c r="AIO582" s="37"/>
      <c r="AIP582" s="37"/>
      <c r="AIQ582" s="37"/>
      <c r="AIR582" s="37"/>
      <c r="AIS582" s="37"/>
      <c r="AIT582" s="37"/>
      <c r="AIU582" s="37"/>
      <c r="AIV582" s="37"/>
      <c r="AIW582" s="37"/>
      <c r="AIX582" s="37"/>
      <c r="AIY582" s="37"/>
      <c r="AIZ582" s="37"/>
      <c r="AJA582" s="37"/>
      <c r="AJB582" s="37"/>
      <c r="AJC582" s="37"/>
      <c r="AJD582" s="37"/>
      <c r="AJE582" s="37"/>
      <c r="AJF582" s="37"/>
      <c r="AJG582" s="37"/>
      <c r="AJH582" s="37"/>
      <c r="AJI582" s="37"/>
      <c r="AJJ582" s="37"/>
      <c r="AJK582" s="37"/>
      <c r="AJL582" s="37"/>
      <c r="AJM582" s="37"/>
      <c r="AJN582" s="37"/>
      <c r="AJO582" s="37"/>
      <c r="AJP582" s="37"/>
      <c r="AJQ582" s="37"/>
      <c r="AJR582" s="37"/>
      <c r="AJS582" s="37"/>
      <c r="AJT582" s="37"/>
      <c r="AJU582" s="37"/>
      <c r="AJV582" s="37"/>
      <c r="AJW582" s="37"/>
      <c r="AJX582" s="37"/>
      <c r="AJY582" s="37"/>
      <c r="AJZ582" s="37"/>
      <c r="AKA582" s="37"/>
      <c r="AKB582" s="37"/>
      <c r="AKC582" s="37"/>
      <c r="AKD582" s="37"/>
      <c r="AKE582" s="37"/>
      <c r="AKF582" s="37"/>
      <c r="AKG582" s="37"/>
      <c r="AKH582" s="37"/>
      <c r="AKI582" s="37"/>
      <c r="AKJ582" s="37"/>
      <c r="AKK582" s="37"/>
      <c r="AKL582" s="37"/>
      <c r="AKM582" s="37"/>
      <c r="AKN582" s="37"/>
      <c r="AKO582" s="37"/>
      <c r="AKP582" s="37"/>
      <c r="AKQ582" s="37"/>
      <c r="AKR582" s="37"/>
      <c r="AKS582" s="37"/>
      <c r="AKT582" s="37"/>
      <c r="AKU582" s="37"/>
      <c r="AKV582" s="37"/>
      <c r="AKW582" s="37"/>
      <c r="AKX582" s="37"/>
      <c r="AKY582" s="37"/>
      <c r="AKZ582" s="37"/>
      <c r="ALA582" s="37"/>
      <c r="ALB582" s="37"/>
      <c r="ALC582" s="37"/>
      <c r="ALD582" s="37"/>
      <c r="ALE582" s="37"/>
      <c r="ALF582" s="37"/>
      <c r="ALG582" s="37"/>
      <c r="ALH582" s="37"/>
      <c r="ALI582" s="37"/>
      <c r="ALJ582" s="37"/>
      <c r="ALK582" s="37"/>
      <c r="ALL582" s="37"/>
      <c r="ALM582" s="37"/>
      <c r="ALN582" s="37"/>
      <c r="ALO582" s="37"/>
      <c r="ALP582" s="37"/>
      <c r="ALQ582" s="37"/>
      <c r="ALR582" s="37"/>
      <c r="ALS582" s="37"/>
      <c r="ALT582" s="37"/>
      <c r="ALU582" s="37"/>
      <c r="ALV582" s="37"/>
      <c r="ALW582" s="37"/>
      <c r="ALX582" s="37"/>
      <c r="ALY582" s="37"/>
      <c r="ALZ582" s="37"/>
      <c r="AMA582" s="37"/>
      <c r="AMB582" s="37"/>
      <c r="AMC582" s="37"/>
      <c r="AMD582" s="37"/>
      <c r="AME582" s="37"/>
      <c r="AMF582" s="37"/>
      <c r="AMG582" s="37"/>
      <c r="AMH582" s="37"/>
      <c r="AMI582" s="37"/>
      <c r="AMJ582" s="37"/>
      <c r="AMK582" s="37"/>
      <c r="AML582" s="37"/>
      <c r="AMM582" s="37"/>
      <c r="AMN582" s="37"/>
      <c r="AMO582" s="37"/>
      <c r="AMP582" s="37"/>
      <c r="AMQ582" s="37"/>
      <c r="AMR582" s="37"/>
      <c r="AMS582" s="37"/>
      <c r="AMT582" s="37"/>
      <c r="AMU582" s="37"/>
      <c r="AMV582" s="37"/>
      <c r="AMW582" s="37"/>
      <c r="AMX582" s="37"/>
      <c r="AMY582" s="37"/>
      <c r="AMZ582" s="37"/>
      <c r="ANA582" s="37"/>
      <c r="ANB582" s="37"/>
      <c r="ANC582" s="37"/>
      <c r="AND582" s="37"/>
      <c r="ANE582" s="37"/>
      <c r="ANF582" s="37"/>
      <c r="ANG582" s="37"/>
      <c r="ANH582" s="37"/>
      <c r="ANI582" s="37"/>
      <c r="ANJ582" s="37"/>
      <c r="ANK582" s="37"/>
      <c r="ANL582" s="37"/>
      <c r="ANM582" s="37"/>
      <c r="ANN582" s="37"/>
      <c r="ANO582" s="37"/>
      <c r="ANP582" s="37"/>
      <c r="ANQ582" s="37"/>
      <c r="ANR582" s="37"/>
      <c r="ANS582" s="37"/>
      <c r="ANT582" s="37"/>
      <c r="ANU582" s="37"/>
      <c r="ANV582" s="37"/>
      <c r="ANW582" s="37"/>
      <c r="ANX582" s="37"/>
      <c r="ANY582" s="37"/>
      <c r="ANZ582" s="37"/>
      <c r="AOA582" s="37"/>
      <c r="AOB582" s="37"/>
      <c r="AOC582" s="37"/>
      <c r="AOD582" s="37"/>
      <c r="AOE582" s="37"/>
      <c r="AOF582" s="37"/>
      <c r="AOG582" s="37"/>
      <c r="AOH582" s="37"/>
      <c r="AOI582" s="37"/>
      <c r="AOJ582" s="37"/>
      <c r="AOK582" s="37"/>
      <c r="AOL582" s="37"/>
      <c r="AOM582" s="37"/>
      <c r="AON582" s="37"/>
      <c r="AOO582" s="37"/>
      <c r="AOP582" s="37"/>
      <c r="AOQ582" s="37"/>
      <c r="AOR582" s="37"/>
      <c r="AOS582" s="37"/>
      <c r="AOT582" s="37"/>
      <c r="AOU582" s="37"/>
      <c r="AOV582" s="37"/>
      <c r="AOW582" s="37"/>
      <c r="AOX582" s="37"/>
      <c r="AOY582" s="37"/>
      <c r="AOZ582" s="37"/>
      <c r="APA582" s="37"/>
      <c r="APB582" s="37"/>
      <c r="APC582" s="37"/>
      <c r="APD582" s="37"/>
      <c r="APE582" s="37"/>
      <c r="APF582" s="37"/>
      <c r="APG582" s="37"/>
      <c r="APH582" s="37"/>
      <c r="API582" s="37"/>
      <c r="APJ582" s="37"/>
      <c r="APK582" s="37"/>
      <c r="APL582" s="37"/>
      <c r="APM582" s="37"/>
      <c r="APN582" s="37"/>
      <c r="APO582" s="37"/>
      <c r="APP582" s="37"/>
      <c r="APQ582" s="37"/>
      <c r="APR582" s="37"/>
      <c r="APS582" s="37"/>
      <c r="APT582" s="37"/>
      <c r="APU582" s="37"/>
      <c r="APV582" s="37"/>
      <c r="APW582" s="37"/>
      <c r="APX582" s="37"/>
      <c r="APY582" s="37"/>
      <c r="APZ582" s="37"/>
      <c r="AQA582" s="37"/>
      <c r="AQB582" s="37"/>
      <c r="AQC582" s="37"/>
      <c r="AQD582" s="37"/>
      <c r="AQE582" s="37"/>
      <c r="AQF582" s="37"/>
      <c r="AQG582" s="37"/>
      <c r="AQH582" s="37"/>
      <c r="AQI582" s="37"/>
      <c r="AQJ582" s="37"/>
      <c r="AQK582" s="37"/>
      <c r="AQL582" s="37"/>
      <c r="AQM582" s="37"/>
      <c r="AQN582" s="37"/>
      <c r="AQO582" s="37"/>
      <c r="AQP582" s="37"/>
      <c r="AQQ582" s="37"/>
      <c r="AQR582" s="37"/>
      <c r="AQS582" s="37"/>
      <c r="AQT582" s="37"/>
      <c r="AQU582" s="37"/>
      <c r="AQV582" s="37"/>
      <c r="AQW582" s="37"/>
      <c r="AQX582" s="37"/>
      <c r="AQY582" s="37"/>
      <c r="AQZ582" s="37"/>
      <c r="ARA582" s="37"/>
      <c r="ARB582" s="37"/>
      <c r="ARC582" s="37"/>
      <c r="ARD582" s="37"/>
      <c r="ARE582" s="37"/>
      <c r="ARF582" s="37"/>
      <c r="ARG582" s="37"/>
      <c r="ARH582" s="37"/>
      <c r="ARI582" s="37"/>
      <c r="ARJ582" s="37"/>
      <c r="ARK582" s="37"/>
      <c r="ARL582" s="37"/>
      <c r="ARM582" s="37"/>
      <c r="ARN582" s="37"/>
      <c r="ARO582" s="37"/>
      <c r="ARP582" s="37"/>
      <c r="ARQ582" s="37"/>
      <c r="ARR582" s="37"/>
      <c r="ARS582" s="37"/>
      <c r="ART582" s="37"/>
      <c r="ARU582" s="37"/>
      <c r="ARV582" s="37"/>
      <c r="ARW582" s="37"/>
      <c r="ARX582" s="37"/>
      <c r="ARY582" s="37"/>
      <c r="ARZ582" s="37"/>
      <c r="ASA582" s="37"/>
      <c r="ASB582" s="37"/>
      <c r="ASC582" s="37"/>
      <c r="ASD582" s="37"/>
      <c r="ASE582" s="37"/>
      <c r="ASF582" s="37"/>
      <c r="ASG582" s="37"/>
      <c r="ASH582" s="37"/>
      <c r="ASI582" s="37"/>
      <c r="ASJ582" s="37"/>
      <c r="ASK582" s="37"/>
      <c r="ASL582" s="37"/>
      <c r="ASM582" s="37"/>
      <c r="ASN582" s="37"/>
      <c r="ASO582" s="37"/>
      <c r="ASP582" s="37"/>
      <c r="ASQ582" s="37"/>
      <c r="ASR582" s="37"/>
      <c r="ASS582" s="37"/>
      <c r="AST582" s="37"/>
      <c r="ASU582" s="37"/>
      <c r="ASV582" s="37"/>
      <c r="ASW582" s="37"/>
      <c r="ASX582" s="37"/>
      <c r="ASY582" s="37"/>
      <c r="ASZ582" s="37"/>
      <c r="ATA582" s="37"/>
      <c r="ATB582" s="37"/>
      <c r="ATC582" s="37"/>
      <c r="ATD582" s="37"/>
      <c r="ATE582" s="37"/>
      <c r="ATF582" s="37"/>
      <c r="ATG582" s="37"/>
      <c r="ATH582" s="37"/>
      <c r="ATI582" s="37"/>
      <c r="ATJ582" s="37"/>
      <c r="ATK582" s="37"/>
      <c r="ATL582" s="37"/>
      <c r="ATM582" s="37"/>
      <c r="ATN582" s="37"/>
      <c r="ATO582" s="37"/>
      <c r="ATP582" s="37"/>
      <c r="ATQ582" s="37"/>
      <c r="ATR582" s="37"/>
      <c r="ATS582" s="37"/>
      <c r="ATT582" s="37"/>
      <c r="ATU582" s="37"/>
      <c r="ATV582" s="37"/>
      <c r="ATW582" s="37"/>
      <c r="ATX582" s="37"/>
      <c r="ATY582" s="37"/>
      <c r="ATZ582" s="37"/>
      <c r="AUA582" s="37"/>
      <c r="AUB582" s="37"/>
      <c r="AUC582" s="37"/>
      <c r="AUD582" s="37"/>
      <c r="AUE582" s="37"/>
      <c r="AUF582" s="37"/>
      <c r="AUG582" s="37"/>
      <c r="AUH582" s="37"/>
      <c r="AUI582" s="37"/>
      <c r="AUJ582" s="37"/>
      <c r="AUK582" s="37"/>
      <c r="AUL582" s="37"/>
      <c r="AUM582" s="37"/>
      <c r="AUN582" s="37"/>
      <c r="AUO582" s="37"/>
      <c r="AUP582" s="37"/>
      <c r="AUQ582" s="37"/>
      <c r="AUR582" s="37"/>
      <c r="AUS582" s="37"/>
      <c r="AUT582" s="37"/>
      <c r="AUU582" s="37"/>
      <c r="AUV582" s="37"/>
      <c r="AUW582" s="37"/>
      <c r="AUX582" s="37"/>
      <c r="AUY582" s="37"/>
      <c r="AUZ582" s="37"/>
      <c r="AVA582" s="37"/>
      <c r="AVB582" s="37"/>
      <c r="AVC582" s="37"/>
      <c r="AVD582" s="37"/>
      <c r="AVE582" s="37"/>
      <c r="AVF582" s="37"/>
      <c r="AVG582" s="37"/>
      <c r="AVH582" s="37"/>
      <c r="AVI582" s="37"/>
      <c r="AVJ582" s="37"/>
      <c r="AVK582" s="37"/>
      <c r="AVL582" s="37"/>
      <c r="AVM582" s="37"/>
      <c r="AVN582" s="37"/>
      <c r="AVO582" s="37"/>
      <c r="AVP582" s="37"/>
      <c r="AVQ582" s="37"/>
      <c r="AVR582" s="37"/>
      <c r="AVS582" s="37"/>
      <c r="AVT582" s="37"/>
      <c r="AVU582" s="37"/>
      <c r="AVV582" s="37"/>
      <c r="AVW582" s="37"/>
      <c r="AVX582" s="37"/>
      <c r="AVY582" s="37"/>
      <c r="AVZ582" s="37"/>
      <c r="AWA582" s="37"/>
      <c r="AWB582" s="37"/>
      <c r="AWC582" s="37"/>
      <c r="AWD582" s="37"/>
      <c r="AWE582" s="37"/>
      <c r="AWF582" s="37"/>
      <c r="AWG582" s="37"/>
      <c r="AWH582" s="37"/>
      <c r="AWI582" s="37"/>
      <c r="AWJ582" s="37"/>
      <c r="AWK582" s="37"/>
      <c r="AWL582" s="37"/>
      <c r="AWM582" s="37"/>
      <c r="AWN582" s="37"/>
      <c r="AWO582" s="37"/>
      <c r="AWP582" s="37"/>
      <c r="AWQ582" s="37"/>
      <c r="AWR582" s="37"/>
      <c r="AWS582" s="37"/>
      <c r="AWT582" s="37"/>
      <c r="AWU582" s="37"/>
      <c r="AWV582" s="37"/>
      <c r="AWW582" s="37"/>
      <c r="AWX582" s="37"/>
      <c r="AWY582" s="37"/>
      <c r="AWZ582" s="37"/>
      <c r="AXA582" s="37"/>
      <c r="AXB582" s="37"/>
      <c r="AXC582" s="37"/>
      <c r="AXD582" s="37"/>
      <c r="AXE582" s="37"/>
      <c r="AXF582" s="37"/>
      <c r="AXG582" s="37"/>
      <c r="AXH582" s="37"/>
      <c r="AXI582" s="37"/>
      <c r="AXJ582" s="37"/>
      <c r="AXK582" s="37"/>
      <c r="AXL582" s="37"/>
      <c r="AXM582" s="37"/>
      <c r="AXN582" s="37"/>
      <c r="AXO582" s="37"/>
      <c r="AXP582" s="37"/>
      <c r="AXQ582" s="37"/>
      <c r="AXR582" s="37"/>
      <c r="AXS582" s="37"/>
      <c r="AXT582" s="37"/>
      <c r="AXU582" s="37"/>
      <c r="AXV582" s="37"/>
      <c r="AXW582" s="37"/>
      <c r="AXX582" s="37"/>
      <c r="AXY582" s="37"/>
      <c r="AXZ582" s="37"/>
      <c r="AYA582" s="37"/>
      <c r="AYB582" s="37"/>
      <c r="AYC582" s="37"/>
      <c r="AYD582" s="37"/>
      <c r="AYE582" s="37"/>
      <c r="AYF582" s="37"/>
      <c r="AYG582" s="37"/>
      <c r="AYH582" s="37"/>
      <c r="AYI582" s="37"/>
      <c r="AYJ582" s="37"/>
      <c r="AYK582" s="37"/>
      <c r="AYL582" s="37"/>
      <c r="AYM582" s="37"/>
      <c r="AYN582" s="37"/>
      <c r="AYO582" s="37"/>
      <c r="AYP582" s="37"/>
      <c r="AYQ582" s="37"/>
      <c r="AYR582" s="37"/>
      <c r="AYS582" s="37"/>
      <c r="AYT582" s="37"/>
      <c r="AYU582" s="37"/>
      <c r="AYV582" s="37"/>
      <c r="AYW582" s="37"/>
      <c r="AYX582" s="37"/>
      <c r="AYY582" s="37"/>
      <c r="AYZ582" s="37"/>
      <c r="AZA582" s="37"/>
      <c r="AZB582" s="37"/>
      <c r="AZC582" s="37"/>
      <c r="AZD582" s="37"/>
      <c r="AZE582" s="37"/>
      <c r="AZF582" s="37"/>
      <c r="AZG582" s="37"/>
      <c r="AZH582" s="37"/>
      <c r="AZI582" s="37"/>
      <c r="AZJ582" s="37"/>
      <c r="AZK582" s="37"/>
      <c r="AZL582" s="37"/>
      <c r="AZM582" s="37"/>
      <c r="AZN582" s="37"/>
      <c r="AZO582" s="37"/>
      <c r="AZP582" s="37"/>
      <c r="AZQ582" s="37"/>
      <c r="AZR582" s="37"/>
      <c r="AZS582" s="37"/>
      <c r="AZT582" s="37"/>
      <c r="AZU582" s="37"/>
      <c r="AZV582" s="37"/>
      <c r="AZW582" s="37"/>
      <c r="AZX582" s="37"/>
      <c r="AZY582" s="37"/>
      <c r="AZZ582" s="37"/>
      <c r="BAA582" s="37"/>
      <c r="BAB582" s="37"/>
      <c r="BAC582" s="37"/>
      <c r="BAD582" s="37"/>
      <c r="BAE582" s="37"/>
      <c r="BAF582" s="37"/>
      <c r="BAG582" s="37"/>
      <c r="BAH582" s="37"/>
      <c r="BAI582" s="37"/>
      <c r="BAJ582" s="37"/>
      <c r="BAK582" s="37"/>
      <c r="BAL582" s="37"/>
      <c r="BAM582" s="37"/>
      <c r="BAN582" s="37"/>
      <c r="BAO582" s="37"/>
      <c r="BAP582" s="37"/>
      <c r="BAQ582" s="37"/>
      <c r="BAR582" s="37"/>
      <c r="BAS582" s="37"/>
      <c r="BAT582" s="37"/>
      <c r="BAU582" s="37"/>
      <c r="BAV582" s="37"/>
      <c r="BAW582" s="37"/>
      <c r="BAX582" s="37"/>
      <c r="BAY582" s="37"/>
      <c r="BAZ582" s="37"/>
      <c r="BBA582" s="37"/>
      <c r="BBB582" s="37"/>
      <c r="BBC582" s="37"/>
      <c r="BBD582" s="37"/>
      <c r="BBE582" s="37"/>
      <c r="BBF582" s="37"/>
      <c r="BBG582" s="37"/>
      <c r="BBH582" s="37"/>
      <c r="BBI582" s="37"/>
      <c r="BBJ582" s="37"/>
      <c r="BBK582" s="37"/>
      <c r="BBL582" s="37"/>
      <c r="BBM582" s="37"/>
      <c r="BBN582" s="37"/>
      <c r="BBO582" s="37"/>
      <c r="BBP582" s="37"/>
      <c r="BBQ582" s="37"/>
      <c r="BBR582" s="37"/>
      <c r="BBS582" s="37"/>
      <c r="BBT582" s="37"/>
      <c r="BBU582" s="37"/>
      <c r="BBV582" s="37"/>
      <c r="BBW582" s="37"/>
      <c r="BBX582" s="37"/>
      <c r="BBY582" s="37"/>
      <c r="BBZ582" s="37"/>
      <c r="BCA582" s="37"/>
      <c r="BCB582" s="37"/>
      <c r="BCC582" s="37"/>
      <c r="BCD582" s="37"/>
      <c r="BCE582" s="37"/>
      <c r="BCF582" s="37"/>
      <c r="BCG582" s="37"/>
      <c r="BCH582" s="37"/>
      <c r="BCI582" s="37"/>
      <c r="BCJ582" s="37"/>
      <c r="BCK582" s="37"/>
      <c r="BCL582" s="37"/>
      <c r="BCM582" s="37"/>
      <c r="BCN582" s="37"/>
      <c r="BCO582" s="37"/>
      <c r="BCP582" s="37"/>
      <c r="BCQ582" s="37"/>
      <c r="BCR582" s="37"/>
      <c r="BCS582" s="37"/>
      <c r="BCT582" s="37"/>
      <c r="BCU582" s="37"/>
      <c r="BCV582" s="37"/>
      <c r="BCW582" s="37"/>
      <c r="BCX582" s="37"/>
      <c r="BCY582" s="37"/>
      <c r="BCZ582" s="37"/>
      <c r="BDA582" s="37"/>
      <c r="BDB582" s="37"/>
      <c r="BDC582" s="37"/>
      <c r="BDD582" s="37"/>
      <c r="BDE582" s="37"/>
      <c r="BDF582" s="37"/>
      <c r="BDG582" s="37"/>
      <c r="BDH582" s="37"/>
      <c r="BDI582" s="37"/>
      <c r="BDJ582" s="37"/>
      <c r="BDK582" s="37"/>
      <c r="BDL582" s="37"/>
      <c r="BDM582" s="37"/>
      <c r="BDN582" s="37"/>
      <c r="BDO582" s="37"/>
      <c r="BDP582" s="37"/>
      <c r="BDQ582" s="37"/>
      <c r="BDR582" s="37"/>
      <c r="BDS582" s="37"/>
      <c r="BDT582" s="37"/>
      <c r="BDU582" s="37"/>
      <c r="BDV582" s="37"/>
      <c r="BDW582" s="37"/>
      <c r="BDX582" s="37"/>
      <c r="BDY582" s="37"/>
      <c r="BDZ582" s="37"/>
      <c r="BEA582" s="37"/>
      <c r="BEB582" s="37"/>
      <c r="BEC582" s="37"/>
      <c r="BED582" s="37"/>
      <c r="BEE582" s="37"/>
      <c r="BEF582" s="37"/>
      <c r="BEG582" s="37"/>
      <c r="BEH582" s="37"/>
      <c r="BEI582" s="37"/>
      <c r="BEJ582" s="37"/>
      <c r="BEK582" s="37"/>
      <c r="BEL582" s="37"/>
      <c r="BEM582" s="37"/>
      <c r="BEN582" s="37"/>
      <c r="BEO582" s="37"/>
      <c r="BEP582" s="37"/>
      <c r="BEQ582" s="37"/>
      <c r="BER582" s="37"/>
      <c r="BES582" s="37"/>
      <c r="BET582" s="37"/>
      <c r="BEU582" s="37"/>
      <c r="BEV582" s="37"/>
      <c r="BEW582" s="37"/>
      <c r="BEX582" s="37"/>
      <c r="BEY582" s="37"/>
      <c r="BEZ582" s="37"/>
      <c r="BFA582" s="37"/>
      <c r="BFB582" s="37"/>
      <c r="BFC582" s="37"/>
      <c r="BFD582" s="37"/>
      <c r="BFE582" s="37"/>
      <c r="BFF582" s="37"/>
      <c r="BFG582" s="37"/>
      <c r="BFH582" s="37"/>
      <c r="BFI582" s="37"/>
      <c r="BFJ582" s="37"/>
      <c r="BFK582" s="37"/>
      <c r="BFL582" s="37"/>
      <c r="BFM582" s="37"/>
      <c r="BFN582" s="37"/>
      <c r="BFO582" s="37"/>
      <c r="BFP582" s="37"/>
      <c r="BFQ582" s="37"/>
      <c r="BFR582" s="37"/>
      <c r="BFS582" s="37"/>
      <c r="BFT582" s="37"/>
      <c r="BFU582" s="37"/>
      <c r="BFV582" s="37"/>
      <c r="BFW582" s="37"/>
      <c r="BFX582" s="37"/>
      <c r="BFY582" s="37"/>
      <c r="BFZ582" s="37"/>
      <c r="BGA582" s="37"/>
      <c r="BGB582" s="37"/>
      <c r="BGC582" s="37"/>
      <c r="BGD582" s="37"/>
      <c r="BGE582" s="37"/>
      <c r="BGF582" s="37"/>
      <c r="BGG582" s="37"/>
      <c r="BGH582" s="37"/>
      <c r="BGI582" s="37"/>
      <c r="BGJ582" s="37"/>
      <c r="BGK582" s="37"/>
      <c r="BGL582" s="37"/>
      <c r="BGM582" s="37"/>
      <c r="BGN582" s="37"/>
      <c r="BGO582" s="37"/>
      <c r="BGP582" s="37"/>
      <c r="BGQ582" s="37"/>
      <c r="BGR582" s="37"/>
      <c r="BGS582" s="37"/>
      <c r="BGT582" s="37"/>
      <c r="BGU582" s="37"/>
      <c r="BGV582" s="37"/>
      <c r="BGW582" s="37"/>
      <c r="BGX582" s="37"/>
      <c r="BGY582" s="37"/>
      <c r="BGZ582" s="37"/>
      <c r="BHA582" s="37"/>
      <c r="BHB582" s="37"/>
      <c r="BHC582" s="37"/>
      <c r="BHD582" s="37"/>
      <c r="BHE582" s="37"/>
      <c r="BHF582" s="37"/>
      <c r="BHG582" s="37"/>
      <c r="BHH582" s="37"/>
      <c r="BHI582" s="37"/>
      <c r="BHJ582" s="37"/>
      <c r="BHK582" s="37"/>
      <c r="BHL582" s="37"/>
      <c r="BHM582" s="37"/>
      <c r="BHN582" s="37"/>
      <c r="BHO582" s="37"/>
      <c r="BHP582" s="37"/>
      <c r="BHQ582" s="37"/>
      <c r="BHR582" s="37"/>
      <c r="BHS582" s="37"/>
      <c r="BHT582" s="37"/>
      <c r="BHU582" s="37"/>
      <c r="BHV582" s="37"/>
      <c r="BHW582" s="37"/>
      <c r="BHX582" s="37"/>
      <c r="BHY582" s="37"/>
      <c r="BHZ582" s="37"/>
      <c r="BIA582" s="37"/>
      <c r="BIB582" s="37"/>
      <c r="BIC582" s="37"/>
      <c r="BID582" s="37"/>
      <c r="BIE582" s="37"/>
      <c r="BIF582" s="37"/>
      <c r="BIG582" s="37"/>
      <c r="BIH582" s="37"/>
      <c r="BII582" s="37"/>
      <c r="BIJ582" s="37"/>
      <c r="BIK582" s="37"/>
      <c r="BIL582" s="37"/>
      <c r="BIM582" s="37"/>
      <c r="BIN582" s="37"/>
      <c r="BIO582" s="37"/>
      <c r="BIP582" s="37"/>
      <c r="BIQ582" s="37"/>
      <c r="BIR582" s="37"/>
      <c r="BIS582" s="37"/>
      <c r="BIT582" s="37"/>
      <c r="BIU582" s="37"/>
      <c r="BIV582" s="37"/>
      <c r="BIW582" s="37"/>
      <c r="BIX582" s="37"/>
      <c r="BIY582" s="37"/>
      <c r="BIZ582" s="37"/>
      <c r="BJA582" s="37"/>
      <c r="BJB582" s="37"/>
      <c r="BJC582" s="37"/>
      <c r="BJD582" s="37"/>
      <c r="BJE582" s="37"/>
      <c r="BJF582" s="37"/>
      <c r="BJG582" s="37"/>
      <c r="BJH582" s="37"/>
      <c r="BJI582" s="37"/>
      <c r="BJJ582" s="37"/>
      <c r="BJK582" s="37"/>
      <c r="BJL582" s="37"/>
      <c r="BJM582" s="37"/>
      <c r="BJN582" s="37"/>
      <c r="BJO582" s="37"/>
      <c r="BJP582" s="37"/>
      <c r="BJQ582" s="37"/>
      <c r="BJR582" s="37"/>
      <c r="BJS582" s="37"/>
      <c r="BJT582" s="37"/>
      <c r="BJU582" s="37"/>
      <c r="BJV582" s="37"/>
      <c r="BJW582" s="37"/>
      <c r="BJX582" s="37"/>
      <c r="BJY582" s="37"/>
      <c r="BJZ582" s="37"/>
      <c r="BKA582" s="37"/>
      <c r="BKB582" s="37"/>
      <c r="BKC582" s="37"/>
      <c r="BKD582" s="37"/>
      <c r="BKE582" s="37"/>
      <c r="BKF582" s="37"/>
      <c r="BKG582" s="37"/>
      <c r="BKH582" s="37"/>
      <c r="BKI582" s="37"/>
      <c r="BKJ582" s="37"/>
      <c r="BKK582" s="37"/>
      <c r="BKL582" s="37"/>
      <c r="BKM582" s="37"/>
      <c r="BKN582" s="37"/>
      <c r="BKO582" s="37"/>
      <c r="BKP582" s="37"/>
      <c r="BKQ582" s="37"/>
      <c r="BKR582" s="37"/>
      <c r="BKS582" s="37"/>
      <c r="BKT582" s="37"/>
      <c r="BKU582" s="37"/>
      <c r="BKV582" s="37"/>
      <c r="BKW582" s="37"/>
      <c r="BKX582" s="37"/>
      <c r="BKY582" s="37"/>
      <c r="BKZ582" s="37"/>
      <c r="BLA582" s="37"/>
      <c r="BLB582" s="37"/>
      <c r="BLC582" s="37"/>
      <c r="BLD582" s="37"/>
      <c r="BLE582" s="37"/>
      <c r="BLF582" s="37"/>
      <c r="BLG582" s="37"/>
      <c r="BLH582" s="37"/>
      <c r="BLI582" s="37"/>
      <c r="BLJ582" s="37"/>
      <c r="BLK582" s="37"/>
      <c r="BLL582" s="37"/>
      <c r="BLM582" s="37"/>
      <c r="BLN582" s="37"/>
      <c r="BLO582" s="37"/>
      <c r="BLP582" s="37"/>
      <c r="BLQ582" s="37"/>
      <c r="BLR582" s="37"/>
      <c r="BLS582" s="37"/>
      <c r="BLT582" s="37"/>
      <c r="BLU582" s="37"/>
      <c r="BLV582" s="37"/>
      <c r="BLW582" s="37"/>
      <c r="BLX582" s="37"/>
      <c r="BLY582" s="37"/>
      <c r="BLZ582" s="37"/>
      <c r="BMA582" s="37"/>
      <c r="BMB582" s="37"/>
      <c r="BMC582" s="37"/>
      <c r="BMD582" s="37"/>
      <c r="BME582" s="37"/>
      <c r="BMF582" s="37"/>
      <c r="BMG582" s="37"/>
      <c r="BMH582" s="37"/>
      <c r="BMI582" s="37"/>
      <c r="BMJ582" s="37"/>
      <c r="BMK582" s="37"/>
      <c r="BML582" s="37"/>
      <c r="BMM582" s="37"/>
      <c r="BMN582" s="37"/>
      <c r="BMO582" s="37"/>
      <c r="BMP582" s="37"/>
      <c r="BMQ582" s="37"/>
      <c r="BMR582" s="37"/>
      <c r="BMS582" s="37"/>
      <c r="BMT582" s="37"/>
      <c r="BMU582" s="37"/>
      <c r="BMV582" s="37"/>
      <c r="BMW582" s="37"/>
      <c r="BMX582" s="37"/>
      <c r="BMY582" s="37"/>
      <c r="BMZ582" s="37"/>
      <c r="BNA582" s="37"/>
      <c r="BNB582" s="37"/>
      <c r="BNC582" s="37"/>
      <c r="BND582" s="37"/>
      <c r="BNE582" s="37"/>
      <c r="BNF582" s="37"/>
      <c r="BNG582" s="37"/>
      <c r="BNH582" s="37"/>
      <c r="BNI582" s="37"/>
      <c r="BNJ582" s="37"/>
      <c r="BNK582" s="37"/>
      <c r="BNL582" s="37"/>
      <c r="BNM582" s="37"/>
      <c r="BNN582" s="37"/>
      <c r="BNO582" s="37"/>
      <c r="BNP582" s="37"/>
      <c r="BNQ582" s="37"/>
      <c r="BNR582" s="37"/>
      <c r="BNS582" s="37"/>
      <c r="BNT582" s="37"/>
      <c r="BNU582" s="37"/>
      <c r="BNV582" s="37"/>
      <c r="BNW582" s="37"/>
      <c r="BNX582" s="37"/>
      <c r="BNY582" s="37"/>
      <c r="BNZ582" s="37"/>
      <c r="BOA582" s="37"/>
      <c r="BOB582" s="37"/>
      <c r="BOC582" s="37"/>
      <c r="BOD582" s="37"/>
      <c r="BOE582" s="37"/>
      <c r="BOF582" s="37"/>
      <c r="BOG582" s="37"/>
      <c r="BOH582" s="37"/>
      <c r="BOI582" s="37"/>
      <c r="BOJ582" s="37"/>
      <c r="BOK582" s="37"/>
      <c r="BOL582" s="37"/>
      <c r="BOM582" s="37"/>
      <c r="BON582" s="37"/>
      <c r="BOO582" s="37"/>
      <c r="BOP582" s="37"/>
      <c r="BOQ582" s="37"/>
      <c r="BOR582" s="37"/>
      <c r="BOS582" s="37"/>
      <c r="BOT582" s="37"/>
      <c r="BOU582" s="37"/>
      <c r="BOV582" s="37"/>
      <c r="BOW582" s="37"/>
      <c r="BOX582" s="37"/>
      <c r="BOY582" s="37"/>
      <c r="BOZ582" s="37"/>
      <c r="BPA582" s="37"/>
      <c r="BPB582" s="37"/>
      <c r="BPC582" s="37"/>
      <c r="BPD582" s="37"/>
      <c r="BPE582" s="37"/>
      <c r="BPF582" s="37"/>
      <c r="BPG582" s="37"/>
      <c r="BPH582" s="37"/>
      <c r="BPI582" s="37"/>
      <c r="BPJ582" s="37"/>
      <c r="BPK582" s="37"/>
      <c r="BPL582" s="37"/>
      <c r="BPM582" s="37"/>
      <c r="BPN582" s="37"/>
      <c r="BPO582" s="37"/>
      <c r="BPP582" s="37"/>
      <c r="BPQ582" s="37"/>
      <c r="BPR582" s="37"/>
      <c r="BPS582" s="37"/>
      <c r="BPT582" s="37"/>
      <c r="BPU582" s="37"/>
      <c r="BPV582" s="37"/>
      <c r="BPW582" s="37"/>
      <c r="BPX582" s="37"/>
      <c r="BPY582" s="37"/>
      <c r="BPZ582" s="37"/>
      <c r="BQA582" s="37"/>
      <c r="BQB582" s="37"/>
      <c r="BQC582" s="37"/>
      <c r="BQD582" s="37"/>
      <c r="BQE582" s="37"/>
      <c r="BQF582" s="37"/>
      <c r="BQG582" s="37"/>
      <c r="BQH582" s="37"/>
      <c r="BQI582" s="37"/>
      <c r="BQJ582" s="37"/>
      <c r="BQK582" s="37"/>
      <c r="BQL582" s="37"/>
      <c r="BQM582" s="37"/>
      <c r="BQN582" s="37"/>
      <c r="BQO582" s="37"/>
      <c r="BQP582" s="37"/>
      <c r="BQQ582" s="37"/>
      <c r="BQR582" s="37"/>
      <c r="BQS582" s="37"/>
      <c r="BQT582" s="37"/>
      <c r="BQU582" s="37"/>
      <c r="BQV582" s="37"/>
      <c r="BQW582" s="37"/>
      <c r="BQX582" s="37"/>
      <c r="BQY582" s="37"/>
      <c r="BQZ582" s="37"/>
      <c r="BRA582" s="37"/>
      <c r="BRB582" s="37"/>
      <c r="BRC582" s="37"/>
      <c r="BRD582" s="37"/>
      <c r="BRE582" s="37"/>
      <c r="BRF582" s="37"/>
      <c r="BRG582" s="37"/>
      <c r="BRH582" s="37"/>
      <c r="BRI582" s="37"/>
      <c r="BRJ582" s="37"/>
      <c r="BRK582" s="37"/>
      <c r="BRL582" s="37"/>
      <c r="BRM582" s="37"/>
      <c r="BRN582" s="37"/>
      <c r="BRO582" s="37"/>
      <c r="BRP582" s="37"/>
      <c r="BRQ582" s="37"/>
      <c r="BRR582" s="37"/>
      <c r="BRS582" s="37"/>
      <c r="BRT582" s="37"/>
      <c r="BRU582" s="37"/>
      <c r="BRV582" s="37"/>
      <c r="BRW582" s="37"/>
      <c r="BRX582" s="37"/>
      <c r="BRY582" s="37"/>
      <c r="BRZ582" s="37"/>
      <c r="BSA582" s="37"/>
      <c r="BSB582" s="37"/>
      <c r="BSC582" s="37"/>
      <c r="BSD582" s="37"/>
      <c r="BSE582" s="37"/>
      <c r="BSF582" s="37"/>
      <c r="BSG582" s="37"/>
      <c r="BSH582" s="37"/>
      <c r="BSI582" s="37"/>
      <c r="BSJ582" s="37"/>
      <c r="BSK582" s="37"/>
      <c r="BSL582" s="37"/>
      <c r="BSM582" s="37"/>
      <c r="BSN582" s="37"/>
      <c r="BSO582" s="37"/>
      <c r="BSP582" s="37"/>
      <c r="BSQ582" s="37"/>
      <c r="BSR582" s="37"/>
      <c r="BSS582" s="37"/>
      <c r="BST582" s="37"/>
      <c r="BSU582" s="37"/>
      <c r="BSV582" s="37"/>
      <c r="BSW582" s="37"/>
      <c r="BSX582" s="37"/>
      <c r="BSY582" s="37"/>
      <c r="BSZ582" s="37"/>
      <c r="BTA582" s="37"/>
      <c r="BTB582" s="37"/>
      <c r="BTC582" s="37"/>
      <c r="BTD582" s="37"/>
      <c r="BTE582" s="37"/>
      <c r="BTF582" s="37"/>
      <c r="BTG582" s="37"/>
      <c r="BTH582" s="37"/>
      <c r="BTI582" s="37"/>
      <c r="BTJ582" s="37"/>
      <c r="BTK582" s="37"/>
      <c r="BTL582" s="37"/>
      <c r="BTM582" s="37"/>
      <c r="BTN582" s="37"/>
      <c r="BTO582" s="37"/>
      <c r="BTP582" s="37"/>
      <c r="BTQ582" s="37"/>
      <c r="BTR582" s="37"/>
      <c r="BTS582" s="37"/>
      <c r="BTT582" s="37"/>
      <c r="BTU582" s="37"/>
      <c r="BTV582" s="37"/>
      <c r="BTW582" s="37"/>
      <c r="BTX582" s="37"/>
      <c r="BTY582" s="37"/>
      <c r="BTZ582" s="37"/>
      <c r="BUA582" s="37"/>
      <c r="BUB582" s="37"/>
      <c r="BUC582" s="37"/>
      <c r="BUD582" s="37"/>
      <c r="BUE582" s="37"/>
      <c r="BUF582" s="37"/>
      <c r="BUG582" s="37"/>
      <c r="BUH582" s="37"/>
      <c r="BUI582" s="37"/>
      <c r="BUJ582" s="37"/>
      <c r="BUK582" s="37"/>
      <c r="BUL582" s="37"/>
      <c r="BUM582" s="37"/>
      <c r="BUN582" s="37"/>
      <c r="BUO582" s="37"/>
      <c r="BUP582" s="37"/>
      <c r="BUQ582" s="37"/>
      <c r="BUR582" s="37"/>
      <c r="BUS582" s="37"/>
      <c r="BUT582" s="37"/>
      <c r="BUU582" s="37"/>
      <c r="BUV582" s="37"/>
      <c r="BUW582" s="37"/>
      <c r="BUX582" s="37"/>
      <c r="BUY582" s="37"/>
      <c r="BUZ582" s="37"/>
      <c r="BVA582" s="37"/>
      <c r="BVB582" s="37"/>
      <c r="BVC582" s="37"/>
      <c r="BVD582" s="37"/>
      <c r="BVE582" s="37"/>
      <c r="BVF582" s="37"/>
      <c r="BVG582" s="37"/>
      <c r="BVH582" s="37"/>
      <c r="BVI582" s="37"/>
      <c r="BVJ582" s="37"/>
      <c r="BVK582" s="37"/>
      <c r="BVL582" s="37"/>
      <c r="BVM582" s="37"/>
      <c r="BVN582" s="37"/>
      <c r="BVO582" s="37"/>
      <c r="BVP582" s="37"/>
      <c r="BVQ582" s="37"/>
      <c r="BVR582" s="37"/>
      <c r="BVS582" s="37"/>
      <c r="BVT582" s="37"/>
      <c r="BVU582" s="37"/>
      <c r="BVV582" s="37"/>
      <c r="BVW582" s="37"/>
      <c r="BVX582" s="37"/>
      <c r="BVY582" s="37"/>
      <c r="BVZ582" s="37"/>
      <c r="BWA582" s="37"/>
      <c r="BWB582" s="37"/>
      <c r="BWC582" s="37"/>
      <c r="BWD582" s="37"/>
      <c r="BWE582" s="37"/>
      <c r="BWF582" s="37"/>
      <c r="BWG582" s="37"/>
      <c r="BWH582" s="37"/>
      <c r="BWI582" s="37"/>
      <c r="BWJ582" s="37"/>
      <c r="BWK582" s="37"/>
      <c r="BWL582" s="37"/>
      <c r="BWM582" s="37"/>
      <c r="BWN582" s="37"/>
      <c r="BWO582" s="37"/>
      <c r="BWP582" s="37"/>
      <c r="BWQ582" s="37"/>
      <c r="BWR582" s="37"/>
      <c r="BWS582" s="37"/>
      <c r="BWT582" s="37"/>
      <c r="BWU582" s="37"/>
      <c r="BWV582" s="37"/>
      <c r="BWW582" s="37"/>
      <c r="BWX582" s="37"/>
      <c r="BWY582" s="37"/>
      <c r="BWZ582" s="37"/>
      <c r="BXA582" s="37"/>
      <c r="BXB582" s="37"/>
      <c r="BXC582" s="37"/>
      <c r="BXD582" s="37"/>
      <c r="BXE582" s="37"/>
      <c r="BXF582" s="37"/>
      <c r="BXG582" s="37"/>
      <c r="BXH582" s="37"/>
      <c r="BXI582" s="37"/>
      <c r="BXJ582" s="37"/>
      <c r="BXK582" s="37"/>
      <c r="BXL582" s="37"/>
      <c r="BXM582" s="37"/>
      <c r="BXN582" s="37"/>
      <c r="BXO582" s="37"/>
      <c r="BXP582" s="37"/>
      <c r="BXQ582" s="37"/>
      <c r="BXR582" s="37"/>
      <c r="BXS582" s="37"/>
      <c r="BXT582" s="37"/>
      <c r="BXU582" s="37"/>
      <c r="BXV582" s="37"/>
      <c r="BXW582" s="37"/>
      <c r="BXX582" s="37"/>
      <c r="BXY582" s="37"/>
      <c r="BXZ582" s="37"/>
      <c r="BYA582" s="37"/>
      <c r="BYB582" s="37"/>
      <c r="BYC582" s="37"/>
      <c r="BYD582" s="37"/>
      <c r="BYE582" s="37"/>
      <c r="BYF582" s="37"/>
      <c r="BYG582" s="37"/>
      <c r="BYH582" s="37"/>
      <c r="BYI582" s="37"/>
      <c r="BYJ582" s="37"/>
      <c r="BYK582" s="37"/>
      <c r="BYL582" s="37"/>
      <c r="BYM582" s="37"/>
      <c r="BYN582" s="37"/>
      <c r="BYO582" s="37"/>
      <c r="BYP582" s="37"/>
      <c r="BYQ582" s="37"/>
      <c r="BYR582" s="37"/>
      <c r="BYS582" s="37"/>
      <c r="BYT582" s="37"/>
      <c r="BYU582" s="37"/>
      <c r="BYV582" s="37"/>
      <c r="BYW582" s="37"/>
      <c r="BYX582" s="37"/>
      <c r="BYY582" s="37"/>
      <c r="BYZ582" s="37"/>
      <c r="BZA582" s="37"/>
      <c r="BZB582" s="37"/>
      <c r="BZC582" s="37"/>
      <c r="BZD582" s="37"/>
      <c r="BZE582" s="37"/>
      <c r="BZF582" s="37"/>
      <c r="BZG582" s="37"/>
      <c r="BZH582" s="37"/>
      <c r="BZI582" s="37"/>
      <c r="BZJ582" s="37"/>
      <c r="BZK582" s="37"/>
      <c r="BZL582" s="37"/>
      <c r="BZM582" s="37"/>
      <c r="BZN582" s="37"/>
      <c r="BZO582" s="37"/>
      <c r="BZP582" s="37"/>
      <c r="BZQ582" s="37"/>
      <c r="BZR582" s="37"/>
      <c r="BZS582" s="37"/>
      <c r="BZT582" s="37"/>
      <c r="BZU582" s="37"/>
      <c r="BZV582" s="37"/>
      <c r="BZW582" s="37"/>
      <c r="BZX582" s="37"/>
      <c r="BZY582" s="37"/>
      <c r="BZZ582" s="37"/>
      <c r="CAA582" s="37"/>
      <c r="CAB582" s="37"/>
      <c r="CAC582" s="37"/>
      <c r="CAD582" s="37"/>
      <c r="CAE582" s="37"/>
      <c r="CAF582" s="37"/>
      <c r="CAG582" s="37"/>
      <c r="CAH582" s="37"/>
      <c r="CAI582" s="37"/>
      <c r="CAJ582" s="37"/>
      <c r="CAK582" s="37"/>
      <c r="CAL582" s="37"/>
      <c r="CAM582" s="37"/>
      <c r="CAN582" s="37"/>
      <c r="CAO582" s="37"/>
      <c r="CAP582" s="37"/>
      <c r="CAQ582" s="37"/>
      <c r="CAR582" s="37"/>
      <c r="CAS582" s="37"/>
      <c r="CAT582" s="37"/>
      <c r="CAU582" s="37"/>
      <c r="CAV582" s="37"/>
      <c r="CAW582" s="37"/>
      <c r="CAX582" s="37"/>
      <c r="CAY582" s="37"/>
      <c r="CAZ582" s="37"/>
      <c r="CBA582" s="37"/>
      <c r="CBB582" s="37"/>
      <c r="CBC582" s="37"/>
      <c r="CBD582" s="37"/>
      <c r="CBE582" s="37"/>
      <c r="CBF582" s="37"/>
      <c r="CBG582" s="37"/>
      <c r="CBH582" s="37"/>
      <c r="CBI582" s="37"/>
      <c r="CBJ582" s="37"/>
      <c r="CBK582" s="37"/>
      <c r="CBL582" s="37"/>
      <c r="CBM582" s="37"/>
      <c r="CBN582" s="37"/>
      <c r="CBO582" s="37"/>
      <c r="CBP582" s="37"/>
      <c r="CBQ582" s="37"/>
      <c r="CBR582" s="37"/>
      <c r="CBS582" s="37"/>
      <c r="CBT582" s="37"/>
      <c r="CBU582" s="37"/>
      <c r="CBV582" s="37"/>
      <c r="CBW582" s="37"/>
      <c r="CBX582" s="37"/>
      <c r="CBY582" s="37"/>
      <c r="CBZ582" s="37"/>
      <c r="CCA582" s="37"/>
      <c r="CCB582" s="37"/>
      <c r="CCC582" s="37"/>
      <c r="CCD582" s="37"/>
      <c r="CCE582" s="37"/>
      <c r="CCF582" s="37"/>
      <c r="CCG582" s="37"/>
      <c r="CCH582" s="37"/>
      <c r="CCI582" s="37"/>
      <c r="CCJ582" s="37"/>
      <c r="CCK582" s="37"/>
      <c r="CCL582" s="37"/>
      <c r="CCM582" s="37"/>
      <c r="CCN582" s="37"/>
      <c r="CCO582" s="37"/>
      <c r="CCP582" s="37"/>
      <c r="CCQ582" s="37"/>
      <c r="CCR582" s="37"/>
      <c r="CCS582" s="37"/>
      <c r="CCT582" s="37"/>
      <c r="CCU582" s="37"/>
      <c r="CCV582" s="37"/>
      <c r="CCW582" s="37"/>
      <c r="CCX582" s="37"/>
      <c r="CCY582" s="37"/>
      <c r="CCZ582" s="37"/>
      <c r="CDA582" s="37"/>
      <c r="CDB582" s="37"/>
      <c r="CDC582" s="37"/>
      <c r="CDD582" s="37"/>
      <c r="CDE582" s="37"/>
      <c r="CDF582" s="37"/>
      <c r="CDG582" s="37"/>
      <c r="CDH582" s="37"/>
      <c r="CDI582" s="37"/>
      <c r="CDJ582" s="37"/>
      <c r="CDK582" s="37"/>
      <c r="CDL582" s="37"/>
      <c r="CDM582" s="37"/>
      <c r="CDN582" s="37"/>
      <c r="CDO582" s="37"/>
      <c r="CDP582" s="37"/>
      <c r="CDQ582" s="37"/>
      <c r="CDR582" s="37"/>
      <c r="CDS582" s="37"/>
      <c r="CDT582" s="37"/>
      <c r="CDU582" s="37"/>
      <c r="CDV582" s="37"/>
      <c r="CDW582" s="37"/>
      <c r="CDX582" s="37"/>
      <c r="CDY582" s="37"/>
      <c r="CDZ582" s="37"/>
      <c r="CEA582" s="37"/>
      <c r="CEB582" s="37"/>
      <c r="CEC582" s="37"/>
      <c r="CED582" s="37"/>
      <c r="CEE582" s="37"/>
      <c r="CEF582" s="37"/>
      <c r="CEG582" s="37"/>
      <c r="CEH582" s="37"/>
      <c r="CEI582" s="37"/>
      <c r="CEJ582" s="37"/>
      <c r="CEK582" s="37"/>
      <c r="CEL582" s="37"/>
      <c r="CEM582" s="37"/>
      <c r="CEN582" s="37"/>
      <c r="CEO582" s="37"/>
      <c r="CEP582" s="37"/>
      <c r="CEQ582" s="37"/>
      <c r="CER582" s="37"/>
      <c r="CES582" s="37"/>
      <c r="CET582" s="37"/>
      <c r="CEU582" s="37"/>
      <c r="CEV582" s="37"/>
      <c r="CEW582" s="37"/>
      <c r="CEX582" s="37"/>
      <c r="CEY582" s="37"/>
      <c r="CEZ582" s="37"/>
    </row>
    <row r="583" spans="1:2184" s="163" customFormat="1" ht="15" customHeight="1">
      <c r="A583" s="1031"/>
      <c r="B583" s="1002"/>
      <c r="C583" s="838"/>
      <c r="D583" s="1004"/>
      <c r="E583" s="1024"/>
      <c r="F583" s="838"/>
      <c r="G583" s="838"/>
      <c r="H583" s="836"/>
      <c r="I583" s="837"/>
      <c r="J583" s="1024"/>
      <c r="K583" s="1037"/>
      <c r="L583" s="845"/>
      <c r="M583" s="750"/>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c r="CT583" s="37"/>
      <c r="CU583" s="37"/>
      <c r="CV583" s="37"/>
      <c r="CW583" s="37"/>
      <c r="CX583" s="37"/>
      <c r="CY583" s="37"/>
      <c r="CZ583" s="37"/>
      <c r="DA583" s="37"/>
      <c r="DB583" s="37"/>
      <c r="DC583" s="37"/>
      <c r="DD583" s="37"/>
      <c r="DE583" s="37"/>
      <c r="DF583" s="37"/>
      <c r="DG583" s="37"/>
      <c r="DH583" s="37"/>
      <c r="DI583" s="37"/>
      <c r="DJ583" s="37"/>
      <c r="DK583" s="37"/>
      <c r="DL583" s="37"/>
      <c r="DM583" s="37"/>
      <c r="DN583" s="37"/>
      <c r="DO583" s="37"/>
      <c r="DP583" s="37"/>
      <c r="DQ583" s="37"/>
      <c r="DR583" s="37"/>
      <c r="DS583" s="37"/>
      <c r="DT583" s="37"/>
      <c r="DU583" s="37"/>
      <c r="DV583" s="37"/>
      <c r="DW583" s="37"/>
      <c r="DX583" s="37"/>
      <c r="DY583" s="37"/>
      <c r="DZ583" s="37"/>
      <c r="EA583" s="37"/>
      <c r="EB583" s="37"/>
      <c r="EC583" s="37"/>
      <c r="ED583" s="37"/>
      <c r="EE583" s="37"/>
      <c r="EF583" s="37"/>
      <c r="EG583" s="37"/>
      <c r="EH583" s="37"/>
      <c r="EI583" s="37"/>
      <c r="EJ583" s="37"/>
      <c r="EK583" s="37"/>
      <c r="EL583" s="37"/>
      <c r="EM583" s="37"/>
      <c r="EN583" s="37"/>
      <c r="EO583" s="37"/>
      <c r="EP583" s="37"/>
      <c r="EQ583" s="37"/>
      <c r="ER583" s="37"/>
      <c r="ES583" s="37"/>
      <c r="ET583" s="37"/>
      <c r="EU583" s="37"/>
      <c r="EV583" s="37"/>
      <c r="EW583" s="37"/>
      <c r="EX583" s="37"/>
      <c r="EY583" s="37"/>
      <c r="EZ583" s="37"/>
      <c r="FA583" s="37"/>
      <c r="FB583" s="37"/>
      <c r="FC583" s="37"/>
      <c r="FD583" s="37"/>
      <c r="FE583" s="37"/>
      <c r="FF583" s="37"/>
      <c r="FG583" s="37"/>
      <c r="FH583" s="37"/>
      <c r="FI583" s="37"/>
      <c r="FJ583" s="37"/>
      <c r="FK583" s="37"/>
      <c r="FL583" s="37"/>
      <c r="FM583" s="37"/>
      <c r="FN583" s="37"/>
      <c r="FO583" s="37"/>
      <c r="FP583" s="37"/>
      <c r="FQ583" s="37"/>
      <c r="FR583" s="37"/>
      <c r="FS583" s="37"/>
      <c r="FT583" s="37"/>
      <c r="FU583" s="37"/>
      <c r="FV583" s="37"/>
      <c r="FW583" s="37"/>
      <c r="FX583" s="37"/>
      <c r="FY583" s="37"/>
      <c r="FZ583" s="37"/>
      <c r="GA583" s="37"/>
      <c r="GB583" s="37"/>
      <c r="GC583" s="37"/>
      <c r="GD583" s="37"/>
      <c r="GE583" s="37"/>
      <c r="GF583" s="37"/>
      <c r="GG583" s="37"/>
      <c r="GH583" s="37"/>
      <c r="GI583" s="37"/>
      <c r="GJ583" s="37"/>
      <c r="GK583" s="37"/>
      <c r="GL583" s="37"/>
      <c r="GM583" s="37"/>
      <c r="GN583" s="37"/>
      <c r="GO583" s="37"/>
      <c r="GP583" s="37"/>
      <c r="GQ583" s="37"/>
      <c r="GR583" s="37"/>
      <c r="GS583" s="37"/>
      <c r="GT583" s="37"/>
      <c r="GU583" s="37"/>
      <c r="GV583" s="37"/>
      <c r="GW583" s="37"/>
      <c r="GX583" s="37"/>
      <c r="GY583" s="37"/>
      <c r="GZ583" s="37"/>
      <c r="HA583" s="37"/>
      <c r="HB583" s="37"/>
      <c r="HC583" s="37"/>
      <c r="HD583" s="37"/>
      <c r="HE583" s="37"/>
      <c r="HF583" s="37"/>
      <c r="HG583" s="37"/>
      <c r="HH583" s="37"/>
      <c r="HI583" s="37"/>
      <c r="HJ583" s="37"/>
      <c r="HK583" s="37"/>
      <c r="HL583" s="37"/>
      <c r="HM583" s="37"/>
      <c r="HN583" s="37"/>
      <c r="HO583" s="37"/>
      <c r="HP583" s="37"/>
      <c r="HQ583" s="37"/>
      <c r="HR583" s="37"/>
      <c r="HS583" s="37"/>
      <c r="HT583" s="37"/>
      <c r="HU583" s="37"/>
      <c r="HV583" s="37"/>
      <c r="HW583" s="37"/>
      <c r="HX583" s="37"/>
      <c r="HY583" s="37"/>
      <c r="HZ583" s="37"/>
      <c r="IA583" s="37"/>
      <c r="IB583" s="37"/>
      <c r="IC583" s="37"/>
      <c r="ID583" s="37"/>
      <c r="IE583" s="37"/>
      <c r="IF583" s="37"/>
      <c r="IG583" s="37"/>
      <c r="IH583" s="37"/>
      <c r="II583" s="37"/>
      <c r="IJ583" s="37"/>
      <c r="IK583" s="37"/>
      <c r="IL583" s="37"/>
      <c r="IM583" s="37"/>
      <c r="IN583" s="37"/>
      <c r="IO583" s="37"/>
      <c r="IP583" s="37"/>
      <c r="IQ583" s="37"/>
      <c r="IR583" s="37"/>
      <c r="IS583" s="37"/>
      <c r="IT583" s="37"/>
      <c r="IU583" s="37"/>
      <c r="IV583" s="37"/>
      <c r="IW583" s="37"/>
      <c r="IX583" s="37"/>
      <c r="IY583" s="37"/>
      <c r="IZ583" s="37"/>
      <c r="JA583" s="37"/>
      <c r="JB583" s="37"/>
      <c r="JC583" s="37"/>
      <c r="JD583" s="37"/>
      <c r="JE583" s="37"/>
      <c r="JF583" s="37"/>
      <c r="JG583" s="37"/>
      <c r="JH583" s="37"/>
      <c r="JI583" s="37"/>
      <c r="JJ583" s="37"/>
      <c r="JK583" s="37"/>
      <c r="JL583" s="37"/>
      <c r="JM583" s="37"/>
      <c r="JN583" s="37"/>
      <c r="JO583" s="37"/>
      <c r="JP583" s="37"/>
      <c r="JQ583" s="37"/>
      <c r="JR583" s="37"/>
      <c r="JS583" s="37"/>
      <c r="JT583" s="37"/>
      <c r="JU583" s="37"/>
      <c r="JV583" s="37"/>
      <c r="JW583" s="37"/>
      <c r="JX583" s="37"/>
      <c r="JY583" s="37"/>
      <c r="JZ583" s="37"/>
      <c r="KA583" s="37"/>
      <c r="KB583" s="37"/>
      <c r="KC583" s="37"/>
      <c r="KD583" s="37"/>
      <c r="KE583" s="37"/>
      <c r="KF583" s="37"/>
      <c r="KG583" s="37"/>
      <c r="KH583" s="37"/>
      <c r="KI583" s="37"/>
      <c r="KJ583" s="37"/>
      <c r="KK583" s="37"/>
      <c r="KL583" s="37"/>
      <c r="KM583" s="37"/>
      <c r="KN583" s="37"/>
      <c r="KO583" s="37"/>
      <c r="KP583" s="37"/>
      <c r="KQ583" s="37"/>
      <c r="KR583" s="37"/>
      <c r="KS583" s="37"/>
      <c r="KT583" s="37"/>
      <c r="KU583" s="37"/>
      <c r="KV583" s="37"/>
      <c r="KW583" s="37"/>
      <c r="KX583" s="37"/>
      <c r="KY583" s="37"/>
      <c r="KZ583" s="37"/>
      <c r="LA583" s="37"/>
      <c r="LB583" s="37"/>
      <c r="LC583" s="37"/>
      <c r="LD583" s="37"/>
      <c r="LE583" s="37"/>
      <c r="LF583" s="37"/>
      <c r="LG583" s="37"/>
      <c r="LH583" s="37"/>
      <c r="LI583" s="37"/>
      <c r="LJ583" s="37"/>
      <c r="LK583" s="37"/>
      <c r="LL583" s="37"/>
      <c r="LM583" s="37"/>
      <c r="LN583" s="37"/>
      <c r="LO583" s="37"/>
      <c r="LP583" s="37"/>
      <c r="LQ583" s="37"/>
      <c r="LR583" s="37"/>
      <c r="LS583" s="37"/>
      <c r="LT583" s="37"/>
      <c r="LU583" s="37"/>
      <c r="LV583" s="37"/>
      <c r="LW583" s="37"/>
      <c r="LX583" s="37"/>
      <c r="LY583" s="37"/>
      <c r="LZ583" s="37"/>
      <c r="MA583" s="37"/>
      <c r="MB583" s="37"/>
      <c r="MC583" s="37"/>
      <c r="MD583" s="37"/>
      <c r="ME583" s="37"/>
      <c r="MF583" s="37"/>
      <c r="MG583" s="37"/>
      <c r="MH583" s="37"/>
      <c r="MI583" s="37"/>
      <c r="MJ583" s="37"/>
      <c r="MK583" s="37"/>
      <c r="ML583" s="37"/>
      <c r="MM583" s="37"/>
      <c r="MN583" s="37"/>
      <c r="MO583" s="37"/>
      <c r="MP583" s="37"/>
      <c r="MQ583" s="37"/>
      <c r="MR583" s="37"/>
      <c r="MS583" s="37"/>
      <c r="MT583" s="37"/>
      <c r="MU583" s="37"/>
      <c r="MV583" s="37"/>
      <c r="MW583" s="37"/>
      <c r="MX583" s="37"/>
      <c r="MY583" s="37"/>
      <c r="MZ583" s="37"/>
      <c r="NA583" s="37"/>
      <c r="NB583" s="37"/>
      <c r="NC583" s="37"/>
      <c r="ND583" s="37"/>
      <c r="NE583" s="37"/>
      <c r="NF583" s="37"/>
      <c r="NG583" s="37"/>
      <c r="NH583" s="37"/>
      <c r="NI583" s="37"/>
      <c r="NJ583" s="37"/>
      <c r="NK583" s="37"/>
      <c r="NL583" s="37"/>
      <c r="NM583" s="37"/>
      <c r="NN583" s="37"/>
      <c r="NO583" s="37"/>
      <c r="NP583" s="37"/>
      <c r="NQ583" s="37"/>
      <c r="NR583" s="37"/>
      <c r="NS583" s="37"/>
      <c r="NT583" s="37"/>
      <c r="NU583" s="37"/>
      <c r="NV583" s="37"/>
      <c r="NW583" s="37"/>
      <c r="NX583" s="37"/>
      <c r="NY583" s="37"/>
      <c r="NZ583" s="37"/>
      <c r="OA583" s="37"/>
      <c r="OB583" s="37"/>
      <c r="OC583" s="37"/>
      <c r="OD583" s="37"/>
      <c r="OE583" s="37"/>
      <c r="OF583" s="37"/>
      <c r="OG583" s="37"/>
      <c r="OH583" s="37"/>
      <c r="OI583" s="37"/>
      <c r="OJ583" s="37"/>
      <c r="OK583" s="37"/>
      <c r="OL583" s="37"/>
      <c r="OM583" s="37"/>
      <c r="ON583" s="37"/>
      <c r="OO583" s="37"/>
      <c r="OP583" s="37"/>
      <c r="OQ583" s="37"/>
      <c r="OR583" s="37"/>
      <c r="OS583" s="37"/>
      <c r="OT583" s="37"/>
      <c r="OU583" s="37"/>
      <c r="OV583" s="37"/>
      <c r="OW583" s="37"/>
      <c r="OX583" s="37"/>
      <c r="OY583" s="37"/>
      <c r="OZ583" s="37"/>
      <c r="PA583" s="37"/>
      <c r="PB583" s="37"/>
      <c r="PC583" s="37"/>
      <c r="PD583" s="37"/>
      <c r="PE583" s="37"/>
      <c r="PF583" s="37"/>
      <c r="PG583" s="37"/>
      <c r="PH583" s="37"/>
      <c r="PI583" s="37"/>
      <c r="PJ583" s="37"/>
      <c r="PK583" s="37"/>
      <c r="PL583" s="37"/>
      <c r="PM583" s="37"/>
      <c r="PN583" s="37"/>
      <c r="PO583" s="37"/>
      <c r="PP583" s="37"/>
      <c r="PQ583" s="37"/>
      <c r="PR583" s="37"/>
      <c r="PS583" s="37"/>
      <c r="PT583" s="37"/>
      <c r="PU583" s="37"/>
      <c r="PV583" s="37"/>
      <c r="PW583" s="37"/>
      <c r="PX583" s="37"/>
      <c r="PY583" s="37"/>
      <c r="PZ583" s="37"/>
      <c r="QA583" s="37"/>
      <c r="QB583" s="37"/>
      <c r="QC583" s="37"/>
      <c r="QD583" s="37"/>
      <c r="QE583" s="37"/>
      <c r="QF583" s="37"/>
      <c r="QG583" s="37"/>
      <c r="QH583" s="37"/>
      <c r="QI583" s="37"/>
      <c r="QJ583" s="37"/>
      <c r="QK583" s="37"/>
      <c r="QL583" s="37"/>
      <c r="QM583" s="37"/>
      <c r="QN583" s="37"/>
      <c r="QO583" s="37"/>
      <c r="QP583" s="37"/>
      <c r="QQ583" s="37"/>
      <c r="QR583" s="37"/>
      <c r="QS583" s="37"/>
      <c r="QT583" s="37"/>
      <c r="QU583" s="37"/>
      <c r="QV583" s="37"/>
      <c r="QW583" s="37"/>
      <c r="QX583" s="37"/>
      <c r="QY583" s="37"/>
      <c r="QZ583" s="37"/>
      <c r="RA583" s="37"/>
      <c r="RB583" s="37"/>
      <c r="RC583" s="37"/>
      <c r="RD583" s="37"/>
      <c r="RE583" s="37"/>
      <c r="RF583" s="37"/>
      <c r="RG583" s="37"/>
      <c r="RH583" s="37"/>
      <c r="RI583" s="37"/>
      <c r="RJ583" s="37"/>
      <c r="RK583" s="37"/>
      <c r="RL583" s="37"/>
      <c r="RM583" s="37"/>
      <c r="RN583" s="37"/>
      <c r="RO583" s="37"/>
      <c r="RP583" s="37"/>
      <c r="RQ583" s="37"/>
      <c r="RR583" s="37"/>
      <c r="RS583" s="37"/>
      <c r="RT583" s="37"/>
      <c r="RU583" s="37"/>
      <c r="RV583" s="37"/>
      <c r="RW583" s="37"/>
      <c r="RX583" s="37"/>
      <c r="RY583" s="37"/>
      <c r="RZ583" s="37"/>
      <c r="SA583" s="37"/>
      <c r="SB583" s="37"/>
      <c r="SC583" s="37"/>
      <c r="SD583" s="37"/>
      <c r="SE583" s="37"/>
      <c r="SF583" s="37"/>
      <c r="SG583" s="37"/>
      <c r="SH583" s="37"/>
      <c r="SI583" s="37"/>
      <c r="SJ583" s="37"/>
      <c r="SK583" s="37"/>
      <c r="SL583" s="37"/>
      <c r="SM583" s="37"/>
      <c r="SN583" s="37"/>
      <c r="SO583" s="37"/>
      <c r="SP583" s="37"/>
      <c r="SQ583" s="37"/>
      <c r="SR583" s="37"/>
      <c r="SS583" s="37"/>
      <c r="ST583" s="37"/>
      <c r="SU583" s="37"/>
      <c r="SV583" s="37"/>
      <c r="SW583" s="37"/>
      <c r="SX583" s="37"/>
      <c r="SY583" s="37"/>
      <c r="SZ583" s="37"/>
      <c r="TA583" s="37"/>
      <c r="TB583" s="37"/>
      <c r="TC583" s="37"/>
      <c r="TD583" s="37"/>
      <c r="TE583" s="37"/>
      <c r="TF583" s="37"/>
      <c r="TG583" s="37"/>
      <c r="TH583" s="37"/>
      <c r="TI583" s="37"/>
      <c r="TJ583" s="37"/>
      <c r="TK583" s="37"/>
      <c r="TL583" s="37"/>
      <c r="TM583" s="37"/>
      <c r="TN583" s="37"/>
      <c r="TO583" s="37"/>
      <c r="TP583" s="37"/>
      <c r="TQ583" s="37"/>
      <c r="TR583" s="37"/>
      <c r="TS583" s="37"/>
      <c r="TT583" s="37"/>
      <c r="TU583" s="37"/>
      <c r="TV583" s="37"/>
      <c r="TW583" s="37"/>
      <c r="TX583" s="37"/>
      <c r="TY583" s="37"/>
      <c r="TZ583" s="37"/>
      <c r="UA583" s="37"/>
      <c r="UB583" s="37"/>
      <c r="UC583" s="37"/>
      <c r="UD583" s="37"/>
      <c r="UE583" s="37"/>
      <c r="UF583" s="37"/>
      <c r="UG583" s="37"/>
      <c r="UH583" s="37"/>
      <c r="UI583" s="37"/>
      <c r="UJ583" s="37"/>
      <c r="UK583" s="37"/>
      <c r="UL583" s="37"/>
      <c r="UM583" s="37"/>
      <c r="UN583" s="37"/>
      <c r="UO583" s="37"/>
      <c r="UP583" s="37"/>
      <c r="UQ583" s="37"/>
      <c r="UR583" s="37"/>
      <c r="US583" s="37"/>
      <c r="UT583" s="37"/>
      <c r="UU583" s="37"/>
      <c r="UV583" s="37"/>
      <c r="UW583" s="37"/>
      <c r="UX583" s="37"/>
      <c r="UY583" s="37"/>
      <c r="UZ583" s="37"/>
      <c r="VA583" s="37"/>
      <c r="VB583" s="37"/>
      <c r="VC583" s="37"/>
      <c r="VD583" s="37"/>
      <c r="VE583" s="37"/>
      <c r="VF583" s="37"/>
      <c r="VG583" s="37"/>
      <c r="VH583" s="37"/>
      <c r="VI583" s="37"/>
      <c r="VJ583" s="37"/>
      <c r="VK583" s="37"/>
      <c r="VL583" s="37"/>
      <c r="VM583" s="37"/>
      <c r="VN583" s="37"/>
      <c r="VO583" s="37"/>
      <c r="VP583" s="37"/>
      <c r="VQ583" s="37"/>
      <c r="VR583" s="37"/>
      <c r="VS583" s="37"/>
      <c r="VT583" s="37"/>
      <c r="VU583" s="37"/>
      <c r="VV583" s="37"/>
      <c r="VW583" s="37"/>
      <c r="VX583" s="37"/>
      <c r="VY583" s="37"/>
      <c r="VZ583" s="37"/>
      <c r="WA583" s="37"/>
      <c r="WB583" s="37"/>
      <c r="WC583" s="37"/>
      <c r="WD583" s="37"/>
      <c r="WE583" s="37"/>
      <c r="WF583" s="37"/>
      <c r="WG583" s="37"/>
      <c r="WH583" s="37"/>
      <c r="WI583" s="37"/>
      <c r="WJ583" s="37"/>
      <c r="WK583" s="37"/>
      <c r="WL583" s="37"/>
      <c r="WM583" s="37"/>
      <c r="WN583" s="37"/>
      <c r="WO583" s="37"/>
      <c r="WP583" s="37"/>
      <c r="WQ583" s="37"/>
      <c r="WR583" s="37"/>
      <c r="WS583" s="37"/>
      <c r="WT583" s="37"/>
      <c r="WU583" s="37"/>
      <c r="WV583" s="37"/>
      <c r="WW583" s="37"/>
      <c r="WX583" s="37"/>
      <c r="WY583" s="37"/>
      <c r="WZ583" s="37"/>
      <c r="XA583" s="37"/>
      <c r="XB583" s="37"/>
      <c r="XC583" s="37"/>
      <c r="XD583" s="37"/>
      <c r="XE583" s="37"/>
      <c r="XF583" s="37"/>
      <c r="XG583" s="37"/>
      <c r="XH583" s="37"/>
      <c r="XI583" s="37"/>
      <c r="XJ583" s="37"/>
      <c r="XK583" s="37"/>
      <c r="XL583" s="37"/>
      <c r="XM583" s="37"/>
      <c r="XN583" s="37"/>
      <c r="XO583" s="37"/>
      <c r="XP583" s="37"/>
      <c r="XQ583" s="37"/>
      <c r="XR583" s="37"/>
      <c r="XS583" s="37"/>
      <c r="XT583" s="37"/>
      <c r="XU583" s="37"/>
      <c r="XV583" s="37"/>
      <c r="XW583" s="37"/>
      <c r="XX583" s="37"/>
      <c r="XY583" s="37"/>
      <c r="XZ583" s="37"/>
      <c r="YA583" s="37"/>
      <c r="YB583" s="37"/>
      <c r="YC583" s="37"/>
      <c r="YD583" s="37"/>
      <c r="YE583" s="37"/>
      <c r="YF583" s="37"/>
      <c r="YG583" s="37"/>
      <c r="YH583" s="37"/>
      <c r="YI583" s="37"/>
      <c r="YJ583" s="37"/>
      <c r="YK583" s="37"/>
      <c r="YL583" s="37"/>
      <c r="YM583" s="37"/>
      <c r="YN583" s="37"/>
      <c r="YO583" s="37"/>
      <c r="YP583" s="37"/>
      <c r="YQ583" s="37"/>
      <c r="YR583" s="37"/>
      <c r="YS583" s="37"/>
      <c r="YT583" s="37"/>
      <c r="YU583" s="37"/>
      <c r="YV583" s="37"/>
      <c r="YW583" s="37"/>
      <c r="YX583" s="37"/>
      <c r="YY583" s="37"/>
      <c r="YZ583" s="37"/>
      <c r="ZA583" s="37"/>
      <c r="ZB583" s="37"/>
      <c r="ZC583" s="37"/>
      <c r="ZD583" s="37"/>
      <c r="ZE583" s="37"/>
      <c r="ZF583" s="37"/>
      <c r="ZG583" s="37"/>
      <c r="ZH583" s="37"/>
      <c r="ZI583" s="37"/>
      <c r="ZJ583" s="37"/>
      <c r="ZK583" s="37"/>
      <c r="ZL583" s="37"/>
      <c r="ZM583" s="37"/>
      <c r="ZN583" s="37"/>
      <c r="ZO583" s="37"/>
      <c r="ZP583" s="37"/>
      <c r="ZQ583" s="37"/>
      <c r="ZR583" s="37"/>
      <c r="ZS583" s="37"/>
      <c r="ZT583" s="37"/>
      <c r="ZU583" s="37"/>
      <c r="ZV583" s="37"/>
      <c r="ZW583" s="37"/>
      <c r="ZX583" s="37"/>
      <c r="ZY583" s="37"/>
      <c r="ZZ583" s="37"/>
      <c r="AAA583" s="37"/>
      <c r="AAB583" s="37"/>
      <c r="AAC583" s="37"/>
      <c r="AAD583" s="37"/>
      <c r="AAE583" s="37"/>
      <c r="AAF583" s="37"/>
      <c r="AAG583" s="37"/>
      <c r="AAH583" s="37"/>
      <c r="AAI583" s="37"/>
      <c r="AAJ583" s="37"/>
      <c r="AAK583" s="37"/>
      <c r="AAL583" s="37"/>
      <c r="AAM583" s="37"/>
      <c r="AAN583" s="37"/>
      <c r="AAO583" s="37"/>
      <c r="AAP583" s="37"/>
      <c r="AAQ583" s="37"/>
      <c r="AAR583" s="37"/>
      <c r="AAS583" s="37"/>
      <c r="AAT583" s="37"/>
      <c r="AAU583" s="37"/>
      <c r="AAV583" s="37"/>
      <c r="AAW583" s="37"/>
      <c r="AAX583" s="37"/>
      <c r="AAY583" s="37"/>
      <c r="AAZ583" s="37"/>
      <c r="ABA583" s="37"/>
      <c r="ABB583" s="37"/>
      <c r="ABC583" s="37"/>
      <c r="ABD583" s="37"/>
      <c r="ABE583" s="37"/>
      <c r="ABF583" s="37"/>
      <c r="ABG583" s="37"/>
      <c r="ABH583" s="37"/>
      <c r="ABI583" s="37"/>
      <c r="ABJ583" s="37"/>
      <c r="ABK583" s="37"/>
      <c r="ABL583" s="37"/>
      <c r="ABM583" s="37"/>
      <c r="ABN583" s="37"/>
      <c r="ABO583" s="37"/>
      <c r="ABP583" s="37"/>
      <c r="ABQ583" s="37"/>
      <c r="ABR583" s="37"/>
      <c r="ABS583" s="37"/>
      <c r="ABT583" s="37"/>
      <c r="ABU583" s="37"/>
      <c r="ABV583" s="37"/>
      <c r="ABW583" s="37"/>
      <c r="ABX583" s="37"/>
      <c r="ABY583" s="37"/>
      <c r="ABZ583" s="37"/>
      <c r="ACA583" s="37"/>
      <c r="ACB583" s="37"/>
      <c r="ACC583" s="37"/>
      <c r="ACD583" s="37"/>
      <c r="ACE583" s="37"/>
      <c r="ACF583" s="37"/>
      <c r="ACG583" s="37"/>
      <c r="ACH583" s="37"/>
      <c r="ACI583" s="37"/>
      <c r="ACJ583" s="37"/>
      <c r="ACK583" s="37"/>
      <c r="ACL583" s="37"/>
      <c r="ACM583" s="37"/>
      <c r="ACN583" s="37"/>
      <c r="ACO583" s="37"/>
      <c r="ACP583" s="37"/>
      <c r="ACQ583" s="37"/>
      <c r="ACR583" s="37"/>
      <c r="ACS583" s="37"/>
      <c r="ACT583" s="37"/>
      <c r="ACU583" s="37"/>
      <c r="ACV583" s="37"/>
      <c r="ACW583" s="37"/>
      <c r="ACX583" s="37"/>
      <c r="ACY583" s="37"/>
      <c r="ACZ583" s="37"/>
      <c r="ADA583" s="37"/>
      <c r="ADB583" s="37"/>
      <c r="ADC583" s="37"/>
      <c r="ADD583" s="37"/>
      <c r="ADE583" s="37"/>
      <c r="ADF583" s="37"/>
      <c r="ADG583" s="37"/>
      <c r="ADH583" s="37"/>
      <c r="ADI583" s="37"/>
      <c r="ADJ583" s="37"/>
      <c r="ADK583" s="37"/>
      <c r="ADL583" s="37"/>
      <c r="ADM583" s="37"/>
      <c r="ADN583" s="37"/>
      <c r="ADO583" s="37"/>
      <c r="ADP583" s="37"/>
      <c r="ADQ583" s="37"/>
      <c r="ADR583" s="37"/>
      <c r="ADS583" s="37"/>
      <c r="ADT583" s="37"/>
      <c r="ADU583" s="37"/>
      <c r="ADV583" s="37"/>
      <c r="ADW583" s="37"/>
      <c r="ADX583" s="37"/>
      <c r="ADY583" s="37"/>
      <c r="ADZ583" s="37"/>
      <c r="AEA583" s="37"/>
      <c r="AEB583" s="37"/>
      <c r="AEC583" s="37"/>
      <c r="AED583" s="37"/>
      <c r="AEE583" s="37"/>
      <c r="AEF583" s="37"/>
      <c r="AEG583" s="37"/>
      <c r="AEH583" s="37"/>
      <c r="AEI583" s="37"/>
      <c r="AEJ583" s="37"/>
      <c r="AEK583" s="37"/>
      <c r="AEL583" s="37"/>
      <c r="AEM583" s="37"/>
      <c r="AEN583" s="37"/>
      <c r="AEO583" s="37"/>
      <c r="AEP583" s="37"/>
      <c r="AEQ583" s="37"/>
      <c r="AER583" s="37"/>
      <c r="AES583" s="37"/>
      <c r="AET583" s="37"/>
      <c r="AEU583" s="37"/>
      <c r="AEV583" s="37"/>
      <c r="AEW583" s="37"/>
      <c r="AEX583" s="37"/>
      <c r="AEY583" s="37"/>
      <c r="AEZ583" s="37"/>
      <c r="AFA583" s="37"/>
      <c r="AFB583" s="37"/>
      <c r="AFC583" s="37"/>
      <c r="AFD583" s="37"/>
      <c r="AFE583" s="37"/>
      <c r="AFF583" s="37"/>
      <c r="AFG583" s="37"/>
      <c r="AFH583" s="37"/>
      <c r="AFI583" s="37"/>
      <c r="AFJ583" s="37"/>
      <c r="AFK583" s="37"/>
      <c r="AFL583" s="37"/>
      <c r="AFM583" s="37"/>
      <c r="AFN583" s="37"/>
      <c r="AFO583" s="37"/>
      <c r="AFP583" s="37"/>
      <c r="AFQ583" s="37"/>
      <c r="AFR583" s="37"/>
      <c r="AFS583" s="37"/>
      <c r="AFT583" s="37"/>
      <c r="AFU583" s="37"/>
      <c r="AFV583" s="37"/>
      <c r="AFW583" s="37"/>
      <c r="AFX583" s="37"/>
      <c r="AFY583" s="37"/>
      <c r="AFZ583" s="37"/>
      <c r="AGA583" s="37"/>
      <c r="AGB583" s="37"/>
      <c r="AGC583" s="37"/>
      <c r="AGD583" s="37"/>
      <c r="AGE583" s="37"/>
      <c r="AGF583" s="37"/>
      <c r="AGG583" s="37"/>
      <c r="AGH583" s="37"/>
      <c r="AGI583" s="37"/>
      <c r="AGJ583" s="37"/>
      <c r="AGK583" s="37"/>
      <c r="AGL583" s="37"/>
      <c r="AGM583" s="37"/>
      <c r="AGN583" s="37"/>
      <c r="AGO583" s="37"/>
      <c r="AGP583" s="37"/>
      <c r="AGQ583" s="37"/>
      <c r="AGR583" s="37"/>
      <c r="AGS583" s="37"/>
      <c r="AGT583" s="37"/>
      <c r="AGU583" s="37"/>
      <c r="AGV583" s="37"/>
      <c r="AGW583" s="37"/>
      <c r="AGX583" s="37"/>
      <c r="AGY583" s="37"/>
      <c r="AGZ583" s="37"/>
      <c r="AHA583" s="37"/>
      <c r="AHB583" s="37"/>
      <c r="AHC583" s="37"/>
      <c r="AHD583" s="37"/>
      <c r="AHE583" s="37"/>
      <c r="AHF583" s="37"/>
      <c r="AHG583" s="37"/>
      <c r="AHH583" s="37"/>
      <c r="AHI583" s="37"/>
      <c r="AHJ583" s="37"/>
      <c r="AHK583" s="37"/>
      <c r="AHL583" s="37"/>
      <c r="AHM583" s="37"/>
      <c r="AHN583" s="37"/>
      <c r="AHO583" s="37"/>
      <c r="AHP583" s="37"/>
      <c r="AHQ583" s="37"/>
      <c r="AHR583" s="37"/>
      <c r="AHS583" s="37"/>
      <c r="AHT583" s="37"/>
      <c r="AHU583" s="37"/>
      <c r="AHV583" s="37"/>
      <c r="AHW583" s="37"/>
      <c r="AHX583" s="37"/>
      <c r="AHY583" s="37"/>
      <c r="AHZ583" s="37"/>
      <c r="AIA583" s="37"/>
      <c r="AIB583" s="37"/>
      <c r="AIC583" s="37"/>
      <c r="AID583" s="37"/>
      <c r="AIE583" s="37"/>
      <c r="AIF583" s="37"/>
      <c r="AIG583" s="37"/>
      <c r="AIH583" s="37"/>
      <c r="AII583" s="37"/>
      <c r="AIJ583" s="37"/>
      <c r="AIK583" s="37"/>
      <c r="AIL583" s="37"/>
      <c r="AIM583" s="37"/>
      <c r="AIN583" s="37"/>
      <c r="AIO583" s="37"/>
      <c r="AIP583" s="37"/>
      <c r="AIQ583" s="37"/>
      <c r="AIR583" s="37"/>
      <c r="AIS583" s="37"/>
      <c r="AIT583" s="37"/>
      <c r="AIU583" s="37"/>
      <c r="AIV583" s="37"/>
      <c r="AIW583" s="37"/>
      <c r="AIX583" s="37"/>
      <c r="AIY583" s="37"/>
      <c r="AIZ583" s="37"/>
      <c r="AJA583" s="37"/>
      <c r="AJB583" s="37"/>
      <c r="AJC583" s="37"/>
      <c r="AJD583" s="37"/>
      <c r="AJE583" s="37"/>
      <c r="AJF583" s="37"/>
      <c r="AJG583" s="37"/>
      <c r="AJH583" s="37"/>
      <c r="AJI583" s="37"/>
      <c r="AJJ583" s="37"/>
      <c r="AJK583" s="37"/>
      <c r="AJL583" s="37"/>
      <c r="AJM583" s="37"/>
      <c r="AJN583" s="37"/>
      <c r="AJO583" s="37"/>
      <c r="AJP583" s="37"/>
      <c r="AJQ583" s="37"/>
      <c r="AJR583" s="37"/>
      <c r="AJS583" s="37"/>
      <c r="AJT583" s="37"/>
      <c r="AJU583" s="37"/>
      <c r="AJV583" s="37"/>
      <c r="AJW583" s="37"/>
      <c r="AJX583" s="37"/>
      <c r="AJY583" s="37"/>
      <c r="AJZ583" s="37"/>
      <c r="AKA583" s="37"/>
      <c r="AKB583" s="37"/>
      <c r="AKC583" s="37"/>
      <c r="AKD583" s="37"/>
      <c r="AKE583" s="37"/>
      <c r="AKF583" s="37"/>
      <c r="AKG583" s="37"/>
      <c r="AKH583" s="37"/>
      <c r="AKI583" s="37"/>
      <c r="AKJ583" s="37"/>
      <c r="AKK583" s="37"/>
      <c r="AKL583" s="37"/>
      <c r="AKM583" s="37"/>
      <c r="AKN583" s="37"/>
      <c r="AKO583" s="37"/>
      <c r="AKP583" s="37"/>
      <c r="AKQ583" s="37"/>
      <c r="AKR583" s="37"/>
      <c r="AKS583" s="37"/>
      <c r="AKT583" s="37"/>
      <c r="AKU583" s="37"/>
      <c r="AKV583" s="37"/>
      <c r="AKW583" s="37"/>
      <c r="AKX583" s="37"/>
      <c r="AKY583" s="37"/>
      <c r="AKZ583" s="37"/>
      <c r="ALA583" s="37"/>
      <c r="ALB583" s="37"/>
      <c r="ALC583" s="37"/>
      <c r="ALD583" s="37"/>
      <c r="ALE583" s="37"/>
      <c r="ALF583" s="37"/>
      <c r="ALG583" s="37"/>
      <c r="ALH583" s="37"/>
      <c r="ALI583" s="37"/>
      <c r="ALJ583" s="37"/>
      <c r="ALK583" s="37"/>
      <c r="ALL583" s="37"/>
      <c r="ALM583" s="37"/>
      <c r="ALN583" s="37"/>
      <c r="ALO583" s="37"/>
      <c r="ALP583" s="37"/>
      <c r="ALQ583" s="37"/>
      <c r="ALR583" s="37"/>
      <c r="ALS583" s="37"/>
      <c r="ALT583" s="37"/>
      <c r="ALU583" s="37"/>
      <c r="ALV583" s="37"/>
      <c r="ALW583" s="37"/>
      <c r="ALX583" s="37"/>
      <c r="ALY583" s="37"/>
      <c r="ALZ583" s="37"/>
      <c r="AMA583" s="37"/>
      <c r="AMB583" s="37"/>
      <c r="AMC583" s="37"/>
      <c r="AMD583" s="37"/>
      <c r="AME583" s="37"/>
      <c r="AMF583" s="37"/>
      <c r="AMG583" s="37"/>
      <c r="AMH583" s="37"/>
      <c r="AMI583" s="37"/>
      <c r="AMJ583" s="37"/>
      <c r="AMK583" s="37"/>
      <c r="AML583" s="37"/>
      <c r="AMM583" s="37"/>
      <c r="AMN583" s="37"/>
      <c r="AMO583" s="37"/>
      <c r="AMP583" s="37"/>
      <c r="AMQ583" s="37"/>
      <c r="AMR583" s="37"/>
      <c r="AMS583" s="37"/>
      <c r="AMT583" s="37"/>
      <c r="AMU583" s="37"/>
      <c r="AMV583" s="37"/>
      <c r="AMW583" s="37"/>
      <c r="AMX583" s="37"/>
      <c r="AMY583" s="37"/>
      <c r="AMZ583" s="37"/>
      <c r="ANA583" s="37"/>
      <c r="ANB583" s="37"/>
      <c r="ANC583" s="37"/>
      <c r="AND583" s="37"/>
      <c r="ANE583" s="37"/>
      <c r="ANF583" s="37"/>
      <c r="ANG583" s="37"/>
      <c r="ANH583" s="37"/>
      <c r="ANI583" s="37"/>
      <c r="ANJ583" s="37"/>
      <c r="ANK583" s="37"/>
      <c r="ANL583" s="37"/>
      <c r="ANM583" s="37"/>
      <c r="ANN583" s="37"/>
      <c r="ANO583" s="37"/>
      <c r="ANP583" s="37"/>
      <c r="ANQ583" s="37"/>
      <c r="ANR583" s="37"/>
      <c r="ANS583" s="37"/>
      <c r="ANT583" s="37"/>
      <c r="ANU583" s="37"/>
      <c r="ANV583" s="37"/>
      <c r="ANW583" s="37"/>
      <c r="ANX583" s="37"/>
      <c r="ANY583" s="37"/>
      <c r="ANZ583" s="37"/>
      <c r="AOA583" s="37"/>
      <c r="AOB583" s="37"/>
      <c r="AOC583" s="37"/>
      <c r="AOD583" s="37"/>
      <c r="AOE583" s="37"/>
      <c r="AOF583" s="37"/>
      <c r="AOG583" s="37"/>
      <c r="AOH583" s="37"/>
      <c r="AOI583" s="37"/>
      <c r="AOJ583" s="37"/>
      <c r="AOK583" s="37"/>
      <c r="AOL583" s="37"/>
      <c r="AOM583" s="37"/>
      <c r="AON583" s="37"/>
      <c r="AOO583" s="37"/>
      <c r="AOP583" s="37"/>
      <c r="AOQ583" s="37"/>
      <c r="AOR583" s="37"/>
      <c r="AOS583" s="37"/>
      <c r="AOT583" s="37"/>
      <c r="AOU583" s="37"/>
      <c r="AOV583" s="37"/>
      <c r="AOW583" s="37"/>
      <c r="AOX583" s="37"/>
      <c r="AOY583" s="37"/>
      <c r="AOZ583" s="37"/>
      <c r="APA583" s="37"/>
      <c r="APB583" s="37"/>
      <c r="APC583" s="37"/>
      <c r="APD583" s="37"/>
      <c r="APE583" s="37"/>
      <c r="APF583" s="37"/>
      <c r="APG583" s="37"/>
      <c r="APH583" s="37"/>
      <c r="API583" s="37"/>
      <c r="APJ583" s="37"/>
      <c r="APK583" s="37"/>
      <c r="APL583" s="37"/>
      <c r="APM583" s="37"/>
      <c r="APN583" s="37"/>
      <c r="APO583" s="37"/>
      <c r="APP583" s="37"/>
      <c r="APQ583" s="37"/>
      <c r="APR583" s="37"/>
      <c r="APS583" s="37"/>
      <c r="APT583" s="37"/>
      <c r="APU583" s="37"/>
      <c r="APV583" s="37"/>
      <c r="APW583" s="37"/>
      <c r="APX583" s="37"/>
      <c r="APY583" s="37"/>
      <c r="APZ583" s="37"/>
      <c r="AQA583" s="37"/>
      <c r="AQB583" s="37"/>
      <c r="AQC583" s="37"/>
      <c r="AQD583" s="37"/>
      <c r="AQE583" s="37"/>
      <c r="AQF583" s="37"/>
      <c r="AQG583" s="37"/>
      <c r="AQH583" s="37"/>
      <c r="AQI583" s="37"/>
      <c r="AQJ583" s="37"/>
      <c r="AQK583" s="37"/>
      <c r="AQL583" s="37"/>
      <c r="AQM583" s="37"/>
      <c r="AQN583" s="37"/>
      <c r="AQO583" s="37"/>
      <c r="AQP583" s="37"/>
      <c r="AQQ583" s="37"/>
      <c r="AQR583" s="37"/>
      <c r="AQS583" s="37"/>
      <c r="AQT583" s="37"/>
      <c r="AQU583" s="37"/>
      <c r="AQV583" s="37"/>
      <c r="AQW583" s="37"/>
      <c r="AQX583" s="37"/>
      <c r="AQY583" s="37"/>
      <c r="AQZ583" s="37"/>
      <c r="ARA583" s="37"/>
      <c r="ARB583" s="37"/>
      <c r="ARC583" s="37"/>
      <c r="ARD583" s="37"/>
      <c r="ARE583" s="37"/>
      <c r="ARF583" s="37"/>
      <c r="ARG583" s="37"/>
      <c r="ARH583" s="37"/>
      <c r="ARI583" s="37"/>
      <c r="ARJ583" s="37"/>
      <c r="ARK583" s="37"/>
      <c r="ARL583" s="37"/>
      <c r="ARM583" s="37"/>
      <c r="ARN583" s="37"/>
      <c r="ARO583" s="37"/>
      <c r="ARP583" s="37"/>
      <c r="ARQ583" s="37"/>
      <c r="ARR583" s="37"/>
      <c r="ARS583" s="37"/>
      <c r="ART583" s="37"/>
      <c r="ARU583" s="37"/>
      <c r="ARV583" s="37"/>
      <c r="ARW583" s="37"/>
      <c r="ARX583" s="37"/>
      <c r="ARY583" s="37"/>
      <c r="ARZ583" s="37"/>
      <c r="ASA583" s="37"/>
      <c r="ASB583" s="37"/>
      <c r="ASC583" s="37"/>
      <c r="ASD583" s="37"/>
      <c r="ASE583" s="37"/>
      <c r="ASF583" s="37"/>
      <c r="ASG583" s="37"/>
      <c r="ASH583" s="37"/>
      <c r="ASI583" s="37"/>
      <c r="ASJ583" s="37"/>
      <c r="ASK583" s="37"/>
      <c r="ASL583" s="37"/>
      <c r="ASM583" s="37"/>
      <c r="ASN583" s="37"/>
      <c r="ASO583" s="37"/>
      <c r="ASP583" s="37"/>
      <c r="ASQ583" s="37"/>
      <c r="ASR583" s="37"/>
      <c r="ASS583" s="37"/>
      <c r="AST583" s="37"/>
      <c r="ASU583" s="37"/>
      <c r="ASV583" s="37"/>
      <c r="ASW583" s="37"/>
      <c r="ASX583" s="37"/>
      <c r="ASY583" s="37"/>
      <c r="ASZ583" s="37"/>
      <c r="ATA583" s="37"/>
      <c r="ATB583" s="37"/>
      <c r="ATC583" s="37"/>
      <c r="ATD583" s="37"/>
      <c r="ATE583" s="37"/>
      <c r="ATF583" s="37"/>
      <c r="ATG583" s="37"/>
      <c r="ATH583" s="37"/>
      <c r="ATI583" s="37"/>
      <c r="ATJ583" s="37"/>
      <c r="ATK583" s="37"/>
      <c r="ATL583" s="37"/>
      <c r="ATM583" s="37"/>
      <c r="ATN583" s="37"/>
      <c r="ATO583" s="37"/>
      <c r="ATP583" s="37"/>
      <c r="ATQ583" s="37"/>
      <c r="ATR583" s="37"/>
      <c r="ATS583" s="37"/>
      <c r="ATT583" s="37"/>
      <c r="ATU583" s="37"/>
      <c r="ATV583" s="37"/>
      <c r="ATW583" s="37"/>
      <c r="ATX583" s="37"/>
      <c r="ATY583" s="37"/>
      <c r="ATZ583" s="37"/>
      <c r="AUA583" s="37"/>
      <c r="AUB583" s="37"/>
      <c r="AUC583" s="37"/>
      <c r="AUD583" s="37"/>
      <c r="AUE583" s="37"/>
      <c r="AUF583" s="37"/>
      <c r="AUG583" s="37"/>
      <c r="AUH583" s="37"/>
      <c r="AUI583" s="37"/>
      <c r="AUJ583" s="37"/>
      <c r="AUK583" s="37"/>
      <c r="AUL583" s="37"/>
      <c r="AUM583" s="37"/>
      <c r="AUN583" s="37"/>
      <c r="AUO583" s="37"/>
      <c r="AUP583" s="37"/>
      <c r="AUQ583" s="37"/>
      <c r="AUR583" s="37"/>
      <c r="AUS583" s="37"/>
      <c r="AUT583" s="37"/>
      <c r="AUU583" s="37"/>
      <c r="AUV583" s="37"/>
      <c r="AUW583" s="37"/>
      <c r="AUX583" s="37"/>
      <c r="AUY583" s="37"/>
      <c r="AUZ583" s="37"/>
      <c r="AVA583" s="37"/>
      <c r="AVB583" s="37"/>
      <c r="AVC583" s="37"/>
      <c r="AVD583" s="37"/>
      <c r="AVE583" s="37"/>
      <c r="AVF583" s="37"/>
      <c r="AVG583" s="37"/>
      <c r="AVH583" s="37"/>
      <c r="AVI583" s="37"/>
      <c r="AVJ583" s="37"/>
      <c r="AVK583" s="37"/>
      <c r="AVL583" s="37"/>
      <c r="AVM583" s="37"/>
      <c r="AVN583" s="37"/>
      <c r="AVO583" s="37"/>
      <c r="AVP583" s="37"/>
      <c r="AVQ583" s="37"/>
      <c r="AVR583" s="37"/>
      <c r="AVS583" s="37"/>
      <c r="AVT583" s="37"/>
      <c r="AVU583" s="37"/>
      <c r="AVV583" s="37"/>
      <c r="AVW583" s="37"/>
      <c r="AVX583" s="37"/>
      <c r="AVY583" s="37"/>
      <c r="AVZ583" s="37"/>
      <c r="AWA583" s="37"/>
      <c r="AWB583" s="37"/>
      <c r="AWC583" s="37"/>
      <c r="AWD583" s="37"/>
      <c r="AWE583" s="37"/>
      <c r="AWF583" s="37"/>
      <c r="AWG583" s="37"/>
      <c r="AWH583" s="37"/>
      <c r="AWI583" s="37"/>
      <c r="AWJ583" s="37"/>
      <c r="AWK583" s="37"/>
      <c r="AWL583" s="37"/>
      <c r="AWM583" s="37"/>
      <c r="AWN583" s="37"/>
      <c r="AWO583" s="37"/>
      <c r="AWP583" s="37"/>
      <c r="AWQ583" s="37"/>
      <c r="AWR583" s="37"/>
      <c r="AWS583" s="37"/>
      <c r="AWT583" s="37"/>
      <c r="AWU583" s="37"/>
      <c r="AWV583" s="37"/>
      <c r="AWW583" s="37"/>
      <c r="AWX583" s="37"/>
      <c r="AWY583" s="37"/>
      <c r="AWZ583" s="37"/>
      <c r="AXA583" s="37"/>
      <c r="AXB583" s="37"/>
      <c r="AXC583" s="37"/>
      <c r="AXD583" s="37"/>
      <c r="AXE583" s="37"/>
      <c r="AXF583" s="37"/>
      <c r="AXG583" s="37"/>
      <c r="AXH583" s="37"/>
      <c r="AXI583" s="37"/>
      <c r="AXJ583" s="37"/>
      <c r="AXK583" s="37"/>
      <c r="AXL583" s="37"/>
      <c r="AXM583" s="37"/>
      <c r="AXN583" s="37"/>
      <c r="AXO583" s="37"/>
      <c r="AXP583" s="37"/>
      <c r="AXQ583" s="37"/>
      <c r="AXR583" s="37"/>
      <c r="AXS583" s="37"/>
      <c r="AXT583" s="37"/>
      <c r="AXU583" s="37"/>
      <c r="AXV583" s="37"/>
      <c r="AXW583" s="37"/>
      <c r="AXX583" s="37"/>
      <c r="AXY583" s="37"/>
      <c r="AXZ583" s="37"/>
      <c r="AYA583" s="37"/>
      <c r="AYB583" s="37"/>
      <c r="AYC583" s="37"/>
      <c r="AYD583" s="37"/>
      <c r="AYE583" s="37"/>
      <c r="AYF583" s="37"/>
      <c r="AYG583" s="37"/>
      <c r="AYH583" s="37"/>
      <c r="AYI583" s="37"/>
      <c r="AYJ583" s="37"/>
      <c r="AYK583" s="37"/>
      <c r="AYL583" s="37"/>
      <c r="AYM583" s="37"/>
      <c r="AYN583" s="37"/>
      <c r="AYO583" s="37"/>
      <c r="AYP583" s="37"/>
      <c r="AYQ583" s="37"/>
      <c r="AYR583" s="37"/>
      <c r="AYS583" s="37"/>
      <c r="AYT583" s="37"/>
      <c r="AYU583" s="37"/>
      <c r="AYV583" s="37"/>
      <c r="AYW583" s="37"/>
      <c r="AYX583" s="37"/>
      <c r="AYY583" s="37"/>
      <c r="AYZ583" s="37"/>
      <c r="AZA583" s="37"/>
      <c r="AZB583" s="37"/>
      <c r="AZC583" s="37"/>
      <c r="AZD583" s="37"/>
      <c r="AZE583" s="37"/>
      <c r="AZF583" s="37"/>
      <c r="AZG583" s="37"/>
      <c r="AZH583" s="37"/>
      <c r="AZI583" s="37"/>
      <c r="AZJ583" s="37"/>
      <c r="AZK583" s="37"/>
      <c r="AZL583" s="37"/>
      <c r="AZM583" s="37"/>
      <c r="AZN583" s="37"/>
      <c r="AZO583" s="37"/>
      <c r="AZP583" s="37"/>
      <c r="AZQ583" s="37"/>
      <c r="AZR583" s="37"/>
      <c r="AZS583" s="37"/>
      <c r="AZT583" s="37"/>
      <c r="AZU583" s="37"/>
      <c r="AZV583" s="37"/>
      <c r="AZW583" s="37"/>
      <c r="AZX583" s="37"/>
      <c r="AZY583" s="37"/>
      <c r="AZZ583" s="37"/>
      <c r="BAA583" s="37"/>
      <c r="BAB583" s="37"/>
      <c r="BAC583" s="37"/>
      <c r="BAD583" s="37"/>
      <c r="BAE583" s="37"/>
      <c r="BAF583" s="37"/>
      <c r="BAG583" s="37"/>
      <c r="BAH583" s="37"/>
      <c r="BAI583" s="37"/>
      <c r="BAJ583" s="37"/>
      <c r="BAK583" s="37"/>
      <c r="BAL583" s="37"/>
      <c r="BAM583" s="37"/>
      <c r="BAN583" s="37"/>
      <c r="BAO583" s="37"/>
      <c r="BAP583" s="37"/>
      <c r="BAQ583" s="37"/>
      <c r="BAR583" s="37"/>
      <c r="BAS583" s="37"/>
      <c r="BAT583" s="37"/>
      <c r="BAU583" s="37"/>
      <c r="BAV583" s="37"/>
      <c r="BAW583" s="37"/>
      <c r="BAX583" s="37"/>
      <c r="BAY583" s="37"/>
      <c r="BAZ583" s="37"/>
      <c r="BBA583" s="37"/>
      <c r="BBB583" s="37"/>
      <c r="BBC583" s="37"/>
      <c r="BBD583" s="37"/>
      <c r="BBE583" s="37"/>
      <c r="BBF583" s="37"/>
      <c r="BBG583" s="37"/>
      <c r="BBH583" s="37"/>
      <c r="BBI583" s="37"/>
      <c r="BBJ583" s="37"/>
      <c r="BBK583" s="37"/>
      <c r="BBL583" s="37"/>
      <c r="BBM583" s="37"/>
      <c r="BBN583" s="37"/>
      <c r="BBO583" s="37"/>
      <c r="BBP583" s="37"/>
      <c r="BBQ583" s="37"/>
      <c r="BBR583" s="37"/>
      <c r="BBS583" s="37"/>
      <c r="BBT583" s="37"/>
      <c r="BBU583" s="37"/>
      <c r="BBV583" s="37"/>
      <c r="BBW583" s="37"/>
      <c r="BBX583" s="37"/>
      <c r="BBY583" s="37"/>
      <c r="BBZ583" s="37"/>
      <c r="BCA583" s="37"/>
      <c r="BCB583" s="37"/>
      <c r="BCC583" s="37"/>
      <c r="BCD583" s="37"/>
      <c r="BCE583" s="37"/>
      <c r="BCF583" s="37"/>
      <c r="BCG583" s="37"/>
      <c r="BCH583" s="37"/>
      <c r="BCI583" s="37"/>
      <c r="BCJ583" s="37"/>
      <c r="BCK583" s="37"/>
      <c r="BCL583" s="37"/>
      <c r="BCM583" s="37"/>
      <c r="BCN583" s="37"/>
      <c r="BCO583" s="37"/>
      <c r="BCP583" s="37"/>
      <c r="BCQ583" s="37"/>
      <c r="BCR583" s="37"/>
      <c r="BCS583" s="37"/>
      <c r="BCT583" s="37"/>
      <c r="BCU583" s="37"/>
      <c r="BCV583" s="37"/>
      <c r="BCW583" s="37"/>
      <c r="BCX583" s="37"/>
      <c r="BCY583" s="37"/>
      <c r="BCZ583" s="37"/>
      <c r="BDA583" s="37"/>
      <c r="BDB583" s="37"/>
      <c r="BDC583" s="37"/>
      <c r="BDD583" s="37"/>
      <c r="BDE583" s="37"/>
      <c r="BDF583" s="37"/>
      <c r="BDG583" s="37"/>
      <c r="BDH583" s="37"/>
      <c r="BDI583" s="37"/>
      <c r="BDJ583" s="37"/>
      <c r="BDK583" s="37"/>
      <c r="BDL583" s="37"/>
      <c r="BDM583" s="37"/>
      <c r="BDN583" s="37"/>
      <c r="BDO583" s="37"/>
      <c r="BDP583" s="37"/>
      <c r="BDQ583" s="37"/>
      <c r="BDR583" s="37"/>
      <c r="BDS583" s="37"/>
      <c r="BDT583" s="37"/>
      <c r="BDU583" s="37"/>
      <c r="BDV583" s="37"/>
      <c r="BDW583" s="37"/>
      <c r="BDX583" s="37"/>
      <c r="BDY583" s="37"/>
      <c r="BDZ583" s="37"/>
      <c r="BEA583" s="37"/>
      <c r="BEB583" s="37"/>
      <c r="BEC583" s="37"/>
      <c r="BED583" s="37"/>
      <c r="BEE583" s="37"/>
      <c r="BEF583" s="37"/>
      <c r="BEG583" s="37"/>
      <c r="BEH583" s="37"/>
      <c r="BEI583" s="37"/>
      <c r="BEJ583" s="37"/>
      <c r="BEK583" s="37"/>
      <c r="BEL583" s="37"/>
      <c r="BEM583" s="37"/>
      <c r="BEN583" s="37"/>
      <c r="BEO583" s="37"/>
      <c r="BEP583" s="37"/>
      <c r="BEQ583" s="37"/>
      <c r="BER583" s="37"/>
      <c r="BES583" s="37"/>
      <c r="BET583" s="37"/>
      <c r="BEU583" s="37"/>
      <c r="BEV583" s="37"/>
      <c r="BEW583" s="37"/>
      <c r="BEX583" s="37"/>
      <c r="BEY583" s="37"/>
      <c r="BEZ583" s="37"/>
      <c r="BFA583" s="37"/>
      <c r="BFB583" s="37"/>
      <c r="BFC583" s="37"/>
      <c r="BFD583" s="37"/>
      <c r="BFE583" s="37"/>
      <c r="BFF583" s="37"/>
      <c r="BFG583" s="37"/>
      <c r="BFH583" s="37"/>
      <c r="BFI583" s="37"/>
      <c r="BFJ583" s="37"/>
      <c r="BFK583" s="37"/>
      <c r="BFL583" s="37"/>
      <c r="BFM583" s="37"/>
      <c r="BFN583" s="37"/>
      <c r="BFO583" s="37"/>
      <c r="BFP583" s="37"/>
      <c r="BFQ583" s="37"/>
      <c r="BFR583" s="37"/>
      <c r="BFS583" s="37"/>
      <c r="BFT583" s="37"/>
      <c r="BFU583" s="37"/>
      <c r="BFV583" s="37"/>
      <c r="BFW583" s="37"/>
      <c r="BFX583" s="37"/>
      <c r="BFY583" s="37"/>
      <c r="BFZ583" s="37"/>
      <c r="BGA583" s="37"/>
      <c r="BGB583" s="37"/>
      <c r="BGC583" s="37"/>
      <c r="BGD583" s="37"/>
      <c r="BGE583" s="37"/>
      <c r="BGF583" s="37"/>
      <c r="BGG583" s="37"/>
      <c r="BGH583" s="37"/>
      <c r="BGI583" s="37"/>
      <c r="BGJ583" s="37"/>
      <c r="BGK583" s="37"/>
      <c r="BGL583" s="37"/>
      <c r="BGM583" s="37"/>
      <c r="BGN583" s="37"/>
      <c r="BGO583" s="37"/>
      <c r="BGP583" s="37"/>
      <c r="BGQ583" s="37"/>
      <c r="BGR583" s="37"/>
      <c r="BGS583" s="37"/>
      <c r="BGT583" s="37"/>
      <c r="BGU583" s="37"/>
      <c r="BGV583" s="37"/>
      <c r="BGW583" s="37"/>
      <c r="BGX583" s="37"/>
      <c r="BGY583" s="37"/>
      <c r="BGZ583" s="37"/>
      <c r="BHA583" s="37"/>
      <c r="BHB583" s="37"/>
      <c r="BHC583" s="37"/>
      <c r="BHD583" s="37"/>
      <c r="BHE583" s="37"/>
      <c r="BHF583" s="37"/>
      <c r="BHG583" s="37"/>
      <c r="BHH583" s="37"/>
      <c r="BHI583" s="37"/>
      <c r="BHJ583" s="37"/>
      <c r="BHK583" s="37"/>
      <c r="BHL583" s="37"/>
      <c r="BHM583" s="37"/>
      <c r="BHN583" s="37"/>
      <c r="BHO583" s="37"/>
      <c r="BHP583" s="37"/>
      <c r="BHQ583" s="37"/>
      <c r="BHR583" s="37"/>
      <c r="BHS583" s="37"/>
      <c r="BHT583" s="37"/>
      <c r="BHU583" s="37"/>
      <c r="BHV583" s="37"/>
      <c r="BHW583" s="37"/>
      <c r="BHX583" s="37"/>
      <c r="BHY583" s="37"/>
      <c r="BHZ583" s="37"/>
      <c r="BIA583" s="37"/>
      <c r="BIB583" s="37"/>
      <c r="BIC583" s="37"/>
      <c r="BID583" s="37"/>
      <c r="BIE583" s="37"/>
      <c r="BIF583" s="37"/>
      <c r="BIG583" s="37"/>
      <c r="BIH583" s="37"/>
      <c r="BII583" s="37"/>
      <c r="BIJ583" s="37"/>
      <c r="BIK583" s="37"/>
      <c r="BIL583" s="37"/>
      <c r="BIM583" s="37"/>
      <c r="BIN583" s="37"/>
      <c r="BIO583" s="37"/>
      <c r="BIP583" s="37"/>
      <c r="BIQ583" s="37"/>
      <c r="BIR583" s="37"/>
      <c r="BIS583" s="37"/>
      <c r="BIT583" s="37"/>
      <c r="BIU583" s="37"/>
      <c r="BIV583" s="37"/>
      <c r="BIW583" s="37"/>
      <c r="BIX583" s="37"/>
      <c r="BIY583" s="37"/>
      <c r="BIZ583" s="37"/>
      <c r="BJA583" s="37"/>
      <c r="BJB583" s="37"/>
      <c r="BJC583" s="37"/>
      <c r="BJD583" s="37"/>
      <c r="BJE583" s="37"/>
      <c r="BJF583" s="37"/>
      <c r="BJG583" s="37"/>
      <c r="BJH583" s="37"/>
      <c r="BJI583" s="37"/>
      <c r="BJJ583" s="37"/>
      <c r="BJK583" s="37"/>
      <c r="BJL583" s="37"/>
      <c r="BJM583" s="37"/>
      <c r="BJN583" s="37"/>
      <c r="BJO583" s="37"/>
      <c r="BJP583" s="37"/>
      <c r="BJQ583" s="37"/>
      <c r="BJR583" s="37"/>
      <c r="BJS583" s="37"/>
      <c r="BJT583" s="37"/>
      <c r="BJU583" s="37"/>
      <c r="BJV583" s="37"/>
      <c r="BJW583" s="37"/>
      <c r="BJX583" s="37"/>
      <c r="BJY583" s="37"/>
      <c r="BJZ583" s="37"/>
      <c r="BKA583" s="37"/>
      <c r="BKB583" s="37"/>
      <c r="BKC583" s="37"/>
      <c r="BKD583" s="37"/>
      <c r="BKE583" s="37"/>
      <c r="BKF583" s="37"/>
      <c r="BKG583" s="37"/>
      <c r="BKH583" s="37"/>
      <c r="BKI583" s="37"/>
      <c r="BKJ583" s="37"/>
      <c r="BKK583" s="37"/>
      <c r="BKL583" s="37"/>
      <c r="BKM583" s="37"/>
      <c r="BKN583" s="37"/>
      <c r="BKO583" s="37"/>
      <c r="BKP583" s="37"/>
      <c r="BKQ583" s="37"/>
      <c r="BKR583" s="37"/>
      <c r="BKS583" s="37"/>
      <c r="BKT583" s="37"/>
      <c r="BKU583" s="37"/>
      <c r="BKV583" s="37"/>
      <c r="BKW583" s="37"/>
      <c r="BKX583" s="37"/>
      <c r="BKY583" s="37"/>
      <c r="BKZ583" s="37"/>
      <c r="BLA583" s="37"/>
      <c r="BLB583" s="37"/>
      <c r="BLC583" s="37"/>
      <c r="BLD583" s="37"/>
      <c r="BLE583" s="37"/>
      <c r="BLF583" s="37"/>
      <c r="BLG583" s="37"/>
      <c r="BLH583" s="37"/>
      <c r="BLI583" s="37"/>
      <c r="BLJ583" s="37"/>
      <c r="BLK583" s="37"/>
      <c r="BLL583" s="37"/>
      <c r="BLM583" s="37"/>
      <c r="BLN583" s="37"/>
      <c r="BLO583" s="37"/>
      <c r="BLP583" s="37"/>
      <c r="BLQ583" s="37"/>
      <c r="BLR583" s="37"/>
      <c r="BLS583" s="37"/>
      <c r="BLT583" s="37"/>
      <c r="BLU583" s="37"/>
      <c r="BLV583" s="37"/>
      <c r="BLW583" s="37"/>
      <c r="BLX583" s="37"/>
      <c r="BLY583" s="37"/>
      <c r="BLZ583" s="37"/>
      <c r="BMA583" s="37"/>
      <c r="BMB583" s="37"/>
      <c r="BMC583" s="37"/>
      <c r="BMD583" s="37"/>
      <c r="BME583" s="37"/>
      <c r="BMF583" s="37"/>
      <c r="BMG583" s="37"/>
      <c r="BMH583" s="37"/>
      <c r="BMI583" s="37"/>
      <c r="BMJ583" s="37"/>
      <c r="BMK583" s="37"/>
      <c r="BML583" s="37"/>
      <c r="BMM583" s="37"/>
      <c r="BMN583" s="37"/>
      <c r="BMO583" s="37"/>
      <c r="BMP583" s="37"/>
      <c r="BMQ583" s="37"/>
      <c r="BMR583" s="37"/>
      <c r="BMS583" s="37"/>
      <c r="BMT583" s="37"/>
      <c r="BMU583" s="37"/>
      <c r="BMV583" s="37"/>
      <c r="BMW583" s="37"/>
      <c r="BMX583" s="37"/>
      <c r="BMY583" s="37"/>
      <c r="BMZ583" s="37"/>
      <c r="BNA583" s="37"/>
      <c r="BNB583" s="37"/>
      <c r="BNC583" s="37"/>
      <c r="BND583" s="37"/>
      <c r="BNE583" s="37"/>
      <c r="BNF583" s="37"/>
      <c r="BNG583" s="37"/>
      <c r="BNH583" s="37"/>
      <c r="BNI583" s="37"/>
      <c r="BNJ583" s="37"/>
      <c r="BNK583" s="37"/>
      <c r="BNL583" s="37"/>
      <c r="BNM583" s="37"/>
      <c r="BNN583" s="37"/>
      <c r="BNO583" s="37"/>
      <c r="BNP583" s="37"/>
      <c r="BNQ583" s="37"/>
      <c r="BNR583" s="37"/>
      <c r="BNS583" s="37"/>
      <c r="BNT583" s="37"/>
      <c r="BNU583" s="37"/>
      <c r="BNV583" s="37"/>
      <c r="BNW583" s="37"/>
      <c r="BNX583" s="37"/>
      <c r="BNY583" s="37"/>
      <c r="BNZ583" s="37"/>
      <c r="BOA583" s="37"/>
      <c r="BOB583" s="37"/>
      <c r="BOC583" s="37"/>
      <c r="BOD583" s="37"/>
      <c r="BOE583" s="37"/>
      <c r="BOF583" s="37"/>
      <c r="BOG583" s="37"/>
      <c r="BOH583" s="37"/>
      <c r="BOI583" s="37"/>
      <c r="BOJ583" s="37"/>
      <c r="BOK583" s="37"/>
      <c r="BOL583" s="37"/>
      <c r="BOM583" s="37"/>
      <c r="BON583" s="37"/>
      <c r="BOO583" s="37"/>
      <c r="BOP583" s="37"/>
      <c r="BOQ583" s="37"/>
      <c r="BOR583" s="37"/>
      <c r="BOS583" s="37"/>
      <c r="BOT583" s="37"/>
      <c r="BOU583" s="37"/>
      <c r="BOV583" s="37"/>
      <c r="BOW583" s="37"/>
      <c r="BOX583" s="37"/>
      <c r="BOY583" s="37"/>
      <c r="BOZ583" s="37"/>
      <c r="BPA583" s="37"/>
      <c r="BPB583" s="37"/>
      <c r="BPC583" s="37"/>
      <c r="BPD583" s="37"/>
      <c r="BPE583" s="37"/>
      <c r="BPF583" s="37"/>
      <c r="BPG583" s="37"/>
      <c r="BPH583" s="37"/>
      <c r="BPI583" s="37"/>
      <c r="BPJ583" s="37"/>
      <c r="BPK583" s="37"/>
      <c r="BPL583" s="37"/>
      <c r="BPM583" s="37"/>
      <c r="BPN583" s="37"/>
      <c r="BPO583" s="37"/>
      <c r="BPP583" s="37"/>
      <c r="BPQ583" s="37"/>
      <c r="BPR583" s="37"/>
      <c r="BPS583" s="37"/>
      <c r="BPT583" s="37"/>
      <c r="BPU583" s="37"/>
      <c r="BPV583" s="37"/>
      <c r="BPW583" s="37"/>
      <c r="BPX583" s="37"/>
      <c r="BPY583" s="37"/>
      <c r="BPZ583" s="37"/>
      <c r="BQA583" s="37"/>
      <c r="BQB583" s="37"/>
      <c r="BQC583" s="37"/>
      <c r="BQD583" s="37"/>
      <c r="BQE583" s="37"/>
      <c r="BQF583" s="37"/>
      <c r="BQG583" s="37"/>
      <c r="BQH583" s="37"/>
      <c r="BQI583" s="37"/>
      <c r="BQJ583" s="37"/>
      <c r="BQK583" s="37"/>
      <c r="BQL583" s="37"/>
      <c r="BQM583" s="37"/>
      <c r="BQN583" s="37"/>
      <c r="BQO583" s="37"/>
      <c r="BQP583" s="37"/>
      <c r="BQQ583" s="37"/>
      <c r="BQR583" s="37"/>
      <c r="BQS583" s="37"/>
      <c r="BQT583" s="37"/>
      <c r="BQU583" s="37"/>
      <c r="BQV583" s="37"/>
      <c r="BQW583" s="37"/>
      <c r="BQX583" s="37"/>
      <c r="BQY583" s="37"/>
      <c r="BQZ583" s="37"/>
      <c r="BRA583" s="37"/>
      <c r="BRB583" s="37"/>
      <c r="BRC583" s="37"/>
      <c r="BRD583" s="37"/>
      <c r="BRE583" s="37"/>
      <c r="BRF583" s="37"/>
      <c r="BRG583" s="37"/>
      <c r="BRH583" s="37"/>
      <c r="BRI583" s="37"/>
      <c r="BRJ583" s="37"/>
      <c r="BRK583" s="37"/>
      <c r="BRL583" s="37"/>
      <c r="BRM583" s="37"/>
      <c r="BRN583" s="37"/>
      <c r="BRO583" s="37"/>
      <c r="BRP583" s="37"/>
      <c r="BRQ583" s="37"/>
      <c r="BRR583" s="37"/>
      <c r="BRS583" s="37"/>
      <c r="BRT583" s="37"/>
      <c r="BRU583" s="37"/>
      <c r="BRV583" s="37"/>
      <c r="BRW583" s="37"/>
      <c r="BRX583" s="37"/>
      <c r="BRY583" s="37"/>
      <c r="BRZ583" s="37"/>
      <c r="BSA583" s="37"/>
      <c r="BSB583" s="37"/>
      <c r="BSC583" s="37"/>
      <c r="BSD583" s="37"/>
      <c r="BSE583" s="37"/>
      <c r="BSF583" s="37"/>
      <c r="BSG583" s="37"/>
      <c r="BSH583" s="37"/>
      <c r="BSI583" s="37"/>
      <c r="BSJ583" s="37"/>
      <c r="BSK583" s="37"/>
      <c r="BSL583" s="37"/>
      <c r="BSM583" s="37"/>
      <c r="BSN583" s="37"/>
      <c r="BSO583" s="37"/>
      <c r="BSP583" s="37"/>
      <c r="BSQ583" s="37"/>
      <c r="BSR583" s="37"/>
      <c r="BSS583" s="37"/>
      <c r="BST583" s="37"/>
      <c r="BSU583" s="37"/>
      <c r="BSV583" s="37"/>
      <c r="BSW583" s="37"/>
      <c r="BSX583" s="37"/>
      <c r="BSY583" s="37"/>
      <c r="BSZ583" s="37"/>
      <c r="BTA583" s="37"/>
      <c r="BTB583" s="37"/>
      <c r="BTC583" s="37"/>
      <c r="BTD583" s="37"/>
      <c r="BTE583" s="37"/>
      <c r="BTF583" s="37"/>
      <c r="BTG583" s="37"/>
      <c r="BTH583" s="37"/>
      <c r="BTI583" s="37"/>
      <c r="BTJ583" s="37"/>
      <c r="BTK583" s="37"/>
      <c r="BTL583" s="37"/>
      <c r="BTM583" s="37"/>
      <c r="BTN583" s="37"/>
      <c r="BTO583" s="37"/>
      <c r="BTP583" s="37"/>
      <c r="BTQ583" s="37"/>
      <c r="BTR583" s="37"/>
      <c r="BTS583" s="37"/>
      <c r="BTT583" s="37"/>
      <c r="BTU583" s="37"/>
      <c r="BTV583" s="37"/>
      <c r="BTW583" s="37"/>
      <c r="BTX583" s="37"/>
      <c r="BTY583" s="37"/>
      <c r="BTZ583" s="37"/>
      <c r="BUA583" s="37"/>
      <c r="BUB583" s="37"/>
      <c r="BUC583" s="37"/>
      <c r="BUD583" s="37"/>
      <c r="BUE583" s="37"/>
      <c r="BUF583" s="37"/>
      <c r="BUG583" s="37"/>
      <c r="BUH583" s="37"/>
      <c r="BUI583" s="37"/>
      <c r="BUJ583" s="37"/>
      <c r="BUK583" s="37"/>
      <c r="BUL583" s="37"/>
      <c r="BUM583" s="37"/>
      <c r="BUN583" s="37"/>
      <c r="BUO583" s="37"/>
      <c r="BUP583" s="37"/>
      <c r="BUQ583" s="37"/>
      <c r="BUR583" s="37"/>
      <c r="BUS583" s="37"/>
      <c r="BUT583" s="37"/>
      <c r="BUU583" s="37"/>
      <c r="BUV583" s="37"/>
      <c r="BUW583" s="37"/>
      <c r="BUX583" s="37"/>
      <c r="BUY583" s="37"/>
      <c r="BUZ583" s="37"/>
      <c r="BVA583" s="37"/>
      <c r="BVB583" s="37"/>
      <c r="BVC583" s="37"/>
      <c r="BVD583" s="37"/>
      <c r="BVE583" s="37"/>
      <c r="BVF583" s="37"/>
      <c r="BVG583" s="37"/>
      <c r="BVH583" s="37"/>
      <c r="BVI583" s="37"/>
      <c r="BVJ583" s="37"/>
      <c r="BVK583" s="37"/>
      <c r="BVL583" s="37"/>
      <c r="BVM583" s="37"/>
      <c r="BVN583" s="37"/>
      <c r="BVO583" s="37"/>
      <c r="BVP583" s="37"/>
      <c r="BVQ583" s="37"/>
      <c r="BVR583" s="37"/>
      <c r="BVS583" s="37"/>
      <c r="BVT583" s="37"/>
      <c r="BVU583" s="37"/>
      <c r="BVV583" s="37"/>
      <c r="BVW583" s="37"/>
      <c r="BVX583" s="37"/>
      <c r="BVY583" s="37"/>
      <c r="BVZ583" s="37"/>
      <c r="BWA583" s="37"/>
      <c r="BWB583" s="37"/>
      <c r="BWC583" s="37"/>
      <c r="BWD583" s="37"/>
      <c r="BWE583" s="37"/>
      <c r="BWF583" s="37"/>
      <c r="BWG583" s="37"/>
      <c r="BWH583" s="37"/>
      <c r="BWI583" s="37"/>
      <c r="BWJ583" s="37"/>
      <c r="BWK583" s="37"/>
      <c r="BWL583" s="37"/>
      <c r="BWM583" s="37"/>
      <c r="BWN583" s="37"/>
      <c r="BWO583" s="37"/>
      <c r="BWP583" s="37"/>
      <c r="BWQ583" s="37"/>
      <c r="BWR583" s="37"/>
      <c r="BWS583" s="37"/>
      <c r="BWT583" s="37"/>
      <c r="BWU583" s="37"/>
      <c r="BWV583" s="37"/>
      <c r="BWW583" s="37"/>
      <c r="BWX583" s="37"/>
      <c r="BWY583" s="37"/>
      <c r="BWZ583" s="37"/>
      <c r="BXA583" s="37"/>
      <c r="BXB583" s="37"/>
      <c r="BXC583" s="37"/>
      <c r="BXD583" s="37"/>
      <c r="BXE583" s="37"/>
      <c r="BXF583" s="37"/>
      <c r="BXG583" s="37"/>
      <c r="BXH583" s="37"/>
      <c r="BXI583" s="37"/>
      <c r="BXJ583" s="37"/>
      <c r="BXK583" s="37"/>
      <c r="BXL583" s="37"/>
      <c r="BXM583" s="37"/>
      <c r="BXN583" s="37"/>
      <c r="BXO583" s="37"/>
      <c r="BXP583" s="37"/>
      <c r="BXQ583" s="37"/>
      <c r="BXR583" s="37"/>
      <c r="BXS583" s="37"/>
      <c r="BXT583" s="37"/>
      <c r="BXU583" s="37"/>
      <c r="BXV583" s="37"/>
      <c r="BXW583" s="37"/>
      <c r="BXX583" s="37"/>
      <c r="BXY583" s="37"/>
      <c r="BXZ583" s="37"/>
      <c r="BYA583" s="37"/>
      <c r="BYB583" s="37"/>
      <c r="BYC583" s="37"/>
      <c r="BYD583" s="37"/>
      <c r="BYE583" s="37"/>
      <c r="BYF583" s="37"/>
      <c r="BYG583" s="37"/>
      <c r="BYH583" s="37"/>
      <c r="BYI583" s="37"/>
      <c r="BYJ583" s="37"/>
      <c r="BYK583" s="37"/>
      <c r="BYL583" s="37"/>
      <c r="BYM583" s="37"/>
      <c r="BYN583" s="37"/>
      <c r="BYO583" s="37"/>
      <c r="BYP583" s="37"/>
      <c r="BYQ583" s="37"/>
      <c r="BYR583" s="37"/>
      <c r="BYS583" s="37"/>
      <c r="BYT583" s="37"/>
      <c r="BYU583" s="37"/>
      <c r="BYV583" s="37"/>
      <c r="BYW583" s="37"/>
      <c r="BYX583" s="37"/>
      <c r="BYY583" s="37"/>
      <c r="BYZ583" s="37"/>
      <c r="BZA583" s="37"/>
      <c r="BZB583" s="37"/>
      <c r="BZC583" s="37"/>
      <c r="BZD583" s="37"/>
      <c r="BZE583" s="37"/>
      <c r="BZF583" s="37"/>
      <c r="BZG583" s="37"/>
      <c r="BZH583" s="37"/>
      <c r="BZI583" s="37"/>
      <c r="BZJ583" s="37"/>
      <c r="BZK583" s="37"/>
      <c r="BZL583" s="37"/>
      <c r="BZM583" s="37"/>
      <c r="BZN583" s="37"/>
      <c r="BZO583" s="37"/>
      <c r="BZP583" s="37"/>
      <c r="BZQ583" s="37"/>
      <c r="BZR583" s="37"/>
      <c r="BZS583" s="37"/>
      <c r="BZT583" s="37"/>
      <c r="BZU583" s="37"/>
      <c r="BZV583" s="37"/>
      <c r="BZW583" s="37"/>
      <c r="BZX583" s="37"/>
      <c r="BZY583" s="37"/>
      <c r="BZZ583" s="37"/>
      <c r="CAA583" s="37"/>
      <c r="CAB583" s="37"/>
      <c r="CAC583" s="37"/>
      <c r="CAD583" s="37"/>
      <c r="CAE583" s="37"/>
      <c r="CAF583" s="37"/>
      <c r="CAG583" s="37"/>
      <c r="CAH583" s="37"/>
      <c r="CAI583" s="37"/>
      <c r="CAJ583" s="37"/>
      <c r="CAK583" s="37"/>
      <c r="CAL583" s="37"/>
      <c r="CAM583" s="37"/>
      <c r="CAN583" s="37"/>
      <c r="CAO583" s="37"/>
      <c r="CAP583" s="37"/>
      <c r="CAQ583" s="37"/>
      <c r="CAR583" s="37"/>
      <c r="CAS583" s="37"/>
      <c r="CAT583" s="37"/>
      <c r="CAU583" s="37"/>
      <c r="CAV583" s="37"/>
      <c r="CAW583" s="37"/>
      <c r="CAX583" s="37"/>
      <c r="CAY583" s="37"/>
      <c r="CAZ583" s="37"/>
      <c r="CBA583" s="37"/>
      <c r="CBB583" s="37"/>
      <c r="CBC583" s="37"/>
      <c r="CBD583" s="37"/>
      <c r="CBE583" s="37"/>
      <c r="CBF583" s="37"/>
      <c r="CBG583" s="37"/>
      <c r="CBH583" s="37"/>
      <c r="CBI583" s="37"/>
      <c r="CBJ583" s="37"/>
      <c r="CBK583" s="37"/>
      <c r="CBL583" s="37"/>
      <c r="CBM583" s="37"/>
      <c r="CBN583" s="37"/>
      <c r="CBO583" s="37"/>
      <c r="CBP583" s="37"/>
      <c r="CBQ583" s="37"/>
      <c r="CBR583" s="37"/>
      <c r="CBS583" s="37"/>
      <c r="CBT583" s="37"/>
      <c r="CBU583" s="37"/>
      <c r="CBV583" s="37"/>
      <c r="CBW583" s="37"/>
      <c r="CBX583" s="37"/>
      <c r="CBY583" s="37"/>
      <c r="CBZ583" s="37"/>
      <c r="CCA583" s="37"/>
      <c r="CCB583" s="37"/>
      <c r="CCC583" s="37"/>
      <c r="CCD583" s="37"/>
      <c r="CCE583" s="37"/>
      <c r="CCF583" s="37"/>
      <c r="CCG583" s="37"/>
      <c r="CCH583" s="37"/>
      <c r="CCI583" s="37"/>
      <c r="CCJ583" s="37"/>
      <c r="CCK583" s="37"/>
      <c r="CCL583" s="37"/>
      <c r="CCM583" s="37"/>
      <c r="CCN583" s="37"/>
      <c r="CCO583" s="37"/>
      <c r="CCP583" s="37"/>
      <c r="CCQ583" s="37"/>
      <c r="CCR583" s="37"/>
      <c r="CCS583" s="37"/>
      <c r="CCT583" s="37"/>
      <c r="CCU583" s="37"/>
      <c r="CCV583" s="37"/>
      <c r="CCW583" s="37"/>
      <c r="CCX583" s="37"/>
      <c r="CCY583" s="37"/>
      <c r="CCZ583" s="37"/>
      <c r="CDA583" s="37"/>
      <c r="CDB583" s="37"/>
      <c r="CDC583" s="37"/>
      <c r="CDD583" s="37"/>
      <c r="CDE583" s="37"/>
      <c r="CDF583" s="37"/>
      <c r="CDG583" s="37"/>
      <c r="CDH583" s="37"/>
      <c r="CDI583" s="37"/>
      <c r="CDJ583" s="37"/>
      <c r="CDK583" s="37"/>
      <c r="CDL583" s="37"/>
      <c r="CDM583" s="37"/>
      <c r="CDN583" s="37"/>
      <c r="CDO583" s="37"/>
      <c r="CDP583" s="37"/>
      <c r="CDQ583" s="37"/>
      <c r="CDR583" s="37"/>
      <c r="CDS583" s="37"/>
      <c r="CDT583" s="37"/>
      <c r="CDU583" s="37"/>
      <c r="CDV583" s="37"/>
      <c r="CDW583" s="37"/>
      <c r="CDX583" s="37"/>
      <c r="CDY583" s="37"/>
      <c r="CDZ583" s="37"/>
      <c r="CEA583" s="37"/>
      <c r="CEB583" s="37"/>
      <c r="CEC583" s="37"/>
      <c r="CED583" s="37"/>
      <c r="CEE583" s="37"/>
      <c r="CEF583" s="37"/>
      <c r="CEG583" s="37"/>
      <c r="CEH583" s="37"/>
      <c r="CEI583" s="37"/>
      <c r="CEJ583" s="37"/>
      <c r="CEK583" s="37"/>
      <c r="CEL583" s="37"/>
      <c r="CEM583" s="37"/>
      <c r="CEN583" s="37"/>
      <c r="CEO583" s="37"/>
      <c r="CEP583" s="37"/>
      <c r="CEQ583" s="37"/>
      <c r="CER583" s="37"/>
      <c r="CES583" s="37"/>
      <c r="CET583" s="37"/>
      <c r="CEU583" s="37"/>
      <c r="CEV583" s="37"/>
      <c r="CEW583" s="37"/>
      <c r="CEX583" s="37"/>
      <c r="CEY583" s="37"/>
      <c r="CEZ583" s="37"/>
    </row>
    <row r="584" spans="1:2184" s="163" customFormat="1" ht="15" customHeight="1">
      <c r="A584" s="1031"/>
      <c r="B584" s="1002"/>
      <c r="C584" s="838"/>
      <c r="D584" s="1004"/>
      <c r="E584" s="1024"/>
      <c r="F584" s="838"/>
      <c r="G584" s="838"/>
      <c r="H584" s="836"/>
      <c r="I584" s="837"/>
      <c r="J584" s="1024"/>
      <c r="K584" s="1037"/>
      <c r="L584" s="845"/>
      <c r="M584" s="750"/>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c r="CT584" s="37"/>
      <c r="CU584" s="37"/>
      <c r="CV584" s="37"/>
      <c r="CW584" s="37"/>
      <c r="CX584" s="37"/>
      <c r="CY584" s="37"/>
      <c r="CZ584" s="37"/>
      <c r="DA584" s="37"/>
      <c r="DB584" s="37"/>
      <c r="DC584" s="37"/>
      <c r="DD584" s="37"/>
      <c r="DE584" s="37"/>
      <c r="DF584" s="37"/>
      <c r="DG584" s="37"/>
      <c r="DH584" s="37"/>
      <c r="DI584" s="37"/>
      <c r="DJ584" s="37"/>
      <c r="DK584" s="37"/>
      <c r="DL584" s="37"/>
      <c r="DM584" s="37"/>
      <c r="DN584" s="37"/>
      <c r="DO584" s="37"/>
      <c r="DP584" s="37"/>
      <c r="DQ584" s="37"/>
      <c r="DR584" s="37"/>
      <c r="DS584" s="37"/>
      <c r="DT584" s="37"/>
      <c r="DU584" s="37"/>
      <c r="DV584" s="37"/>
      <c r="DW584" s="37"/>
      <c r="DX584" s="37"/>
      <c r="DY584" s="37"/>
      <c r="DZ584" s="37"/>
      <c r="EA584" s="37"/>
      <c r="EB584" s="37"/>
      <c r="EC584" s="37"/>
      <c r="ED584" s="37"/>
      <c r="EE584" s="37"/>
      <c r="EF584" s="37"/>
      <c r="EG584" s="37"/>
      <c r="EH584" s="37"/>
      <c r="EI584" s="37"/>
      <c r="EJ584" s="37"/>
      <c r="EK584" s="37"/>
      <c r="EL584" s="37"/>
      <c r="EM584" s="37"/>
      <c r="EN584" s="37"/>
      <c r="EO584" s="37"/>
      <c r="EP584" s="37"/>
      <c r="EQ584" s="37"/>
      <c r="ER584" s="37"/>
      <c r="ES584" s="37"/>
      <c r="ET584" s="37"/>
      <c r="EU584" s="37"/>
      <c r="EV584" s="37"/>
      <c r="EW584" s="37"/>
      <c r="EX584" s="37"/>
      <c r="EY584" s="37"/>
      <c r="EZ584" s="37"/>
      <c r="FA584" s="37"/>
      <c r="FB584" s="37"/>
      <c r="FC584" s="37"/>
      <c r="FD584" s="37"/>
      <c r="FE584" s="37"/>
      <c r="FF584" s="37"/>
      <c r="FG584" s="37"/>
      <c r="FH584" s="37"/>
      <c r="FI584" s="37"/>
      <c r="FJ584" s="37"/>
      <c r="FK584" s="37"/>
      <c r="FL584" s="37"/>
      <c r="FM584" s="37"/>
      <c r="FN584" s="37"/>
      <c r="FO584" s="37"/>
      <c r="FP584" s="37"/>
      <c r="FQ584" s="37"/>
      <c r="FR584" s="37"/>
      <c r="FS584" s="37"/>
      <c r="FT584" s="37"/>
      <c r="FU584" s="37"/>
      <c r="FV584" s="37"/>
      <c r="FW584" s="37"/>
      <c r="FX584" s="37"/>
      <c r="FY584" s="37"/>
      <c r="FZ584" s="37"/>
      <c r="GA584" s="37"/>
      <c r="GB584" s="37"/>
      <c r="GC584" s="37"/>
      <c r="GD584" s="37"/>
      <c r="GE584" s="37"/>
      <c r="GF584" s="37"/>
      <c r="GG584" s="37"/>
      <c r="GH584" s="37"/>
      <c r="GI584" s="37"/>
      <c r="GJ584" s="37"/>
      <c r="GK584" s="37"/>
      <c r="GL584" s="37"/>
      <c r="GM584" s="37"/>
      <c r="GN584" s="37"/>
      <c r="GO584" s="37"/>
      <c r="GP584" s="37"/>
      <c r="GQ584" s="37"/>
      <c r="GR584" s="37"/>
      <c r="GS584" s="37"/>
      <c r="GT584" s="37"/>
      <c r="GU584" s="37"/>
      <c r="GV584" s="37"/>
      <c r="GW584" s="37"/>
      <c r="GX584" s="37"/>
      <c r="GY584" s="37"/>
      <c r="GZ584" s="37"/>
      <c r="HA584" s="37"/>
      <c r="HB584" s="37"/>
      <c r="HC584" s="37"/>
      <c r="HD584" s="37"/>
      <c r="HE584" s="37"/>
      <c r="HF584" s="37"/>
      <c r="HG584" s="37"/>
      <c r="HH584" s="37"/>
      <c r="HI584" s="37"/>
      <c r="HJ584" s="37"/>
      <c r="HK584" s="37"/>
      <c r="HL584" s="37"/>
      <c r="HM584" s="37"/>
      <c r="HN584" s="37"/>
      <c r="HO584" s="37"/>
      <c r="HP584" s="37"/>
      <c r="HQ584" s="37"/>
      <c r="HR584" s="37"/>
      <c r="HS584" s="37"/>
      <c r="HT584" s="37"/>
      <c r="HU584" s="37"/>
      <c r="HV584" s="37"/>
      <c r="HW584" s="37"/>
      <c r="HX584" s="37"/>
      <c r="HY584" s="37"/>
      <c r="HZ584" s="37"/>
      <c r="IA584" s="37"/>
      <c r="IB584" s="37"/>
      <c r="IC584" s="37"/>
      <c r="ID584" s="37"/>
      <c r="IE584" s="37"/>
      <c r="IF584" s="37"/>
      <c r="IG584" s="37"/>
      <c r="IH584" s="37"/>
      <c r="II584" s="37"/>
      <c r="IJ584" s="37"/>
      <c r="IK584" s="37"/>
      <c r="IL584" s="37"/>
      <c r="IM584" s="37"/>
      <c r="IN584" s="37"/>
      <c r="IO584" s="37"/>
      <c r="IP584" s="37"/>
      <c r="IQ584" s="37"/>
      <c r="IR584" s="37"/>
      <c r="IS584" s="37"/>
      <c r="IT584" s="37"/>
      <c r="IU584" s="37"/>
      <c r="IV584" s="37"/>
      <c r="IW584" s="37"/>
      <c r="IX584" s="37"/>
      <c r="IY584" s="37"/>
      <c r="IZ584" s="37"/>
      <c r="JA584" s="37"/>
      <c r="JB584" s="37"/>
      <c r="JC584" s="37"/>
      <c r="JD584" s="37"/>
      <c r="JE584" s="37"/>
      <c r="JF584" s="37"/>
      <c r="JG584" s="37"/>
      <c r="JH584" s="37"/>
      <c r="JI584" s="37"/>
      <c r="JJ584" s="37"/>
      <c r="JK584" s="37"/>
      <c r="JL584" s="37"/>
      <c r="JM584" s="37"/>
      <c r="JN584" s="37"/>
      <c r="JO584" s="37"/>
      <c r="JP584" s="37"/>
      <c r="JQ584" s="37"/>
      <c r="JR584" s="37"/>
      <c r="JS584" s="37"/>
      <c r="JT584" s="37"/>
      <c r="JU584" s="37"/>
      <c r="JV584" s="37"/>
      <c r="JW584" s="37"/>
      <c r="JX584" s="37"/>
      <c r="JY584" s="37"/>
      <c r="JZ584" s="37"/>
      <c r="KA584" s="37"/>
      <c r="KB584" s="37"/>
      <c r="KC584" s="37"/>
      <c r="KD584" s="37"/>
      <c r="KE584" s="37"/>
      <c r="KF584" s="37"/>
      <c r="KG584" s="37"/>
      <c r="KH584" s="37"/>
      <c r="KI584" s="37"/>
      <c r="KJ584" s="37"/>
      <c r="KK584" s="37"/>
      <c r="KL584" s="37"/>
      <c r="KM584" s="37"/>
      <c r="KN584" s="37"/>
      <c r="KO584" s="37"/>
      <c r="KP584" s="37"/>
      <c r="KQ584" s="37"/>
      <c r="KR584" s="37"/>
      <c r="KS584" s="37"/>
      <c r="KT584" s="37"/>
      <c r="KU584" s="37"/>
      <c r="KV584" s="37"/>
      <c r="KW584" s="37"/>
      <c r="KX584" s="37"/>
      <c r="KY584" s="37"/>
      <c r="KZ584" s="37"/>
      <c r="LA584" s="37"/>
      <c r="LB584" s="37"/>
      <c r="LC584" s="37"/>
      <c r="LD584" s="37"/>
      <c r="LE584" s="37"/>
      <c r="LF584" s="37"/>
      <c r="LG584" s="37"/>
      <c r="LH584" s="37"/>
      <c r="LI584" s="37"/>
      <c r="LJ584" s="37"/>
      <c r="LK584" s="37"/>
      <c r="LL584" s="37"/>
      <c r="LM584" s="37"/>
      <c r="LN584" s="37"/>
      <c r="LO584" s="37"/>
      <c r="LP584" s="37"/>
      <c r="LQ584" s="37"/>
      <c r="LR584" s="37"/>
      <c r="LS584" s="37"/>
      <c r="LT584" s="37"/>
      <c r="LU584" s="37"/>
      <c r="LV584" s="37"/>
      <c r="LW584" s="37"/>
      <c r="LX584" s="37"/>
      <c r="LY584" s="37"/>
      <c r="LZ584" s="37"/>
      <c r="MA584" s="37"/>
      <c r="MB584" s="37"/>
      <c r="MC584" s="37"/>
      <c r="MD584" s="37"/>
      <c r="ME584" s="37"/>
      <c r="MF584" s="37"/>
      <c r="MG584" s="37"/>
      <c r="MH584" s="37"/>
      <c r="MI584" s="37"/>
      <c r="MJ584" s="37"/>
      <c r="MK584" s="37"/>
      <c r="ML584" s="37"/>
      <c r="MM584" s="37"/>
      <c r="MN584" s="37"/>
      <c r="MO584" s="37"/>
      <c r="MP584" s="37"/>
      <c r="MQ584" s="37"/>
      <c r="MR584" s="37"/>
      <c r="MS584" s="37"/>
      <c r="MT584" s="37"/>
      <c r="MU584" s="37"/>
      <c r="MV584" s="37"/>
      <c r="MW584" s="37"/>
      <c r="MX584" s="37"/>
      <c r="MY584" s="37"/>
      <c r="MZ584" s="37"/>
      <c r="NA584" s="37"/>
      <c r="NB584" s="37"/>
      <c r="NC584" s="37"/>
      <c r="ND584" s="37"/>
      <c r="NE584" s="37"/>
      <c r="NF584" s="37"/>
      <c r="NG584" s="37"/>
      <c r="NH584" s="37"/>
      <c r="NI584" s="37"/>
      <c r="NJ584" s="37"/>
      <c r="NK584" s="37"/>
      <c r="NL584" s="37"/>
      <c r="NM584" s="37"/>
      <c r="NN584" s="37"/>
      <c r="NO584" s="37"/>
      <c r="NP584" s="37"/>
      <c r="NQ584" s="37"/>
      <c r="NR584" s="37"/>
      <c r="NS584" s="37"/>
      <c r="NT584" s="37"/>
      <c r="NU584" s="37"/>
      <c r="NV584" s="37"/>
      <c r="NW584" s="37"/>
      <c r="NX584" s="37"/>
      <c r="NY584" s="37"/>
      <c r="NZ584" s="37"/>
      <c r="OA584" s="37"/>
      <c r="OB584" s="37"/>
      <c r="OC584" s="37"/>
      <c r="OD584" s="37"/>
      <c r="OE584" s="37"/>
      <c r="OF584" s="37"/>
      <c r="OG584" s="37"/>
      <c r="OH584" s="37"/>
      <c r="OI584" s="37"/>
      <c r="OJ584" s="37"/>
      <c r="OK584" s="37"/>
      <c r="OL584" s="37"/>
      <c r="OM584" s="37"/>
      <c r="ON584" s="37"/>
      <c r="OO584" s="37"/>
      <c r="OP584" s="37"/>
      <c r="OQ584" s="37"/>
      <c r="OR584" s="37"/>
      <c r="OS584" s="37"/>
      <c r="OT584" s="37"/>
      <c r="OU584" s="37"/>
      <c r="OV584" s="37"/>
      <c r="OW584" s="37"/>
      <c r="OX584" s="37"/>
      <c r="OY584" s="37"/>
      <c r="OZ584" s="37"/>
      <c r="PA584" s="37"/>
      <c r="PB584" s="37"/>
      <c r="PC584" s="37"/>
      <c r="PD584" s="37"/>
      <c r="PE584" s="37"/>
      <c r="PF584" s="37"/>
      <c r="PG584" s="37"/>
      <c r="PH584" s="37"/>
      <c r="PI584" s="37"/>
      <c r="PJ584" s="37"/>
      <c r="PK584" s="37"/>
      <c r="PL584" s="37"/>
      <c r="PM584" s="37"/>
      <c r="PN584" s="37"/>
      <c r="PO584" s="37"/>
      <c r="PP584" s="37"/>
      <c r="PQ584" s="37"/>
      <c r="PR584" s="37"/>
      <c r="PS584" s="37"/>
      <c r="PT584" s="37"/>
      <c r="PU584" s="37"/>
      <c r="PV584" s="37"/>
      <c r="PW584" s="37"/>
      <c r="PX584" s="37"/>
      <c r="PY584" s="37"/>
      <c r="PZ584" s="37"/>
      <c r="QA584" s="37"/>
      <c r="QB584" s="37"/>
      <c r="QC584" s="37"/>
      <c r="QD584" s="37"/>
      <c r="QE584" s="37"/>
      <c r="QF584" s="37"/>
      <c r="QG584" s="37"/>
      <c r="QH584" s="37"/>
      <c r="QI584" s="37"/>
      <c r="QJ584" s="37"/>
      <c r="QK584" s="37"/>
      <c r="QL584" s="37"/>
      <c r="QM584" s="37"/>
      <c r="QN584" s="37"/>
      <c r="QO584" s="37"/>
      <c r="QP584" s="37"/>
      <c r="QQ584" s="37"/>
      <c r="QR584" s="37"/>
      <c r="QS584" s="37"/>
      <c r="QT584" s="37"/>
      <c r="QU584" s="37"/>
      <c r="QV584" s="37"/>
      <c r="QW584" s="37"/>
      <c r="QX584" s="37"/>
      <c r="QY584" s="37"/>
      <c r="QZ584" s="37"/>
      <c r="RA584" s="37"/>
      <c r="RB584" s="37"/>
      <c r="RC584" s="37"/>
      <c r="RD584" s="37"/>
      <c r="RE584" s="37"/>
      <c r="RF584" s="37"/>
      <c r="RG584" s="37"/>
      <c r="RH584" s="37"/>
      <c r="RI584" s="37"/>
      <c r="RJ584" s="37"/>
      <c r="RK584" s="37"/>
      <c r="RL584" s="37"/>
      <c r="RM584" s="37"/>
      <c r="RN584" s="37"/>
      <c r="RO584" s="37"/>
      <c r="RP584" s="37"/>
      <c r="RQ584" s="37"/>
      <c r="RR584" s="37"/>
      <c r="RS584" s="37"/>
      <c r="RT584" s="37"/>
      <c r="RU584" s="37"/>
      <c r="RV584" s="37"/>
      <c r="RW584" s="37"/>
      <c r="RX584" s="37"/>
      <c r="RY584" s="37"/>
      <c r="RZ584" s="37"/>
      <c r="SA584" s="37"/>
      <c r="SB584" s="37"/>
      <c r="SC584" s="37"/>
      <c r="SD584" s="37"/>
      <c r="SE584" s="37"/>
      <c r="SF584" s="37"/>
      <c r="SG584" s="37"/>
      <c r="SH584" s="37"/>
      <c r="SI584" s="37"/>
      <c r="SJ584" s="37"/>
      <c r="SK584" s="37"/>
      <c r="SL584" s="37"/>
      <c r="SM584" s="37"/>
      <c r="SN584" s="37"/>
      <c r="SO584" s="37"/>
      <c r="SP584" s="37"/>
      <c r="SQ584" s="37"/>
      <c r="SR584" s="37"/>
      <c r="SS584" s="37"/>
      <c r="ST584" s="37"/>
      <c r="SU584" s="37"/>
      <c r="SV584" s="37"/>
      <c r="SW584" s="37"/>
      <c r="SX584" s="37"/>
      <c r="SY584" s="37"/>
      <c r="SZ584" s="37"/>
      <c r="TA584" s="37"/>
      <c r="TB584" s="37"/>
      <c r="TC584" s="37"/>
      <c r="TD584" s="37"/>
      <c r="TE584" s="37"/>
      <c r="TF584" s="37"/>
      <c r="TG584" s="37"/>
      <c r="TH584" s="37"/>
      <c r="TI584" s="37"/>
      <c r="TJ584" s="37"/>
      <c r="TK584" s="37"/>
      <c r="TL584" s="37"/>
      <c r="TM584" s="37"/>
      <c r="TN584" s="37"/>
      <c r="TO584" s="37"/>
      <c r="TP584" s="37"/>
      <c r="TQ584" s="37"/>
      <c r="TR584" s="37"/>
      <c r="TS584" s="37"/>
      <c r="TT584" s="37"/>
      <c r="TU584" s="37"/>
      <c r="TV584" s="37"/>
      <c r="TW584" s="37"/>
      <c r="TX584" s="37"/>
      <c r="TY584" s="37"/>
      <c r="TZ584" s="37"/>
      <c r="UA584" s="37"/>
      <c r="UB584" s="37"/>
      <c r="UC584" s="37"/>
      <c r="UD584" s="37"/>
      <c r="UE584" s="37"/>
      <c r="UF584" s="37"/>
      <c r="UG584" s="37"/>
      <c r="UH584" s="37"/>
      <c r="UI584" s="37"/>
      <c r="UJ584" s="37"/>
      <c r="UK584" s="37"/>
      <c r="UL584" s="37"/>
      <c r="UM584" s="37"/>
      <c r="UN584" s="37"/>
      <c r="UO584" s="37"/>
      <c r="UP584" s="37"/>
      <c r="UQ584" s="37"/>
      <c r="UR584" s="37"/>
      <c r="US584" s="37"/>
      <c r="UT584" s="37"/>
      <c r="UU584" s="37"/>
      <c r="UV584" s="37"/>
      <c r="UW584" s="37"/>
      <c r="UX584" s="37"/>
      <c r="UY584" s="37"/>
      <c r="UZ584" s="37"/>
      <c r="VA584" s="37"/>
      <c r="VB584" s="37"/>
      <c r="VC584" s="37"/>
      <c r="VD584" s="37"/>
      <c r="VE584" s="37"/>
      <c r="VF584" s="37"/>
      <c r="VG584" s="37"/>
      <c r="VH584" s="37"/>
      <c r="VI584" s="37"/>
      <c r="VJ584" s="37"/>
      <c r="VK584" s="37"/>
      <c r="VL584" s="37"/>
      <c r="VM584" s="37"/>
      <c r="VN584" s="37"/>
      <c r="VO584" s="37"/>
      <c r="VP584" s="37"/>
      <c r="VQ584" s="37"/>
      <c r="VR584" s="37"/>
      <c r="VS584" s="37"/>
      <c r="VT584" s="37"/>
      <c r="VU584" s="37"/>
      <c r="VV584" s="37"/>
      <c r="VW584" s="37"/>
      <c r="VX584" s="37"/>
      <c r="VY584" s="37"/>
      <c r="VZ584" s="37"/>
      <c r="WA584" s="37"/>
      <c r="WB584" s="37"/>
      <c r="WC584" s="37"/>
      <c r="WD584" s="37"/>
      <c r="WE584" s="37"/>
      <c r="WF584" s="37"/>
      <c r="WG584" s="37"/>
      <c r="WH584" s="37"/>
      <c r="WI584" s="37"/>
      <c r="WJ584" s="37"/>
      <c r="WK584" s="37"/>
      <c r="WL584" s="37"/>
      <c r="WM584" s="37"/>
      <c r="WN584" s="37"/>
      <c r="WO584" s="37"/>
      <c r="WP584" s="37"/>
      <c r="WQ584" s="37"/>
      <c r="WR584" s="37"/>
      <c r="WS584" s="37"/>
      <c r="WT584" s="37"/>
      <c r="WU584" s="37"/>
      <c r="WV584" s="37"/>
      <c r="WW584" s="37"/>
      <c r="WX584" s="37"/>
      <c r="WY584" s="37"/>
      <c r="WZ584" s="37"/>
      <c r="XA584" s="37"/>
      <c r="XB584" s="37"/>
      <c r="XC584" s="37"/>
      <c r="XD584" s="37"/>
      <c r="XE584" s="37"/>
      <c r="XF584" s="37"/>
      <c r="XG584" s="37"/>
      <c r="XH584" s="37"/>
      <c r="XI584" s="37"/>
      <c r="XJ584" s="37"/>
      <c r="XK584" s="37"/>
      <c r="XL584" s="37"/>
      <c r="XM584" s="37"/>
      <c r="XN584" s="37"/>
      <c r="XO584" s="37"/>
      <c r="XP584" s="37"/>
      <c r="XQ584" s="37"/>
      <c r="XR584" s="37"/>
      <c r="XS584" s="37"/>
      <c r="XT584" s="37"/>
      <c r="XU584" s="37"/>
      <c r="XV584" s="37"/>
      <c r="XW584" s="37"/>
      <c r="XX584" s="37"/>
      <c r="XY584" s="37"/>
      <c r="XZ584" s="37"/>
      <c r="YA584" s="37"/>
      <c r="YB584" s="37"/>
      <c r="YC584" s="37"/>
      <c r="YD584" s="37"/>
      <c r="YE584" s="37"/>
      <c r="YF584" s="37"/>
      <c r="YG584" s="37"/>
      <c r="YH584" s="37"/>
      <c r="YI584" s="37"/>
      <c r="YJ584" s="37"/>
      <c r="YK584" s="37"/>
      <c r="YL584" s="37"/>
      <c r="YM584" s="37"/>
      <c r="YN584" s="37"/>
      <c r="YO584" s="37"/>
      <c r="YP584" s="37"/>
      <c r="YQ584" s="37"/>
      <c r="YR584" s="37"/>
      <c r="YS584" s="37"/>
      <c r="YT584" s="37"/>
      <c r="YU584" s="37"/>
      <c r="YV584" s="37"/>
      <c r="YW584" s="37"/>
      <c r="YX584" s="37"/>
      <c r="YY584" s="37"/>
      <c r="YZ584" s="37"/>
      <c r="ZA584" s="37"/>
      <c r="ZB584" s="37"/>
      <c r="ZC584" s="37"/>
      <c r="ZD584" s="37"/>
      <c r="ZE584" s="37"/>
      <c r="ZF584" s="37"/>
      <c r="ZG584" s="37"/>
      <c r="ZH584" s="37"/>
      <c r="ZI584" s="37"/>
      <c r="ZJ584" s="37"/>
      <c r="ZK584" s="37"/>
      <c r="ZL584" s="37"/>
      <c r="ZM584" s="37"/>
      <c r="ZN584" s="37"/>
      <c r="ZO584" s="37"/>
      <c r="ZP584" s="37"/>
      <c r="ZQ584" s="37"/>
      <c r="ZR584" s="37"/>
      <c r="ZS584" s="37"/>
      <c r="ZT584" s="37"/>
      <c r="ZU584" s="37"/>
      <c r="ZV584" s="37"/>
      <c r="ZW584" s="37"/>
      <c r="ZX584" s="37"/>
      <c r="ZY584" s="37"/>
      <c r="ZZ584" s="37"/>
      <c r="AAA584" s="37"/>
      <c r="AAB584" s="37"/>
      <c r="AAC584" s="37"/>
      <c r="AAD584" s="37"/>
      <c r="AAE584" s="37"/>
      <c r="AAF584" s="37"/>
      <c r="AAG584" s="37"/>
      <c r="AAH584" s="37"/>
      <c r="AAI584" s="37"/>
      <c r="AAJ584" s="37"/>
      <c r="AAK584" s="37"/>
      <c r="AAL584" s="37"/>
      <c r="AAM584" s="37"/>
      <c r="AAN584" s="37"/>
      <c r="AAO584" s="37"/>
      <c r="AAP584" s="37"/>
      <c r="AAQ584" s="37"/>
      <c r="AAR584" s="37"/>
      <c r="AAS584" s="37"/>
      <c r="AAT584" s="37"/>
      <c r="AAU584" s="37"/>
      <c r="AAV584" s="37"/>
      <c r="AAW584" s="37"/>
      <c r="AAX584" s="37"/>
      <c r="AAY584" s="37"/>
      <c r="AAZ584" s="37"/>
      <c r="ABA584" s="37"/>
      <c r="ABB584" s="37"/>
      <c r="ABC584" s="37"/>
      <c r="ABD584" s="37"/>
      <c r="ABE584" s="37"/>
      <c r="ABF584" s="37"/>
      <c r="ABG584" s="37"/>
      <c r="ABH584" s="37"/>
      <c r="ABI584" s="37"/>
      <c r="ABJ584" s="37"/>
      <c r="ABK584" s="37"/>
      <c r="ABL584" s="37"/>
      <c r="ABM584" s="37"/>
      <c r="ABN584" s="37"/>
      <c r="ABO584" s="37"/>
      <c r="ABP584" s="37"/>
      <c r="ABQ584" s="37"/>
      <c r="ABR584" s="37"/>
      <c r="ABS584" s="37"/>
      <c r="ABT584" s="37"/>
      <c r="ABU584" s="37"/>
      <c r="ABV584" s="37"/>
      <c r="ABW584" s="37"/>
      <c r="ABX584" s="37"/>
      <c r="ABY584" s="37"/>
      <c r="ABZ584" s="37"/>
      <c r="ACA584" s="37"/>
      <c r="ACB584" s="37"/>
      <c r="ACC584" s="37"/>
      <c r="ACD584" s="37"/>
      <c r="ACE584" s="37"/>
      <c r="ACF584" s="37"/>
      <c r="ACG584" s="37"/>
      <c r="ACH584" s="37"/>
      <c r="ACI584" s="37"/>
      <c r="ACJ584" s="37"/>
      <c r="ACK584" s="37"/>
      <c r="ACL584" s="37"/>
      <c r="ACM584" s="37"/>
      <c r="ACN584" s="37"/>
      <c r="ACO584" s="37"/>
      <c r="ACP584" s="37"/>
      <c r="ACQ584" s="37"/>
      <c r="ACR584" s="37"/>
      <c r="ACS584" s="37"/>
      <c r="ACT584" s="37"/>
      <c r="ACU584" s="37"/>
      <c r="ACV584" s="37"/>
      <c r="ACW584" s="37"/>
      <c r="ACX584" s="37"/>
      <c r="ACY584" s="37"/>
      <c r="ACZ584" s="37"/>
      <c r="ADA584" s="37"/>
      <c r="ADB584" s="37"/>
      <c r="ADC584" s="37"/>
      <c r="ADD584" s="37"/>
      <c r="ADE584" s="37"/>
      <c r="ADF584" s="37"/>
      <c r="ADG584" s="37"/>
      <c r="ADH584" s="37"/>
      <c r="ADI584" s="37"/>
      <c r="ADJ584" s="37"/>
      <c r="ADK584" s="37"/>
      <c r="ADL584" s="37"/>
      <c r="ADM584" s="37"/>
      <c r="ADN584" s="37"/>
      <c r="ADO584" s="37"/>
      <c r="ADP584" s="37"/>
      <c r="ADQ584" s="37"/>
      <c r="ADR584" s="37"/>
      <c r="ADS584" s="37"/>
      <c r="ADT584" s="37"/>
      <c r="ADU584" s="37"/>
      <c r="ADV584" s="37"/>
      <c r="ADW584" s="37"/>
      <c r="ADX584" s="37"/>
      <c r="ADY584" s="37"/>
      <c r="ADZ584" s="37"/>
      <c r="AEA584" s="37"/>
      <c r="AEB584" s="37"/>
      <c r="AEC584" s="37"/>
      <c r="AED584" s="37"/>
      <c r="AEE584" s="37"/>
      <c r="AEF584" s="37"/>
      <c r="AEG584" s="37"/>
      <c r="AEH584" s="37"/>
      <c r="AEI584" s="37"/>
      <c r="AEJ584" s="37"/>
      <c r="AEK584" s="37"/>
      <c r="AEL584" s="37"/>
      <c r="AEM584" s="37"/>
      <c r="AEN584" s="37"/>
      <c r="AEO584" s="37"/>
      <c r="AEP584" s="37"/>
      <c r="AEQ584" s="37"/>
      <c r="AER584" s="37"/>
      <c r="AES584" s="37"/>
      <c r="AET584" s="37"/>
      <c r="AEU584" s="37"/>
      <c r="AEV584" s="37"/>
      <c r="AEW584" s="37"/>
      <c r="AEX584" s="37"/>
      <c r="AEY584" s="37"/>
      <c r="AEZ584" s="37"/>
      <c r="AFA584" s="37"/>
      <c r="AFB584" s="37"/>
      <c r="AFC584" s="37"/>
      <c r="AFD584" s="37"/>
      <c r="AFE584" s="37"/>
      <c r="AFF584" s="37"/>
      <c r="AFG584" s="37"/>
      <c r="AFH584" s="37"/>
      <c r="AFI584" s="37"/>
      <c r="AFJ584" s="37"/>
      <c r="AFK584" s="37"/>
      <c r="AFL584" s="37"/>
      <c r="AFM584" s="37"/>
      <c r="AFN584" s="37"/>
      <c r="AFO584" s="37"/>
      <c r="AFP584" s="37"/>
      <c r="AFQ584" s="37"/>
      <c r="AFR584" s="37"/>
      <c r="AFS584" s="37"/>
      <c r="AFT584" s="37"/>
      <c r="AFU584" s="37"/>
      <c r="AFV584" s="37"/>
      <c r="AFW584" s="37"/>
      <c r="AFX584" s="37"/>
      <c r="AFY584" s="37"/>
      <c r="AFZ584" s="37"/>
      <c r="AGA584" s="37"/>
      <c r="AGB584" s="37"/>
      <c r="AGC584" s="37"/>
      <c r="AGD584" s="37"/>
      <c r="AGE584" s="37"/>
      <c r="AGF584" s="37"/>
      <c r="AGG584" s="37"/>
      <c r="AGH584" s="37"/>
      <c r="AGI584" s="37"/>
      <c r="AGJ584" s="37"/>
      <c r="AGK584" s="37"/>
      <c r="AGL584" s="37"/>
      <c r="AGM584" s="37"/>
      <c r="AGN584" s="37"/>
      <c r="AGO584" s="37"/>
      <c r="AGP584" s="37"/>
      <c r="AGQ584" s="37"/>
      <c r="AGR584" s="37"/>
      <c r="AGS584" s="37"/>
      <c r="AGT584" s="37"/>
      <c r="AGU584" s="37"/>
      <c r="AGV584" s="37"/>
      <c r="AGW584" s="37"/>
      <c r="AGX584" s="37"/>
      <c r="AGY584" s="37"/>
      <c r="AGZ584" s="37"/>
      <c r="AHA584" s="37"/>
      <c r="AHB584" s="37"/>
      <c r="AHC584" s="37"/>
      <c r="AHD584" s="37"/>
      <c r="AHE584" s="37"/>
      <c r="AHF584" s="37"/>
      <c r="AHG584" s="37"/>
      <c r="AHH584" s="37"/>
      <c r="AHI584" s="37"/>
      <c r="AHJ584" s="37"/>
      <c r="AHK584" s="37"/>
      <c r="AHL584" s="37"/>
      <c r="AHM584" s="37"/>
      <c r="AHN584" s="37"/>
      <c r="AHO584" s="37"/>
      <c r="AHP584" s="37"/>
      <c r="AHQ584" s="37"/>
      <c r="AHR584" s="37"/>
      <c r="AHS584" s="37"/>
      <c r="AHT584" s="37"/>
      <c r="AHU584" s="37"/>
      <c r="AHV584" s="37"/>
      <c r="AHW584" s="37"/>
      <c r="AHX584" s="37"/>
      <c r="AHY584" s="37"/>
      <c r="AHZ584" s="37"/>
      <c r="AIA584" s="37"/>
      <c r="AIB584" s="37"/>
      <c r="AIC584" s="37"/>
      <c r="AID584" s="37"/>
      <c r="AIE584" s="37"/>
      <c r="AIF584" s="37"/>
      <c r="AIG584" s="37"/>
      <c r="AIH584" s="37"/>
      <c r="AII584" s="37"/>
      <c r="AIJ584" s="37"/>
      <c r="AIK584" s="37"/>
      <c r="AIL584" s="37"/>
      <c r="AIM584" s="37"/>
      <c r="AIN584" s="37"/>
      <c r="AIO584" s="37"/>
      <c r="AIP584" s="37"/>
      <c r="AIQ584" s="37"/>
      <c r="AIR584" s="37"/>
      <c r="AIS584" s="37"/>
      <c r="AIT584" s="37"/>
      <c r="AIU584" s="37"/>
      <c r="AIV584" s="37"/>
      <c r="AIW584" s="37"/>
      <c r="AIX584" s="37"/>
      <c r="AIY584" s="37"/>
      <c r="AIZ584" s="37"/>
      <c r="AJA584" s="37"/>
      <c r="AJB584" s="37"/>
      <c r="AJC584" s="37"/>
      <c r="AJD584" s="37"/>
      <c r="AJE584" s="37"/>
      <c r="AJF584" s="37"/>
      <c r="AJG584" s="37"/>
      <c r="AJH584" s="37"/>
      <c r="AJI584" s="37"/>
      <c r="AJJ584" s="37"/>
      <c r="AJK584" s="37"/>
      <c r="AJL584" s="37"/>
      <c r="AJM584" s="37"/>
      <c r="AJN584" s="37"/>
      <c r="AJO584" s="37"/>
      <c r="AJP584" s="37"/>
      <c r="AJQ584" s="37"/>
      <c r="AJR584" s="37"/>
      <c r="AJS584" s="37"/>
      <c r="AJT584" s="37"/>
      <c r="AJU584" s="37"/>
      <c r="AJV584" s="37"/>
      <c r="AJW584" s="37"/>
      <c r="AJX584" s="37"/>
      <c r="AJY584" s="37"/>
      <c r="AJZ584" s="37"/>
      <c r="AKA584" s="37"/>
      <c r="AKB584" s="37"/>
      <c r="AKC584" s="37"/>
      <c r="AKD584" s="37"/>
      <c r="AKE584" s="37"/>
      <c r="AKF584" s="37"/>
      <c r="AKG584" s="37"/>
      <c r="AKH584" s="37"/>
      <c r="AKI584" s="37"/>
      <c r="AKJ584" s="37"/>
      <c r="AKK584" s="37"/>
      <c r="AKL584" s="37"/>
      <c r="AKM584" s="37"/>
      <c r="AKN584" s="37"/>
      <c r="AKO584" s="37"/>
      <c r="AKP584" s="37"/>
      <c r="AKQ584" s="37"/>
      <c r="AKR584" s="37"/>
      <c r="AKS584" s="37"/>
      <c r="AKT584" s="37"/>
      <c r="AKU584" s="37"/>
      <c r="AKV584" s="37"/>
      <c r="AKW584" s="37"/>
      <c r="AKX584" s="37"/>
      <c r="AKY584" s="37"/>
      <c r="AKZ584" s="37"/>
      <c r="ALA584" s="37"/>
      <c r="ALB584" s="37"/>
      <c r="ALC584" s="37"/>
      <c r="ALD584" s="37"/>
      <c r="ALE584" s="37"/>
      <c r="ALF584" s="37"/>
      <c r="ALG584" s="37"/>
      <c r="ALH584" s="37"/>
      <c r="ALI584" s="37"/>
      <c r="ALJ584" s="37"/>
      <c r="ALK584" s="37"/>
      <c r="ALL584" s="37"/>
      <c r="ALM584" s="37"/>
      <c r="ALN584" s="37"/>
      <c r="ALO584" s="37"/>
      <c r="ALP584" s="37"/>
      <c r="ALQ584" s="37"/>
      <c r="ALR584" s="37"/>
      <c r="ALS584" s="37"/>
      <c r="ALT584" s="37"/>
      <c r="ALU584" s="37"/>
      <c r="ALV584" s="37"/>
      <c r="ALW584" s="37"/>
      <c r="ALX584" s="37"/>
      <c r="ALY584" s="37"/>
      <c r="ALZ584" s="37"/>
      <c r="AMA584" s="37"/>
      <c r="AMB584" s="37"/>
      <c r="AMC584" s="37"/>
      <c r="AMD584" s="37"/>
      <c r="AME584" s="37"/>
      <c r="AMF584" s="37"/>
      <c r="AMG584" s="37"/>
      <c r="AMH584" s="37"/>
      <c r="AMI584" s="37"/>
      <c r="AMJ584" s="37"/>
      <c r="AMK584" s="37"/>
      <c r="AML584" s="37"/>
      <c r="AMM584" s="37"/>
      <c r="AMN584" s="37"/>
      <c r="AMO584" s="37"/>
      <c r="AMP584" s="37"/>
      <c r="AMQ584" s="37"/>
      <c r="AMR584" s="37"/>
      <c r="AMS584" s="37"/>
      <c r="AMT584" s="37"/>
      <c r="AMU584" s="37"/>
      <c r="AMV584" s="37"/>
      <c r="AMW584" s="37"/>
      <c r="AMX584" s="37"/>
      <c r="AMY584" s="37"/>
      <c r="AMZ584" s="37"/>
      <c r="ANA584" s="37"/>
      <c r="ANB584" s="37"/>
      <c r="ANC584" s="37"/>
      <c r="AND584" s="37"/>
      <c r="ANE584" s="37"/>
      <c r="ANF584" s="37"/>
      <c r="ANG584" s="37"/>
      <c r="ANH584" s="37"/>
      <c r="ANI584" s="37"/>
      <c r="ANJ584" s="37"/>
      <c r="ANK584" s="37"/>
      <c r="ANL584" s="37"/>
      <c r="ANM584" s="37"/>
      <c r="ANN584" s="37"/>
      <c r="ANO584" s="37"/>
      <c r="ANP584" s="37"/>
      <c r="ANQ584" s="37"/>
      <c r="ANR584" s="37"/>
      <c r="ANS584" s="37"/>
      <c r="ANT584" s="37"/>
      <c r="ANU584" s="37"/>
      <c r="ANV584" s="37"/>
      <c r="ANW584" s="37"/>
      <c r="ANX584" s="37"/>
      <c r="ANY584" s="37"/>
      <c r="ANZ584" s="37"/>
      <c r="AOA584" s="37"/>
      <c r="AOB584" s="37"/>
      <c r="AOC584" s="37"/>
      <c r="AOD584" s="37"/>
      <c r="AOE584" s="37"/>
      <c r="AOF584" s="37"/>
      <c r="AOG584" s="37"/>
      <c r="AOH584" s="37"/>
      <c r="AOI584" s="37"/>
      <c r="AOJ584" s="37"/>
      <c r="AOK584" s="37"/>
      <c r="AOL584" s="37"/>
      <c r="AOM584" s="37"/>
      <c r="AON584" s="37"/>
      <c r="AOO584" s="37"/>
      <c r="AOP584" s="37"/>
      <c r="AOQ584" s="37"/>
      <c r="AOR584" s="37"/>
      <c r="AOS584" s="37"/>
      <c r="AOT584" s="37"/>
      <c r="AOU584" s="37"/>
      <c r="AOV584" s="37"/>
      <c r="AOW584" s="37"/>
      <c r="AOX584" s="37"/>
      <c r="AOY584" s="37"/>
      <c r="AOZ584" s="37"/>
      <c r="APA584" s="37"/>
      <c r="APB584" s="37"/>
      <c r="APC584" s="37"/>
      <c r="APD584" s="37"/>
      <c r="APE584" s="37"/>
      <c r="APF584" s="37"/>
      <c r="APG584" s="37"/>
      <c r="APH584" s="37"/>
      <c r="API584" s="37"/>
      <c r="APJ584" s="37"/>
      <c r="APK584" s="37"/>
      <c r="APL584" s="37"/>
      <c r="APM584" s="37"/>
      <c r="APN584" s="37"/>
      <c r="APO584" s="37"/>
      <c r="APP584" s="37"/>
      <c r="APQ584" s="37"/>
      <c r="APR584" s="37"/>
      <c r="APS584" s="37"/>
      <c r="APT584" s="37"/>
      <c r="APU584" s="37"/>
      <c r="APV584" s="37"/>
      <c r="APW584" s="37"/>
      <c r="APX584" s="37"/>
      <c r="APY584" s="37"/>
      <c r="APZ584" s="37"/>
      <c r="AQA584" s="37"/>
      <c r="AQB584" s="37"/>
      <c r="AQC584" s="37"/>
      <c r="AQD584" s="37"/>
      <c r="AQE584" s="37"/>
      <c r="AQF584" s="37"/>
      <c r="AQG584" s="37"/>
      <c r="AQH584" s="37"/>
      <c r="AQI584" s="37"/>
      <c r="AQJ584" s="37"/>
      <c r="AQK584" s="37"/>
      <c r="AQL584" s="37"/>
      <c r="AQM584" s="37"/>
      <c r="AQN584" s="37"/>
      <c r="AQO584" s="37"/>
      <c r="AQP584" s="37"/>
      <c r="AQQ584" s="37"/>
      <c r="AQR584" s="37"/>
      <c r="AQS584" s="37"/>
      <c r="AQT584" s="37"/>
      <c r="AQU584" s="37"/>
      <c r="AQV584" s="37"/>
      <c r="AQW584" s="37"/>
      <c r="AQX584" s="37"/>
      <c r="AQY584" s="37"/>
      <c r="AQZ584" s="37"/>
      <c r="ARA584" s="37"/>
      <c r="ARB584" s="37"/>
      <c r="ARC584" s="37"/>
      <c r="ARD584" s="37"/>
      <c r="ARE584" s="37"/>
      <c r="ARF584" s="37"/>
      <c r="ARG584" s="37"/>
      <c r="ARH584" s="37"/>
      <c r="ARI584" s="37"/>
      <c r="ARJ584" s="37"/>
      <c r="ARK584" s="37"/>
      <c r="ARL584" s="37"/>
      <c r="ARM584" s="37"/>
      <c r="ARN584" s="37"/>
      <c r="ARO584" s="37"/>
      <c r="ARP584" s="37"/>
      <c r="ARQ584" s="37"/>
      <c r="ARR584" s="37"/>
      <c r="ARS584" s="37"/>
      <c r="ART584" s="37"/>
      <c r="ARU584" s="37"/>
      <c r="ARV584" s="37"/>
      <c r="ARW584" s="37"/>
      <c r="ARX584" s="37"/>
      <c r="ARY584" s="37"/>
      <c r="ARZ584" s="37"/>
      <c r="ASA584" s="37"/>
      <c r="ASB584" s="37"/>
      <c r="ASC584" s="37"/>
      <c r="ASD584" s="37"/>
      <c r="ASE584" s="37"/>
      <c r="ASF584" s="37"/>
      <c r="ASG584" s="37"/>
      <c r="ASH584" s="37"/>
      <c r="ASI584" s="37"/>
      <c r="ASJ584" s="37"/>
      <c r="ASK584" s="37"/>
      <c r="ASL584" s="37"/>
      <c r="ASM584" s="37"/>
      <c r="ASN584" s="37"/>
      <c r="ASO584" s="37"/>
      <c r="ASP584" s="37"/>
      <c r="ASQ584" s="37"/>
      <c r="ASR584" s="37"/>
      <c r="ASS584" s="37"/>
      <c r="AST584" s="37"/>
      <c r="ASU584" s="37"/>
      <c r="ASV584" s="37"/>
      <c r="ASW584" s="37"/>
      <c r="ASX584" s="37"/>
      <c r="ASY584" s="37"/>
      <c r="ASZ584" s="37"/>
      <c r="ATA584" s="37"/>
      <c r="ATB584" s="37"/>
      <c r="ATC584" s="37"/>
      <c r="ATD584" s="37"/>
      <c r="ATE584" s="37"/>
      <c r="ATF584" s="37"/>
      <c r="ATG584" s="37"/>
      <c r="ATH584" s="37"/>
      <c r="ATI584" s="37"/>
      <c r="ATJ584" s="37"/>
      <c r="ATK584" s="37"/>
      <c r="ATL584" s="37"/>
      <c r="ATM584" s="37"/>
      <c r="ATN584" s="37"/>
      <c r="ATO584" s="37"/>
      <c r="ATP584" s="37"/>
      <c r="ATQ584" s="37"/>
      <c r="ATR584" s="37"/>
      <c r="ATS584" s="37"/>
      <c r="ATT584" s="37"/>
      <c r="ATU584" s="37"/>
      <c r="ATV584" s="37"/>
      <c r="ATW584" s="37"/>
      <c r="ATX584" s="37"/>
      <c r="ATY584" s="37"/>
      <c r="ATZ584" s="37"/>
      <c r="AUA584" s="37"/>
      <c r="AUB584" s="37"/>
      <c r="AUC584" s="37"/>
      <c r="AUD584" s="37"/>
      <c r="AUE584" s="37"/>
      <c r="AUF584" s="37"/>
      <c r="AUG584" s="37"/>
      <c r="AUH584" s="37"/>
      <c r="AUI584" s="37"/>
      <c r="AUJ584" s="37"/>
      <c r="AUK584" s="37"/>
      <c r="AUL584" s="37"/>
      <c r="AUM584" s="37"/>
      <c r="AUN584" s="37"/>
      <c r="AUO584" s="37"/>
      <c r="AUP584" s="37"/>
      <c r="AUQ584" s="37"/>
      <c r="AUR584" s="37"/>
      <c r="AUS584" s="37"/>
      <c r="AUT584" s="37"/>
      <c r="AUU584" s="37"/>
      <c r="AUV584" s="37"/>
      <c r="AUW584" s="37"/>
      <c r="AUX584" s="37"/>
      <c r="AUY584" s="37"/>
      <c r="AUZ584" s="37"/>
      <c r="AVA584" s="37"/>
      <c r="AVB584" s="37"/>
      <c r="AVC584" s="37"/>
      <c r="AVD584" s="37"/>
      <c r="AVE584" s="37"/>
      <c r="AVF584" s="37"/>
      <c r="AVG584" s="37"/>
      <c r="AVH584" s="37"/>
      <c r="AVI584" s="37"/>
      <c r="AVJ584" s="37"/>
      <c r="AVK584" s="37"/>
      <c r="AVL584" s="37"/>
      <c r="AVM584" s="37"/>
      <c r="AVN584" s="37"/>
      <c r="AVO584" s="37"/>
      <c r="AVP584" s="37"/>
      <c r="AVQ584" s="37"/>
      <c r="AVR584" s="37"/>
      <c r="AVS584" s="37"/>
      <c r="AVT584" s="37"/>
      <c r="AVU584" s="37"/>
      <c r="AVV584" s="37"/>
      <c r="AVW584" s="37"/>
      <c r="AVX584" s="37"/>
      <c r="AVY584" s="37"/>
      <c r="AVZ584" s="37"/>
      <c r="AWA584" s="37"/>
      <c r="AWB584" s="37"/>
      <c r="AWC584" s="37"/>
      <c r="AWD584" s="37"/>
      <c r="AWE584" s="37"/>
      <c r="AWF584" s="37"/>
      <c r="AWG584" s="37"/>
      <c r="AWH584" s="37"/>
      <c r="AWI584" s="37"/>
      <c r="AWJ584" s="37"/>
      <c r="AWK584" s="37"/>
      <c r="AWL584" s="37"/>
      <c r="AWM584" s="37"/>
      <c r="AWN584" s="37"/>
      <c r="AWO584" s="37"/>
      <c r="AWP584" s="37"/>
      <c r="AWQ584" s="37"/>
      <c r="AWR584" s="37"/>
      <c r="AWS584" s="37"/>
      <c r="AWT584" s="37"/>
      <c r="AWU584" s="37"/>
      <c r="AWV584" s="37"/>
      <c r="AWW584" s="37"/>
      <c r="AWX584" s="37"/>
      <c r="AWY584" s="37"/>
      <c r="AWZ584" s="37"/>
      <c r="AXA584" s="37"/>
      <c r="AXB584" s="37"/>
      <c r="AXC584" s="37"/>
      <c r="AXD584" s="37"/>
      <c r="AXE584" s="37"/>
      <c r="AXF584" s="37"/>
      <c r="AXG584" s="37"/>
      <c r="AXH584" s="37"/>
      <c r="AXI584" s="37"/>
      <c r="AXJ584" s="37"/>
      <c r="AXK584" s="37"/>
      <c r="AXL584" s="37"/>
      <c r="AXM584" s="37"/>
      <c r="AXN584" s="37"/>
      <c r="AXO584" s="37"/>
      <c r="AXP584" s="37"/>
      <c r="AXQ584" s="37"/>
      <c r="AXR584" s="37"/>
      <c r="AXS584" s="37"/>
      <c r="AXT584" s="37"/>
      <c r="AXU584" s="37"/>
      <c r="AXV584" s="37"/>
      <c r="AXW584" s="37"/>
      <c r="AXX584" s="37"/>
      <c r="AXY584" s="37"/>
      <c r="AXZ584" s="37"/>
      <c r="AYA584" s="37"/>
      <c r="AYB584" s="37"/>
      <c r="AYC584" s="37"/>
      <c r="AYD584" s="37"/>
      <c r="AYE584" s="37"/>
      <c r="AYF584" s="37"/>
      <c r="AYG584" s="37"/>
      <c r="AYH584" s="37"/>
      <c r="AYI584" s="37"/>
      <c r="AYJ584" s="37"/>
      <c r="AYK584" s="37"/>
      <c r="AYL584" s="37"/>
      <c r="AYM584" s="37"/>
      <c r="AYN584" s="37"/>
      <c r="AYO584" s="37"/>
      <c r="AYP584" s="37"/>
      <c r="AYQ584" s="37"/>
      <c r="AYR584" s="37"/>
      <c r="AYS584" s="37"/>
      <c r="AYT584" s="37"/>
      <c r="AYU584" s="37"/>
      <c r="AYV584" s="37"/>
      <c r="AYW584" s="37"/>
      <c r="AYX584" s="37"/>
      <c r="AYY584" s="37"/>
      <c r="AYZ584" s="37"/>
      <c r="AZA584" s="37"/>
      <c r="AZB584" s="37"/>
      <c r="AZC584" s="37"/>
      <c r="AZD584" s="37"/>
      <c r="AZE584" s="37"/>
      <c r="AZF584" s="37"/>
      <c r="AZG584" s="37"/>
      <c r="AZH584" s="37"/>
      <c r="AZI584" s="37"/>
      <c r="AZJ584" s="37"/>
      <c r="AZK584" s="37"/>
      <c r="AZL584" s="37"/>
      <c r="AZM584" s="37"/>
      <c r="AZN584" s="37"/>
      <c r="AZO584" s="37"/>
      <c r="AZP584" s="37"/>
      <c r="AZQ584" s="37"/>
      <c r="AZR584" s="37"/>
      <c r="AZS584" s="37"/>
      <c r="AZT584" s="37"/>
      <c r="AZU584" s="37"/>
      <c r="AZV584" s="37"/>
      <c r="AZW584" s="37"/>
      <c r="AZX584" s="37"/>
      <c r="AZY584" s="37"/>
      <c r="AZZ584" s="37"/>
      <c r="BAA584" s="37"/>
      <c r="BAB584" s="37"/>
      <c r="BAC584" s="37"/>
      <c r="BAD584" s="37"/>
      <c r="BAE584" s="37"/>
      <c r="BAF584" s="37"/>
      <c r="BAG584" s="37"/>
      <c r="BAH584" s="37"/>
      <c r="BAI584" s="37"/>
      <c r="BAJ584" s="37"/>
      <c r="BAK584" s="37"/>
      <c r="BAL584" s="37"/>
      <c r="BAM584" s="37"/>
      <c r="BAN584" s="37"/>
      <c r="BAO584" s="37"/>
      <c r="BAP584" s="37"/>
      <c r="BAQ584" s="37"/>
      <c r="BAR584" s="37"/>
      <c r="BAS584" s="37"/>
      <c r="BAT584" s="37"/>
      <c r="BAU584" s="37"/>
      <c r="BAV584" s="37"/>
      <c r="BAW584" s="37"/>
      <c r="BAX584" s="37"/>
      <c r="BAY584" s="37"/>
      <c r="BAZ584" s="37"/>
      <c r="BBA584" s="37"/>
      <c r="BBB584" s="37"/>
      <c r="BBC584" s="37"/>
      <c r="BBD584" s="37"/>
      <c r="BBE584" s="37"/>
      <c r="BBF584" s="37"/>
      <c r="BBG584" s="37"/>
      <c r="BBH584" s="37"/>
      <c r="BBI584" s="37"/>
      <c r="BBJ584" s="37"/>
      <c r="BBK584" s="37"/>
      <c r="BBL584" s="37"/>
      <c r="BBM584" s="37"/>
      <c r="BBN584" s="37"/>
      <c r="BBO584" s="37"/>
      <c r="BBP584" s="37"/>
      <c r="BBQ584" s="37"/>
      <c r="BBR584" s="37"/>
      <c r="BBS584" s="37"/>
      <c r="BBT584" s="37"/>
      <c r="BBU584" s="37"/>
      <c r="BBV584" s="37"/>
      <c r="BBW584" s="37"/>
      <c r="BBX584" s="37"/>
      <c r="BBY584" s="37"/>
      <c r="BBZ584" s="37"/>
      <c r="BCA584" s="37"/>
      <c r="BCB584" s="37"/>
      <c r="BCC584" s="37"/>
      <c r="BCD584" s="37"/>
      <c r="BCE584" s="37"/>
      <c r="BCF584" s="37"/>
      <c r="BCG584" s="37"/>
      <c r="BCH584" s="37"/>
      <c r="BCI584" s="37"/>
      <c r="BCJ584" s="37"/>
      <c r="BCK584" s="37"/>
      <c r="BCL584" s="37"/>
      <c r="BCM584" s="37"/>
      <c r="BCN584" s="37"/>
      <c r="BCO584" s="37"/>
      <c r="BCP584" s="37"/>
      <c r="BCQ584" s="37"/>
      <c r="BCR584" s="37"/>
      <c r="BCS584" s="37"/>
      <c r="BCT584" s="37"/>
      <c r="BCU584" s="37"/>
      <c r="BCV584" s="37"/>
      <c r="BCW584" s="37"/>
      <c r="BCX584" s="37"/>
      <c r="BCY584" s="37"/>
      <c r="BCZ584" s="37"/>
      <c r="BDA584" s="37"/>
      <c r="BDB584" s="37"/>
      <c r="BDC584" s="37"/>
      <c r="BDD584" s="37"/>
      <c r="BDE584" s="37"/>
      <c r="BDF584" s="37"/>
      <c r="BDG584" s="37"/>
      <c r="BDH584" s="37"/>
      <c r="BDI584" s="37"/>
      <c r="BDJ584" s="37"/>
      <c r="BDK584" s="37"/>
      <c r="BDL584" s="37"/>
      <c r="BDM584" s="37"/>
      <c r="BDN584" s="37"/>
      <c r="BDO584" s="37"/>
      <c r="BDP584" s="37"/>
      <c r="BDQ584" s="37"/>
      <c r="BDR584" s="37"/>
      <c r="BDS584" s="37"/>
      <c r="BDT584" s="37"/>
      <c r="BDU584" s="37"/>
      <c r="BDV584" s="37"/>
      <c r="BDW584" s="37"/>
      <c r="BDX584" s="37"/>
      <c r="BDY584" s="37"/>
      <c r="BDZ584" s="37"/>
      <c r="BEA584" s="37"/>
      <c r="BEB584" s="37"/>
      <c r="BEC584" s="37"/>
      <c r="BED584" s="37"/>
      <c r="BEE584" s="37"/>
      <c r="BEF584" s="37"/>
      <c r="BEG584" s="37"/>
      <c r="BEH584" s="37"/>
      <c r="BEI584" s="37"/>
      <c r="BEJ584" s="37"/>
      <c r="BEK584" s="37"/>
      <c r="BEL584" s="37"/>
      <c r="BEM584" s="37"/>
      <c r="BEN584" s="37"/>
      <c r="BEO584" s="37"/>
      <c r="BEP584" s="37"/>
      <c r="BEQ584" s="37"/>
      <c r="BER584" s="37"/>
      <c r="BES584" s="37"/>
      <c r="BET584" s="37"/>
      <c r="BEU584" s="37"/>
      <c r="BEV584" s="37"/>
      <c r="BEW584" s="37"/>
      <c r="BEX584" s="37"/>
      <c r="BEY584" s="37"/>
      <c r="BEZ584" s="37"/>
      <c r="BFA584" s="37"/>
      <c r="BFB584" s="37"/>
      <c r="BFC584" s="37"/>
      <c r="BFD584" s="37"/>
      <c r="BFE584" s="37"/>
      <c r="BFF584" s="37"/>
      <c r="BFG584" s="37"/>
      <c r="BFH584" s="37"/>
      <c r="BFI584" s="37"/>
      <c r="BFJ584" s="37"/>
      <c r="BFK584" s="37"/>
      <c r="BFL584" s="37"/>
      <c r="BFM584" s="37"/>
      <c r="BFN584" s="37"/>
      <c r="BFO584" s="37"/>
      <c r="BFP584" s="37"/>
      <c r="BFQ584" s="37"/>
      <c r="BFR584" s="37"/>
      <c r="BFS584" s="37"/>
      <c r="BFT584" s="37"/>
      <c r="BFU584" s="37"/>
      <c r="BFV584" s="37"/>
      <c r="BFW584" s="37"/>
      <c r="BFX584" s="37"/>
      <c r="BFY584" s="37"/>
      <c r="BFZ584" s="37"/>
      <c r="BGA584" s="37"/>
      <c r="BGB584" s="37"/>
      <c r="BGC584" s="37"/>
      <c r="BGD584" s="37"/>
      <c r="BGE584" s="37"/>
      <c r="BGF584" s="37"/>
      <c r="BGG584" s="37"/>
      <c r="BGH584" s="37"/>
      <c r="BGI584" s="37"/>
      <c r="BGJ584" s="37"/>
      <c r="BGK584" s="37"/>
      <c r="BGL584" s="37"/>
      <c r="BGM584" s="37"/>
      <c r="BGN584" s="37"/>
      <c r="BGO584" s="37"/>
      <c r="BGP584" s="37"/>
      <c r="BGQ584" s="37"/>
      <c r="BGR584" s="37"/>
      <c r="BGS584" s="37"/>
      <c r="BGT584" s="37"/>
      <c r="BGU584" s="37"/>
      <c r="BGV584" s="37"/>
      <c r="BGW584" s="37"/>
      <c r="BGX584" s="37"/>
      <c r="BGY584" s="37"/>
      <c r="BGZ584" s="37"/>
      <c r="BHA584" s="37"/>
      <c r="BHB584" s="37"/>
      <c r="BHC584" s="37"/>
      <c r="BHD584" s="37"/>
      <c r="BHE584" s="37"/>
      <c r="BHF584" s="37"/>
      <c r="BHG584" s="37"/>
      <c r="BHH584" s="37"/>
      <c r="BHI584" s="37"/>
      <c r="BHJ584" s="37"/>
      <c r="BHK584" s="37"/>
      <c r="BHL584" s="37"/>
      <c r="BHM584" s="37"/>
      <c r="BHN584" s="37"/>
      <c r="BHO584" s="37"/>
      <c r="BHP584" s="37"/>
      <c r="BHQ584" s="37"/>
      <c r="BHR584" s="37"/>
      <c r="BHS584" s="37"/>
      <c r="BHT584" s="37"/>
      <c r="BHU584" s="37"/>
      <c r="BHV584" s="37"/>
      <c r="BHW584" s="37"/>
      <c r="BHX584" s="37"/>
      <c r="BHY584" s="37"/>
      <c r="BHZ584" s="37"/>
      <c r="BIA584" s="37"/>
      <c r="BIB584" s="37"/>
      <c r="BIC584" s="37"/>
      <c r="BID584" s="37"/>
      <c r="BIE584" s="37"/>
      <c r="BIF584" s="37"/>
      <c r="BIG584" s="37"/>
      <c r="BIH584" s="37"/>
      <c r="BII584" s="37"/>
      <c r="BIJ584" s="37"/>
      <c r="BIK584" s="37"/>
      <c r="BIL584" s="37"/>
      <c r="BIM584" s="37"/>
      <c r="BIN584" s="37"/>
      <c r="BIO584" s="37"/>
      <c r="BIP584" s="37"/>
      <c r="BIQ584" s="37"/>
      <c r="BIR584" s="37"/>
      <c r="BIS584" s="37"/>
      <c r="BIT584" s="37"/>
      <c r="BIU584" s="37"/>
      <c r="BIV584" s="37"/>
      <c r="BIW584" s="37"/>
      <c r="BIX584" s="37"/>
      <c r="BIY584" s="37"/>
      <c r="BIZ584" s="37"/>
      <c r="BJA584" s="37"/>
      <c r="BJB584" s="37"/>
      <c r="BJC584" s="37"/>
      <c r="BJD584" s="37"/>
      <c r="BJE584" s="37"/>
      <c r="BJF584" s="37"/>
      <c r="BJG584" s="37"/>
      <c r="BJH584" s="37"/>
      <c r="BJI584" s="37"/>
      <c r="BJJ584" s="37"/>
      <c r="BJK584" s="37"/>
      <c r="BJL584" s="37"/>
      <c r="BJM584" s="37"/>
      <c r="BJN584" s="37"/>
      <c r="BJO584" s="37"/>
      <c r="BJP584" s="37"/>
      <c r="BJQ584" s="37"/>
      <c r="BJR584" s="37"/>
      <c r="BJS584" s="37"/>
      <c r="BJT584" s="37"/>
      <c r="BJU584" s="37"/>
      <c r="BJV584" s="37"/>
      <c r="BJW584" s="37"/>
      <c r="BJX584" s="37"/>
      <c r="BJY584" s="37"/>
      <c r="BJZ584" s="37"/>
      <c r="BKA584" s="37"/>
      <c r="BKB584" s="37"/>
      <c r="BKC584" s="37"/>
      <c r="BKD584" s="37"/>
      <c r="BKE584" s="37"/>
      <c r="BKF584" s="37"/>
      <c r="BKG584" s="37"/>
      <c r="BKH584" s="37"/>
      <c r="BKI584" s="37"/>
      <c r="BKJ584" s="37"/>
      <c r="BKK584" s="37"/>
      <c r="BKL584" s="37"/>
      <c r="BKM584" s="37"/>
      <c r="BKN584" s="37"/>
      <c r="BKO584" s="37"/>
      <c r="BKP584" s="37"/>
      <c r="BKQ584" s="37"/>
      <c r="BKR584" s="37"/>
      <c r="BKS584" s="37"/>
      <c r="BKT584" s="37"/>
      <c r="BKU584" s="37"/>
      <c r="BKV584" s="37"/>
      <c r="BKW584" s="37"/>
      <c r="BKX584" s="37"/>
      <c r="BKY584" s="37"/>
      <c r="BKZ584" s="37"/>
      <c r="BLA584" s="37"/>
      <c r="BLB584" s="37"/>
      <c r="BLC584" s="37"/>
      <c r="BLD584" s="37"/>
      <c r="BLE584" s="37"/>
      <c r="BLF584" s="37"/>
      <c r="BLG584" s="37"/>
      <c r="BLH584" s="37"/>
      <c r="BLI584" s="37"/>
      <c r="BLJ584" s="37"/>
      <c r="BLK584" s="37"/>
      <c r="BLL584" s="37"/>
      <c r="BLM584" s="37"/>
      <c r="BLN584" s="37"/>
      <c r="BLO584" s="37"/>
      <c r="BLP584" s="37"/>
      <c r="BLQ584" s="37"/>
      <c r="BLR584" s="37"/>
      <c r="BLS584" s="37"/>
      <c r="BLT584" s="37"/>
      <c r="BLU584" s="37"/>
      <c r="BLV584" s="37"/>
      <c r="BLW584" s="37"/>
      <c r="BLX584" s="37"/>
      <c r="BLY584" s="37"/>
      <c r="BLZ584" s="37"/>
      <c r="BMA584" s="37"/>
      <c r="BMB584" s="37"/>
      <c r="BMC584" s="37"/>
      <c r="BMD584" s="37"/>
      <c r="BME584" s="37"/>
      <c r="BMF584" s="37"/>
      <c r="BMG584" s="37"/>
      <c r="BMH584" s="37"/>
      <c r="BMI584" s="37"/>
      <c r="BMJ584" s="37"/>
      <c r="BMK584" s="37"/>
      <c r="BML584" s="37"/>
      <c r="BMM584" s="37"/>
      <c r="BMN584" s="37"/>
      <c r="BMO584" s="37"/>
      <c r="BMP584" s="37"/>
      <c r="BMQ584" s="37"/>
      <c r="BMR584" s="37"/>
      <c r="BMS584" s="37"/>
      <c r="BMT584" s="37"/>
      <c r="BMU584" s="37"/>
      <c r="BMV584" s="37"/>
      <c r="BMW584" s="37"/>
      <c r="BMX584" s="37"/>
      <c r="BMY584" s="37"/>
      <c r="BMZ584" s="37"/>
      <c r="BNA584" s="37"/>
      <c r="BNB584" s="37"/>
      <c r="BNC584" s="37"/>
      <c r="BND584" s="37"/>
      <c r="BNE584" s="37"/>
      <c r="BNF584" s="37"/>
      <c r="BNG584" s="37"/>
      <c r="BNH584" s="37"/>
      <c r="BNI584" s="37"/>
      <c r="BNJ584" s="37"/>
      <c r="BNK584" s="37"/>
      <c r="BNL584" s="37"/>
      <c r="BNM584" s="37"/>
      <c r="BNN584" s="37"/>
      <c r="BNO584" s="37"/>
      <c r="BNP584" s="37"/>
      <c r="BNQ584" s="37"/>
      <c r="BNR584" s="37"/>
      <c r="BNS584" s="37"/>
      <c r="BNT584" s="37"/>
      <c r="BNU584" s="37"/>
      <c r="BNV584" s="37"/>
      <c r="BNW584" s="37"/>
      <c r="BNX584" s="37"/>
      <c r="BNY584" s="37"/>
      <c r="BNZ584" s="37"/>
      <c r="BOA584" s="37"/>
      <c r="BOB584" s="37"/>
      <c r="BOC584" s="37"/>
      <c r="BOD584" s="37"/>
      <c r="BOE584" s="37"/>
      <c r="BOF584" s="37"/>
      <c r="BOG584" s="37"/>
      <c r="BOH584" s="37"/>
      <c r="BOI584" s="37"/>
      <c r="BOJ584" s="37"/>
      <c r="BOK584" s="37"/>
      <c r="BOL584" s="37"/>
      <c r="BOM584" s="37"/>
      <c r="BON584" s="37"/>
      <c r="BOO584" s="37"/>
      <c r="BOP584" s="37"/>
      <c r="BOQ584" s="37"/>
      <c r="BOR584" s="37"/>
      <c r="BOS584" s="37"/>
      <c r="BOT584" s="37"/>
      <c r="BOU584" s="37"/>
      <c r="BOV584" s="37"/>
      <c r="BOW584" s="37"/>
      <c r="BOX584" s="37"/>
      <c r="BOY584" s="37"/>
      <c r="BOZ584" s="37"/>
      <c r="BPA584" s="37"/>
      <c r="BPB584" s="37"/>
      <c r="BPC584" s="37"/>
      <c r="BPD584" s="37"/>
      <c r="BPE584" s="37"/>
      <c r="BPF584" s="37"/>
      <c r="BPG584" s="37"/>
      <c r="BPH584" s="37"/>
      <c r="BPI584" s="37"/>
      <c r="BPJ584" s="37"/>
      <c r="BPK584" s="37"/>
      <c r="BPL584" s="37"/>
      <c r="BPM584" s="37"/>
      <c r="BPN584" s="37"/>
      <c r="BPO584" s="37"/>
      <c r="BPP584" s="37"/>
      <c r="BPQ584" s="37"/>
      <c r="BPR584" s="37"/>
      <c r="BPS584" s="37"/>
      <c r="BPT584" s="37"/>
      <c r="BPU584" s="37"/>
      <c r="BPV584" s="37"/>
      <c r="BPW584" s="37"/>
      <c r="BPX584" s="37"/>
      <c r="BPY584" s="37"/>
      <c r="BPZ584" s="37"/>
      <c r="BQA584" s="37"/>
      <c r="BQB584" s="37"/>
      <c r="BQC584" s="37"/>
      <c r="BQD584" s="37"/>
      <c r="BQE584" s="37"/>
      <c r="BQF584" s="37"/>
      <c r="BQG584" s="37"/>
      <c r="BQH584" s="37"/>
      <c r="BQI584" s="37"/>
      <c r="BQJ584" s="37"/>
      <c r="BQK584" s="37"/>
      <c r="BQL584" s="37"/>
      <c r="BQM584" s="37"/>
      <c r="BQN584" s="37"/>
      <c r="BQO584" s="37"/>
      <c r="BQP584" s="37"/>
      <c r="BQQ584" s="37"/>
      <c r="BQR584" s="37"/>
      <c r="BQS584" s="37"/>
      <c r="BQT584" s="37"/>
      <c r="BQU584" s="37"/>
      <c r="BQV584" s="37"/>
      <c r="BQW584" s="37"/>
      <c r="BQX584" s="37"/>
      <c r="BQY584" s="37"/>
      <c r="BQZ584" s="37"/>
      <c r="BRA584" s="37"/>
      <c r="BRB584" s="37"/>
      <c r="BRC584" s="37"/>
      <c r="BRD584" s="37"/>
      <c r="BRE584" s="37"/>
      <c r="BRF584" s="37"/>
      <c r="BRG584" s="37"/>
      <c r="BRH584" s="37"/>
      <c r="BRI584" s="37"/>
      <c r="BRJ584" s="37"/>
      <c r="BRK584" s="37"/>
      <c r="BRL584" s="37"/>
      <c r="BRM584" s="37"/>
      <c r="BRN584" s="37"/>
      <c r="BRO584" s="37"/>
      <c r="BRP584" s="37"/>
      <c r="BRQ584" s="37"/>
      <c r="BRR584" s="37"/>
      <c r="BRS584" s="37"/>
      <c r="BRT584" s="37"/>
      <c r="BRU584" s="37"/>
      <c r="BRV584" s="37"/>
      <c r="BRW584" s="37"/>
      <c r="BRX584" s="37"/>
      <c r="BRY584" s="37"/>
      <c r="BRZ584" s="37"/>
      <c r="BSA584" s="37"/>
      <c r="BSB584" s="37"/>
      <c r="BSC584" s="37"/>
      <c r="BSD584" s="37"/>
      <c r="BSE584" s="37"/>
      <c r="BSF584" s="37"/>
      <c r="BSG584" s="37"/>
      <c r="BSH584" s="37"/>
      <c r="BSI584" s="37"/>
      <c r="BSJ584" s="37"/>
      <c r="BSK584" s="37"/>
      <c r="BSL584" s="37"/>
      <c r="BSM584" s="37"/>
      <c r="BSN584" s="37"/>
      <c r="BSO584" s="37"/>
      <c r="BSP584" s="37"/>
      <c r="BSQ584" s="37"/>
      <c r="BSR584" s="37"/>
      <c r="BSS584" s="37"/>
      <c r="BST584" s="37"/>
      <c r="BSU584" s="37"/>
      <c r="BSV584" s="37"/>
      <c r="BSW584" s="37"/>
      <c r="BSX584" s="37"/>
      <c r="BSY584" s="37"/>
      <c r="BSZ584" s="37"/>
      <c r="BTA584" s="37"/>
      <c r="BTB584" s="37"/>
      <c r="BTC584" s="37"/>
      <c r="BTD584" s="37"/>
      <c r="BTE584" s="37"/>
      <c r="BTF584" s="37"/>
      <c r="BTG584" s="37"/>
      <c r="BTH584" s="37"/>
      <c r="BTI584" s="37"/>
      <c r="BTJ584" s="37"/>
      <c r="BTK584" s="37"/>
      <c r="BTL584" s="37"/>
      <c r="BTM584" s="37"/>
      <c r="BTN584" s="37"/>
      <c r="BTO584" s="37"/>
      <c r="BTP584" s="37"/>
      <c r="BTQ584" s="37"/>
      <c r="BTR584" s="37"/>
      <c r="BTS584" s="37"/>
      <c r="BTT584" s="37"/>
      <c r="BTU584" s="37"/>
      <c r="BTV584" s="37"/>
      <c r="BTW584" s="37"/>
      <c r="BTX584" s="37"/>
      <c r="BTY584" s="37"/>
      <c r="BTZ584" s="37"/>
      <c r="BUA584" s="37"/>
      <c r="BUB584" s="37"/>
      <c r="BUC584" s="37"/>
      <c r="BUD584" s="37"/>
      <c r="BUE584" s="37"/>
      <c r="BUF584" s="37"/>
      <c r="BUG584" s="37"/>
      <c r="BUH584" s="37"/>
      <c r="BUI584" s="37"/>
      <c r="BUJ584" s="37"/>
      <c r="BUK584" s="37"/>
      <c r="BUL584" s="37"/>
      <c r="BUM584" s="37"/>
      <c r="BUN584" s="37"/>
      <c r="BUO584" s="37"/>
      <c r="BUP584" s="37"/>
      <c r="BUQ584" s="37"/>
      <c r="BUR584" s="37"/>
      <c r="BUS584" s="37"/>
      <c r="BUT584" s="37"/>
      <c r="BUU584" s="37"/>
      <c r="BUV584" s="37"/>
      <c r="BUW584" s="37"/>
      <c r="BUX584" s="37"/>
      <c r="BUY584" s="37"/>
      <c r="BUZ584" s="37"/>
      <c r="BVA584" s="37"/>
      <c r="BVB584" s="37"/>
      <c r="BVC584" s="37"/>
      <c r="BVD584" s="37"/>
      <c r="BVE584" s="37"/>
      <c r="BVF584" s="37"/>
      <c r="BVG584" s="37"/>
      <c r="BVH584" s="37"/>
      <c r="BVI584" s="37"/>
      <c r="BVJ584" s="37"/>
      <c r="BVK584" s="37"/>
      <c r="BVL584" s="37"/>
      <c r="BVM584" s="37"/>
      <c r="BVN584" s="37"/>
      <c r="BVO584" s="37"/>
      <c r="BVP584" s="37"/>
      <c r="BVQ584" s="37"/>
      <c r="BVR584" s="37"/>
      <c r="BVS584" s="37"/>
      <c r="BVT584" s="37"/>
      <c r="BVU584" s="37"/>
      <c r="BVV584" s="37"/>
      <c r="BVW584" s="37"/>
      <c r="BVX584" s="37"/>
      <c r="BVY584" s="37"/>
      <c r="BVZ584" s="37"/>
      <c r="BWA584" s="37"/>
      <c r="BWB584" s="37"/>
      <c r="BWC584" s="37"/>
      <c r="BWD584" s="37"/>
      <c r="BWE584" s="37"/>
      <c r="BWF584" s="37"/>
      <c r="BWG584" s="37"/>
      <c r="BWH584" s="37"/>
      <c r="BWI584" s="37"/>
      <c r="BWJ584" s="37"/>
      <c r="BWK584" s="37"/>
      <c r="BWL584" s="37"/>
      <c r="BWM584" s="37"/>
      <c r="BWN584" s="37"/>
      <c r="BWO584" s="37"/>
      <c r="BWP584" s="37"/>
      <c r="BWQ584" s="37"/>
      <c r="BWR584" s="37"/>
      <c r="BWS584" s="37"/>
      <c r="BWT584" s="37"/>
      <c r="BWU584" s="37"/>
      <c r="BWV584" s="37"/>
      <c r="BWW584" s="37"/>
      <c r="BWX584" s="37"/>
      <c r="BWY584" s="37"/>
      <c r="BWZ584" s="37"/>
      <c r="BXA584" s="37"/>
      <c r="BXB584" s="37"/>
      <c r="BXC584" s="37"/>
      <c r="BXD584" s="37"/>
      <c r="BXE584" s="37"/>
      <c r="BXF584" s="37"/>
      <c r="BXG584" s="37"/>
      <c r="BXH584" s="37"/>
      <c r="BXI584" s="37"/>
      <c r="BXJ584" s="37"/>
      <c r="BXK584" s="37"/>
      <c r="BXL584" s="37"/>
      <c r="BXM584" s="37"/>
      <c r="BXN584" s="37"/>
      <c r="BXO584" s="37"/>
      <c r="BXP584" s="37"/>
      <c r="BXQ584" s="37"/>
      <c r="BXR584" s="37"/>
      <c r="BXS584" s="37"/>
      <c r="BXT584" s="37"/>
      <c r="BXU584" s="37"/>
      <c r="BXV584" s="37"/>
      <c r="BXW584" s="37"/>
      <c r="BXX584" s="37"/>
      <c r="BXY584" s="37"/>
      <c r="BXZ584" s="37"/>
      <c r="BYA584" s="37"/>
      <c r="BYB584" s="37"/>
      <c r="BYC584" s="37"/>
      <c r="BYD584" s="37"/>
      <c r="BYE584" s="37"/>
      <c r="BYF584" s="37"/>
      <c r="BYG584" s="37"/>
      <c r="BYH584" s="37"/>
      <c r="BYI584" s="37"/>
      <c r="BYJ584" s="37"/>
      <c r="BYK584" s="37"/>
      <c r="BYL584" s="37"/>
      <c r="BYM584" s="37"/>
      <c r="BYN584" s="37"/>
      <c r="BYO584" s="37"/>
      <c r="BYP584" s="37"/>
      <c r="BYQ584" s="37"/>
      <c r="BYR584" s="37"/>
      <c r="BYS584" s="37"/>
      <c r="BYT584" s="37"/>
      <c r="BYU584" s="37"/>
      <c r="BYV584" s="37"/>
      <c r="BYW584" s="37"/>
      <c r="BYX584" s="37"/>
      <c r="BYY584" s="37"/>
      <c r="BYZ584" s="37"/>
      <c r="BZA584" s="37"/>
      <c r="BZB584" s="37"/>
      <c r="BZC584" s="37"/>
      <c r="BZD584" s="37"/>
      <c r="BZE584" s="37"/>
      <c r="BZF584" s="37"/>
      <c r="BZG584" s="37"/>
      <c r="BZH584" s="37"/>
      <c r="BZI584" s="37"/>
      <c r="BZJ584" s="37"/>
      <c r="BZK584" s="37"/>
      <c r="BZL584" s="37"/>
      <c r="BZM584" s="37"/>
      <c r="BZN584" s="37"/>
      <c r="BZO584" s="37"/>
      <c r="BZP584" s="37"/>
      <c r="BZQ584" s="37"/>
      <c r="BZR584" s="37"/>
      <c r="BZS584" s="37"/>
      <c r="BZT584" s="37"/>
      <c r="BZU584" s="37"/>
      <c r="BZV584" s="37"/>
      <c r="BZW584" s="37"/>
      <c r="BZX584" s="37"/>
      <c r="BZY584" s="37"/>
      <c r="BZZ584" s="37"/>
      <c r="CAA584" s="37"/>
      <c r="CAB584" s="37"/>
      <c r="CAC584" s="37"/>
      <c r="CAD584" s="37"/>
      <c r="CAE584" s="37"/>
      <c r="CAF584" s="37"/>
      <c r="CAG584" s="37"/>
      <c r="CAH584" s="37"/>
      <c r="CAI584" s="37"/>
      <c r="CAJ584" s="37"/>
      <c r="CAK584" s="37"/>
      <c r="CAL584" s="37"/>
      <c r="CAM584" s="37"/>
      <c r="CAN584" s="37"/>
      <c r="CAO584" s="37"/>
      <c r="CAP584" s="37"/>
      <c r="CAQ584" s="37"/>
      <c r="CAR584" s="37"/>
      <c r="CAS584" s="37"/>
      <c r="CAT584" s="37"/>
      <c r="CAU584" s="37"/>
      <c r="CAV584" s="37"/>
      <c r="CAW584" s="37"/>
      <c r="CAX584" s="37"/>
      <c r="CAY584" s="37"/>
      <c r="CAZ584" s="37"/>
      <c r="CBA584" s="37"/>
      <c r="CBB584" s="37"/>
      <c r="CBC584" s="37"/>
      <c r="CBD584" s="37"/>
      <c r="CBE584" s="37"/>
      <c r="CBF584" s="37"/>
      <c r="CBG584" s="37"/>
      <c r="CBH584" s="37"/>
      <c r="CBI584" s="37"/>
      <c r="CBJ584" s="37"/>
      <c r="CBK584" s="37"/>
      <c r="CBL584" s="37"/>
      <c r="CBM584" s="37"/>
      <c r="CBN584" s="37"/>
      <c r="CBO584" s="37"/>
      <c r="CBP584" s="37"/>
      <c r="CBQ584" s="37"/>
      <c r="CBR584" s="37"/>
      <c r="CBS584" s="37"/>
      <c r="CBT584" s="37"/>
      <c r="CBU584" s="37"/>
      <c r="CBV584" s="37"/>
      <c r="CBW584" s="37"/>
      <c r="CBX584" s="37"/>
      <c r="CBY584" s="37"/>
      <c r="CBZ584" s="37"/>
      <c r="CCA584" s="37"/>
      <c r="CCB584" s="37"/>
      <c r="CCC584" s="37"/>
      <c r="CCD584" s="37"/>
      <c r="CCE584" s="37"/>
      <c r="CCF584" s="37"/>
      <c r="CCG584" s="37"/>
      <c r="CCH584" s="37"/>
      <c r="CCI584" s="37"/>
      <c r="CCJ584" s="37"/>
      <c r="CCK584" s="37"/>
      <c r="CCL584" s="37"/>
      <c r="CCM584" s="37"/>
      <c r="CCN584" s="37"/>
      <c r="CCO584" s="37"/>
      <c r="CCP584" s="37"/>
      <c r="CCQ584" s="37"/>
      <c r="CCR584" s="37"/>
      <c r="CCS584" s="37"/>
      <c r="CCT584" s="37"/>
      <c r="CCU584" s="37"/>
      <c r="CCV584" s="37"/>
      <c r="CCW584" s="37"/>
      <c r="CCX584" s="37"/>
      <c r="CCY584" s="37"/>
      <c r="CCZ584" s="37"/>
      <c r="CDA584" s="37"/>
      <c r="CDB584" s="37"/>
      <c r="CDC584" s="37"/>
      <c r="CDD584" s="37"/>
      <c r="CDE584" s="37"/>
      <c r="CDF584" s="37"/>
      <c r="CDG584" s="37"/>
      <c r="CDH584" s="37"/>
      <c r="CDI584" s="37"/>
      <c r="CDJ584" s="37"/>
      <c r="CDK584" s="37"/>
      <c r="CDL584" s="37"/>
      <c r="CDM584" s="37"/>
      <c r="CDN584" s="37"/>
      <c r="CDO584" s="37"/>
      <c r="CDP584" s="37"/>
      <c r="CDQ584" s="37"/>
      <c r="CDR584" s="37"/>
      <c r="CDS584" s="37"/>
      <c r="CDT584" s="37"/>
      <c r="CDU584" s="37"/>
      <c r="CDV584" s="37"/>
      <c r="CDW584" s="37"/>
      <c r="CDX584" s="37"/>
      <c r="CDY584" s="37"/>
      <c r="CDZ584" s="37"/>
      <c r="CEA584" s="37"/>
      <c r="CEB584" s="37"/>
      <c r="CEC584" s="37"/>
      <c r="CED584" s="37"/>
      <c r="CEE584" s="37"/>
      <c r="CEF584" s="37"/>
      <c r="CEG584" s="37"/>
      <c r="CEH584" s="37"/>
      <c r="CEI584" s="37"/>
      <c r="CEJ584" s="37"/>
      <c r="CEK584" s="37"/>
      <c r="CEL584" s="37"/>
      <c r="CEM584" s="37"/>
      <c r="CEN584" s="37"/>
      <c r="CEO584" s="37"/>
      <c r="CEP584" s="37"/>
      <c r="CEQ584" s="37"/>
      <c r="CER584" s="37"/>
      <c r="CES584" s="37"/>
      <c r="CET584" s="37"/>
      <c r="CEU584" s="37"/>
      <c r="CEV584" s="37"/>
      <c r="CEW584" s="37"/>
      <c r="CEX584" s="37"/>
      <c r="CEY584" s="37"/>
      <c r="CEZ584" s="37"/>
    </row>
    <row r="585" spans="1:2184" s="163" customFormat="1" ht="15" customHeight="1">
      <c r="A585" s="1031"/>
      <c r="B585" s="1002"/>
      <c r="C585" s="838"/>
      <c r="D585" s="1004"/>
      <c r="E585" s="1024"/>
      <c r="F585" s="838"/>
      <c r="G585" s="838"/>
      <c r="H585" s="836"/>
      <c r="I585" s="837"/>
      <c r="J585" s="1024"/>
      <c r="K585" s="1037"/>
      <c r="L585" s="845"/>
      <c r="M585" s="750"/>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c r="CT585" s="37"/>
      <c r="CU585" s="37"/>
      <c r="CV585" s="37"/>
      <c r="CW585" s="37"/>
      <c r="CX585" s="37"/>
      <c r="CY585" s="37"/>
      <c r="CZ585" s="37"/>
      <c r="DA585" s="37"/>
      <c r="DB585" s="37"/>
      <c r="DC585" s="37"/>
      <c r="DD585" s="37"/>
      <c r="DE585" s="37"/>
      <c r="DF585" s="37"/>
      <c r="DG585" s="37"/>
      <c r="DH585" s="37"/>
      <c r="DI585" s="37"/>
      <c r="DJ585" s="37"/>
      <c r="DK585" s="37"/>
      <c r="DL585" s="37"/>
      <c r="DM585" s="37"/>
      <c r="DN585" s="37"/>
      <c r="DO585" s="37"/>
      <c r="DP585" s="37"/>
      <c r="DQ585" s="37"/>
      <c r="DR585" s="37"/>
      <c r="DS585" s="37"/>
      <c r="DT585" s="37"/>
      <c r="DU585" s="37"/>
      <c r="DV585" s="37"/>
      <c r="DW585" s="37"/>
      <c r="DX585" s="37"/>
      <c r="DY585" s="37"/>
      <c r="DZ585" s="37"/>
      <c r="EA585" s="37"/>
      <c r="EB585" s="37"/>
      <c r="EC585" s="37"/>
      <c r="ED585" s="37"/>
      <c r="EE585" s="37"/>
      <c r="EF585" s="37"/>
      <c r="EG585" s="37"/>
      <c r="EH585" s="37"/>
      <c r="EI585" s="37"/>
      <c r="EJ585" s="37"/>
      <c r="EK585" s="37"/>
      <c r="EL585" s="37"/>
      <c r="EM585" s="37"/>
      <c r="EN585" s="37"/>
      <c r="EO585" s="37"/>
      <c r="EP585" s="37"/>
      <c r="EQ585" s="37"/>
      <c r="ER585" s="37"/>
      <c r="ES585" s="37"/>
      <c r="ET585" s="37"/>
      <c r="EU585" s="37"/>
      <c r="EV585" s="37"/>
      <c r="EW585" s="37"/>
      <c r="EX585" s="37"/>
      <c r="EY585" s="37"/>
      <c r="EZ585" s="37"/>
      <c r="FA585" s="37"/>
      <c r="FB585" s="37"/>
      <c r="FC585" s="37"/>
      <c r="FD585" s="37"/>
      <c r="FE585" s="37"/>
      <c r="FF585" s="37"/>
      <c r="FG585" s="37"/>
      <c r="FH585" s="37"/>
      <c r="FI585" s="37"/>
      <c r="FJ585" s="37"/>
      <c r="FK585" s="37"/>
      <c r="FL585" s="37"/>
      <c r="FM585" s="37"/>
      <c r="FN585" s="37"/>
      <c r="FO585" s="37"/>
      <c r="FP585" s="37"/>
      <c r="FQ585" s="37"/>
      <c r="FR585" s="37"/>
      <c r="FS585" s="37"/>
      <c r="FT585" s="37"/>
      <c r="FU585" s="37"/>
      <c r="FV585" s="37"/>
      <c r="FW585" s="37"/>
      <c r="FX585" s="37"/>
      <c r="FY585" s="37"/>
      <c r="FZ585" s="37"/>
      <c r="GA585" s="37"/>
      <c r="GB585" s="37"/>
      <c r="GC585" s="37"/>
      <c r="GD585" s="37"/>
      <c r="GE585" s="37"/>
      <c r="GF585" s="37"/>
      <c r="GG585" s="37"/>
      <c r="GH585" s="37"/>
      <c r="GI585" s="37"/>
      <c r="GJ585" s="37"/>
      <c r="GK585" s="37"/>
      <c r="GL585" s="37"/>
      <c r="GM585" s="37"/>
      <c r="GN585" s="37"/>
      <c r="GO585" s="37"/>
      <c r="GP585" s="37"/>
      <c r="GQ585" s="37"/>
      <c r="GR585" s="37"/>
      <c r="GS585" s="37"/>
      <c r="GT585" s="37"/>
      <c r="GU585" s="37"/>
      <c r="GV585" s="37"/>
      <c r="GW585" s="37"/>
      <c r="GX585" s="37"/>
      <c r="GY585" s="37"/>
      <c r="GZ585" s="37"/>
      <c r="HA585" s="37"/>
      <c r="HB585" s="37"/>
      <c r="HC585" s="37"/>
      <c r="HD585" s="37"/>
      <c r="HE585" s="37"/>
      <c r="HF585" s="37"/>
      <c r="HG585" s="37"/>
      <c r="HH585" s="37"/>
      <c r="HI585" s="37"/>
      <c r="HJ585" s="37"/>
      <c r="HK585" s="37"/>
      <c r="HL585" s="37"/>
      <c r="HM585" s="37"/>
      <c r="HN585" s="37"/>
      <c r="HO585" s="37"/>
      <c r="HP585" s="37"/>
      <c r="HQ585" s="37"/>
      <c r="HR585" s="37"/>
      <c r="HS585" s="37"/>
      <c r="HT585" s="37"/>
      <c r="HU585" s="37"/>
      <c r="HV585" s="37"/>
      <c r="HW585" s="37"/>
      <c r="HX585" s="37"/>
      <c r="HY585" s="37"/>
      <c r="HZ585" s="37"/>
      <c r="IA585" s="37"/>
      <c r="IB585" s="37"/>
      <c r="IC585" s="37"/>
      <c r="ID585" s="37"/>
      <c r="IE585" s="37"/>
      <c r="IF585" s="37"/>
      <c r="IG585" s="37"/>
      <c r="IH585" s="37"/>
      <c r="II585" s="37"/>
      <c r="IJ585" s="37"/>
      <c r="IK585" s="37"/>
      <c r="IL585" s="37"/>
      <c r="IM585" s="37"/>
      <c r="IN585" s="37"/>
      <c r="IO585" s="37"/>
      <c r="IP585" s="37"/>
      <c r="IQ585" s="37"/>
      <c r="IR585" s="37"/>
      <c r="IS585" s="37"/>
      <c r="IT585" s="37"/>
      <c r="IU585" s="37"/>
      <c r="IV585" s="37"/>
      <c r="IW585" s="37"/>
      <c r="IX585" s="37"/>
      <c r="IY585" s="37"/>
      <c r="IZ585" s="37"/>
      <c r="JA585" s="37"/>
      <c r="JB585" s="37"/>
      <c r="JC585" s="37"/>
      <c r="JD585" s="37"/>
      <c r="JE585" s="37"/>
      <c r="JF585" s="37"/>
      <c r="JG585" s="37"/>
      <c r="JH585" s="37"/>
      <c r="JI585" s="37"/>
      <c r="JJ585" s="37"/>
      <c r="JK585" s="37"/>
      <c r="JL585" s="37"/>
      <c r="JM585" s="37"/>
      <c r="JN585" s="37"/>
      <c r="JO585" s="37"/>
      <c r="JP585" s="37"/>
      <c r="JQ585" s="37"/>
      <c r="JR585" s="37"/>
      <c r="JS585" s="37"/>
      <c r="JT585" s="37"/>
      <c r="JU585" s="37"/>
      <c r="JV585" s="37"/>
      <c r="JW585" s="37"/>
      <c r="JX585" s="37"/>
      <c r="JY585" s="37"/>
      <c r="JZ585" s="37"/>
      <c r="KA585" s="37"/>
      <c r="KB585" s="37"/>
      <c r="KC585" s="37"/>
      <c r="KD585" s="37"/>
      <c r="KE585" s="37"/>
      <c r="KF585" s="37"/>
      <c r="KG585" s="37"/>
      <c r="KH585" s="37"/>
      <c r="KI585" s="37"/>
      <c r="KJ585" s="37"/>
      <c r="KK585" s="37"/>
      <c r="KL585" s="37"/>
      <c r="KM585" s="37"/>
      <c r="KN585" s="37"/>
      <c r="KO585" s="37"/>
      <c r="KP585" s="37"/>
      <c r="KQ585" s="37"/>
      <c r="KR585" s="37"/>
      <c r="KS585" s="37"/>
      <c r="KT585" s="37"/>
      <c r="KU585" s="37"/>
      <c r="KV585" s="37"/>
      <c r="KW585" s="37"/>
      <c r="KX585" s="37"/>
      <c r="KY585" s="37"/>
      <c r="KZ585" s="37"/>
      <c r="LA585" s="37"/>
      <c r="LB585" s="37"/>
      <c r="LC585" s="37"/>
      <c r="LD585" s="37"/>
      <c r="LE585" s="37"/>
      <c r="LF585" s="37"/>
      <c r="LG585" s="37"/>
      <c r="LH585" s="37"/>
      <c r="LI585" s="37"/>
      <c r="LJ585" s="37"/>
      <c r="LK585" s="37"/>
      <c r="LL585" s="37"/>
      <c r="LM585" s="37"/>
      <c r="LN585" s="37"/>
      <c r="LO585" s="37"/>
      <c r="LP585" s="37"/>
      <c r="LQ585" s="37"/>
      <c r="LR585" s="37"/>
      <c r="LS585" s="37"/>
      <c r="LT585" s="37"/>
      <c r="LU585" s="37"/>
      <c r="LV585" s="37"/>
      <c r="LW585" s="37"/>
      <c r="LX585" s="37"/>
      <c r="LY585" s="37"/>
      <c r="LZ585" s="37"/>
      <c r="MA585" s="37"/>
      <c r="MB585" s="37"/>
      <c r="MC585" s="37"/>
      <c r="MD585" s="37"/>
      <c r="ME585" s="37"/>
      <c r="MF585" s="37"/>
      <c r="MG585" s="37"/>
      <c r="MH585" s="37"/>
      <c r="MI585" s="37"/>
      <c r="MJ585" s="37"/>
      <c r="MK585" s="37"/>
      <c r="ML585" s="37"/>
      <c r="MM585" s="37"/>
      <c r="MN585" s="37"/>
      <c r="MO585" s="37"/>
      <c r="MP585" s="37"/>
      <c r="MQ585" s="37"/>
      <c r="MR585" s="37"/>
      <c r="MS585" s="37"/>
      <c r="MT585" s="37"/>
      <c r="MU585" s="37"/>
      <c r="MV585" s="37"/>
      <c r="MW585" s="37"/>
      <c r="MX585" s="37"/>
      <c r="MY585" s="37"/>
      <c r="MZ585" s="37"/>
      <c r="NA585" s="37"/>
      <c r="NB585" s="37"/>
      <c r="NC585" s="37"/>
      <c r="ND585" s="37"/>
      <c r="NE585" s="37"/>
      <c r="NF585" s="37"/>
      <c r="NG585" s="37"/>
      <c r="NH585" s="37"/>
      <c r="NI585" s="37"/>
      <c r="NJ585" s="37"/>
      <c r="NK585" s="37"/>
      <c r="NL585" s="37"/>
      <c r="NM585" s="37"/>
      <c r="NN585" s="37"/>
      <c r="NO585" s="37"/>
      <c r="NP585" s="37"/>
      <c r="NQ585" s="37"/>
      <c r="NR585" s="37"/>
      <c r="NS585" s="37"/>
      <c r="NT585" s="37"/>
      <c r="NU585" s="37"/>
      <c r="NV585" s="37"/>
      <c r="NW585" s="37"/>
      <c r="NX585" s="37"/>
      <c r="NY585" s="37"/>
      <c r="NZ585" s="37"/>
      <c r="OA585" s="37"/>
      <c r="OB585" s="37"/>
      <c r="OC585" s="37"/>
      <c r="OD585" s="37"/>
      <c r="OE585" s="37"/>
      <c r="OF585" s="37"/>
      <c r="OG585" s="37"/>
      <c r="OH585" s="37"/>
      <c r="OI585" s="37"/>
      <c r="OJ585" s="37"/>
      <c r="OK585" s="37"/>
      <c r="OL585" s="37"/>
      <c r="OM585" s="37"/>
      <c r="ON585" s="37"/>
      <c r="OO585" s="37"/>
      <c r="OP585" s="37"/>
      <c r="OQ585" s="37"/>
      <c r="OR585" s="37"/>
      <c r="OS585" s="37"/>
      <c r="OT585" s="37"/>
      <c r="OU585" s="37"/>
      <c r="OV585" s="37"/>
      <c r="OW585" s="37"/>
      <c r="OX585" s="37"/>
      <c r="OY585" s="37"/>
      <c r="OZ585" s="37"/>
      <c r="PA585" s="37"/>
      <c r="PB585" s="37"/>
      <c r="PC585" s="37"/>
      <c r="PD585" s="37"/>
      <c r="PE585" s="37"/>
      <c r="PF585" s="37"/>
      <c r="PG585" s="37"/>
      <c r="PH585" s="37"/>
      <c r="PI585" s="37"/>
      <c r="PJ585" s="37"/>
      <c r="PK585" s="37"/>
      <c r="PL585" s="37"/>
      <c r="PM585" s="37"/>
      <c r="PN585" s="37"/>
      <c r="PO585" s="37"/>
      <c r="PP585" s="37"/>
      <c r="PQ585" s="37"/>
      <c r="PR585" s="37"/>
      <c r="PS585" s="37"/>
      <c r="PT585" s="37"/>
      <c r="PU585" s="37"/>
      <c r="PV585" s="37"/>
      <c r="PW585" s="37"/>
      <c r="PX585" s="37"/>
      <c r="PY585" s="37"/>
      <c r="PZ585" s="37"/>
      <c r="QA585" s="37"/>
      <c r="QB585" s="37"/>
      <c r="QC585" s="37"/>
      <c r="QD585" s="37"/>
      <c r="QE585" s="37"/>
      <c r="QF585" s="37"/>
      <c r="QG585" s="37"/>
      <c r="QH585" s="37"/>
      <c r="QI585" s="37"/>
      <c r="QJ585" s="37"/>
      <c r="QK585" s="37"/>
      <c r="QL585" s="37"/>
      <c r="QM585" s="37"/>
      <c r="QN585" s="37"/>
      <c r="QO585" s="37"/>
      <c r="QP585" s="37"/>
      <c r="QQ585" s="37"/>
      <c r="QR585" s="37"/>
      <c r="QS585" s="37"/>
      <c r="QT585" s="37"/>
      <c r="QU585" s="37"/>
      <c r="QV585" s="37"/>
      <c r="QW585" s="37"/>
      <c r="QX585" s="37"/>
      <c r="QY585" s="37"/>
      <c r="QZ585" s="37"/>
      <c r="RA585" s="37"/>
      <c r="RB585" s="37"/>
      <c r="RC585" s="37"/>
      <c r="RD585" s="37"/>
      <c r="RE585" s="37"/>
      <c r="RF585" s="37"/>
      <c r="RG585" s="37"/>
      <c r="RH585" s="37"/>
      <c r="RI585" s="37"/>
      <c r="RJ585" s="37"/>
      <c r="RK585" s="37"/>
      <c r="RL585" s="37"/>
      <c r="RM585" s="37"/>
      <c r="RN585" s="37"/>
      <c r="RO585" s="37"/>
      <c r="RP585" s="37"/>
      <c r="RQ585" s="37"/>
      <c r="RR585" s="37"/>
      <c r="RS585" s="37"/>
      <c r="RT585" s="37"/>
      <c r="RU585" s="37"/>
      <c r="RV585" s="37"/>
      <c r="RW585" s="37"/>
      <c r="RX585" s="37"/>
      <c r="RY585" s="37"/>
      <c r="RZ585" s="37"/>
      <c r="SA585" s="37"/>
      <c r="SB585" s="37"/>
      <c r="SC585" s="37"/>
      <c r="SD585" s="37"/>
      <c r="SE585" s="37"/>
      <c r="SF585" s="37"/>
      <c r="SG585" s="37"/>
      <c r="SH585" s="37"/>
      <c r="SI585" s="37"/>
      <c r="SJ585" s="37"/>
      <c r="SK585" s="37"/>
      <c r="SL585" s="37"/>
      <c r="SM585" s="37"/>
      <c r="SN585" s="37"/>
      <c r="SO585" s="37"/>
      <c r="SP585" s="37"/>
      <c r="SQ585" s="37"/>
      <c r="SR585" s="37"/>
      <c r="SS585" s="37"/>
      <c r="ST585" s="37"/>
      <c r="SU585" s="37"/>
      <c r="SV585" s="37"/>
      <c r="SW585" s="37"/>
      <c r="SX585" s="37"/>
      <c r="SY585" s="37"/>
      <c r="SZ585" s="37"/>
      <c r="TA585" s="37"/>
      <c r="TB585" s="37"/>
      <c r="TC585" s="37"/>
      <c r="TD585" s="37"/>
      <c r="TE585" s="37"/>
      <c r="TF585" s="37"/>
      <c r="TG585" s="37"/>
      <c r="TH585" s="37"/>
      <c r="TI585" s="37"/>
      <c r="TJ585" s="37"/>
      <c r="TK585" s="37"/>
      <c r="TL585" s="37"/>
      <c r="TM585" s="37"/>
      <c r="TN585" s="37"/>
      <c r="TO585" s="37"/>
      <c r="TP585" s="37"/>
      <c r="TQ585" s="37"/>
      <c r="TR585" s="37"/>
      <c r="TS585" s="37"/>
      <c r="TT585" s="37"/>
      <c r="TU585" s="37"/>
      <c r="TV585" s="37"/>
      <c r="TW585" s="37"/>
      <c r="TX585" s="37"/>
      <c r="TY585" s="37"/>
      <c r="TZ585" s="37"/>
      <c r="UA585" s="37"/>
      <c r="UB585" s="37"/>
      <c r="UC585" s="37"/>
      <c r="UD585" s="37"/>
      <c r="UE585" s="37"/>
      <c r="UF585" s="37"/>
      <c r="UG585" s="37"/>
      <c r="UH585" s="37"/>
      <c r="UI585" s="37"/>
      <c r="UJ585" s="37"/>
      <c r="UK585" s="37"/>
      <c r="UL585" s="37"/>
      <c r="UM585" s="37"/>
      <c r="UN585" s="37"/>
      <c r="UO585" s="37"/>
      <c r="UP585" s="37"/>
      <c r="UQ585" s="37"/>
      <c r="UR585" s="37"/>
      <c r="US585" s="37"/>
      <c r="UT585" s="37"/>
      <c r="UU585" s="37"/>
      <c r="UV585" s="37"/>
      <c r="UW585" s="37"/>
      <c r="UX585" s="37"/>
      <c r="UY585" s="37"/>
      <c r="UZ585" s="37"/>
      <c r="VA585" s="37"/>
      <c r="VB585" s="37"/>
      <c r="VC585" s="37"/>
      <c r="VD585" s="37"/>
      <c r="VE585" s="37"/>
      <c r="VF585" s="37"/>
      <c r="VG585" s="37"/>
      <c r="VH585" s="37"/>
      <c r="VI585" s="37"/>
      <c r="VJ585" s="37"/>
      <c r="VK585" s="37"/>
      <c r="VL585" s="37"/>
      <c r="VM585" s="37"/>
      <c r="VN585" s="37"/>
      <c r="VO585" s="37"/>
      <c r="VP585" s="37"/>
      <c r="VQ585" s="37"/>
      <c r="VR585" s="37"/>
      <c r="VS585" s="37"/>
      <c r="VT585" s="37"/>
      <c r="VU585" s="37"/>
      <c r="VV585" s="37"/>
      <c r="VW585" s="37"/>
      <c r="VX585" s="37"/>
      <c r="VY585" s="37"/>
      <c r="VZ585" s="37"/>
      <c r="WA585" s="37"/>
      <c r="WB585" s="37"/>
      <c r="WC585" s="37"/>
      <c r="WD585" s="37"/>
      <c r="WE585" s="37"/>
      <c r="WF585" s="37"/>
      <c r="WG585" s="37"/>
      <c r="WH585" s="37"/>
      <c r="WI585" s="37"/>
      <c r="WJ585" s="37"/>
      <c r="WK585" s="37"/>
      <c r="WL585" s="37"/>
      <c r="WM585" s="37"/>
      <c r="WN585" s="37"/>
      <c r="WO585" s="37"/>
      <c r="WP585" s="37"/>
      <c r="WQ585" s="37"/>
      <c r="WR585" s="37"/>
      <c r="WS585" s="37"/>
      <c r="WT585" s="37"/>
      <c r="WU585" s="37"/>
      <c r="WV585" s="37"/>
      <c r="WW585" s="37"/>
      <c r="WX585" s="37"/>
      <c r="WY585" s="37"/>
      <c r="WZ585" s="37"/>
      <c r="XA585" s="37"/>
      <c r="XB585" s="37"/>
      <c r="XC585" s="37"/>
      <c r="XD585" s="37"/>
      <c r="XE585" s="37"/>
      <c r="XF585" s="37"/>
      <c r="XG585" s="37"/>
      <c r="XH585" s="37"/>
      <c r="XI585" s="37"/>
      <c r="XJ585" s="37"/>
      <c r="XK585" s="37"/>
      <c r="XL585" s="37"/>
      <c r="XM585" s="37"/>
      <c r="XN585" s="37"/>
      <c r="XO585" s="37"/>
      <c r="XP585" s="37"/>
      <c r="XQ585" s="37"/>
      <c r="XR585" s="37"/>
      <c r="XS585" s="37"/>
      <c r="XT585" s="37"/>
      <c r="XU585" s="37"/>
      <c r="XV585" s="37"/>
      <c r="XW585" s="37"/>
      <c r="XX585" s="37"/>
      <c r="XY585" s="37"/>
      <c r="XZ585" s="37"/>
      <c r="YA585" s="37"/>
      <c r="YB585" s="37"/>
      <c r="YC585" s="37"/>
      <c r="YD585" s="37"/>
      <c r="YE585" s="37"/>
      <c r="YF585" s="37"/>
      <c r="YG585" s="37"/>
      <c r="YH585" s="37"/>
      <c r="YI585" s="37"/>
      <c r="YJ585" s="37"/>
      <c r="YK585" s="37"/>
      <c r="YL585" s="37"/>
      <c r="YM585" s="37"/>
      <c r="YN585" s="37"/>
      <c r="YO585" s="37"/>
      <c r="YP585" s="37"/>
      <c r="YQ585" s="37"/>
      <c r="YR585" s="37"/>
      <c r="YS585" s="37"/>
      <c r="YT585" s="37"/>
      <c r="YU585" s="37"/>
      <c r="YV585" s="37"/>
      <c r="YW585" s="37"/>
      <c r="YX585" s="37"/>
      <c r="YY585" s="37"/>
      <c r="YZ585" s="37"/>
      <c r="ZA585" s="37"/>
      <c r="ZB585" s="37"/>
      <c r="ZC585" s="37"/>
      <c r="ZD585" s="37"/>
      <c r="ZE585" s="37"/>
      <c r="ZF585" s="37"/>
      <c r="ZG585" s="37"/>
      <c r="ZH585" s="37"/>
      <c r="ZI585" s="37"/>
      <c r="ZJ585" s="37"/>
      <c r="ZK585" s="37"/>
      <c r="ZL585" s="37"/>
      <c r="ZM585" s="37"/>
      <c r="ZN585" s="37"/>
      <c r="ZO585" s="37"/>
      <c r="ZP585" s="37"/>
      <c r="ZQ585" s="37"/>
      <c r="ZR585" s="37"/>
      <c r="ZS585" s="37"/>
      <c r="ZT585" s="37"/>
      <c r="ZU585" s="37"/>
      <c r="ZV585" s="37"/>
      <c r="ZW585" s="37"/>
      <c r="ZX585" s="37"/>
      <c r="ZY585" s="37"/>
      <c r="ZZ585" s="37"/>
      <c r="AAA585" s="37"/>
      <c r="AAB585" s="37"/>
      <c r="AAC585" s="37"/>
      <c r="AAD585" s="37"/>
      <c r="AAE585" s="37"/>
      <c r="AAF585" s="37"/>
      <c r="AAG585" s="37"/>
      <c r="AAH585" s="37"/>
      <c r="AAI585" s="37"/>
      <c r="AAJ585" s="37"/>
      <c r="AAK585" s="37"/>
      <c r="AAL585" s="37"/>
      <c r="AAM585" s="37"/>
      <c r="AAN585" s="37"/>
      <c r="AAO585" s="37"/>
      <c r="AAP585" s="37"/>
      <c r="AAQ585" s="37"/>
      <c r="AAR585" s="37"/>
      <c r="AAS585" s="37"/>
      <c r="AAT585" s="37"/>
      <c r="AAU585" s="37"/>
      <c r="AAV585" s="37"/>
      <c r="AAW585" s="37"/>
      <c r="AAX585" s="37"/>
      <c r="AAY585" s="37"/>
      <c r="AAZ585" s="37"/>
      <c r="ABA585" s="37"/>
      <c r="ABB585" s="37"/>
      <c r="ABC585" s="37"/>
      <c r="ABD585" s="37"/>
      <c r="ABE585" s="37"/>
      <c r="ABF585" s="37"/>
      <c r="ABG585" s="37"/>
      <c r="ABH585" s="37"/>
      <c r="ABI585" s="37"/>
      <c r="ABJ585" s="37"/>
      <c r="ABK585" s="37"/>
      <c r="ABL585" s="37"/>
      <c r="ABM585" s="37"/>
      <c r="ABN585" s="37"/>
      <c r="ABO585" s="37"/>
      <c r="ABP585" s="37"/>
      <c r="ABQ585" s="37"/>
      <c r="ABR585" s="37"/>
      <c r="ABS585" s="37"/>
      <c r="ABT585" s="37"/>
      <c r="ABU585" s="37"/>
      <c r="ABV585" s="37"/>
      <c r="ABW585" s="37"/>
      <c r="ABX585" s="37"/>
      <c r="ABY585" s="37"/>
      <c r="ABZ585" s="37"/>
      <c r="ACA585" s="37"/>
      <c r="ACB585" s="37"/>
      <c r="ACC585" s="37"/>
      <c r="ACD585" s="37"/>
      <c r="ACE585" s="37"/>
      <c r="ACF585" s="37"/>
      <c r="ACG585" s="37"/>
      <c r="ACH585" s="37"/>
      <c r="ACI585" s="37"/>
      <c r="ACJ585" s="37"/>
      <c r="ACK585" s="37"/>
      <c r="ACL585" s="37"/>
      <c r="ACM585" s="37"/>
      <c r="ACN585" s="37"/>
      <c r="ACO585" s="37"/>
      <c r="ACP585" s="37"/>
      <c r="ACQ585" s="37"/>
      <c r="ACR585" s="37"/>
      <c r="ACS585" s="37"/>
      <c r="ACT585" s="37"/>
      <c r="ACU585" s="37"/>
      <c r="ACV585" s="37"/>
      <c r="ACW585" s="37"/>
      <c r="ACX585" s="37"/>
      <c r="ACY585" s="37"/>
      <c r="ACZ585" s="37"/>
      <c r="ADA585" s="37"/>
      <c r="ADB585" s="37"/>
      <c r="ADC585" s="37"/>
      <c r="ADD585" s="37"/>
      <c r="ADE585" s="37"/>
      <c r="ADF585" s="37"/>
      <c r="ADG585" s="37"/>
      <c r="ADH585" s="37"/>
      <c r="ADI585" s="37"/>
      <c r="ADJ585" s="37"/>
      <c r="ADK585" s="37"/>
      <c r="ADL585" s="37"/>
      <c r="ADM585" s="37"/>
      <c r="ADN585" s="37"/>
      <c r="ADO585" s="37"/>
      <c r="ADP585" s="37"/>
      <c r="ADQ585" s="37"/>
      <c r="ADR585" s="37"/>
      <c r="ADS585" s="37"/>
      <c r="ADT585" s="37"/>
      <c r="ADU585" s="37"/>
      <c r="ADV585" s="37"/>
      <c r="ADW585" s="37"/>
      <c r="ADX585" s="37"/>
      <c r="ADY585" s="37"/>
      <c r="ADZ585" s="37"/>
      <c r="AEA585" s="37"/>
      <c r="AEB585" s="37"/>
      <c r="AEC585" s="37"/>
      <c r="AED585" s="37"/>
      <c r="AEE585" s="37"/>
      <c r="AEF585" s="37"/>
      <c r="AEG585" s="37"/>
      <c r="AEH585" s="37"/>
      <c r="AEI585" s="37"/>
      <c r="AEJ585" s="37"/>
      <c r="AEK585" s="37"/>
      <c r="AEL585" s="37"/>
      <c r="AEM585" s="37"/>
      <c r="AEN585" s="37"/>
      <c r="AEO585" s="37"/>
      <c r="AEP585" s="37"/>
      <c r="AEQ585" s="37"/>
      <c r="AER585" s="37"/>
      <c r="AES585" s="37"/>
      <c r="AET585" s="37"/>
      <c r="AEU585" s="37"/>
      <c r="AEV585" s="37"/>
      <c r="AEW585" s="37"/>
      <c r="AEX585" s="37"/>
      <c r="AEY585" s="37"/>
      <c r="AEZ585" s="37"/>
      <c r="AFA585" s="37"/>
      <c r="AFB585" s="37"/>
      <c r="AFC585" s="37"/>
      <c r="AFD585" s="37"/>
      <c r="AFE585" s="37"/>
      <c r="AFF585" s="37"/>
      <c r="AFG585" s="37"/>
      <c r="AFH585" s="37"/>
      <c r="AFI585" s="37"/>
      <c r="AFJ585" s="37"/>
      <c r="AFK585" s="37"/>
      <c r="AFL585" s="37"/>
      <c r="AFM585" s="37"/>
      <c r="AFN585" s="37"/>
      <c r="AFO585" s="37"/>
      <c r="AFP585" s="37"/>
      <c r="AFQ585" s="37"/>
      <c r="AFR585" s="37"/>
      <c r="AFS585" s="37"/>
      <c r="AFT585" s="37"/>
      <c r="AFU585" s="37"/>
      <c r="AFV585" s="37"/>
      <c r="AFW585" s="37"/>
      <c r="AFX585" s="37"/>
      <c r="AFY585" s="37"/>
      <c r="AFZ585" s="37"/>
      <c r="AGA585" s="37"/>
      <c r="AGB585" s="37"/>
      <c r="AGC585" s="37"/>
      <c r="AGD585" s="37"/>
      <c r="AGE585" s="37"/>
      <c r="AGF585" s="37"/>
      <c r="AGG585" s="37"/>
      <c r="AGH585" s="37"/>
      <c r="AGI585" s="37"/>
      <c r="AGJ585" s="37"/>
      <c r="AGK585" s="37"/>
      <c r="AGL585" s="37"/>
      <c r="AGM585" s="37"/>
      <c r="AGN585" s="37"/>
      <c r="AGO585" s="37"/>
      <c r="AGP585" s="37"/>
      <c r="AGQ585" s="37"/>
      <c r="AGR585" s="37"/>
      <c r="AGS585" s="37"/>
      <c r="AGT585" s="37"/>
      <c r="AGU585" s="37"/>
      <c r="AGV585" s="37"/>
      <c r="AGW585" s="37"/>
      <c r="AGX585" s="37"/>
      <c r="AGY585" s="37"/>
      <c r="AGZ585" s="37"/>
      <c r="AHA585" s="37"/>
      <c r="AHB585" s="37"/>
      <c r="AHC585" s="37"/>
      <c r="AHD585" s="37"/>
      <c r="AHE585" s="37"/>
      <c r="AHF585" s="37"/>
      <c r="AHG585" s="37"/>
      <c r="AHH585" s="37"/>
      <c r="AHI585" s="37"/>
      <c r="AHJ585" s="37"/>
      <c r="AHK585" s="37"/>
      <c r="AHL585" s="37"/>
      <c r="AHM585" s="37"/>
      <c r="AHN585" s="37"/>
      <c r="AHO585" s="37"/>
      <c r="AHP585" s="37"/>
      <c r="AHQ585" s="37"/>
      <c r="AHR585" s="37"/>
      <c r="AHS585" s="37"/>
      <c r="AHT585" s="37"/>
      <c r="AHU585" s="37"/>
      <c r="AHV585" s="37"/>
      <c r="AHW585" s="37"/>
      <c r="AHX585" s="37"/>
      <c r="AHY585" s="37"/>
      <c r="AHZ585" s="37"/>
      <c r="AIA585" s="37"/>
      <c r="AIB585" s="37"/>
      <c r="AIC585" s="37"/>
      <c r="AID585" s="37"/>
      <c r="AIE585" s="37"/>
      <c r="AIF585" s="37"/>
      <c r="AIG585" s="37"/>
      <c r="AIH585" s="37"/>
      <c r="AII585" s="37"/>
      <c r="AIJ585" s="37"/>
      <c r="AIK585" s="37"/>
      <c r="AIL585" s="37"/>
      <c r="AIM585" s="37"/>
      <c r="AIN585" s="37"/>
      <c r="AIO585" s="37"/>
      <c r="AIP585" s="37"/>
      <c r="AIQ585" s="37"/>
      <c r="AIR585" s="37"/>
      <c r="AIS585" s="37"/>
      <c r="AIT585" s="37"/>
      <c r="AIU585" s="37"/>
      <c r="AIV585" s="37"/>
      <c r="AIW585" s="37"/>
      <c r="AIX585" s="37"/>
      <c r="AIY585" s="37"/>
      <c r="AIZ585" s="37"/>
      <c r="AJA585" s="37"/>
      <c r="AJB585" s="37"/>
      <c r="AJC585" s="37"/>
      <c r="AJD585" s="37"/>
      <c r="AJE585" s="37"/>
      <c r="AJF585" s="37"/>
      <c r="AJG585" s="37"/>
      <c r="AJH585" s="37"/>
      <c r="AJI585" s="37"/>
      <c r="AJJ585" s="37"/>
      <c r="AJK585" s="37"/>
      <c r="AJL585" s="37"/>
      <c r="AJM585" s="37"/>
      <c r="AJN585" s="37"/>
      <c r="AJO585" s="37"/>
      <c r="AJP585" s="37"/>
      <c r="AJQ585" s="37"/>
      <c r="AJR585" s="37"/>
      <c r="AJS585" s="37"/>
      <c r="AJT585" s="37"/>
      <c r="AJU585" s="37"/>
      <c r="AJV585" s="37"/>
      <c r="AJW585" s="37"/>
      <c r="AJX585" s="37"/>
      <c r="AJY585" s="37"/>
      <c r="AJZ585" s="37"/>
      <c r="AKA585" s="37"/>
      <c r="AKB585" s="37"/>
      <c r="AKC585" s="37"/>
      <c r="AKD585" s="37"/>
      <c r="AKE585" s="37"/>
      <c r="AKF585" s="37"/>
      <c r="AKG585" s="37"/>
      <c r="AKH585" s="37"/>
      <c r="AKI585" s="37"/>
      <c r="AKJ585" s="37"/>
      <c r="AKK585" s="37"/>
      <c r="AKL585" s="37"/>
      <c r="AKM585" s="37"/>
      <c r="AKN585" s="37"/>
      <c r="AKO585" s="37"/>
      <c r="AKP585" s="37"/>
      <c r="AKQ585" s="37"/>
      <c r="AKR585" s="37"/>
      <c r="AKS585" s="37"/>
      <c r="AKT585" s="37"/>
      <c r="AKU585" s="37"/>
      <c r="AKV585" s="37"/>
      <c r="AKW585" s="37"/>
      <c r="AKX585" s="37"/>
      <c r="AKY585" s="37"/>
      <c r="AKZ585" s="37"/>
      <c r="ALA585" s="37"/>
      <c r="ALB585" s="37"/>
      <c r="ALC585" s="37"/>
      <c r="ALD585" s="37"/>
      <c r="ALE585" s="37"/>
      <c r="ALF585" s="37"/>
      <c r="ALG585" s="37"/>
      <c r="ALH585" s="37"/>
      <c r="ALI585" s="37"/>
      <c r="ALJ585" s="37"/>
      <c r="ALK585" s="37"/>
      <c r="ALL585" s="37"/>
      <c r="ALM585" s="37"/>
      <c r="ALN585" s="37"/>
      <c r="ALO585" s="37"/>
      <c r="ALP585" s="37"/>
      <c r="ALQ585" s="37"/>
      <c r="ALR585" s="37"/>
      <c r="ALS585" s="37"/>
      <c r="ALT585" s="37"/>
      <c r="ALU585" s="37"/>
      <c r="ALV585" s="37"/>
      <c r="ALW585" s="37"/>
      <c r="ALX585" s="37"/>
      <c r="ALY585" s="37"/>
      <c r="ALZ585" s="37"/>
      <c r="AMA585" s="37"/>
      <c r="AMB585" s="37"/>
      <c r="AMC585" s="37"/>
      <c r="AMD585" s="37"/>
      <c r="AME585" s="37"/>
      <c r="AMF585" s="37"/>
      <c r="AMG585" s="37"/>
      <c r="AMH585" s="37"/>
      <c r="AMI585" s="37"/>
      <c r="AMJ585" s="37"/>
      <c r="AMK585" s="37"/>
      <c r="AML585" s="37"/>
      <c r="AMM585" s="37"/>
      <c r="AMN585" s="37"/>
      <c r="AMO585" s="37"/>
      <c r="AMP585" s="37"/>
      <c r="AMQ585" s="37"/>
      <c r="AMR585" s="37"/>
      <c r="AMS585" s="37"/>
      <c r="AMT585" s="37"/>
      <c r="AMU585" s="37"/>
      <c r="AMV585" s="37"/>
      <c r="AMW585" s="37"/>
      <c r="AMX585" s="37"/>
      <c r="AMY585" s="37"/>
      <c r="AMZ585" s="37"/>
      <c r="ANA585" s="37"/>
      <c r="ANB585" s="37"/>
      <c r="ANC585" s="37"/>
      <c r="AND585" s="37"/>
      <c r="ANE585" s="37"/>
      <c r="ANF585" s="37"/>
      <c r="ANG585" s="37"/>
      <c r="ANH585" s="37"/>
      <c r="ANI585" s="37"/>
      <c r="ANJ585" s="37"/>
      <c r="ANK585" s="37"/>
      <c r="ANL585" s="37"/>
      <c r="ANM585" s="37"/>
      <c r="ANN585" s="37"/>
      <c r="ANO585" s="37"/>
      <c r="ANP585" s="37"/>
      <c r="ANQ585" s="37"/>
      <c r="ANR585" s="37"/>
      <c r="ANS585" s="37"/>
      <c r="ANT585" s="37"/>
      <c r="ANU585" s="37"/>
      <c r="ANV585" s="37"/>
      <c r="ANW585" s="37"/>
      <c r="ANX585" s="37"/>
      <c r="ANY585" s="37"/>
      <c r="ANZ585" s="37"/>
      <c r="AOA585" s="37"/>
      <c r="AOB585" s="37"/>
      <c r="AOC585" s="37"/>
      <c r="AOD585" s="37"/>
      <c r="AOE585" s="37"/>
      <c r="AOF585" s="37"/>
      <c r="AOG585" s="37"/>
      <c r="AOH585" s="37"/>
      <c r="AOI585" s="37"/>
      <c r="AOJ585" s="37"/>
      <c r="AOK585" s="37"/>
      <c r="AOL585" s="37"/>
      <c r="AOM585" s="37"/>
      <c r="AON585" s="37"/>
      <c r="AOO585" s="37"/>
      <c r="AOP585" s="37"/>
      <c r="AOQ585" s="37"/>
      <c r="AOR585" s="37"/>
      <c r="AOS585" s="37"/>
      <c r="AOT585" s="37"/>
      <c r="AOU585" s="37"/>
      <c r="AOV585" s="37"/>
      <c r="AOW585" s="37"/>
      <c r="AOX585" s="37"/>
      <c r="AOY585" s="37"/>
      <c r="AOZ585" s="37"/>
      <c r="APA585" s="37"/>
      <c r="APB585" s="37"/>
      <c r="APC585" s="37"/>
      <c r="APD585" s="37"/>
      <c r="APE585" s="37"/>
      <c r="APF585" s="37"/>
      <c r="APG585" s="37"/>
      <c r="APH585" s="37"/>
      <c r="API585" s="37"/>
      <c r="APJ585" s="37"/>
      <c r="APK585" s="37"/>
      <c r="APL585" s="37"/>
      <c r="APM585" s="37"/>
      <c r="APN585" s="37"/>
      <c r="APO585" s="37"/>
      <c r="APP585" s="37"/>
      <c r="APQ585" s="37"/>
      <c r="APR585" s="37"/>
      <c r="APS585" s="37"/>
      <c r="APT585" s="37"/>
      <c r="APU585" s="37"/>
      <c r="APV585" s="37"/>
      <c r="APW585" s="37"/>
      <c r="APX585" s="37"/>
      <c r="APY585" s="37"/>
      <c r="APZ585" s="37"/>
      <c r="AQA585" s="37"/>
      <c r="AQB585" s="37"/>
      <c r="AQC585" s="37"/>
      <c r="AQD585" s="37"/>
      <c r="AQE585" s="37"/>
      <c r="AQF585" s="37"/>
      <c r="AQG585" s="37"/>
      <c r="AQH585" s="37"/>
      <c r="AQI585" s="37"/>
      <c r="AQJ585" s="37"/>
      <c r="AQK585" s="37"/>
      <c r="AQL585" s="37"/>
      <c r="AQM585" s="37"/>
      <c r="AQN585" s="37"/>
      <c r="AQO585" s="37"/>
      <c r="AQP585" s="37"/>
      <c r="AQQ585" s="37"/>
      <c r="AQR585" s="37"/>
      <c r="AQS585" s="37"/>
      <c r="AQT585" s="37"/>
      <c r="AQU585" s="37"/>
      <c r="AQV585" s="37"/>
      <c r="AQW585" s="37"/>
      <c r="AQX585" s="37"/>
      <c r="AQY585" s="37"/>
      <c r="AQZ585" s="37"/>
      <c r="ARA585" s="37"/>
      <c r="ARB585" s="37"/>
      <c r="ARC585" s="37"/>
      <c r="ARD585" s="37"/>
      <c r="ARE585" s="37"/>
      <c r="ARF585" s="37"/>
      <c r="ARG585" s="37"/>
      <c r="ARH585" s="37"/>
      <c r="ARI585" s="37"/>
      <c r="ARJ585" s="37"/>
      <c r="ARK585" s="37"/>
      <c r="ARL585" s="37"/>
      <c r="ARM585" s="37"/>
      <c r="ARN585" s="37"/>
      <c r="ARO585" s="37"/>
      <c r="ARP585" s="37"/>
      <c r="ARQ585" s="37"/>
      <c r="ARR585" s="37"/>
      <c r="ARS585" s="37"/>
      <c r="ART585" s="37"/>
      <c r="ARU585" s="37"/>
      <c r="ARV585" s="37"/>
      <c r="ARW585" s="37"/>
      <c r="ARX585" s="37"/>
      <c r="ARY585" s="37"/>
      <c r="ARZ585" s="37"/>
      <c r="ASA585" s="37"/>
      <c r="ASB585" s="37"/>
      <c r="ASC585" s="37"/>
      <c r="ASD585" s="37"/>
      <c r="ASE585" s="37"/>
      <c r="ASF585" s="37"/>
      <c r="ASG585" s="37"/>
      <c r="ASH585" s="37"/>
      <c r="ASI585" s="37"/>
      <c r="ASJ585" s="37"/>
      <c r="ASK585" s="37"/>
      <c r="ASL585" s="37"/>
      <c r="ASM585" s="37"/>
      <c r="ASN585" s="37"/>
      <c r="ASO585" s="37"/>
      <c r="ASP585" s="37"/>
      <c r="ASQ585" s="37"/>
      <c r="ASR585" s="37"/>
      <c r="ASS585" s="37"/>
      <c r="AST585" s="37"/>
      <c r="ASU585" s="37"/>
      <c r="ASV585" s="37"/>
      <c r="ASW585" s="37"/>
      <c r="ASX585" s="37"/>
      <c r="ASY585" s="37"/>
      <c r="ASZ585" s="37"/>
      <c r="ATA585" s="37"/>
      <c r="ATB585" s="37"/>
      <c r="ATC585" s="37"/>
      <c r="ATD585" s="37"/>
      <c r="ATE585" s="37"/>
      <c r="ATF585" s="37"/>
      <c r="ATG585" s="37"/>
      <c r="ATH585" s="37"/>
      <c r="ATI585" s="37"/>
      <c r="ATJ585" s="37"/>
      <c r="ATK585" s="37"/>
      <c r="ATL585" s="37"/>
      <c r="ATM585" s="37"/>
      <c r="ATN585" s="37"/>
      <c r="ATO585" s="37"/>
      <c r="ATP585" s="37"/>
      <c r="ATQ585" s="37"/>
      <c r="ATR585" s="37"/>
      <c r="ATS585" s="37"/>
      <c r="ATT585" s="37"/>
      <c r="ATU585" s="37"/>
      <c r="ATV585" s="37"/>
      <c r="ATW585" s="37"/>
      <c r="ATX585" s="37"/>
      <c r="ATY585" s="37"/>
      <c r="ATZ585" s="37"/>
      <c r="AUA585" s="37"/>
      <c r="AUB585" s="37"/>
      <c r="AUC585" s="37"/>
      <c r="AUD585" s="37"/>
      <c r="AUE585" s="37"/>
      <c r="AUF585" s="37"/>
      <c r="AUG585" s="37"/>
      <c r="AUH585" s="37"/>
      <c r="AUI585" s="37"/>
      <c r="AUJ585" s="37"/>
      <c r="AUK585" s="37"/>
      <c r="AUL585" s="37"/>
      <c r="AUM585" s="37"/>
      <c r="AUN585" s="37"/>
      <c r="AUO585" s="37"/>
      <c r="AUP585" s="37"/>
      <c r="AUQ585" s="37"/>
      <c r="AUR585" s="37"/>
      <c r="AUS585" s="37"/>
      <c r="AUT585" s="37"/>
      <c r="AUU585" s="37"/>
      <c r="AUV585" s="37"/>
      <c r="AUW585" s="37"/>
      <c r="AUX585" s="37"/>
      <c r="AUY585" s="37"/>
      <c r="AUZ585" s="37"/>
      <c r="AVA585" s="37"/>
      <c r="AVB585" s="37"/>
      <c r="AVC585" s="37"/>
      <c r="AVD585" s="37"/>
      <c r="AVE585" s="37"/>
      <c r="AVF585" s="37"/>
      <c r="AVG585" s="37"/>
      <c r="AVH585" s="37"/>
      <c r="AVI585" s="37"/>
      <c r="AVJ585" s="37"/>
      <c r="AVK585" s="37"/>
      <c r="AVL585" s="37"/>
      <c r="AVM585" s="37"/>
      <c r="AVN585" s="37"/>
      <c r="AVO585" s="37"/>
      <c r="AVP585" s="37"/>
      <c r="AVQ585" s="37"/>
      <c r="AVR585" s="37"/>
      <c r="AVS585" s="37"/>
      <c r="AVT585" s="37"/>
      <c r="AVU585" s="37"/>
      <c r="AVV585" s="37"/>
      <c r="AVW585" s="37"/>
      <c r="AVX585" s="37"/>
      <c r="AVY585" s="37"/>
      <c r="AVZ585" s="37"/>
      <c r="AWA585" s="37"/>
      <c r="AWB585" s="37"/>
      <c r="AWC585" s="37"/>
      <c r="AWD585" s="37"/>
      <c r="AWE585" s="37"/>
      <c r="AWF585" s="37"/>
      <c r="AWG585" s="37"/>
      <c r="AWH585" s="37"/>
      <c r="AWI585" s="37"/>
      <c r="AWJ585" s="37"/>
      <c r="AWK585" s="37"/>
      <c r="AWL585" s="37"/>
      <c r="AWM585" s="37"/>
      <c r="AWN585" s="37"/>
      <c r="AWO585" s="37"/>
      <c r="AWP585" s="37"/>
      <c r="AWQ585" s="37"/>
      <c r="AWR585" s="37"/>
      <c r="AWS585" s="37"/>
      <c r="AWT585" s="37"/>
      <c r="AWU585" s="37"/>
      <c r="AWV585" s="37"/>
      <c r="AWW585" s="37"/>
      <c r="AWX585" s="37"/>
      <c r="AWY585" s="37"/>
      <c r="AWZ585" s="37"/>
      <c r="AXA585" s="37"/>
      <c r="AXB585" s="37"/>
      <c r="AXC585" s="37"/>
      <c r="AXD585" s="37"/>
      <c r="AXE585" s="37"/>
      <c r="AXF585" s="37"/>
      <c r="AXG585" s="37"/>
      <c r="AXH585" s="37"/>
      <c r="AXI585" s="37"/>
      <c r="AXJ585" s="37"/>
      <c r="AXK585" s="37"/>
      <c r="AXL585" s="37"/>
      <c r="AXM585" s="37"/>
      <c r="AXN585" s="37"/>
      <c r="AXO585" s="37"/>
      <c r="AXP585" s="37"/>
      <c r="AXQ585" s="37"/>
      <c r="AXR585" s="37"/>
      <c r="AXS585" s="37"/>
      <c r="AXT585" s="37"/>
      <c r="AXU585" s="37"/>
      <c r="AXV585" s="37"/>
      <c r="AXW585" s="37"/>
      <c r="AXX585" s="37"/>
      <c r="AXY585" s="37"/>
      <c r="AXZ585" s="37"/>
      <c r="AYA585" s="37"/>
      <c r="AYB585" s="37"/>
      <c r="AYC585" s="37"/>
      <c r="AYD585" s="37"/>
      <c r="AYE585" s="37"/>
      <c r="AYF585" s="37"/>
      <c r="AYG585" s="37"/>
      <c r="AYH585" s="37"/>
      <c r="AYI585" s="37"/>
      <c r="AYJ585" s="37"/>
      <c r="AYK585" s="37"/>
      <c r="AYL585" s="37"/>
      <c r="AYM585" s="37"/>
      <c r="AYN585" s="37"/>
      <c r="AYO585" s="37"/>
      <c r="AYP585" s="37"/>
      <c r="AYQ585" s="37"/>
      <c r="AYR585" s="37"/>
      <c r="AYS585" s="37"/>
      <c r="AYT585" s="37"/>
      <c r="AYU585" s="37"/>
      <c r="AYV585" s="37"/>
      <c r="AYW585" s="37"/>
      <c r="AYX585" s="37"/>
      <c r="AYY585" s="37"/>
      <c r="AYZ585" s="37"/>
      <c r="AZA585" s="37"/>
      <c r="AZB585" s="37"/>
      <c r="AZC585" s="37"/>
      <c r="AZD585" s="37"/>
      <c r="AZE585" s="37"/>
      <c r="AZF585" s="37"/>
      <c r="AZG585" s="37"/>
      <c r="AZH585" s="37"/>
      <c r="AZI585" s="37"/>
      <c r="AZJ585" s="37"/>
      <c r="AZK585" s="37"/>
      <c r="AZL585" s="37"/>
      <c r="AZM585" s="37"/>
      <c r="AZN585" s="37"/>
      <c r="AZO585" s="37"/>
      <c r="AZP585" s="37"/>
      <c r="AZQ585" s="37"/>
      <c r="AZR585" s="37"/>
      <c r="AZS585" s="37"/>
      <c r="AZT585" s="37"/>
      <c r="AZU585" s="37"/>
      <c r="AZV585" s="37"/>
      <c r="AZW585" s="37"/>
      <c r="AZX585" s="37"/>
      <c r="AZY585" s="37"/>
      <c r="AZZ585" s="37"/>
      <c r="BAA585" s="37"/>
      <c r="BAB585" s="37"/>
      <c r="BAC585" s="37"/>
      <c r="BAD585" s="37"/>
      <c r="BAE585" s="37"/>
      <c r="BAF585" s="37"/>
      <c r="BAG585" s="37"/>
      <c r="BAH585" s="37"/>
      <c r="BAI585" s="37"/>
      <c r="BAJ585" s="37"/>
      <c r="BAK585" s="37"/>
      <c r="BAL585" s="37"/>
      <c r="BAM585" s="37"/>
      <c r="BAN585" s="37"/>
      <c r="BAO585" s="37"/>
      <c r="BAP585" s="37"/>
      <c r="BAQ585" s="37"/>
      <c r="BAR585" s="37"/>
      <c r="BAS585" s="37"/>
      <c r="BAT585" s="37"/>
      <c r="BAU585" s="37"/>
      <c r="BAV585" s="37"/>
      <c r="BAW585" s="37"/>
      <c r="BAX585" s="37"/>
      <c r="BAY585" s="37"/>
      <c r="BAZ585" s="37"/>
      <c r="BBA585" s="37"/>
      <c r="BBB585" s="37"/>
      <c r="BBC585" s="37"/>
      <c r="BBD585" s="37"/>
      <c r="BBE585" s="37"/>
      <c r="BBF585" s="37"/>
      <c r="BBG585" s="37"/>
      <c r="BBH585" s="37"/>
      <c r="BBI585" s="37"/>
      <c r="BBJ585" s="37"/>
      <c r="BBK585" s="37"/>
      <c r="BBL585" s="37"/>
      <c r="BBM585" s="37"/>
      <c r="BBN585" s="37"/>
      <c r="BBO585" s="37"/>
      <c r="BBP585" s="37"/>
      <c r="BBQ585" s="37"/>
      <c r="BBR585" s="37"/>
      <c r="BBS585" s="37"/>
      <c r="BBT585" s="37"/>
      <c r="BBU585" s="37"/>
      <c r="BBV585" s="37"/>
      <c r="BBW585" s="37"/>
      <c r="BBX585" s="37"/>
      <c r="BBY585" s="37"/>
      <c r="BBZ585" s="37"/>
      <c r="BCA585" s="37"/>
      <c r="BCB585" s="37"/>
      <c r="BCC585" s="37"/>
      <c r="BCD585" s="37"/>
      <c r="BCE585" s="37"/>
      <c r="BCF585" s="37"/>
      <c r="BCG585" s="37"/>
      <c r="BCH585" s="37"/>
      <c r="BCI585" s="37"/>
      <c r="BCJ585" s="37"/>
      <c r="BCK585" s="37"/>
      <c r="BCL585" s="37"/>
      <c r="BCM585" s="37"/>
      <c r="BCN585" s="37"/>
      <c r="BCO585" s="37"/>
      <c r="BCP585" s="37"/>
      <c r="BCQ585" s="37"/>
      <c r="BCR585" s="37"/>
      <c r="BCS585" s="37"/>
      <c r="BCT585" s="37"/>
      <c r="BCU585" s="37"/>
      <c r="BCV585" s="37"/>
      <c r="BCW585" s="37"/>
      <c r="BCX585" s="37"/>
      <c r="BCY585" s="37"/>
      <c r="BCZ585" s="37"/>
      <c r="BDA585" s="37"/>
      <c r="BDB585" s="37"/>
      <c r="BDC585" s="37"/>
      <c r="BDD585" s="37"/>
      <c r="BDE585" s="37"/>
      <c r="BDF585" s="37"/>
      <c r="BDG585" s="37"/>
      <c r="BDH585" s="37"/>
      <c r="BDI585" s="37"/>
      <c r="BDJ585" s="37"/>
      <c r="BDK585" s="37"/>
      <c r="BDL585" s="37"/>
      <c r="BDM585" s="37"/>
      <c r="BDN585" s="37"/>
      <c r="BDO585" s="37"/>
      <c r="BDP585" s="37"/>
      <c r="BDQ585" s="37"/>
      <c r="BDR585" s="37"/>
      <c r="BDS585" s="37"/>
      <c r="BDT585" s="37"/>
      <c r="BDU585" s="37"/>
      <c r="BDV585" s="37"/>
      <c r="BDW585" s="37"/>
      <c r="BDX585" s="37"/>
      <c r="BDY585" s="37"/>
      <c r="BDZ585" s="37"/>
      <c r="BEA585" s="37"/>
      <c r="BEB585" s="37"/>
      <c r="BEC585" s="37"/>
      <c r="BED585" s="37"/>
      <c r="BEE585" s="37"/>
      <c r="BEF585" s="37"/>
      <c r="BEG585" s="37"/>
      <c r="BEH585" s="37"/>
      <c r="BEI585" s="37"/>
      <c r="BEJ585" s="37"/>
      <c r="BEK585" s="37"/>
      <c r="BEL585" s="37"/>
      <c r="BEM585" s="37"/>
      <c r="BEN585" s="37"/>
      <c r="BEO585" s="37"/>
      <c r="BEP585" s="37"/>
      <c r="BEQ585" s="37"/>
      <c r="BER585" s="37"/>
      <c r="BES585" s="37"/>
      <c r="BET585" s="37"/>
      <c r="BEU585" s="37"/>
      <c r="BEV585" s="37"/>
      <c r="BEW585" s="37"/>
      <c r="BEX585" s="37"/>
      <c r="BEY585" s="37"/>
      <c r="BEZ585" s="37"/>
      <c r="BFA585" s="37"/>
      <c r="BFB585" s="37"/>
      <c r="BFC585" s="37"/>
      <c r="BFD585" s="37"/>
      <c r="BFE585" s="37"/>
      <c r="BFF585" s="37"/>
      <c r="BFG585" s="37"/>
      <c r="BFH585" s="37"/>
      <c r="BFI585" s="37"/>
      <c r="BFJ585" s="37"/>
      <c r="BFK585" s="37"/>
      <c r="BFL585" s="37"/>
      <c r="BFM585" s="37"/>
      <c r="BFN585" s="37"/>
      <c r="BFO585" s="37"/>
      <c r="BFP585" s="37"/>
      <c r="BFQ585" s="37"/>
      <c r="BFR585" s="37"/>
      <c r="BFS585" s="37"/>
      <c r="BFT585" s="37"/>
      <c r="BFU585" s="37"/>
      <c r="BFV585" s="37"/>
      <c r="BFW585" s="37"/>
      <c r="BFX585" s="37"/>
      <c r="BFY585" s="37"/>
      <c r="BFZ585" s="37"/>
      <c r="BGA585" s="37"/>
      <c r="BGB585" s="37"/>
      <c r="BGC585" s="37"/>
      <c r="BGD585" s="37"/>
      <c r="BGE585" s="37"/>
      <c r="BGF585" s="37"/>
      <c r="BGG585" s="37"/>
      <c r="BGH585" s="37"/>
      <c r="BGI585" s="37"/>
      <c r="BGJ585" s="37"/>
      <c r="BGK585" s="37"/>
      <c r="BGL585" s="37"/>
      <c r="BGM585" s="37"/>
      <c r="BGN585" s="37"/>
      <c r="BGO585" s="37"/>
      <c r="BGP585" s="37"/>
      <c r="BGQ585" s="37"/>
      <c r="BGR585" s="37"/>
      <c r="BGS585" s="37"/>
      <c r="BGT585" s="37"/>
      <c r="BGU585" s="37"/>
      <c r="BGV585" s="37"/>
      <c r="BGW585" s="37"/>
      <c r="BGX585" s="37"/>
      <c r="BGY585" s="37"/>
      <c r="BGZ585" s="37"/>
      <c r="BHA585" s="37"/>
      <c r="BHB585" s="37"/>
      <c r="BHC585" s="37"/>
      <c r="BHD585" s="37"/>
      <c r="BHE585" s="37"/>
      <c r="BHF585" s="37"/>
      <c r="BHG585" s="37"/>
      <c r="BHH585" s="37"/>
      <c r="BHI585" s="37"/>
      <c r="BHJ585" s="37"/>
      <c r="BHK585" s="37"/>
      <c r="BHL585" s="37"/>
      <c r="BHM585" s="37"/>
      <c r="BHN585" s="37"/>
      <c r="BHO585" s="37"/>
      <c r="BHP585" s="37"/>
      <c r="BHQ585" s="37"/>
      <c r="BHR585" s="37"/>
      <c r="BHS585" s="37"/>
      <c r="BHT585" s="37"/>
      <c r="BHU585" s="37"/>
      <c r="BHV585" s="37"/>
      <c r="BHW585" s="37"/>
      <c r="BHX585" s="37"/>
      <c r="BHY585" s="37"/>
      <c r="BHZ585" s="37"/>
      <c r="BIA585" s="37"/>
      <c r="BIB585" s="37"/>
      <c r="BIC585" s="37"/>
      <c r="BID585" s="37"/>
      <c r="BIE585" s="37"/>
      <c r="BIF585" s="37"/>
      <c r="BIG585" s="37"/>
      <c r="BIH585" s="37"/>
      <c r="BII585" s="37"/>
      <c r="BIJ585" s="37"/>
      <c r="BIK585" s="37"/>
      <c r="BIL585" s="37"/>
      <c r="BIM585" s="37"/>
      <c r="BIN585" s="37"/>
      <c r="BIO585" s="37"/>
      <c r="BIP585" s="37"/>
      <c r="BIQ585" s="37"/>
      <c r="BIR585" s="37"/>
      <c r="BIS585" s="37"/>
      <c r="BIT585" s="37"/>
      <c r="BIU585" s="37"/>
      <c r="BIV585" s="37"/>
      <c r="BIW585" s="37"/>
      <c r="BIX585" s="37"/>
      <c r="BIY585" s="37"/>
      <c r="BIZ585" s="37"/>
      <c r="BJA585" s="37"/>
      <c r="BJB585" s="37"/>
      <c r="BJC585" s="37"/>
      <c r="BJD585" s="37"/>
      <c r="BJE585" s="37"/>
      <c r="BJF585" s="37"/>
      <c r="BJG585" s="37"/>
      <c r="BJH585" s="37"/>
      <c r="BJI585" s="37"/>
      <c r="BJJ585" s="37"/>
      <c r="BJK585" s="37"/>
      <c r="BJL585" s="37"/>
      <c r="BJM585" s="37"/>
      <c r="BJN585" s="37"/>
      <c r="BJO585" s="37"/>
      <c r="BJP585" s="37"/>
      <c r="BJQ585" s="37"/>
      <c r="BJR585" s="37"/>
      <c r="BJS585" s="37"/>
      <c r="BJT585" s="37"/>
      <c r="BJU585" s="37"/>
      <c r="BJV585" s="37"/>
      <c r="BJW585" s="37"/>
      <c r="BJX585" s="37"/>
      <c r="BJY585" s="37"/>
      <c r="BJZ585" s="37"/>
      <c r="BKA585" s="37"/>
      <c r="BKB585" s="37"/>
      <c r="BKC585" s="37"/>
      <c r="BKD585" s="37"/>
      <c r="BKE585" s="37"/>
      <c r="BKF585" s="37"/>
      <c r="BKG585" s="37"/>
      <c r="BKH585" s="37"/>
      <c r="BKI585" s="37"/>
      <c r="BKJ585" s="37"/>
      <c r="BKK585" s="37"/>
      <c r="BKL585" s="37"/>
      <c r="BKM585" s="37"/>
      <c r="BKN585" s="37"/>
      <c r="BKO585" s="37"/>
      <c r="BKP585" s="37"/>
      <c r="BKQ585" s="37"/>
      <c r="BKR585" s="37"/>
      <c r="BKS585" s="37"/>
      <c r="BKT585" s="37"/>
      <c r="BKU585" s="37"/>
      <c r="BKV585" s="37"/>
      <c r="BKW585" s="37"/>
      <c r="BKX585" s="37"/>
      <c r="BKY585" s="37"/>
      <c r="BKZ585" s="37"/>
      <c r="BLA585" s="37"/>
      <c r="BLB585" s="37"/>
      <c r="BLC585" s="37"/>
      <c r="BLD585" s="37"/>
      <c r="BLE585" s="37"/>
      <c r="BLF585" s="37"/>
      <c r="BLG585" s="37"/>
      <c r="BLH585" s="37"/>
      <c r="BLI585" s="37"/>
      <c r="BLJ585" s="37"/>
      <c r="BLK585" s="37"/>
      <c r="BLL585" s="37"/>
      <c r="BLM585" s="37"/>
      <c r="BLN585" s="37"/>
      <c r="BLO585" s="37"/>
      <c r="BLP585" s="37"/>
      <c r="BLQ585" s="37"/>
      <c r="BLR585" s="37"/>
      <c r="BLS585" s="37"/>
      <c r="BLT585" s="37"/>
      <c r="BLU585" s="37"/>
      <c r="BLV585" s="37"/>
      <c r="BLW585" s="37"/>
      <c r="BLX585" s="37"/>
      <c r="BLY585" s="37"/>
      <c r="BLZ585" s="37"/>
      <c r="BMA585" s="37"/>
      <c r="BMB585" s="37"/>
      <c r="BMC585" s="37"/>
      <c r="BMD585" s="37"/>
      <c r="BME585" s="37"/>
      <c r="BMF585" s="37"/>
      <c r="BMG585" s="37"/>
      <c r="BMH585" s="37"/>
      <c r="BMI585" s="37"/>
      <c r="BMJ585" s="37"/>
      <c r="BMK585" s="37"/>
      <c r="BML585" s="37"/>
      <c r="BMM585" s="37"/>
      <c r="BMN585" s="37"/>
      <c r="BMO585" s="37"/>
      <c r="BMP585" s="37"/>
      <c r="BMQ585" s="37"/>
      <c r="BMR585" s="37"/>
      <c r="BMS585" s="37"/>
      <c r="BMT585" s="37"/>
      <c r="BMU585" s="37"/>
      <c r="BMV585" s="37"/>
      <c r="BMW585" s="37"/>
      <c r="BMX585" s="37"/>
      <c r="BMY585" s="37"/>
      <c r="BMZ585" s="37"/>
      <c r="BNA585" s="37"/>
      <c r="BNB585" s="37"/>
      <c r="BNC585" s="37"/>
      <c r="BND585" s="37"/>
      <c r="BNE585" s="37"/>
      <c r="BNF585" s="37"/>
      <c r="BNG585" s="37"/>
      <c r="BNH585" s="37"/>
      <c r="BNI585" s="37"/>
      <c r="BNJ585" s="37"/>
      <c r="BNK585" s="37"/>
      <c r="BNL585" s="37"/>
      <c r="BNM585" s="37"/>
      <c r="BNN585" s="37"/>
      <c r="BNO585" s="37"/>
      <c r="BNP585" s="37"/>
      <c r="BNQ585" s="37"/>
      <c r="BNR585" s="37"/>
      <c r="BNS585" s="37"/>
      <c r="BNT585" s="37"/>
      <c r="BNU585" s="37"/>
      <c r="BNV585" s="37"/>
      <c r="BNW585" s="37"/>
      <c r="BNX585" s="37"/>
      <c r="BNY585" s="37"/>
      <c r="BNZ585" s="37"/>
      <c r="BOA585" s="37"/>
      <c r="BOB585" s="37"/>
      <c r="BOC585" s="37"/>
      <c r="BOD585" s="37"/>
      <c r="BOE585" s="37"/>
      <c r="BOF585" s="37"/>
      <c r="BOG585" s="37"/>
      <c r="BOH585" s="37"/>
      <c r="BOI585" s="37"/>
      <c r="BOJ585" s="37"/>
      <c r="BOK585" s="37"/>
      <c r="BOL585" s="37"/>
      <c r="BOM585" s="37"/>
      <c r="BON585" s="37"/>
      <c r="BOO585" s="37"/>
      <c r="BOP585" s="37"/>
      <c r="BOQ585" s="37"/>
      <c r="BOR585" s="37"/>
      <c r="BOS585" s="37"/>
      <c r="BOT585" s="37"/>
      <c r="BOU585" s="37"/>
      <c r="BOV585" s="37"/>
      <c r="BOW585" s="37"/>
      <c r="BOX585" s="37"/>
      <c r="BOY585" s="37"/>
      <c r="BOZ585" s="37"/>
      <c r="BPA585" s="37"/>
      <c r="BPB585" s="37"/>
      <c r="BPC585" s="37"/>
      <c r="BPD585" s="37"/>
      <c r="BPE585" s="37"/>
      <c r="BPF585" s="37"/>
      <c r="BPG585" s="37"/>
      <c r="BPH585" s="37"/>
      <c r="BPI585" s="37"/>
      <c r="BPJ585" s="37"/>
      <c r="BPK585" s="37"/>
      <c r="BPL585" s="37"/>
      <c r="BPM585" s="37"/>
      <c r="BPN585" s="37"/>
      <c r="BPO585" s="37"/>
      <c r="BPP585" s="37"/>
      <c r="BPQ585" s="37"/>
      <c r="BPR585" s="37"/>
      <c r="BPS585" s="37"/>
      <c r="BPT585" s="37"/>
      <c r="BPU585" s="37"/>
      <c r="BPV585" s="37"/>
      <c r="BPW585" s="37"/>
      <c r="BPX585" s="37"/>
      <c r="BPY585" s="37"/>
      <c r="BPZ585" s="37"/>
      <c r="BQA585" s="37"/>
      <c r="BQB585" s="37"/>
      <c r="BQC585" s="37"/>
      <c r="BQD585" s="37"/>
      <c r="BQE585" s="37"/>
      <c r="BQF585" s="37"/>
      <c r="BQG585" s="37"/>
      <c r="BQH585" s="37"/>
      <c r="BQI585" s="37"/>
      <c r="BQJ585" s="37"/>
      <c r="BQK585" s="37"/>
      <c r="BQL585" s="37"/>
      <c r="BQM585" s="37"/>
      <c r="BQN585" s="37"/>
      <c r="BQO585" s="37"/>
      <c r="BQP585" s="37"/>
      <c r="BQQ585" s="37"/>
      <c r="BQR585" s="37"/>
      <c r="BQS585" s="37"/>
      <c r="BQT585" s="37"/>
      <c r="BQU585" s="37"/>
      <c r="BQV585" s="37"/>
      <c r="BQW585" s="37"/>
      <c r="BQX585" s="37"/>
      <c r="BQY585" s="37"/>
      <c r="BQZ585" s="37"/>
      <c r="BRA585" s="37"/>
      <c r="BRB585" s="37"/>
      <c r="BRC585" s="37"/>
      <c r="BRD585" s="37"/>
      <c r="BRE585" s="37"/>
      <c r="BRF585" s="37"/>
      <c r="BRG585" s="37"/>
      <c r="BRH585" s="37"/>
      <c r="BRI585" s="37"/>
      <c r="BRJ585" s="37"/>
      <c r="BRK585" s="37"/>
      <c r="BRL585" s="37"/>
      <c r="BRM585" s="37"/>
      <c r="BRN585" s="37"/>
      <c r="BRO585" s="37"/>
      <c r="BRP585" s="37"/>
      <c r="BRQ585" s="37"/>
      <c r="BRR585" s="37"/>
      <c r="BRS585" s="37"/>
      <c r="BRT585" s="37"/>
      <c r="BRU585" s="37"/>
      <c r="BRV585" s="37"/>
      <c r="BRW585" s="37"/>
      <c r="BRX585" s="37"/>
      <c r="BRY585" s="37"/>
      <c r="BRZ585" s="37"/>
      <c r="BSA585" s="37"/>
      <c r="BSB585" s="37"/>
      <c r="BSC585" s="37"/>
      <c r="BSD585" s="37"/>
      <c r="BSE585" s="37"/>
      <c r="BSF585" s="37"/>
      <c r="BSG585" s="37"/>
      <c r="BSH585" s="37"/>
      <c r="BSI585" s="37"/>
      <c r="BSJ585" s="37"/>
      <c r="BSK585" s="37"/>
      <c r="BSL585" s="37"/>
      <c r="BSM585" s="37"/>
      <c r="BSN585" s="37"/>
      <c r="BSO585" s="37"/>
      <c r="BSP585" s="37"/>
      <c r="BSQ585" s="37"/>
      <c r="BSR585" s="37"/>
      <c r="BSS585" s="37"/>
      <c r="BST585" s="37"/>
      <c r="BSU585" s="37"/>
      <c r="BSV585" s="37"/>
      <c r="BSW585" s="37"/>
      <c r="BSX585" s="37"/>
      <c r="BSY585" s="37"/>
      <c r="BSZ585" s="37"/>
      <c r="BTA585" s="37"/>
      <c r="BTB585" s="37"/>
      <c r="BTC585" s="37"/>
      <c r="BTD585" s="37"/>
      <c r="BTE585" s="37"/>
      <c r="BTF585" s="37"/>
      <c r="BTG585" s="37"/>
      <c r="BTH585" s="37"/>
      <c r="BTI585" s="37"/>
      <c r="BTJ585" s="37"/>
      <c r="BTK585" s="37"/>
      <c r="BTL585" s="37"/>
      <c r="BTM585" s="37"/>
      <c r="BTN585" s="37"/>
      <c r="BTO585" s="37"/>
      <c r="BTP585" s="37"/>
      <c r="BTQ585" s="37"/>
      <c r="BTR585" s="37"/>
      <c r="BTS585" s="37"/>
      <c r="BTT585" s="37"/>
      <c r="BTU585" s="37"/>
      <c r="BTV585" s="37"/>
      <c r="BTW585" s="37"/>
      <c r="BTX585" s="37"/>
      <c r="BTY585" s="37"/>
      <c r="BTZ585" s="37"/>
      <c r="BUA585" s="37"/>
      <c r="BUB585" s="37"/>
      <c r="BUC585" s="37"/>
      <c r="BUD585" s="37"/>
      <c r="BUE585" s="37"/>
      <c r="BUF585" s="37"/>
      <c r="BUG585" s="37"/>
      <c r="BUH585" s="37"/>
      <c r="BUI585" s="37"/>
      <c r="BUJ585" s="37"/>
      <c r="BUK585" s="37"/>
      <c r="BUL585" s="37"/>
      <c r="BUM585" s="37"/>
      <c r="BUN585" s="37"/>
      <c r="BUO585" s="37"/>
      <c r="BUP585" s="37"/>
      <c r="BUQ585" s="37"/>
      <c r="BUR585" s="37"/>
      <c r="BUS585" s="37"/>
      <c r="BUT585" s="37"/>
      <c r="BUU585" s="37"/>
      <c r="BUV585" s="37"/>
      <c r="BUW585" s="37"/>
      <c r="BUX585" s="37"/>
      <c r="BUY585" s="37"/>
      <c r="BUZ585" s="37"/>
      <c r="BVA585" s="37"/>
      <c r="BVB585" s="37"/>
      <c r="BVC585" s="37"/>
      <c r="BVD585" s="37"/>
      <c r="BVE585" s="37"/>
      <c r="BVF585" s="37"/>
      <c r="BVG585" s="37"/>
      <c r="BVH585" s="37"/>
      <c r="BVI585" s="37"/>
      <c r="BVJ585" s="37"/>
      <c r="BVK585" s="37"/>
      <c r="BVL585" s="37"/>
      <c r="BVM585" s="37"/>
      <c r="BVN585" s="37"/>
      <c r="BVO585" s="37"/>
      <c r="BVP585" s="37"/>
      <c r="BVQ585" s="37"/>
      <c r="BVR585" s="37"/>
      <c r="BVS585" s="37"/>
      <c r="BVT585" s="37"/>
      <c r="BVU585" s="37"/>
      <c r="BVV585" s="37"/>
      <c r="BVW585" s="37"/>
      <c r="BVX585" s="37"/>
      <c r="BVY585" s="37"/>
      <c r="BVZ585" s="37"/>
      <c r="BWA585" s="37"/>
      <c r="BWB585" s="37"/>
      <c r="BWC585" s="37"/>
      <c r="BWD585" s="37"/>
      <c r="BWE585" s="37"/>
      <c r="BWF585" s="37"/>
      <c r="BWG585" s="37"/>
      <c r="BWH585" s="37"/>
      <c r="BWI585" s="37"/>
      <c r="BWJ585" s="37"/>
      <c r="BWK585" s="37"/>
      <c r="BWL585" s="37"/>
      <c r="BWM585" s="37"/>
      <c r="BWN585" s="37"/>
      <c r="BWO585" s="37"/>
      <c r="BWP585" s="37"/>
      <c r="BWQ585" s="37"/>
      <c r="BWR585" s="37"/>
      <c r="BWS585" s="37"/>
      <c r="BWT585" s="37"/>
      <c r="BWU585" s="37"/>
      <c r="BWV585" s="37"/>
      <c r="BWW585" s="37"/>
      <c r="BWX585" s="37"/>
      <c r="BWY585" s="37"/>
      <c r="BWZ585" s="37"/>
      <c r="BXA585" s="37"/>
      <c r="BXB585" s="37"/>
      <c r="BXC585" s="37"/>
      <c r="BXD585" s="37"/>
      <c r="BXE585" s="37"/>
      <c r="BXF585" s="37"/>
      <c r="BXG585" s="37"/>
      <c r="BXH585" s="37"/>
      <c r="BXI585" s="37"/>
      <c r="BXJ585" s="37"/>
      <c r="BXK585" s="37"/>
      <c r="BXL585" s="37"/>
      <c r="BXM585" s="37"/>
      <c r="BXN585" s="37"/>
      <c r="BXO585" s="37"/>
      <c r="BXP585" s="37"/>
      <c r="BXQ585" s="37"/>
      <c r="BXR585" s="37"/>
      <c r="BXS585" s="37"/>
      <c r="BXT585" s="37"/>
      <c r="BXU585" s="37"/>
      <c r="BXV585" s="37"/>
      <c r="BXW585" s="37"/>
      <c r="BXX585" s="37"/>
      <c r="BXY585" s="37"/>
      <c r="BXZ585" s="37"/>
      <c r="BYA585" s="37"/>
      <c r="BYB585" s="37"/>
      <c r="BYC585" s="37"/>
      <c r="BYD585" s="37"/>
      <c r="BYE585" s="37"/>
      <c r="BYF585" s="37"/>
      <c r="BYG585" s="37"/>
      <c r="BYH585" s="37"/>
      <c r="BYI585" s="37"/>
      <c r="BYJ585" s="37"/>
      <c r="BYK585" s="37"/>
      <c r="BYL585" s="37"/>
      <c r="BYM585" s="37"/>
      <c r="BYN585" s="37"/>
      <c r="BYO585" s="37"/>
      <c r="BYP585" s="37"/>
      <c r="BYQ585" s="37"/>
      <c r="BYR585" s="37"/>
      <c r="BYS585" s="37"/>
      <c r="BYT585" s="37"/>
      <c r="BYU585" s="37"/>
      <c r="BYV585" s="37"/>
      <c r="BYW585" s="37"/>
      <c r="BYX585" s="37"/>
      <c r="BYY585" s="37"/>
      <c r="BYZ585" s="37"/>
      <c r="BZA585" s="37"/>
      <c r="BZB585" s="37"/>
      <c r="BZC585" s="37"/>
      <c r="BZD585" s="37"/>
      <c r="BZE585" s="37"/>
      <c r="BZF585" s="37"/>
      <c r="BZG585" s="37"/>
      <c r="BZH585" s="37"/>
      <c r="BZI585" s="37"/>
      <c r="BZJ585" s="37"/>
      <c r="BZK585" s="37"/>
      <c r="BZL585" s="37"/>
      <c r="BZM585" s="37"/>
      <c r="BZN585" s="37"/>
      <c r="BZO585" s="37"/>
      <c r="BZP585" s="37"/>
      <c r="BZQ585" s="37"/>
      <c r="BZR585" s="37"/>
      <c r="BZS585" s="37"/>
      <c r="BZT585" s="37"/>
      <c r="BZU585" s="37"/>
      <c r="BZV585" s="37"/>
      <c r="BZW585" s="37"/>
      <c r="BZX585" s="37"/>
      <c r="BZY585" s="37"/>
      <c r="BZZ585" s="37"/>
      <c r="CAA585" s="37"/>
      <c r="CAB585" s="37"/>
      <c r="CAC585" s="37"/>
      <c r="CAD585" s="37"/>
      <c r="CAE585" s="37"/>
      <c r="CAF585" s="37"/>
      <c r="CAG585" s="37"/>
      <c r="CAH585" s="37"/>
      <c r="CAI585" s="37"/>
      <c r="CAJ585" s="37"/>
      <c r="CAK585" s="37"/>
      <c r="CAL585" s="37"/>
      <c r="CAM585" s="37"/>
      <c r="CAN585" s="37"/>
      <c r="CAO585" s="37"/>
      <c r="CAP585" s="37"/>
      <c r="CAQ585" s="37"/>
      <c r="CAR585" s="37"/>
      <c r="CAS585" s="37"/>
      <c r="CAT585" s="37"/>
      <c r="CAU585" s="37"/>
      <c r="CAV585" s="37"/>
      <c r="CAW585" s="37"/>
      <c r="CAX585" s="37"/>
      <c r="CAY585" s="37"/>
      <c r="CAZ585" s="37"/>
      <c r="CBA585" s="37"/>
      <c r="CBB585" s="37"/>
      <c r="CBC585" s="37"/>
      <c r="CBD585" s="37"/>
      <c r="CBE585" s="37"/>
      <c r="CBF585" s="37"/>
      <c r="CBG585" s="37"/>
      <c r="CBH585" s="37"/>
      <c r="CBI585" s="37"/>
      <c r="CBJ585" s="37"/>
      <c r="CBK585" s="37"/>
      <c r="CBL585" s="37"/>
      <c r="CBM585" s="37"/>
      <c r="CBN585" s="37"/>
      <c r="CBO585" s="37"/>
      <c r="CBP585" s="37"/>
      <c r="CBQ585" s="37"/>
      <c r="CBR585" s="37"/>
      <c r="CBS585" s="37"/>
      <c r="CBT585" s="37"/>
      <c r="CBU585" s="37"/>
      <c r="CBV585" s="37"/>
      <c r="CBW585" s="37"/>
      <c r="CBX585" s="37"/>
      <c r="CBY585" s="37"/>
      <c r="CBZ585" s="37"/>
      <c r="CCA585" s="37"/>
      <c r="CCB585" s="37"/>
      <c r="CCC585" s="37"/>
      <c r="CCD585" s="37"/>
      <c r="CCE585" s="37"/>
      <c r="CCF585" s="37"/>
      <c r="CCG585" s="37"/>
      <c r="CCH585" s="37"/>
      <c r="CCI585" s="37"/>
      <c r="CCJ585" s="37"/>
      <c r="CCK585" s="37"/>
      <c r="CCL585" s="37"/>
      <c r="CCM585" s="37"/>
      <c r="CCN585" s="37"/>
      <c r="CCO585" s="37"/>
      <c r="CCP585" s="37"/>
      <c r="CCQ585" s="37"/>
      <c r="CCR585" s="37"/>
      <c r="CCS585" s="37"/>
      <c r="CCT585" s="37"/>
      <c r="CCU585" s="37"/>
      <c r="CCV585" s="37"/>
      <c r="CCW585" s="37"/>
      <c r="CCX585" s="37"/>
      <c r="CCY585" s="37"/>
      <c r="CCZ585" s="37"/>
      <c r="CDA585" s="37"/>
      <c r="CDB585" s="37"/>
      <c r="CDC585" s="37"/>
      <c r="CDD585" s="37"/>
      <c r="CDE585" s="37"/>
      <c r="CDF585" s="37"/>
      <c r="CDG585" s="37"/>
      <c r="CDH585" s="37"/>
      <c r="CDI585" s="37"/>
      <c r="CDJ585" s="37"/>
      <c r="CDK585" s="37"/>
      <c r="CDL585" s="37"/>
      <c r="CDM585" s="37"/>
      <c r="CDN585" s="37"/>
      <c r="CDO585" s="37"/>
      <c r="CDP585" s="37"/>
      <c r="CDQ585" s="37"/>
      <c r="CDR585" s="37"/>
      <c r="CDS585" s="37"/>
      <c r="CDT585" s="37"/>
      <c r="CDU585" s="37"/>
      <c r="CDV585" s="37"/>
      <c r="CDW585" s="37"/>
      <c r="CDX585" s="37"/>
      <c r="CDY585" s="37"/>
      <c r="CDZ585" s="37"/>
      <c r="CEA585" s="37"/>
      <c r="CEB585" s="37"/>
      <c r="CEC585" s="37"/>
      <c r="CED585" s="37"/>
      <c r="CEE585" s="37"/>
      <c r="CEF585" s="37"/>
      <c r="CEG585" s="37"/>
      <c r="CEH585" s="37"/>
      <c r="CEI585" s="37"/>
      <c r="CEJ585" s="37"/>
      <c r="CEK585" s="37"/>
      <c r="CEL585" s="37"/>
      <c r="CEM585" s="37"/>
      <c r="CEN585" s="37"/>
      <c r="CEO585" s="37"/>
      <c r="CEP585" s="37"/>
      <c r="CEQ585" s="37"/>
      <c r="CER585" s="37"/>
      <c r="CES585" s="37"/>
      <c r="CET585" s="37"/>
      <c r="CEU585" s="37"/>
      <c r="CEV585" s="37"/>
      <c r="CEW585" s="37"/>
      <c r="CEX585" s="37"/>
      <c r="CEY585" s="37"/>
      <c r="CEZ585" s="37"/>
    </row>
    <row r="586" spans="1:2184" s="163" customFormat="1" ht="15" customHeight="1">
      <c r="A586" s="1031"/>
      <c r="B586" s="1002"/>
      <c r="C586" s="838"/>
      <c r="D586" s="1004"/>
      <c r="E586" s="1024"/>
      <c r="F586" s="838"/>
      <c r="G586" s="838"/>
      <c r="H586" s="836"/>
      <c r="I586" s="837"/>
      <c r="J586" s="1024"/>
      <c r="K586" s="1037"/>
      <c r="L586" s="845"/>
      <c r="M586" s="750"/>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c r="DW586" s="37"/>
      <c r="DX586" s="37"/>
      <c r="DY586" s="37"/>
      <c r="DZ586" s="37"/>
      <c r="EA586" s="37"/>
      <c r="EB586" s="37"/>
      <c r="EC586" s="37"/>
      <c r="ED586" s="37"/>
      <c r="EE586" s="37"/>
      <c r="EF586" s="37"/>
      <c r="EG586" s="37"/>
      <c r="EH586" s="37"/>
      <c r="EI586" s="37"/>
      <c r="EJ586" s="37"/>
      <c r="EK586" s="37"/>
      <c r="EL586" s="37"/>
      <c r="EM586" s="37"/>
      <c r="EN586" s="37"/>
      <c r="EO586" s="37"/>
      <c r="EP586" s="37"/>
      <c r="EQ586" s="37"/>
      <c r="ER586" s="37"/>
      <c r="ES586" s="37"/>
      <c r="ET586" s="37"/>
      <c r="EU586" s="37"/>
      <c r="EV586" s="37"/>
      <c r="EW586" s="37"/>
      <c r="EX586" s="37"/>
      <c r="EY586" s="37"/>
      <c r="EZ586" s="37"/>
      <c r="FA586" s="37"/>
      <c r="FB586" s="37"/>
      <c r="FC586" s="37"/>
      <c r="FD586" s="37"/>
      <c r="FE586" s="37"/>
      <c r="FF586" s="37"/>
      <c r="FG586" s="37"/>
      <c r="FH586" s="37"/>
      <c r="FI586" s="37"/>
      <c r="FJ586" s="37"/>
      <c r="FK586" s="37"/>
      <c r="FL586" s="37"/>
      <c r="FM586" s="37"/>
      <c r="FN586" s="37"/>
      <c r="FO586" s="37"/>
      <c r="FP586" s="37"/>
      <c r="FQ586" s="37"/>
      <c r="FR586" s="37"/>
      <c r="FS586" s="37"/>
      <c r="FT586" s="37"/>
      <c r="FU586" s="37"/>
      <c r="FV586" s="37"/>
      <c r="FW586" s="37"/>
      <c r="FX586" s="37"/>
      <c r="FY586" s="37"/>
      <c r="FZ586" s="37"/>
      <c r="GA586" s="37"/>
      <c r="GB586" s="37"/>
      <c r="GC586" s="37"/>
      <c r="GD586" s="37"/>
      <c r="GE586" s="37"/>
      <c r="GF586" s="37"/>
      <c r="GG586" s="37"/>
      <c r="GH586" s="37"/>
      <c r="GI586" s="37"/>
      <c r="GJ586" s="37"/>
      <c r="GK586" s="37"/>
      <c r="GL586" s="37"/>
      <c r="GM586" s="37"/>
      <c r="GN586" s="37"/>
      <c r="GO586" s="37"/>
      <c r="GP586" s="37"/>
      <c r="GQ586" s="37"/>
      <c r="GR586" s="37"/>
      <c r="GS586" s="37"/>
      <c r="GT586" s="37"/>
      <c r="GU586" s="37"/>
      <c r="GV586" s="37"/>
      <c r="GW586" s="37"/>
      <c r="GX586" s="37"/>
      <c r="GY586" s="37"/>
      <c r="GZ586" s="37"/>
      <c r="HA586" s="37"/>
      <c r="HB586" s="37"/>
      <c r="HC586" s="37"/>
      <c r="HD586" s="37"/>
      <c r="HE586" s="37"/>
      <c r="HF586" s="37"/>
      <c r="HG586" s="37"/>
      <c r="HH586" s="37"/>
      <c r="HI586" s="37"/>
      <c r="HJ586" s="37"/>
      <c r="HK586" s="37"/>
      <c r="HL586" s="37"/>
      <c r="HM586" s="37"/>
      <c r="HN586" s="37"/>
      <c r="HO586" s="37"/>
      <c r="HP586" s="37"/>
      <c r="HQ586" s="37"/>
      <c r="HR586" s="37"/>
      <c r="HS586" s="37"/>
      <c r="HT586" s="37"/>
      <c r="HU586" s="37"/>
      <c r="HV586" s="37"/>
      <c r="HW586" s="37"/>
      <c r="HX586" s="37"/>
      <c r="HY586" s="37"/>
      <c r="HZ586" s="37"/>
      <c r="IA586" s="37"/>
      <c r="IB586" s="37"/>
      <c r="IC586" s="37"/>
      <c r="ID586" s="37"/>
      <c r="IE586" s="37"/>
      <c r="IF586" s="37"/>
      <c r="IG586" s="37"/>
      <c r="IH586" s="37"/>
      <c r="II586" s="37"/>
      <c r="IJ586" s="37"/>
      <c r="IK586" s="37"/>
      <c r="IL586" s="37"/>
      <c r="IM586" s="37"/>
      <c r="IN586" s="37"/>
      <c r="IO586" s="37"/>
      <c r="IP586" s="37"/>
      <c r="IQ586" s="37"/>
      <c r="IR586" s="37"/>
      <c r="IS586" s="37"/>
      <c r="IT586" s="37"/>
      <c r="IU586" s="37"/>
      <c r="IV586" s="37"/>
      <c r="IW586" s="37"/>
      <c r="IX586" s="37"/>
      <c r="IY586" s="37"/>
      <c r="IZ586" s="37"/>
      <c r="JA586" s="37"/>
      <c r="JB586" s="37"/>
      <c r="JC586" s="37"/>
      <c r="JD586" s="37"/>
      <c r="JE586" s="37"/>
      <c r="JF586" s="37"/>
      <c r="JG586" s="37"/>
      <c r="JH586" s="37"/>
      <c r="JI586" s="37"/>
      <c r="JJ586" s="37"/>
      <c r="JK586" s="37"/>
      <c r="JL586" s="37"/>
      <c r="JM586" s="37"/>
      <c r="JN586" s="37"/>
      <c r="JO586" s="37"/>
      <c r="JP586" s="37"/>
      <c r="JQ586" s="37"/>
      <c r="JR586" s="37"/>
      <c r="JS586" s="37"/>
      <c r="JT586" s="37"/>
      <c r="JU586" s="37"/>
      <c r="JV586" s="37"/>
      <c r="JW586" s="37"/>
      <c r="JX586" s="37"/>
      <c r="JY586" s="37"/>
      <c r="JZ586" s="37"/>
      <c r="KA586" s="37"/>
      <c r="KB586" s="37"/>
      <c r="KC586" s="37"/>
      <c r="KD586" s="37"/>
      <c r="KE586" s="37"/>
      <c r="KF586" s="37"/>
      <c r="KG586" s="37"/>
      <c r="KH586" s="37"/>
      <c r="KI586" s="37"/>
      <c r="KJ586" s="37"/>
      <c r="KK586" s="37"/>
      <c r="KL586" s="37"/>
      <c r="KM586" s="37"/>
      <c r="KN586" s="37"/>
      <c r="KO586" s="37"/>
      <c r="KP586" s="37"/>
      <c r="KQ586" s="37"/>
      <c r="KR586" s="37"/>
      <c r="KS586" s="37"/>
      <c r="KT586" s="37"/>
      <c r="KU586" s="37"/>
      <c r="KV586" s="37"/>
      <c r="KW586" s="37"/>
      <c r="KX586" s="37"/>
      <c r="KY586" s="37"/>
      <c r="KZ586" s="37"/>
      <c r="LA586" s="37"/>
      <c r="LB586" s="37"/>
      <c r="LC586" s="37"/>
      <c r="LD586" s="37"/>
      <c r="LE586" s="37"/>
      <c r="LF586" s="37"/>
      <c r="LG586" s="37"/>
      <c r="LH586" s="37"/>
      <c r="LI586" s="37"/>
      <c r="LJ586" s="37"/>
      <c r="LK586" s="37"/>
      <c r="LL586" s="37"/>
      <c r="LM586" s="37"/>
      <c r="LN586" s="37"/>
      <c r="LO586" s="37"/>
      <c r="LP586" s="37"/>
      <c r="LQ586" s="37"/>
      <c r="LR586" s="37"/>
      <c r="LS586" s="37"/>
      <c r="LT586" s="37"/>
      <c r="LU586" s="37"/>
      <c r="LV586" s="37"/>
      <c r="LW586" s="37"/>
      <c r="LX586" s="37"/>
      <c r="LY586" s="37"/>
      <c r="LZ586" s="37"/>
      <c r="MA586" s="37"/>
      <c r="MB586" s="37"/>
      <c r="MC586" s="37"/>
      <c r="MD586" s="37"/>
      <c r="ME586" s="37"/>
      <c r="MF586" s="37"/>
      <c r="MG586" s="37"/>
      <c r="MH586" s="37"/>
      <c r="MI586" s="37"/>
      <c r="MJ586" s="37"/>
      <c r="MK586" s="37"/>
      <c r="ML586" s="37"/>
      <c r="MM586" s="37"/>
      <c r="MN586" s="37"/>
      <c r="MO586" s="37"/>
      <c r="MP586" s="37"/>
      <c r="MQ586" s="37"/>
      <c r="MR586" s="37"/>
      <c r="MS586" s="37"/>
      <c r="MT586" s="37"/>
      <c r="MU586" s="37"/>
      <c r="MV586" s="37"/>
      <c r="MW586" s="37"/>
      <c r="MX586" s="37"/>
      <c r="MY586" s="37"/>
      <c r="MZ586" s="37"/>
      <c r="NA586" s="37"/>
      <c r="NB586" s="37"/>
      <c r="NC586" s="37"/>
      <c r="ND586" s="37"/>
      <c r="NE586" s="37"/>
      <c r="NF586" s="37"/>
      <c r="NG586" s="37"/>
      <c r="NH586" s="37"/>
      <c r="NI586" s="37"/>
      <c r="NJ586" s="37"/>
      <c r="NK586" s="37"/>
      <c r="NL586" s="37"/>
      <c r="NM586" s="37"/>
      <c r="NN586" s="37"/>
      <c r="NO586" s="37"/>
      <c r="NP586" s="37"/>
      <c r="NQ586" s="37"/>
      <c r="NR586" s="37"/>
      <c r="NS586" s="37"/>
      <c r="NT586" s="37"/>
      <c r="NU586" s="37"/>
      <c r="NV586" s="37"/>
      <c r="NW586" s="37"/>
      <c r="NX586" s="37"/>
      <c r="NY586" s="37"/>
      <c r="NZ586" s="37"/>
      <c r="OA586" s="37"/>
      <c r="OB586" s="37"/>
      <c r="OC586" s="37"/>
      <c r="OD586" s="37"/>
      <c r="OE586" s="37"/>
      <c r="OF586" s="37"/>
      <c r="OG586" s="37"/>
      <c r="OH586" s="37"/>
      <c r="OI586" s="37"/>
      <c r="OJ586" s="37"/>
      <c r="OK586" s="37"/>
      <c r="OL586" s="37"/>
      <c r="OM586" s="37"/>
      <c r="ON586" s="37"/>
      <c r="OO586" s="37"/>
      <c r="OP586" s="37"/>
      <c r="OQ586" s="37"/>
      <c r="OR586" s="37"/>
      <c r="OS586" s="37"/>
      <c r="OT586" s="37"/>
      <c r="OU586" s="37"/>
      <c r="OV586" s="37"/>
      <c r="OW586" s="37"/>
      <c r="OX586" s="37"/>
      <c r="OY586" s="37"/>
      <c r="OZ586" s="37"/>
      <c r="PA586" s="37"/>
      <c r="PB586" s="37"/>
      <c r="PC586" s="37"/>
      <c r="PD586" s="37"/>
      <c r="PE586" s="37"/>
      <c r="PF586" s="37"/>
      <c r="PG586" s="37"/>
      <c r="PH586" s="37"/>
      <c r="PI586" s="37"/>
      <c r="PJ586" s="37"/>
      <c r="PK586" s="37"/>
      <c r="PL586" s="37"/>
      <c r="PM586" s="37"/>
      <c r="PN586" s="37"/>
      <c r="PO586" s="37"/>
      <c r="PP586" s="37"/>
      <c r="PQ586" s="37"/>
      <c r="PR586" s="37"/>
      <c r="PS586" s="37"/>
      <c r="PT586" s="37"/>
      <c r="PU586" s="37"/>
      <c r="PV586" s="37"/>
      <c r="PW586" s="37"/>
      <c r="PX586" s="37"/>
      <c r="PY586" s="37"/>
      <c r="PZ586" s="37"/>
      <c r="QA586" s="37"/>
      <c r="QB586" s="37"/>
      <c r="QC586" s="37"/>
      <c r="QD586" s="37"/>
      <c r="QE586" s="37"/>
      <c r="QF586" s="37"/>
      <c r="QG586" s="37"/>
      <c r="QH586" s="37"/>
      <c r="QI586" s="37"/>
      <c r="QJ586" s="37"/>
      <c r="QK586" s="37"/>
      <c r="QL586" s="37"/>
      <c r="QM586" s="37"/>
      <c r="QN586" s="37"/>
      <c r="QO586" s="37"/>
      <c r="QP586" s="37"/>
      <c r="QQ586" s="37"/>
      <c r="QR586" s="37"/>
      <c r="QS586" s="37"/>
      <c r="QT586" s="37"/>
      <c r="QU586" s="37"/>
      <c r="QV586" s="37"/>
      <c r="QW586" s="37"/>
      <c r="QX586" s="37"/>
      <c r="QY586" s="37"/>
      <c r="QZ586" s="37"/>
      <c r="RA586" s="37"/>
      <c r="RB586" s="37"/>
      <c r="RC586" s="37"/>
      <c r="RD586" s="37"/>
      <c r="RE586" s="37"/>
      <c r="RF586" s="37"/>
      <c r="RG586" s="37"/>
      <c r="RH586" s="37"/>
      <c r="RI586" s="37"/>
      <c r="RJ586" s="37"/>
      <c r="RK586" s="37"/>
      <c r="RL586" s="37"/>
      <c r="RM586" s="37"/>
      <c r="RN586" s="37"/>
      <c r="RO586" s="37"/>
      <c r="RP586" s="37"/>
      <c r="RQ586" s="37"/>
      <c r="RR586" s="37"/>
      <c r="RS586" s="37"/>
      <c r="RT586" s="37"/>
      <c r="RU586" s="37"/>
      <c r="RV586" s="37"/>
      <c r="RW586" s="37"/>
      <c r="RX586" s="37"/>
      <c r="RY586" s="37"/>
      <c r="RZ586" s="37"/>
      <c r="SA586" s="37"/>
      <c r="SB586" s="37"/>
      <c r="SC586" s="37"/>
      <c r="SD586" s="37"/>
      <c r="SE586" s="37"/>
      <c r="SF586" s="37"/>
      <c r="SG586" s="37"/>
      <c r="SH586" s="37"/>
      <c r="SI586" s="37"/>
      <c r="SJ586" s="37"/>
      <c r="SK586" s="37"/>
      <c r="SL586" s="37"/>
      <c r="SM586" s="37"/>
      <c r="SN586" s="37"/>
      <c r="SO586" s="37"/>
      <c r="SP586" s="37"/>
      <c r="SQ586" s="37"/>
      <c r="SR586" s="37"/>
      <c r="SS586" s="37"/>
      <c r="ST586" s="37"/>
      <c r="SU586" s="37"/>
      <c r="SV586" s="37"/>
      <c r="SW586" s="37"/>
      <c r="SX586" s="37"/>
      <c r="SY586" s="37"/>
      <c r="SZ586" s="37"/>
      <c r="TA586" s="37"/>
      <c r="TB586" s="37"/>
      <c r="TC586" s="37"/>
      <c r="TD586" s="37"/>
      <c r="TE586" s="37"/>
      <c r="TF586" s="37"/>
      <c r="TG586" s="37"/>
      <c r="TH586" s="37"/>
      <c r="TI586" s="37"/>
      <c r="TJ586" s="37"/>
      <c r="TK586" s="37"/>
      <c r="TL586" s="37"/>
      <c r="TM586" s="37"/>
      <c r="TN586" s="37"/>
      <c r="TO586" s="37"/>
      <c r="TP586" s="37"/>
      <c r="TQ586" s="37"/>
      <c r="TR586" s="37"/>
      <c r="TS586" s="37"/>
      <c r="TT586" s="37"/>
      <c r="TU586" s="37"/>
      <c r="TV586" s="37"/>
      <c r="TW586" s="37"/>
      <c r="TX586" s="37"/>
      <c r="TY586" s="37"/>
      <c r="TZ586" s="37"/>
      <c r="UA586" s="37"/>
      <c r="UB586" s="37"/>
      <c r="UC586" s="37"/>
      <c r="UD586" s="37"/>
      <c r="UE586" s="37"/>
      <c r="UF586" s="37"/>
      <c r="UG586" s="37"/>
      <c r="UH586" s="37"/>
      <c r="UI586" s="37"/>
      <c r="UJ586" s="37"/>
      <c r="UK586" s="37"/>
      <c r="UL586" s="37"/>
      <c r="UM586" s="37"/>
      <c r="UN586" s="37"/>
      <c r="UO586" s="37"/>
      <c r="UP586" s="37"/>
      <c r="UQ586" s="37"/>
      <c r="UR586" s="37"/>
      <c r="US586" s="37"/>
      <c r="UT586" s="37"/>
      <c r="UU586" s="37"/>
      <c r="UV586" s="37"/>
      <c r="UW586" s="37"/>
      <c r="UX586" s="37"/>
      <c r="UY586" s="37"/>
      <c r="UZ586" s="37"/>
      <c r="VA586" s="37"/>
      <c r="VB586" s="37"/>
      <c r="VC586" s="37"/>
      <c r="VD586" s="37"/>
      <c r="VE586" s="37"/>
      <c r="VF586" s="37"/>
      <c r="VG586" s="37"/>
      <c r="VH586" s="37"/>
      <c r="VI586" s="37"/>
      <c r="VJ586" s="37"/>
      <c r="VK586" s="37"/>
      <c r="VL586" s="37"/>
      <c r="VM586" s="37"/>
      <c r="VN586" s="37"/>
      <c r="VO586" s="37"/>
      <c r="VP586" s="37"/>
      <c r="VQ586" s="37"/>
      <c r="VR586" s="37"/>
      <c r="VS586" s="37"/>
      <c r="VT586" s="37"/>
      <c r="VU586" s="37"/>
      <c r="VV586" s="37"/>
      <c r="VW586" s="37"/>
      <c r="VX586" s="37"/>
      <c r="VY586" s="37"/>
      <c r="VZ586" s="37"/>
      <c r="WA586" s="37"/>
      <c r="WB586" s="37"/>
      <c r="WC586" s="37"/>
      <c r="WD586" s="37"/>
      <c r="WE586" s="37"/>
      <c r="WF586" s="37"/>
      <c r="WG586" s="37"/>
      <c r="WH586" s="37"/>
      <c r="WI586" s="37"/>
      <c r="WJ586" s="37"/>
      <c r="WK586" s="37"/>
      <c r="WL586" s="37"/>
      <c r="WM586" s="37"/>
      <c r="WN586" s="37"/>
      <c r="WO586" s="37"/>
      <c r="WP586" s="37"/>
      <c r="WQ586" s="37"/>
      <c r="WR586" s="37"/>
      <c r="WS586" s="37"/>
      <c r="WT586" s="37"/>
      <c r="WU586" s="37"/>
      <c r="WV586" s="37"/>
      <c r="WW586" s="37"/>
      <c r="WX586" s="37"/>
      <c r="WY586" s="37"/>
      <c r="WZ586" s="37"/>
      <c r="XA586" s="37"/>
      <c r="XB586" s="37"/>
      <c r="XC586" s="37"/>
      <c r="XD586" s="37"/>
      <c r="XE586" s="37"/>
      <c r="XF586" s="37"/>
      <c r="XG586" s="37"/>
      <c r="XH586" s="37"/>
      <c r="XI586" s="37"/>
      <c r="XJ586" s="37"/>
      <c r="XK586" s="37"/>
      <c r="XL586" s="37"/>
      <c r="XM586" s="37"/>
      <c r="XN586" s="37"/>
      <c r="XO586" s="37"/>
      <c r="XP586" s="37"/>
      <c r="XQ586" s="37"/>
      <c r="XR586" s="37"/>
      <c r="XS586" s="37"/>
      <c r="XT586" s="37"/>
      <c r="XU586" s="37"/>
      <c r="XV586" s="37"/>
      <c r="XW586" s="37"/>
      <c r="XX586" s="37"/>
      <c r="XY586" s="37"/>
      <c r="XZ586" s="37"/>
      <c r="YA586" s="37"/>
      <c r="YB586" s="37"/>
      <c r="YC586" s="37"/>
      <c r="YD586" s="37"/>
      <c r="YE586" s="37"/>
      <c r="YF586" s="37"/>
      <c r="YG586" s="37"/>
      <c r="YH586" s="37"/>
      <c r="YI586" s="37"/>
      <c r="YJ586" s="37"/>
      <c r="YK586" s="37"/>
      <c r="YL586" s="37"/>
      <c r="YM586" s="37"/>
      <c r="YN586" s="37"/>
      <c r="YO586" s="37"/>
      <c r="YP586" s="37"/>
      <c r="YQ586" s="37"/>
      <c r="YR586" s="37"/>
      <c r="YS586" s="37"/>
      <c r="YT586" s="37"/>
      <c r="YU586" s="37"/>
      <c r="YV586" s="37"/>
      <c r="YW586" s="37"/>
      <c r="YX586" s="37"/>
      <c r="YY586" s="37"/>
      <c r="YZ586" s="37"/>
      <c r="ZA586" s="37"/>
      <c r="ZB586" s="37"/>
      <c r="ZC586" s="37"/>
      <c r="ZD586" s="37"/>
      <c r="ZE586" s="37"/>
      <c r="ZF586" s="37"/>
      <c r="ZG586" s="37"/>
      <c r="ZH586" s="37"/>
      <c r="ZI586" s="37"/>
      <c r="ZJ586" s="37"/>
      <c r="ZK586" s="37"/>
      <c r="ZL586" s="37"/>
      <c r="ZM586" s="37"/>
      <c r="ZN586" s="37"/>
      <c r="ZO586" s="37"/>
      <c r="ZP586" s="37"/>
      <c r="ZQ586" s="37"/>
      <c r="ZR586" s="37"/>
      <c r="ZS586" s="37"/>
      <c r="ZT586" s="37"/>
      <c r="ZU586" s="37"/>
      <c r="ZV586" s="37"/>
      <c r="ZW586" s="37"/>
      <c r="ZX586" s="37"/>
      <c r="ZY586" s="37"/>
      <c r="ZZ586" s="37"/>
      <c r="AAA586" s="37"/>
      <c r="AAB586" s="37"/>
      <c r="AAC586" s="37"/>
      <c r="AAD586" s="37"/>
      <c r="AAE586" s="37"/>
      <c r="AAF586" s="37"/>
      <c r="AAG586" s="37"/>
      <c r="AAH586" s="37"/>
      <c r="AAI586" s="37"/>
      <c r="AAJ586" s="37"/>
      <c r="AAK586" s="37"/>
      <c r="AAL586" s="37"/>
      <c r="AAM586" s="37"/>
      <c r="AAN586" s="37"/>
      <c r="AAO586" s="37"/>
      <c r="AAP586" s="37"/>
      <c r="AAQ586" s="37"/>
      <c r="AAR586" s="37"/>
      <c r="AAS586" s="37"/>
      <c r="AAT586" s="37"/>
      <c r="AAU586" s="37"/>
      <c r="AAV586" s="37"/>
      <c r="AAW586" s="37"/>
      <c r="AAX586" s="37"/>
      <c r="AAY586" s="37"/>
      <c r="AAZ586" s="37"/>
      <c r="ABA586" s="37"/>
      <c r="ABB586" s="37"/>
      <c r="ABC586" s="37"/>
      <c r="ABD586" s="37"/>
      <c r="ABE586" s="37"/>
      <c r="ABF586" s="37"/>
      <c r="ABG586" s="37"/>
      <c r="ABH586" s="37"/>
      <c r="ABI586" s="37"/>
      <c r="ABJ586" s="37"/>
      <c r="ABK586" s="37"/>
      <c r="ABL586" s="37"/>
      <c r="ABM586" s="37"/>
      <c r="ABN586" s="37"/>
      <c r="ABO586" s="37"/>
      <c r="ABP586" s="37"/>
      <c r="ABQ586" s="37"/>
      <c r="ABR586" s="37"/>
      <c r="ABS586" s="37"/>
      <c r="ABT586" s="37"/>
      <c r="ABU586" s="37"/>
      <c r="ABV586" s="37"/>
      <c r="ABW586" s="37"/>
      <c r="ABX586" s="37"/>
      <c r="ABY586" s="37"/>
      <c r="ABZ586" s="37"/>
      <c r="ACA586" s="37"/>
      <c r="ACB586" s="37"/>
      <c r="ACC586" s="37"/>
      <c r="ACD586" s="37"/>
      <c r="ACE586" s="37"/>
      <c r="ACF586" s="37"/>
      <c r="ACG586" s="37"/>
      <c r="ACH586" s="37"/>
      <c r="ACI586" s="37"/>
      <c r="ACJ586" s="37"/>
      <c r="ACK586" s="37"/>
      <c r="ACL586" s="37"/>
      <c r="ACM586" s="37"/>
      <c r="ACN586" s="37"/>
      <c r="ACO586" s="37"/>
      <c r="ACP586" s="37"/>
      <c r="ACQ586" s="37"/>
      <c r="ACR586" s="37"/>
      <c r="ACS586" s="37"/>
      <c r="ACT586" s="37"/>
      <c r="ACU586" s="37"/>
      <c r="ACV586" s="37"/>
      <c r="ACW586" s="37"/>
      <c r="ACX586" s="37"/>
      <c r="ACY586" s="37"/>
      <c r="ACZ586" s="37"/>
      <c r="ADA586" s="37"/>
      <c r="ADB586" s="37"/>
      <c r="ADC586" s="37"/>
      <c r="ADD586" s="37"/>
      <c r="ADE586" s="37"/>
      <c r="ADF586" s="37"/>
      <c r="ADG586" s="37"/>
      <c r="ADH586" s="37"/>
      <c r="ADI586" s="37"/>
      <c r="ADJ586" s="37"/>
      <c r="ADK586" s="37"/>
      <c r="ADL586" s="37"/>
      <c r="ADM586" s="37"/>
      <c r="ADN586" s="37"/>
      <c r="ADO586" s="37"/>
      <c r="ADP586" s="37"/>
      <c r="ADQ586" s="37"/>
      <c r="ADR586" s="37"/>
      <c r="ADS586" s="37"/>
      <c r="ADT586" s="37"/>
      <c r="ADU586" s="37"/>
      <c r="ADV586" s="37"/>
      <c r="ADW586" s="37"/>
      <c r="ADX586" s="37"/>
      <c r="ADY586" s="37"/>
      <c r="ADZ586" s="37"/>
      <c r="AEA586" s="37"/>
      <c r="AEB586" s="37"/>
      <c r="AEC586" s="37"/>
      <c r="AED586" s="37"/>
      <c r="AEE586" s="37"/>
      <c r="AEF586" s="37"/>
      <c r="AEG586" s="37"/>
      <c r="AEH586" s="37"/>
      <c r="AEI586" s="37"/>
      <c r="AEJ586" s="37"/>
      <c r="AEK586" s="37"/>
      <c r="AEL586" s="37"/>
      <c r="AEM586" s="37"/>
      <c r="AEN586" s="37"/>
      <c r="AEO586" s="37"/>
      <c r="AEP586" s="37"/>
      <c r="AEQ586" s="37"/>
      <c r="AER586" s="37"/>
      <c r="AES586" s="37"/>
      <c r="AET586" s="37"/>
      <c r="AEU586" s="37"/>
      <c r="AEV586" s="37"/>
      <c r="AEW586" s="37"/>
      <c r="AEX586" s="37"/>
      <c r="AEY586" s="37"/>
      <c r="AEZ586" s="37"/>
      <c r="AFA586" s="37"/>
      <c r="AFB586" s="37"/>
      <c r="AFC586" s="37"/>
      <c r="AFD586" s="37"/>
      <c r="AFE586" s="37"/>
      <c r="AFF586" s="37"/>
      <c r="AFG586" s="37"/>
      <c r="AFH586" s="37"/>
      <c r="AFI586" s="37"/>
      <c r="AFJ586" s="37"/>
      <c r="AFK586" s="37"/>
      <c r="AFL586" s="37"/>
      <c r="AFM586" s="37"/>
      <c r="AFN586" s="37"/>
      <c r="AFO586" s="37"/>
      <c r="AFP586" s="37"/>
      <c r="AFQ586" s="37"/>
      <c r="AFR586" s="37"/>
      <c r="AFS586" s="37"/>
      <c r="AFT586" s="37"/>
      <c r="AFU586" s="37"/>
      <c r="AFV586" s="37"/>
      <c r="AFW586" s="37"/>
      <c r="AFX586" s="37"/>
      <c r="AFY586" s="37"/>
      <c r="AFZ586" s="37"/>
      <c r="AGA586" s="37"/>
      <c r="AGB586" s="37"/>
      <c r="AGC586" s="37"/>
      <c r="AGD586" s="37"/>
      <c r="AGE586" s="37"/>
      <c r="AGF586" s="37"/>
      <c r="AGG586" s="37"/>
      <c r="AGH586" s="37"/>
      <c r="AGI586" s="37"/>
      <c r="AGJ586" s="37"/>
      <c r="AGK586" s="37"/>
      <c r="AGL586" s="37"/>
      <c r="AGM586" s="37"/>
      <c r="AGN586" s="37"/>
      <c r="AGO586" s="37"/>
      <c r="AGP586" s="37"/>
      <c r="AGQ586" s="37"/>
      <c r="AGR586" s="37"/>
      <c r="AGS586" s="37"/>
      <c r="AGT586" s="37"/>
      <c r="AGU586" s="37"/>
      <c r="AGV586" s="37"/>
      <c r="AGW586" s="37"/>
      <c r="AGX586" s="37"/>
      <c r="AGY586" s="37"/>
      <c r="AGZ586" s="37"/>
      <c r="AHA586" s="37"/>
      <c r="AHB586" s="37"/>
      <c r="AHC586" s="37"/>
      <c r="AHD586" s="37"/>
      <c r="AHE586" s="37"/>
      <c r="AHF586" s="37"/>
      <c r="AHG586" s="37"/>
      <c r="AHH586" s="37"/>
      <c r="AHI586" s="37"/>
      <c r="AHJ586" s="37"/>
      <c r="AHK586" s="37"/>
      <c r="AHL586" s="37"/>
      <c r="AHM586" s="37"/>
      <c r="AHN586" s="37"/>
      <c r="AHO586" s="37"/>
      <c r="AHP586" s="37"/>
      <c r="AHQ586" s="37"/>
      <c r="AHR586" s="37"/>
      <c r="AHS586" s="37"/>
      <c r="AHT586" s="37"/>
      <c r="AHU586" s="37"/>
      <c r="AHV586" s="37"/>
      <c r="AHW586" s="37"/>
      <c r="AHX586" s="37"/>
      <c r="AHY586" s="37"/>
      <c r="AHZ586" s="37"/>
      <c r="AIA586" s="37"/>
      <c r="AIB586" s="37"/>
      <c r="AIC586" s="37"/>
      <c r="AID586" s="37"/>
      <c r="AIE586" s="37"/>
      <c r="AIF586" s="37"/>
      <c r="AIG586" s="37"/>
      <c r="AIH586" s="37"/>
      <c r="AII586" s="37"/>
      <c r="AIJ586" s="37"/>
      <c r="AIK586" s="37"/>
      <c r="AIL586" s="37"/>
      <c r="AIM586" s="37"/>
      <c r="AIN586" s="37"/>
      <c r="AIO586" s="37"/>
      <c r="AIP586" s="37"/>
      <c r="AIQ586" s="37"/>
      <c r="AIR586" s="37"/>
      <c r="AIS586" s="37"/>
      <c r="AIT586" s="37"/>
      <c r="AIU586" s="37"/>
      <c r="AIV586" s="37"/>
      <c r="AIW586" s="37"/>
      <c r="AIX586" s="37"/>
      <c r="AIY586" s="37"/>
      <c r="AIZ586" s="37"/>
      <c r="AJA586" s="37"/>
      <c r="AJB586" s="37"/>
      <c r="AJC586" s="37"/>
      <c r="AJD586" s="37"/>
      <c r="AJE586" s="37"/>
      <c r="AJF586" s="37"/>
      <c r="AJG586" s="37"/>
      <c r="AJH586" s="37"/>
      <c r="AJI586" s="37"/>
      <c r="AJJ586" s="37"/>
      <c r="AJK586" s="37"/>
      <c r="AJL586" s="37"/>
      <c r="AJM586" s="37"/>
      <c r="AJN586" s="37"/>
      <c r="AJO586" s="37"/>
      <c r="AJP586" s="37"/>
      <c r="AJQ586" s="37"/>
      <c r="AJR586" s="37"/>
      <c r="AJS586" s="37"/>
      <c r="AJT586" s="37"/>
      <c r="AJU586" s="37"/>
      <c r="AJV586" s="37"/>
      <c r="AJW586" s="37"/>
      <c r="AJX586" s="37"/>
      <c r="AJY586" s="37"/>
      <c r="AJZ586" s="37"/>
      <c r="AKA586" s="37"/>
      <c r="AKB586" s="37"/>
      <c r="AKC586" s="37"/>
      <c r="AKD586" s="37"/>
      <c r="AKE586" s="37"/>
      <c r="AKF586" s="37"/>
      <c r="AKG586" s="37"/>
      <c r="AKH586" s="37"/>
      <c r="AKI586" s="37"/>
      <c r="AKJ586" s="37"/>
      <c r="AKK586" s="37"/>
      <c r="AKL586" s="37"/>
      <c r="AKM586" s="37"/>
      <c r="AKN586" s="37"/>
      <c r="AKO586" s="37"/>
      <c r="AKP586" s="37"/>
      <c r="AKQ586" s="37"/>
      <c r="AKR586" s="37"/>
      <c r="AKS586" s="37"/>
      <c r="AKT586" s="37"/>
      <c r="AKU586" s="37"/>
      <c r="AKV586" s="37"/>
      <c r="AKW586" s="37"/>
      <c r="AKX586" s="37"/>
      <c r="AKY586" s="37"/>
      <c r="AKZ586" s="37"/>
      <c r="ALA586" s="37"/>
      <c r="ALB586" s="37"/>
      <c r="ALC586" s="37"/>
      <c r="ALD586" s="37"/>
      <c r="ALE586" s="37"/>
      <c r="ALF586" s="37"/>
      <c r="ALG586" s="37"/>
      <c r="ALH586" s="37"/>
      <c r="ALI586" s="37"/>
      <c r="ALJ586" s="37"/>
      <c r="ALK586" s="37"/>
      <c r="ALL586" s="37"/>
      <c r="ALM586" s="37"/>
      <c r="ALN586" s="37"/>
      <c r="ALO586" s="37"/>
      <c r="ALP586" s="37"/>
      <c r="ALQ586" s="37"/>
      <c r="ALR586" s="37"/>
      <c r="ALS586" s="37"/>
      <c r="ALT586" s="37"/>
      <c r="ALU586" s="37"/>
      <c r="ALV586" s="37"/>
      <c r="ALW586" s="37"/>
      <c r="ALX586" s="37"/>
      <c r="ALY586" s="37"/>
      <c r="ALZ586" s="37"/>
      <c r="AMA586" s="37"/>
      <c r="AMB586" s="37"/>
      <c r="AMC586" s="37"/>
      <c r="AMD586" s="37"/>
      <c r="AME586" s="37"/>
      <c r="AMF586" s="37"/>
      <c r="AMG586" s="37"/>
      <c r="AMH586" s="37"/>
      <c r="AMI586" s="37"/>
      <c r="AMJ586" s="37"/>
      <c r="AMK586" s="37"/>
      <c r="AML586" s="37"/>
      <c r="AMM586" s="37"/>
      <c r="AMN586" s="37"/>
      <c r="AMO586" s="37"/>
      <c r="AMP586" s="37"/>
      <c r="AMQ586" s="37"/>
      <c r="AMR586" s="37"/>
      <c r="AMS586" s="37"/>
      <c r="AMT586" s="37"/>
      <c r="AMU586" s="37"/>
      <c r="AMV586" s="37"/>
      <c r="AMW586" s="37"/>
      <c r="AMX586" s="37"/>
      <c r="AMY586" s="37"/>
      <c r="AMZ586" s="37"/>
      <c r="ANA586" s="37"/>
      <c r="ANB586" s="37"/>
      <c r="ANC586" s="37"/>
      <c r="AND586" s="37"/>
      <c r="ANE586" s="37"/>
      <c r="ANF586" s="37"/>
      <c r="ANG586" s="37"/>
      <c r="ANH586" s="37"/>
      <c r="ANI586" s="37"/>
      <c r="ANJ586" s="37"/>
      <c r="ANK586" s="37"/>
      <c r="ANL586" s="37"/>
      <c r="ANM586" s="37"/>
      <c r="ANN586" s="37"/>
      <c r="ANO586" s="37"/>
      <c r="ANP586" s="37"/>
      <c r="ANQ586" s="37"/>
      <c r="ANR586" s="37"/>
      <c r="ANS586" s="37"/>
      <c r="ANT586" s="37"/>
      <c r="ANU586" s="37"/>
      <c r="ANV586" s="37"/>
      <c r="ANW586" s="37"/>
      <c r="ANX586" s="37"/>
      <c r="ANY586" s="37"/>
      <c r="ANZ586" s="37"/>
      <c r="AOA586" s="37"/>
      <c r="AOB586" s="37"/>
      <c r="AOC586" s="37"/>
      <c r="AOD586" s="37"/>
      <c r="AOE586" s="37"/>
      <c r="AOF586" s="37"/>
      <c r="AOG586" s="37"/>
      <c r="AOH586" s="37"/>
      <c r="AOI586" s="37"/>
      <c r="AOJ586" s="37"/>
      <c r="AOK586" s="37"/>
      <c r="AOL586" s="37"/>
      <c r="AOM586" s="37"/>
      <c r="AON586" s="37"/>
      <c r="AOO586" s="37"/>
      <c r="AOP586" s="37"/>
      <c r="AOQ586" s="37"/>
      <c r="AOR586" s="37"/>
      <c r="AOS586" s="37"/>
      <c r="AOT586" s="37"/>
      <c r="AOU586" s="37"/>
      <c r="AOV586" s="37"/>
      <c r="AOW586" s="37"/>
      <c r="AOX586" s="37"/>
      <c r="AOY586" s="37"/>
      <c r="AOZ586" s="37"/>
      <c r="APA586" s="37"/>
      <c r="APB586" s="37"/>
      <c r="APC586" s="37"/>
      <c r="APD586" s="37"/>
      <c r="APE586" s="37"/>
      <c r="APF586" s="37"/>
      <c r="APG586" s="37"/>
      <c r="APH586" s="37"/>
      <c r="API586" s="37"/>
      <c r="APJ586" s="37"/>
      <c r="APK586" s="37"/>
      <c r="APL586" s="37"/>
      <c r="APM586" s="37"/>
      <c r="APN586" s="37"/>
      <c r="APO586" s="37"/>
      <c r="APP586" s="37"/>
      <c r="APQ586" s="37"/>
      <c r="APR586" s="37"/>
      <c r="APS586" s="37"/>
      <c r="APT586" s="37"/>
      <c r="APU586" s="37"/>
      <c r="APV586" s="37"/>
      <c r="APW586" s="37"/>
      <c r="APX586" s="37"/>
      <c r="APY586" s="37"/>
      <c r="APZ586" s="37"/>
      <c r="AQA586" s="37"/>
      <c r="AQB586" s="37"/>
      <c r="AQC586" s="37"/>
      <c r="AQD586" s="37"/>
      <c r="AQE586" s="37"/>
      <c r="AQF586" s="37"/>
      <c r="AQG586" s="37"/>
      <c r="AQH586" s="37"/>
      <c r="AQI586" s="37"/>
      <c r="AQJ586" s="37"/>
      <c r="AQK586" s="37"/>
      <c r="AQL586" s="37"/>
      <c r="AQM586" s="37"/>
      <c r="AQN586" s="37"/>
      <c r="AQO586" s="37"/>
      <c r="AQP586" s="37"/>
      <c r="AQQ586" s="37"/>
      <c r="AQR586" s="37"/>
      <c r="AQS586" s="37"/>
      <c r="AQT586" s="37"/>
      <c r="AQU586" s="37"/>
      <c r="AQV586" s="37"/>
      <c r="AQW586" s="37"/>
      <c r="AQX586" s="37"/>
      <c r="AQY586" s="37"/>
      <c r="AQZ586" s="37"/>
      <c r="ARA586" s="37"/>
      <c r="ARB586" s="37"/>
      <c r="ARC586" s="37"/>
      <c r="ARD586" s="37"/>
      <c r="ARE586" s="37"/>
      <c r="ARF586" s="37"/>
      <c r="ARG586" s="37"/>
      <c r="ARH586" s="37"/>
      <c r="ARI586" s="37"/>
      <c r="ARJ586" s="37"/>
      <c r="ARK586" s="37"/>
      <c r="ARL586" s="37"/>
      <c r="ARM586" s="37"/>
      <c r="ARN586" s="37"/>
      <c r="ARO586" s="37"/>
      <c r="ARP586" s="37"/>
      <c r="ARQ586" s="37"/>
      <c r="ARR586" s="37"/>
      <c r="ARS586" s="37"/>
      <c r="ART586" s="37"/>
      <c r="ARU586" s="37"/>
      <c r="ARV586" s="37"/>
      <c r="ARW586" s="37"/>
      <c r="ARX586" s="37"/>
      <c r="ARY586" s="37"/>
      <c r="ARZ586" s="37"/>
      <c r="ASA586" s="37"/>
      <c r="ASB586" s="37"/>
      <c r="ASC586" s="37"/>
      <c r="ASD586" s="37"/>
      <c r="ASE586" s="37"/>
      <c r="ASF586" s="37"/>
      <c r="ASG586" s="37"/>
      <c r="ASH586" s="37"/>
      <c r="ASI586" s="37"/>
      <c r="ASJ586" s="37"/>
      <c r="ASK586" s="37"/>
      <c r="ASL586" s="37"/>
      <c r="ASM586" s="37"/>
      <c r="ASN586" s="37"/>
      <c r="ASO586" s="37"/>
      <c r="ASP586" s="37"/>
      <c r="ASQ586" s="37"/>
      <c r="ASR586" s="37"/>
      <c r="ASS586" s="37"/>
      <c r="AST586" s="37"/>
      <c r="ASU586" s="37"/>
      <c r="ASV586" s="37"/>
      <c r="ASW586" s="37"/>
      <c r="ASX586" s="37"/>
      <c r="ASY586" s="37"/>
      <c r="ASZ586" s="37"/>
      <c r="ATA586" s="37"/>
      <c r="ATB586" s="37"/>
      <c r="ATC586" s="37"/>
      <c r="ATD586" s="37"/>
      <c r="ATE586" s="37"/>
      <c r="ATF586" s="37"/>
      <c r="ATG586" s="37"/>
      <c r="ATH586" s="37"/>
      <c r="ATI586" s="37"/>
      <c r="ATJ586" s="37"/>
      <c r="ATK586" s="37"/>
      <c r="ATL586" s="37"/>
      <c r="ATM586" s="37"/>
      <c r="ATN586" s="37"/>
      <c r="ATO586" s="37"/>
      <c r="ATP586" s="37"/>
      <c r="ATQ586" s="37"/>
      <c r="ATR586" s="37"/>
      <c r="ATS586" s="37"/>
      <c r="ATT586" s="37"/>
      <c r="ATU586" s="37"/>
      <c r="ATV586" s="37"/>
      <c r="ATW586" s="37"/>
      <c r="ATX586" s="37"/>
      <c r="ATY586" s="37"/>
      <c r="ATZ586" s="37"/>
      <c r="AUA586" s="37"/>
      <c r="AUB586" s="37"/>
      <c r="AUC586" s="37"/>
      <c r="AUD586" s="37"/>
      <c r="AUE586" s="37"/>
      <c r="AUF586" s="37"/>
      <c r="AUG586" s="37"/>
      <c r="AUH586" s="37"/>
      <c r="AUI586" s="37"/>
      <c r="AUJ586" s="37"/>
      <c r="AUK586" s="37"/>
      <c r="AUL586" s="37"/>
      <c r="AUM586" s="37"/>
      <c r="AUN586" s="37"/>
      <c r="AUO586" s="37"/>
      <c r="AUP586" s="37"/>
      <c r="AUQ586" s="37"/>
      <c r="AUR586" s="37"/>
      <c r="AUS586" s="37"/>
      <c r="AUT586" s="37"/>
      <c r="AUU586" s="37"/>
      <c r="AUV586" s="37"/>
      <c r="AUW586" s="37"/>
      <c r="AUX586" s="37"/>
      <c r="AUY586" s="37"/>
      <c r="AUZ586" s="37"/>
      <c r="AVA586" s="37"/>
      <c r="AVB586" s="37"/>
      <c r="AVC586" s="37"/>
      <c r="AVD586" s="37"/>
      <c r="AVE586" s="37"/>
      <c r="AVF586" s="37"/>
      <c r="AVG586" s="37"/>
      <c r="AVH586" s="37"/>
      <c r="AVI586" s="37"/>
      <c r="AVJ586" s="37"/>
      <c r="AVK586" s="37"/>
      <c r="AVL586" s="37"/>
      <c r="AVM586" s="37"/>
      <c r="AVN586" s="37"/>
      <c r="AVO586" s="37"/>
      <c r="AVP586" s="37"/>
      <c r="AVQ586" s="37"/>
      <c r="AVR586" s="37"/>
      <c r="AVS586" s="37"/>
      <c r="AVT586" s="37"/>
      <c r="AVU586" s="37"/>
      <c r="AVV586" s="37"/>
      <c r="AVW586" s="37"/>
      <c r="AVX586" s="37"/>
      <c r="AVY586" s="37"/>
      <c r="AVZ586" s="37"/>
      <c r="AWA586" s="37"/>
      <c r="AWB586" s="37"/>
      <c r="AWC586" s="37"/>
      <c r="AWD586" s="37"/>
      <c r="AWE586" s="37"/>
      <c r="AWF586" s="37"/>
      <c r="AWG586" s="37"/>
      <c r="AWH586" s="37"/>
      <c r="AWI586" s="37"/>
      <c r="AWJ586" s="37"/>
      <c r="AWK586" s="37"/>
      <c r="AWL586" s="37"/>
      <c r="AWM586" s="37"/>
      <c r="AWN586" s="37"/>
      <c r="AWO586" s="37"/>
      <c r="AWP586" s="37"/>
      <c r="AWQ586" s="37"/>
      <c r="AWR586" s="37"/>
      <c r="AWS586" s="37"/>
      <c r="AWT586" s="37"/>
      <c r="AWU586" s="37"/>
      <c r="AWV586" s="37"/>
      <c r="AWW586" s="37"/>
      <c r="AWX586" s="37"/>
      <c r="AWY586" s="37"/>
      <c r="AWZ586" s="37"/>
      <c r="AXA586" s="37"/>
      <c r="AXB586" s="37"/>
      <c r="AXC586" s="37"/>
      <c r="AXD586" s="37"/>
      <c r="AXE586" s="37"/>
      <c r="AXF586" s="37"/>
      <c r="AXG586" s="37"/>
      <c r="AXH586" s="37"/>
      <c r="AXI586" s="37"/>
      <c r="AXJ586" s="37"/>
      <c r="AXK586" s="37"/>
      <c r="AXL586" s="37"/>
      <c r="AXM586" s="37"/>
      <c r="AXN586" s="37"/>
      <c r="AXO586" s="37"/>
      <c r="AXP586" s="37"/>
      <c r="AXQ586" s="37"/>
      <c r="AXR586" s="37"/>
      <c r="AXS586" s="37"/>
      <c r="AXT586" s="37"/>
      <c r="AXU586" s="37"/>
      <c r="AXV586" s="37"/>
      <c r="AXW586" s="37"/>
      <c r="AXX586" s="37"/>
      <c r="AXY586" s="37"/>
      <c r="AXZ586" s="37"/>
      <c r="AYA586" s="37"/>
      <c r="AYB586" s="37"/>
      <c r="AYC586" s="37"/>
      <c r="AYD586" s="37"/>
      <c r="AYE586" s="37"/>
      <c r="AYF586" s="37"/>
      <c r="AYG586" s="37"/>
      <c r="AYH586" s="37"/>
      <c r="AYI586" s="37"/>
      <c r="AYJ586" s="37"/>
      <c r="AYK586" s="37"/>
      <c r="AYL586" s="37"/>
      <c r="AYM586" s="37"/>
      <c r="AYN586" s="37"/>
      <c r="AYO586" s="37"/>
      <c r="AYP586" s="37"/>
      <c r="AYQ586" s="37"/>
      <c r="AYR586" s="37"/>
      <c r="AYS586" s="37"/>
      <c r="AYT586" s="37"/>
      <c r="AYU586" s="37"/>
      <c r="AYV586" s="37"/>
      <c r="AYW586" s="37"/>
      <c r="AYX586" s="37"/>
      <c r="AYY586" s="37"/>
      <c r="AYZ586" s="37"/>
      <c r="AZA586" s="37"/>
      <c r="AZB586" s="37"/>
      <c r="AZC586" s="37"/>
      <c r="AZD586" s="37"/>
      <c r="AZE586" s="37"/>
      <c r="AZF586" s="37"/>
      <c r="AZG586" s="37"/>
      <c r="AZH586" s="37"/>
      <c r="AZI586" s="37"/>
      <c r="AZJ586" s="37"/>
      <c r="AZK586" s="37"/>
      <c r="AZL586" s="37"/>
      <c r="AZM586" s="37"/>
      <c r="AZN586" s="37"/>
      <c r="AZO586" s="37"/>
      <c r="AZP586" s="37"/>
      <c r="AZQ586" s="37"/>
      <c r="AZR586" s="37"/>
      <c r="AZS586" s="37"/>
      <c r="AZT586" s="37"/>
      <c r="AZU586" s="37"/>
      <c r="AZV586" s="37"/>
      <c r="AZW586" s="37"/>
      <c r="AZX586" s="37"/>
      <c r="AZY586" s="37"/>
      <c r="AZZ586" s="37"/>
      <c r="BAA586" s="37"/>
      <c r="BAB586" s="37"/>
      <c r="BAC586" s="37"/>
      <c r="BAD586" s="37"/>
      <c r="BAE586" s="37"/>
      <c r="BAF586" s="37"/>
      <c r="BAG586" s="37"/>
      <c r="BAH586" s="37"/>
      <c r="BAI586" s="37"/>
      <c r="BAJ586" s="37"/>
      <c r="BAK586" s="37"/>
      <c r="BAL586" s="37"/>
      <c r="BAM586" s="37"/>
      <c r="BAN586" s="37"/>
      <c r="BAO586" s="37"/>
      <c r="BAP586" s="37"/>
      <c r="BAQ586" s="37"/>
      <c r="BAR586" s="37"/>
      <c r="BAS586" s="37"/>
      <c r="BAT586" s="37"/>
      <c r="BAU586" s="37"/>
      <c r="BAV586" s="37"/>
      <c r="BAW586" s="37"/>
      <c r="BAX586" s="37"/>
      <c r="BAY586" s="37"/>
      <c r="BAZ586" s="37"/>
      <c r="BBA586" s="37"/>
      <c r="BBB586" s="37"/>
      <c r="BBC586" s="37"/>
      <c r="BBD586" s="37"/>
      <c r="BBE586" s="37"/>
      <c r="BBF586" s="37"/>
      <c r="BBG586" s="37"/>
      <c r="BBH586" s="37"/>
      <c r="BBI586" s="37"/>
      <c r="BBJ586" s="37"/>
      <c r="BBK586" s="37"/>
      <c r="BBL586" s="37"/>
      <c r="BBM586" s="37"/>
      <c r="BBN586" s="37"/>
      <c r="BBO586" s="37"/>
      <c r="BBP586" s="37"/>
      <c r="BBQ586" s="37"/>
      <c r="BBR586" s="37"/>
      <c r="BBS586" s="37"/>
      <c r="BBT586" s="37"/>
      <c r="BBU586" s="37"/>
      <c r="BBV586" s="37"/>
      <c r="BBW586" s="37"/>
      <c r="BBX586" s="37"/>
      <c r="BBY586" s="37"/>
      <c r="BBZ586" s="37"/>
      <c r="BCA586" s="37"/>
      <c r="BCB586" s="37"/>
      <c r="BCC586" s="37"/>
      <c r="BCD586" s="37"/>
      <c r="BCE586" s="37"/>
      <c r="BCF586" s="37"/>
      <c r="BCG586" s="37"/>
      <c r="BCH586" s="37"/>
      <c r="BCI586" s="37"/>
      <c r="BCJ586" s="37"/>
      <c r="BCK586" s="37"/>
      <c r="BCL586" s="37"/>
      <c r="BCM586" s="37"/>
      <c r="BCN586" s="37"/>
      <c r="BCO586" s="37"/>
      <c r="BCP586" s="37"/>
      <c r="BCQ586" s="37"/>
      <c r="BCR586" s="37"/>
      <c r="BCS586" s="37"/>
      <c r="BCT586" s="37"/>
      <c r="BCU586" s="37"/>
      <c r="BCV586" s="37"/>
      <c r="BCW586" s="37"/>
      <c r="BCX586" s="37"/>
      <c r="BCY586" s="37"/>
      <c r="BCZ586" s="37"/>
      <c r="BDA586" s="37"/>
      <c r="BDB586" s="37"/>
      <c r="BDC586" s="37"/>
      <c r="BDD586" s="37"/>
      <c r="BDE586" s="37"/>
      <c r="BDF586" s="37"/>
      <c r="BDG586" s="37"/>
      <c r="BDH586" s="37"/>
      <c r="BDI586" s="37"/>
      <c r="BDJ586" s="37"/>
      <c r="BDK586" s="37"/>
      <c r="BDL586" s="37"/>
      <c r="BDM586" s="37"/>
      <c r="BDN586" s="37"/>
      <c r="BDO586" s="37"/>
      <c r="BDP586" s="37"/>
      <c r="BDQ586" s="37"/>
      <c r="BDR586" s="37"/>
      <c r="BDS586" s="37"/>
      <c r="BDT586" s="37"/>
      <c r="BDU586" s="37"/>
      <c r="BDV586" s="37"/>
      <c r="BDW586" s="37"/>
      <c r="BDX586" s="37"/>
      <c r="BDY586" s="37"/>
      <c r="BDZ586" s="37"/>
      <c r="BEA586" s="37"/>
      <c r="BEB586" s="37"/>
      <c r="BEC586" s="37"/>
      <c r="BED586" s="37"/>
      <c r="BEE586" s="37"/>
      <c r="BEF586" s="37"/>
      <c r="BEG586" s="37"/>
      <c r="BEH586" s="37"/>
      <c r="BEI586" s="37"/>
      <c r="BEJ586" s="37"/>
      <c r="BEK586" s="37"/>
      <c r="BEL586" s="37"/>
      <c r="BEM586" s="37"/>
      <c r="BEN586" s="37"/>
      <c r="BEO586" s="37"/>
      <c r="BEP586" s="37"/>
      <c r="BEQ586" s="37"/>
      <c r="BER586" s="37"/>
      <c r="BES586" s="37"/>
      <c r="BET586" s="37"/>
      <c r="BEU586" s="37"/>
      <c r="BEV586" s="37"/>
      <c r="BEW586" s="37"/>
      <c r="BEX586" s="37"/>
      <c r="BEY586" s="37"/>
      <c r="BEZ586" s="37"/>
      <c r="BFA586" s="37"/>
      <c r="BFB586" s="37"/>
      <c r="BFC586" s="37"/>
      <c r="BFD586" s="37"/>
      <c r="BFE586" s="37"/>
      <c r="BFF586" s="37"/>
      <c r="BFG586" s="37"/>
      <c r="BFH586" s="37"/>
      <c r="BFI586" s="37"/>
      <c r="BFJ586" s="37"/>
      <c r="BFK586" s="37"/>
      <c r="BFL586" s="37"/>
      <c r="BFM586" s="37"/>
      <c r="BFN586" s="37"/>
      <c r="BFO586" s="37"/>
      <c r="BFP586" s="37"/>
      <c r="BFQ586" s="37"/>
      <c r="BFR586" s="37"/>
      <c r="BFS586" s="37"/>
      <c r="BFT586" s="37"/>
      <c r="BFU586" s="37"/>
      <c r="BFV586" s="37"/>
      <c r="BFW586" s="37"/>
      <c r="BFX586" s="37"/>
      <c r="BFY586" s="37"/>
      <c r="BFZ586" s="37"/>
      <c r="BGA586" s="37"/>
      <c r="BGB586" s="37"/>
      <c r="BGC586" s="37"/>
      <c r="BGD586" s="37"/>
      <c r="BGE586" s="37"/>
      <c r="BGF586" s="37"/>
      <c r="BGG586" s="37"/>
      <c r="BGH586" s="37"/>
      <c r="BGI586" s="37"/>
      <c r="BGJ586" s="37"/>
      <c r="BGK586" s="37"/>
      <c r="BGL586" s="37"/>
      <c r="BGM586" s="37"/>
      <c r="BGN586" s="37"/>
      <c r="BGO586" s="37"/>
      <c r="BGP586" s="37"/>
      <c r="BGQ586" s="37"/>
      <c r="BGR586" s="37"/>
      <c r="BGS586" s="37"/>
      <c r="BGT586" s="37"/>
      <c r="BGU586" s="37"/>
      <c r="BGV586" s="37"/>
      <c r="BGW586" s="37"/>
      <c r="BGX586" s="37"/>
      <c r="BGY586" s="37"/>
      <c r="BGZ586" s="37"/>
      <c r="BHA586" s="37"/>
      <c r="BHB586" s="37"/>
      <c r="BHC586" s="37"/>
      <c r="BHD586" s="37"/>
      <c r="BHE586" s="37"/>
      <c r="BHF586" s="37"/>
      <c r="BHG586" s="37"/>
      <c r="BHH586" s="37"/>
      <c r="BHI586" s="37"/>
      <c r="BHJ586" s="37"/>
      <c r="BHK586" s="37"/>
      <c r="BHL586" s="37"/>
      <c r="BHM586" s="37"/>
      <c r="BHN586" s="37"/>
      <c r="BHO586" s="37"/>
      <c r="BHP586" s="37"/>
      <c r="BHQ586" s="37"/>
      <c r="BHR586" s="37"/>
      <c r="BHS586" s="37"/>
      <c r="BHT586" s="37"/>
      <c r="BHU586" s="37"/>
      <c r="BHV586" s="37"/>
      <c r="BHW586" s="37"/>
      <c r="BHX586" s="37"/>
      <c r="BHY586" s="37"/>
      <c r="BHZ586" s="37"/>
      <c r="BIA586" s="37"/>
      <c r="BIB586" s="37"/>
      <c r="BIC586" s="37"/>
      <c r="BID586" s="37"/>
      <c r="BIE586" s="37"/>
      <c r="BIF586" s="37"/>
      <c r="BIG586" s="37"/>
      <c r="BIH586" s="37"/>
      <c r="BII586" s="37"/>
      <c r="BIJ586" s="37"/>
      <c r="BIK586" s="37"/>
      <c r="BIL586" s="37"/>
      <c r="BIM586" s="37"/>
      <c r="BIN586" s="37"/>
      <c r="BIO586" s="37"/>
      <c r="BIP586" s="37"/>
      <c r="BIQ586" s="37"/>
      <c r="BIR586" s="37"/>
      <c r="BIS586" s="37"/>
      <c r="BIT586" s="37"/>
      <c r="BIU586" s="37"/>
      <c r="BIV586" s="37"/>
      <c r="BIW586" s="37"/>
      <c r="BIX586" s="37"/>
      <c r="BIY586" s="37"/>
      <c r="BIZ586" s="37"/>
      <c r="BJA586" s="37"/>
      <c r="BJB586" s="37"/>
      <c r="BJC586" s="37"/>
      <c r="BJD586" s="37"/>
      <c r="BJE586" s="37"/>
      <c r="BJF586" s="37"/>
      <c r="BJG586" s="37"/>
      <c r="BJH586" s="37"/>
      <c r="BJI586" s="37"/>
      <c r="BJJ586" s="37"/>
      <c r="BJK586" s="37"/>
      <c r="BJL586" s="37"/>
      <c r="BJM586" s="37"/>
      <c r="BJN586" s="37"/>
      <c r="BJO586" s="37"/>
      <c r="BJP586" s="37"/>
      <c r="BJQ586" s="37"/>
      <c r="BJR586" s="37"/>
      <c r="BJS586" s="37"/>
      <c r="BJT586" s="37"/>
      <c r="BJU586" s="37"/>
      <c r="BJV586" s="37"/>
      <c r="BJW586" s="37"/>
      <c r="BJX586" s="37"/>
      <c r="BJY586" s="37"/>
      <c r="BJZ586" s="37"/>
      <c r="BKA586" s="37"/>
      <c r="BKB586" s="37"/>
      <c r="BKC586" s="37"/>
      <c r="BKD586" s="37"/>
      <c r="BKE586" s="37"/>
      <c r="BKF586" s="37"/>
      <c r="BKG586" s="37"/>
      <c r="BKH586" s="37"/>
      <c r="BKI586" s="37"/>
      <c r="BKJ586" s="37"/>
      <c r="BKK586" s="37"/>
      <c r="BKL586" s="37"/>
      <c r="BKM586" s="37"/>
      <c r="BKN586" s="37"/>
      <c r="BKO586" s="37"/>
      <c r="BKP586" s="37"/>
      <c r="BKQ586" s="37"/>
      <c r="BKR586" s="37"/>
      <c r="BKS586" s="37"/>
      <c r="BKT586" s="37"/>
      <c r="BKU586" s="37"/>
      <c r="BKV586" s="37"/>
      <c r="BKW586" s="37"/>
      <c r="BKX586" s="37"/>
      <c r="BKY586" s="37"/>
      <c r="BKZ586" s="37"/>
      <c r="BLA586" s="37"/>
      <c r="BLB586" s="37"/>
      <c r="BLC586" s="37"/>
      <c r="BLD586" s="37"/>
      <c r="BLE586" s="37"/>
      <c r="BLF586" s="37"/>
      <c r="BLG586" s="37"/>
      <c r="BLH586" s="37"/>
      <c r="BLI586" s="37"/>
      <c r="BLJ586" s="37"/>
      <c r="BLK586" s="37"/>
      <c r="BLL586" s="37"/>
      <c r="BLM586" s="37"/>
      <c r="BLN586" s="37"/>
      <c r="BLO586" s="37"/>
      <c r="BLP586" s="37"/>
      <c r="BLQ586" s="37"/>
      <c r="BLR586" s="37"/>
      <c r="BLS586" s="37"/>
      <c r="BLT586" s="37"/>
      <c r="BLU586" s="37"/>
      <c r="BLV586" s="37"/>
      <c r="BLW586" s="37"/>
      <c r="BLX586" s="37"/>
      <c r="BLY586" s="37"/>
      <c r="BLZ586" s="37"/>
      <c r="BMA586" s="37"/>
      <c r="BMB586" s="37"/>
      <c r="BMC586" s="37"/>
      <c r="BMD586" s="37"/>
      <c r="BME586" s="37"/>
      <c r="BMF586" s="37"/>
      <c r="BMG586" s="37"/>
      <c r="BMH586" s="37"/>
      <c r="BMI586" s="37"/>
      <c r="BMJ586" s="37"/>
      <c r="BMK586" s="37"/>
      <c r="BML586" s="37"/>
      <c r="BMM586" s="37"/>
      <c r="BMN586" s="37"/>
      <c r="BMO586" s="37"/>
      <c r="BMP586" s="37"/>
      <c r="BMQ586" s="37"/>
      <c r="BMR586" s="37"/>
      <c r="BMS586" s="37"/>
      <c r="BMT586" s="37"/>
      <c r="BMU586" s="37"/>
      <c r="BMV586" s="37"/>
      <c r="BMW586" s="37"/>
      <c r="BMX586" s="37"/>
      <c r="BMY586" s="37"/>
      <c r="BMZ586" s="37"/>
      <c r="BNA586" s="37"/>
      <c r="BNB586" s="37"/>
      <c r="BNC586" s="37"/>
      <c r="BND586" s="37"/>
      <c r="BNE586" s="37"/>
      <c r="BNF586" s="37"/>
      <c r="BNG586" s="37"/>
      <c r="BNH586" s="37"/>
      <c r="BNI586" s="37"/>
      <c r="BNJ586" s="37"/>
      <c r="BNK586" s="37"/>
      <c r="BNL586" s="37"/>
      <c r="BNM586" s="37"/>
      <c r="BNN586" s="37"/>
      <c r="BNO586" s="37"/>
      <c r="BNP586" s="37"/>
      <c r="BNQ586" s="37"/>
      <c r="BNR586" s="37"/>
      <c r="BNS586" s="37"/>
      <c r="BNT586" s="37"/>
      <c r="BNU586" s="37"/>
      <c r="BNV586" s="37"/>
      <c r="BNW586" s="37"/>
      <c r="BNX586" s="37"/>
      <c r="BNY586" s="37"/>
      <c r="BNZ586" s="37"/>
      <c r="BOA586" s="37"/>
      <c r="BOB586" s="37"/>
      <c r="BOC586" s="37"/>
      <c r="BOD586" s="37"/>
      <c r="BOE586" s="37"/>
      <c r="BOF586" s="37"/>
      <c r="BOG586" s="37"/>
      <c r="BOH586" s="37"/>
      <c r="BOI586" s="37"/>
      <c r="BOJ586" s="37"/>
      <c r="BOK586" s="37"/>
      <c r="BOL586" s="37"/>
      <c r="BOM586" s="37"/>
      <c r="BON586" s="37"/>
      <c r="BOO586" s="37"/>
      <c r="BOP586" s="37"/>
      <c r="BOQ586" s="37"/>
      <c r="BOR586" s="37"/>
      <c r="BOS586" s="37"/>
      <c r="BOT586" s="37"/>
      <c r="BOU586" s="37"/>
      <c r="BOV586" s="37"/>
      <c r="BOW586" s="37"/>
      <c r="BOX586" s="37"/>
      <c r="BOY586" s="37"/>
      <c r="BOZ586" s="37"/>
      <c r="BPA586" s="37"/>
      <c r="BPB586" s="37"/>
      <c r="BPC586" s="37"/>
      <c r="BPD586" s="37"/>
      <c r="BPE586" s="37"/>
      <c r="BPF586" s="37"/>
      <c r="BPG586" s="37"/>
      <c r="BPH586" s="37"/>
      <c r="BPI586" s="37"/>
      <c r="BPJ586" s="37"/>
      <c r="BPK586" s="37"/>
      <c r="BPL586" s="37"/>
      <c r="BPM586" s="37"/>
      <c r="BPN586" s="37"/>
      <c r="BPO586" s="37"/>
      <c r="BPP586" s="37"/>
      <c r="BPQ586" s="37"/>
      <c r="BPR586" s="37"/>
      <c r="BPS586" s="37"/>
      <c r="BPT586" s="37"/>
      <c r="BPU586" s="37"/>
      <c r="BPV586" s="37"/>
      <c r="BPW586" s="37"/>
      <c r="BPX586" s="37"/>
      <c r="BPY586" s="37"/>
      <c r="BPZ586" s="37"/>
      <c r="BQA586" s="37"/>
      <c r="BQB586" s="37"/>
      <c r="BQC586" s="37"/>
      <c r="BQD586" s="37"/>
      <c r="BQE586" s="37"/>
      <c r="BQF586" s="37"/>
      <c r="BQG586" s="37"/>
      <c r="BQH586" s="37"/>
      <c r="BQI586" s="37"/>
      <c r="BQJ586" s="37"/>
      <c r="BQK586" s="37"/>
      <c r="BQL586" s="37"/>
      <c r="BQM586" s="37"/>
      <c r="BQN586" s="37"/>
      <c r="BQO586" s="37"/>
      <c r="BQP586" s="37"/>
      <c r="BQQ586" s="37"/>
      <c r="BQR586" s="37"/>
      <c r="BQS586" s="37"/>
      <c r="BQT586" s="37"/>
      <c r="BQU586" s="37"/>
      <c r="BQV586" s="37"/>
      <c r="BQW586" s="37"/>
      <c r="BQX586" s="37"/>
      <c r="BQY586" s="37"/>
      <c r="BQZ586" s="37"/>
      <c r="BRA586" s="37"/>
      <c r="BRB586" s="37"/>
      <c r="BRC586" s="37"/>
      <c r="BRD586" s="37"/>
      <c r="BRE586" s="37"/>
      <c r="BRF586" s="37"/>
      <c r="BRG586" s="37"/>
      <c r="BRH586" s="37"/>
      <c r="BRI586" s="37"/>
      <c r="BRJ586" s="37"/>
      <c r="BRK586" s="37"/>
      <c r="BRL586" s="37"/>
      <c r="BRM586" s="37"/>
      <c r="BRN586" s="37"/>
      <c r="BRO586" s="37"/>
      <c r="BRP586" s="37"/>
      <c r="BRQ586" s="37"/>
      <c r="BRR586" s="37"/>
      <c r="BRS586" s="37"/>
      <c r="BRT586" s="37"/>
      <c r="BRU586" s="37"/>
      <c r="BRV586" s="37"/>
      <c r="BRW586" s="37"/>
      <c r="BRX586" s="37"/>
      <c r="BRY586" s="37"/>
      <c r="BRZ586" s="37"/>
      <c r="BSA586" s="37"/>
      <c r="BSB586" s="37"/>
      <c r="BSC586" s="37"/>
      <c r="BSD586" s="37"/>
      <c r="BSE586" s="37"/>
      <c r="BSF586" s="37"/>
      <c r="BSG586" s="37"/>
      <c r="BSH586" s="37"/>
      <c r="BSI586" s="37"/>
      <c r="BSJ586" s="37"/>
      <c r="BSK586" s="37"/>
      <c r="BSL586" s="37"/>
      <c r="BSM586" s="37"/>
      <c r="BSN586" s="37"/>
      <c r="BSO586" s="37"/>
      <c r="BSP586" s="37"/>
      <c r="BSQ586" s="37"/>
      <c r="BSR586" s="37"/>
      <c r="BSS586" s="37"/>
      <c r="BST586" s="37"/>
      <c r="BSU586" s="37"/>
      <c r="BSV586" s="37"/>
      <c r="BSW586" s="37"/>
      <c r="BSX586" s="37"/>
      <c r="BSY586" s="37"/>
      <c r="BSZ586" s="37"/>
      <c r="BTA586" s="37"/>
      <c r="BTB586" s="37"/>
      <c r="BTC586" s="37"/>
      <c r="BTD586" s="37"/>
      <c r="BTE586" s="37"/>
      <c r="BTF586" s="37"/>
      <c r="BTG586" s="37"/>
      <c r="BTH586" s="37"/>
      <c r="BTI586" s="37"/>
      <c r="BTJ586" s="37"/>
      <c r="BTK586" s="37"/>
      <c r="BTL586" s="37"/>
      <c r="BTM586" s="37"/>
      <c r="BTN586" s="37"/>
      <c r="BTO586" s="37"/>
      <c r="BTP586" s="37"/>
      <c r="BTQ586" s="37"/>
      <c r="BTR586" s="37"/>
      <c r="BTS586" s="37"/>
      <c r="BTT586" s="37"/>
      <c r="BTU586" s="37"/>
      <c r="BTV586" s="37"/>
      <c r="BTW586" s="37"/>
      <c r="BTX586" s="37"/>
      <c r="BTY586" s="37"/>
      <c r="BTZ586" s="37"/>
      <c r="BUA586" s="37"/>
      <c r="BUB586" s="37"/>
      <c r="BUC586" s="37"/>
      <c r="BUD586" s="37"/>
      <c r="BUE586" s="37"/>
      <c r="BUF586" s="37"/>
      <c r="BUG586" s="37"/>
      <c r="BUH586" s="37"/>
      <c r="BUI586" s="37"/>
      <c r="BUJ586" s="37"/>
      <c r="BUK586" s="37"/>
      <c r="BUL586" s="37"/>
      <c r="BUM586" s="37"/>
      <c r="BUN586" s="37"/>
      <c r="BUO586" s="37"/>
      <c r="BUP586" s="37"/>
      <c r="BUQ586" s="37"/>
      <c r="BUR586" s="37"/>
      <c r="BUS586" s="37"/>
      <c r="BUT586" s="37"/>
      <c r="BUU586" s="37"/>
      <c r="BUV586" s="37"/>
      <c r="BUW586" s="37"/>
      <c r="BUX586" s="37"/>
      <c r="BUY586" s="37"/>
      <c r="BUZ586" s="37"/>
      <c r="BVA586" s="37"/>
      <c r="BVB586" s="37"/>
      <c r="BVC586" s="37"/>
      <c r="BVD586" s="37"/>
      <c r="BVE586" s="37"/>
      <c r="BVF586" s="37"/>
      <c r="BVG586" s="37"/>
      <c r="BVH586" s="37"/>
      <c r="BVI586" s="37"/>
      <c r="BVJ586" s="37"/>
      <c r="BVK586" s="37"/>
      <c r="BVL586" s="37"/>
      <c r="BVM586" s="37"/>
      <c r="BVN586" s="37"/>
      <c r="BVO586" s="37"/>
      <c r="BVP586" s="37"/>
      <c r="BVQ586" s="37"/>
      <c r="BVR586" s="37"/>
      <c r="BVS586" s="37"/>
      <c r="BVT586" s="37"/>
      <c r="BVU586" s="37"/>
      <c r="BVV586" s="37"/>
      <c r="BVW586" s="37"/>
      <c r="BVX586" s="37"/>
      <c r="BVY586" s="37"/>
      <c r="BVZ586" s="37"/>
      <c r="BWA586" s="37"/>
      <c r="BWB586" s="37"/>
      <c r="BWC586" s="37"/>
      <c r="BWD586" s="37"/>
      <c r="BWE586" s="37"/>
      <c r="BWF586" s="37"/>
      <c r="BWG586" s="37"/>
      <c r="BWH586" s="37"/>
      <c r="BWI586" s="37"/>
      <c r="BWJ586" s="37"/>
      <c r="BWK586" s="37"/>
      <c r="BWL586" s="37"/>
      <c r="BWM586" s="37"/>
      <c r="BWN586" s="37"/>
      <c r="BWO586" s="37"/>
      <c r="BWP586" s="37"/>
      <c r="BWQ586" s="37"/>
      <c r="BWR586" s="37"/>
      <c r="BWS586" s="37"/>
      <c r="BWT586" s="37"/>
      <c r="BWU586" s="37"/>
      <c r="BWV586" s="37"/>
      <c r="BWW586" s="37"/>
      <c r="BWX586" s="37"/>
      <c r="BWY586" s="37"/>
      <c r="BWZ586" s="37"/>
      <c r="BXA586" s="37"/>
      <c r="BXB586" s="37"/>
      <c r="BXC586" s="37"/>
      <c r="BXD586" s="37"/>
      <c r="BXE586" s="37"/>
      <c r="BXF586" s="37"/>
      <c r="BXG586" s="37"/>
      <c r="BXH586" s="37"/>
      <c r="BXI586" s="37"/>
      <c r="BXJ586" s="37"/>
      <c r="BXK586" s="37"/>
      <c r="BXL586" s="37"/>
      <c r="BXM586" s="37"/>
      <c r="BXN586" s="37"/>
      <c r="BXO586" s="37"/>
      <c r="BXP586" s="37"/>
      <c r="BXQ586" s="37"/>
      <c r="BXR586" s="37"/>
      <c r="BXS586" s="37"/>
      <c r="BXT586" s="37"/>
      <c r="BXU586" s="37"/>
      <c r="BXV586" s="37"/>
      <c r="BXW586" s="37"/>
      <c r="BXX586" s="37"/>
      <c r="BXY586" s="37"/>
      <c r="BXZ586" s="37"/>
      <c r="BYA586" s="37"/>
      <c r="BYB586" s="37"/>
      <c r="BYC586" s="37"/>
      <c r="BYD586" s="37"/>
      <c r="BYE586" s="37"/>
      <c r="BYF586" s="37"/>
      <c r="BYG586" s="37"/>
      <c r="BYH586" s="37"/>
      <c r="BYI586" s="37"/>
      <c r="BYJ586" s="37"/>
      <c r="BYK586" s="37"/>
      <c r="BYL586" s="37"/>
      <c r="BYM586" s="37"/>
      <c r="BYN586" s="37"/>
      <c r="BYO586" s="37"/>
      <c r="BYP586" s="37"/>
      <c r="BYQ586" s="37"/>
      <c r="BYR586" s="37"/>
      <c r="BYS586" s="37"/>
      <c r="BYT586" s="37"/>
      <c r="BYU586" s="37"/>
      <c r="BYV586" s="37"/>
      <c r="BYW586" s="37"/>
      <c r="BYX586" s="37"/>
      <c r="BYY586" s="37"/>
      <c r="BYZ586" s="37"/>
      <c r="BZA586" s="37"/>
      <c r="BZB586" s="37"/>
      <c r="BZC586" s="37"/>
      <c r="BZD586" s="37"/>
      <c r="BZE586" s="37"/>
      <c r="BZF586" s="37"/>
      <c r="BZG586" s="37"/>
      <c r="BZH586" s="37"/>
      <c r="BZI586" s="37"/>
      <c r="BZJ586" s="37"/>
      <c r="BZK586" s="37"/>
      <c r="BZL586" s="37"/>
      <c r="BZM586" s="37"/>
      <c r="BZN586" s="37"/>
      <c r="BZO586" s="37"/>
      <c r="BZP586" s="37"/>
      <c r="BZQ586" s="37"/>
      <c r="BZR586" s="37"/>
      <c r="BZS586" s="37"/>
      <c r="BZT586" s="37"/>
      <c r="BZU586" s="37"/>
      <c r="BZV586" s="37"/>
      <c r="BZW586" s="37"/>
      <c r="BZX586" s="37"/>
      <c r="BZY586" s="37"/>
      <c r="BZZ586" s="37"/>
      <c r="CAA586" s="37"/>
      <c r="CAB586" s="37"/>
      <c r="CAC586" s="37"/>
      <c r="CAD586" s="37"/>
      <c r="CAE586" s="37"/>
      <c r="CAF586" s="37"/>
      <c r="CAG586" s="37"/>
      <c r="CAH586" s="37"/>
      <c r="CAI586" s="37"/>
      <c r="CAJ586" s="37"/>
      <c r="CAK586" s="37"/>
      <c r="CAL586" s="37"/>
      <c r="CAM586" s="37"/>
      <c r="CAN586" s="37"/>
      <c r="CAO586" s="37"/>
      <c r="CAP586" s="37"/>
      <c r="CAQ586" s="37"/>
      <c r="CAR586" s="37"/>
      <c r="CAS586" s="37"/>
      <c r="CAT586" s="37"/>
      <c r="CAU586" s="37"/>
      <c r="CAV586" s="37"/>
      <c r="CAW586" s="37"/>
      <c r="CAX586" s="37"/>
      <c r="CAY586" s="37"/>
      <c r="CAZ586" s="37"/>
      <c r="CBA586" s="37"/>
      <c r="CBB586" s="37"/>
      <c r="CBC586" s="37"/>
      <c r="CBD586" s="37"/>
      <c r="CBE586" s="37"/>
      <c r="CBF586" s="37"/>
      <c r="CBG586" s="37"/>
      <c r="CBH586" s="37"/>
      <c r="CBI586" s="37"/>
      <c r="CBJ586" s="37"/>
      <c r="CBK586" s="37"/>
      <c r="CBL586" s="37"/>
      <c r="CBM586" s="37"/>
      <c r="CBN586" s="37"/>
      <c r="CBO586" s="37"/>
      <c r="CBP586" s="37"/>
      <c r="CBQ586" s="37"/>
      <c r="CBR586" s="37"/>
      <c r="CBS586" s="37"/>
      <c r="CBT586" s="37"/>
      <c r="CBU586" s="37"/>
      <c r="CBV586" s="37"/>
      <c r="CBW586" s="37"/>
      <c r="CBX586" s="37"/>
      <c r="CBY586" s="37"/>
      <c r="CBZ586" s="37"/>
      <c r="CCA586" s="37"/>
      <c r="CCB586" s="37"/>
      <c r="CCC586" s="37"/>
      <c r="CCD586" s="37"/>
      <c r="CCE586" s="37"/>
      <c r="CCF586" s="37"/>
      <c r="CCG586" s="37"/>
      <c r="CCH586" s="37"/>
      <c r="CCI586" s="37"/>
      <c r="CCJ586" s="37"/>
      <c r="CCK586" s="37"/>
      <c r="CCL586" s="37"/>
      <c r="CCM586" s="37"/>
      <c r="CCN586" s="37"/>
      <c r="CCO586" s="37"/>
      <c r="CCP586" s="37"/>
      <c r="CCQ586" s="37"/>
      <c r="CCR586" s="37"/>
      <c r="CCS586" s="37"/>
      <c r="CCT586" s="37"/>
      <c r="CCU586" s="37"/>
      <c r="CCV586" s="37"/>
      <c r="CCW586" s="37"/>
      <c r="CCX586" s="37"/>
      <c r="CCY586" s="37"/>
      <c r="CCZ586" s="37"/>
      <c r="CDA586" s="37"/>
      <c r="CDB586" s="37"/>
      <c r="CDC586" s="37"/>
      <c r="CDD586" s="37"/>
      <c r="CDE586" s="37"/>
      <c r="CDF586" s="37"/>
      <c r="CDG586" s="37"/>
      <c r="CDH586" s="37"/>
      <c r="CDI586" s="37"/>
      <c r="CDJ586" s="37"/>
      <c r="CDK586" s="37"/>
      <c r="CDL586" s="37"/>
      <c r="CDM586" s="37"/>
      <c r="CDN586" s="37"/>
      <c r="CDO586" s="37"/>
      <c r="CDP586" s="37"/>
      <c r="CDQ586" s="37"/>
      <c r="CDR586" s="37"/>
      <c r="CDS586" s="37"/>
      <c r="CDT586" s="37"/>
      <c r="CDU586" s="37"/>
      <c r="CDV586" s="37"/>
      <c r="CDW586" s="37"/>
      <c r="CDX586" s="37"/>
      <c r="CDY586" s="37"/>
      <c r="CDZ586" s="37"/>
      <c r="CEA586" s="37"/>
      <c r="CEB586" s="37"/>
      <c r="CEC586" s="37"/>
      <c r="CED586" s="37"/>
      <c r="CEE586" s="37"/>
      <c r="CEF586" s="37"/>
      <c r="CEG586" s="37"/>
      <c r="CEH586" s="37"/>
      <c r="CEI586" s="37"/>
      <c r="CEJ586" s="37"/>
      <c r="CEK586" s="37"/>
      <c r="CEL586" s="37"/>
      <c r="CEM586" s="37"/>
      <c r="CEN586" s="37"/>
      <c r="CEO586" s="37"/>
      <c r="CEP586" s="37"/>
      <c r="CEQ586" s="37"/>
      <c r="CER586" s="37"/>
      <c r="CES586" s="37"/>
      <c r="CET586" s="37"/>
      <c r="CEU586" s="37"/>
      <c r="CEV586" s="37"/>
      <c r="CEW586" s="37"/>
      <c r="CEX586" s="37"/>
      <c r="CEY586" s="37"/>
      <c r="CEZ586" s="37"/>
    </row>
    <row r="587" spans="1:2184" s="163" customFormat="1" ht="15" customHeight="1">
      <c r="A587" s="1031"/>
      <c r="B587" s="1002"/>
      <c r="C587" s="838"/>
      <c r="D587" s="1004"/>
      <c r="E587" s="1024"/>
      <c r="F587" s="838"/>
      <c r="G587" s="838"/>
      <c r="H587" s="836"/>
      <c r="I587" s="837"/>
      <c r="J587" s="1024"/>
      <c r="K587" s="1038"/>
      <c r="L587" s="846"/>
      <c r="M587" s="750"/>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c r="DW587" s="37"/>
      <c r="DX587" s="37"/>
      <c r="DY587" s="37"/>
      <c r="DZ587" s="37"/>
      <c r="EA587" s="37"/>
      <c r="EB587" s="37"/>
      <c r="EC587" s="37"/>
      <c r="ED587" s="37"/>
      <c r="EE587" s="37"/>
      <c r="EF587" s="37"/>
      <c r="EG587" s="37"/>
      <c r="EH587" s="37"/>
      <c r="EI587" s="37"/>
      <c r="EJ587" s="37"/>
      <c r="EK587" s="37"/>
      <c r="EL587" s="37"/>
      <c r="EM587" s="37"/>
      <c r="EN587" s="37"/>
      <c r="EO587" s="37"/>
      <c r="EP587" s="37"/>
      <c r="EQ587" s="37"/>
      <c r="ER587" s="37"/>
      <c r="ES587" s="37"/>
      <c r="ET587" s="37"/>
      <c r="EU587" s="37"/>
      <c r="EV587" s="37"/>
      <c r="EW587" s="37"/>
      <c r="EX587" s="37"/>
      <c r="EY587" s="37"/>
      <c r="EZ587" s="37"/>
      <c r="FA587" s="37"/>
      <c r="FB587" s="37"/>
      <c r="FC587" s="37"/>
      <c r="FD587" s="37"/>
      <c r="FE587" s="37"/>
      <c r="FF587" s="37"/>
      <c r="FG587" s="37"/>
      <c r="FH587" s="37"/>
      <c r="FI587" s="37"/>
      <c r="FJ587" s="37"/>
      <c r="FK587" s="37"/>
      <c r="FL587" s="37"/>
      <c r="FM587" s="37"/>
      <c r="FN587" s="37"/>
      <c r="FO587" s="37"/>
      <c r="FP587" s="37"/>
      <c r="FQ587" s="37"/>
      <c r="FR587" s="37"/>
      <c r="FS587" s="37"/>
      <c r="FT587" s="37"/>
      <c r="FU587" s="37"/>
      <c r="FV587" s="37"/>
      <c r="FW587" s="37"/>
      <c r="FX587" s="37"/>
      <c r="FY587" s="37"/>
      <c r="FZ587" s="37"/>
      <c r="GA587" s="37"/>
      <c r="GB587" s="37"/>
      <c r="GC587" s="37"/>
      <c r="GD587" s="37"/>
      <c r="GE587" s="37"/>
      <c r="GF587" s="37"/>
      <c r="GG587" s="37"/>
      <c r="GH587" s="37"/>
      <c r="GI587" s="37"/>
      <c r="GJ587" s="37"/>
      <c r="GK587" s="37"/>
      <c r="GL587" s="37"/>
      <c r="GM587" s="37"/>
      <c r="GN587" s="37"/>
      <c r="GO587" s="37"/>
      <c r="GP587" s="37"/>
      <c r="GQ587" s="37"/>
      <c r="GR587" s="37"/>
      <c r="GS587" s="37"/>
      <c r="GT587" s="37"/>
      <c r="GU587" s="37"/>
      <c r="GV587" s="37"/>
      <c r="GW587" s="37"/>
      <c r="GX587" s="37"/>
      <c r="GY587" s="37"/>
      <c r="GZ587" s="37"/>
      <c r="HA587" s="37"/>
      <c r="HB587" s="37"/>
      <c r="HC587" s="37"/>
      <c r="HD587" s="37"/>
      <c r="HE587" s="37"/>
      <c r="HF587" s="37"/>
      <c r="HG587" s="37"/>
      <c r="HH587" s="37"/>
      <c r="HI587" s="37"/>
      <c r="HJ587" s="37"/>
      <c r="HK587" s="37"/>
      <c r="HL587" s="37"/>
      <c r="HM587" s="37"/>
      <c r="HN587" s="37"/>
      <c r="HO587" s="37"/>
      <c r="HP587" s="37"/>
      <c r="HQ587" s="37"/>
      <c r="HR587" s="37"/>
      <c r="HS587" s="37"/>
      <c r="HT587" s="37"/>
      <c r="HU587" s="37"/>
      <c r="HV587" s="37"/>
      <c r="HW587" s="37"/>
      <c r="HX587" s="37"/>
      <c r="HY587" s="37"/>
      <c r="HZ587" s="37"/>
      <c r="IA587" s="37"/>
      <c r="IB587" s="37"/>
      <c r="IC587" s="37"/>
      <c r="ID587" s="37"/>
      <c r="IE587" s="37"/>
      <c r="IF587" s="37"/>
      <c r="IG587" s="37"/>
      <c r="IH587" s="37"/>
      <c r="II587" s="37"/>
      <c r="IJ587" s="37"/>
      <c r="IK587" s="37"/>
      <c r="IL587" s="37"/>
      <c r="IM587" s="37"/>
      <c r="IN587" s="37"/>
      <c r="IO587" s="37"/>
      <c r="IP587" s="37"/>
      <c r="IQ587" s="37"/>
      <c r="IR587" s="37"/>
      <c r="IS587" s="37"/>
      <c r="IT587" s="37"/>
      <c r="IU587" s="37"/>
      <c r="IV587" s="37"/>
      <c r="IW587" s="37"/>
      <c r="IX587" s="37"/>
      <c r="IY587" s="37"/>
      <c r="IZ587" s="37"/>
      <c r="JA587" s="37"/>
      <c r="JB587" s="37"/>
      <c r="JC587" s="37"/>
      <c r="JD587" s="37"/>
      <c r="JE587" s="37"/>
      <c r="JF587" s="37"/>
      <c r="JG587" s="37"/>
      <c r="JH587" s="37"/>
      <c r="JI587" s="37"/>
      <c r="JJ587" s="37"/>
      <c r="JK587" s="37"/>
      <c r="JL587" s="37"/>
      <c r="JM587" s="37"/>
      <c r="JN587" s="37"/>
      <c r="JO587" s="37"/>
      <c r="JP587" s="37"/>
      <c r="JQ587" s="37"/>
      <c r="JR587" s="37"/>
      <c r="JS587" s="37"/>
      <c r="JT587" s="37"/>
      <c r="JU587" s="37"/>
      <c r="JV587" s="37"/>
      <c r="JW587" s="37"/>
      <c r="JX587" s="37"/>
      <c r="JY587" s="37"/>
      <c r="JZ587" s="37"/>
      <c r="KA587" s="37"/>
      <c r="KB587" s="37"/>
      <c r="KC587" s="37"/>
      <c r="KD587" s="37"/>
      <c r="KE587" s="37"/>
      <c r="KF587" s="37"/>
      <c r="KG587" s="37"/>
      <c r="KH587" s="37"/>
      <c r="KI587" s="37"/>
      <c r="KJ587" s="37"/>
      <c r="KK587" s="37"/>
      <c r="KL587" s="37"/>
      <c r="KM587" s="37"/>
      <c r="KN587" s="37"/>
      <c r="KO587" s="37"/>
      <c r="KP587" s="37"/>
      <c r="KQ587" s="37"/>
      <c r="KR587" s="37"/>
      <c r="KS587" s="37"/>
      <c r="KT587" s="37"/>
      <c r="KU587" s="37"/>
      <c r="KV587" s="37"/>
      <c r="KW587" s="37"/>
      <c r="KX587" s="37"/>
      <c r="KY587" s="37"/>
      <c r="KZ587" s="37"/>
      <c r="LA587" s="37"/>
      <c r="LB587" s="37"/>
      <c r="LC587" s="37"/>
      <c r="LD587" s="37"/>
      <c r="LE587" s="37"/>
      <c r="LF587" s="37"/>
      <c r="LG587" s="37"/>
      <c r="LH587" s="37"/>
      <c r="LI587" s="37"/>
      <c r="LJ587" s="37"/>
      <c r="LK587" s="37"/>
      <c r="LL587" s="37"/>
      <c r="LM587" s="37"/>
      <c r="LN587" s="37"/>
      <c r="LO587" s="37"/>
      <c r="LP587" s="37"/>
      <c r="LQ587" s="37"/>
      <c r="LR587" s="37"/>
      <c r="LS587" s="37"/>
      <c r="LT587" s="37"/>
      <c r="LU587" s="37"/>
      <c r="LV587" s="37"/>
      <c r="LW587" s="37"/>
      <c r="LX587" s="37"/>
      <c r="LY587" s="37"/>
      <c r="LZ587" s="37"/>
      <c r="MA587" s="37"/>
      <c r="MB587" s="37"/>
      <c r="MC587" s="37"/>
      <c r="MD587" s="37"/>
      <c r="ME587" s="37"/>
      <c r="MF587" s="37"/>
      <c r="MG587" s="37"/>
      <c r="MH587" s="37"/>
      <c r="MI587" s="37"/>
      <c r="MJ587" s="37"/>
      <c r="MK587" s="37"/>
      <c r="ML587" s="37"/>
      <c r="MM587" s="37"/>
      <c r="MN587" s="37"/>
      <c r="MO587" s="37"/>
      <c r="MP587" s="37"/>
      <c r="MQ587" s="37"/>
      <c r="MR587" s="37"/>
      <c r="MS587" s="37"/>
      <c r="MT587" s="37"/>
      <c r="MU587" s="37"/>
      <c r="MV587" s="37"/>
      <c r="MW587" s="37"/>
      <c r="MX587" s="37"/>
      <c r="MY587" s="37"/>
      <c r="MZ587" s="37"/>
      <c r="NA587" s="37"/>
      <c r="NB587" s="37"/>
      <c r="NC587" s="37"/>
      <c r="ND587" s="37"/>
      <c r="NE587" s="37"/>
      <c r="NF587" s="37"/>
      <c r="NG587" s="37"/>
      <c r="NH587" s="37"/>
      <c r="NI587" s="37"/>
      <c r="NJ587" s="37"/>
      <c r="NK587" s="37"/>
      <c r="NL587" s="37"/>
      <c r="NM587" s="37"/>
      <c r="NN587" s="37"/>
      <c r="NO587" s="37"/>
      <c r="NP587" s="37"/>
      <c r="NQ587" s="37"/>
      <c r="NR587" s="37"/>
      <c r="NS587" s="37"/>
      <c r="NT587" s="37"/>
      <c r="NU587" s="37"/>
      <c r="NV587" s="37"/>
      <c r="NW587" s="37"/>
      <c r="NX587" s="37"/>
      <c r="NY587" s="37"/>
      <c r="NZ587" s="37"/>
      <c r="OA587" s="37"/>
      <c r="OB587" s="37"/>
      <c r="OC587" s="37"/>
      <c r="OD587" s="37"/>
      <c r="OE587" s="37"/>
      <c r="OF587" s="37"/>
      <c r="OG587" s="37"/>
      <c r="OH587" s="37"/>
      <c r="OI587" s="37"/>
      <c r="OJ587" s="37"/>
      <c r="OK587" s="37"/>
      <c r="OL587" s="37"/>
      <c r="OM587" s="37"/>
      <c r="ON587" s="37"/>
      <c r="OO587" s="37"/>
      <c r="OP587" s="37"/>
      <c r="OQ587" s="37"/>
      <c r="OR587" s="37"/>
      <c r="OS587" s="37"/>
      <c r="OT587" s="37"/>
      <c r="OU587" s="37"/>
      <c r="OV587" s="37"/>
      <c r="OW587" s="37"/>
      <c r="OX587" s="37"/>
      <c r="OY587" s="37"/>
      <c r="OZ587" s="37"/>
      <c r="PA587" s="37"/>
      <c r="PB587" s="37"/>
      <c r="PC587" s="37"/>
      <c r="PD587" s="37"/>
      <c r="PE587" s="37"/>
      <c r="PF587" s="37"/>
      <c r="PG587" s="37"/>
      <c r="PH587" s="37"/>
      <c r="PI587" s="37"/>
      <c r="PJ587" s="37"/>
      <c r="PK587" s="37"/>
      <c r="PL587" s="37"/>
      <c r="PM587" s="37"/>
      <c r="PN587" s="37"/>
      <c r="PO587" s="37"/>
      <c r="PP587" s="37"/>
      <c r="PQ587" s="37"/>
      <c r="PR587" s="37"/>
      <c r="PS587" s="37"/>
      <c r="PT587" s="37"/>
      <c r="PU587" s="37"/>
      <c r="PV587" s="37"/>
      <c r="PW587" s="37"/>
      <c r="PX587" s="37"/>
      <c r="PY587" s="37"/>
      <c r="PZ587" s="37"/>
      <c r="QA587" s="37"/>
      <c r="QB587" s="37"/>
      <c r="QC587" s="37"/>
      <c r="QD587" s="37"/>
      <c r="QE587" s="37"/>
      <c r="QF587" s="37"/>
      <c r="QG587" s="37"/>
      <c r="QH587" s="37"/>
      <c r="QI587" s="37"/>
      <c r="QJ587" s="37"/>
      <c r="QK587" s="37"/>
      <c r="QL587" s="37"/>
      <c r="QM587" s="37"/>
      <c r="QN587" s="37"/>
      <c r="QO587" s="37"/>
      <c r="QP587" s="37"/>
      <c r="QQ587" s="37"/>
      <c r="QR587" s="37"/>
      <c r="QS587" s="37"/>
      <c r="QT587" s="37"/>
      <c r="QU587" s="37"/>
      <c r="QV587" s="37"/>
      <c r="QW587" s="37"/>
      <c r="QX587" s="37"/>
      <c r="QY587" s="37"/>
      <c r="QZ587" s="37"/>
      <c r="RA587" s="37"/>
      <c r="RB587" s="37"/>
      <c r="RC587" s="37"/>
      <c r="RD587" s="37"/>
      <c r="RE587" s="37"/>
      <c r="RF587" s="37"/>
      <c r="RG587" s="37"/>
      <c r="RH587" s="37"/>
      <c r="RI587" s="37"/>
      <c r="RJ587" s="37"/>
      <c r="RK587" s="37"/>
      <c r="RL587" s="37"/>
      <c r="RM587" s="37"/>
      <c r="RN587" s="37"/>
      <c r="RO587" s="37"/>
      <c r="RP587" s="37"/>
      <c r="RQ587" s="37"/>
      <c r="RR587" s="37"/>
      <c r="RS587" s="37"/>
      <c r="RT587" s="37"/>
      <c r="RU587" s="37"/>
      <c r="RV587" s="37"/>
      <c r="RW587" s="37"/>
      <c r="RX587" s="37"/>
      <c r="RY587" s="37"/>
      <c r="RZ587" s="37"/>
      <c r="SA587" s="37"/>
      <c r="SB587" s="37"/>
      <c r="SC587" s="37"/>
      <c r="SD587" s="37"/>
      <c r="SE587" s="37"/>
      <c r="SF587" s="37"/>
      <c r="SG587" s="37"/>
      <c r="SH587" s="37"/>
      <c r="SI587" s="37"/>
      <c r="SJ587" s="37"/>
      <c r="SK587" s="37"/>
      <c r="SL587" s="37"/>
      <c r="SM587" s="37"/>
      <c r="SN587" s="37"/>
      <c r="SO587" s="37"/>
      <c r="SP587" s="37"/>
      <c r="SQ587" s="37"/>
      <c r="SR587" s="37"/>
      <c r="SS587" s="37"/>
      <c r="ST587" s="37"/>
      <c r="SU587" s="37"/>
      <c r="SV587" s="37"/>
      <c r="SW587" s="37"/>
      <c r="SX587" s="37"/>
      <c r="SY587" s="37"/>
      <c r="SZ587" s="37"/>
      <c r="TA587" s="37"/>
      <c r="TB587" s="37"/>
      <c r="TC587" s="37"/>
      <c r="TD587" s="37"/>
      <c r="TE587" s="37"/>
      <c r="TF587" s="37"/>
      <c r="TG587" s="37"/>
      <c r="TH587" s="37"/>
      <c r="TI587" s="37"/>
      <c r="TJ587" s="37"/>
      <c r="TK587" s="37"/>
      <c r="TL587" s="37"/>
      <c r="TM587" s="37"/>
      <c r="TN587" s="37"/>
      <c r="TO587" s="37"/>
      <c r="TP587" s="37"/>
      <c r="TQ587" s="37"/>
      <c r="TR587" s="37"/>
      <c r="TS587" s="37"/>
      <c r="TT587" s="37"/>
      <c r="TU587" s="37"/>
      <c r="TV587" s="37"/>
      <c r="TW587" s="37"/>
      <c r="TX587" s="37"/>
      <c r="TY587" s="37"/>
      <c r="TZ587" s="37"/>
      <c r="UA587" s="37"/>
      <c r="UB587" s="37"/>
      <c r="UC587" s="37"/>
      <c r="UD587" s="37"/>
      <c r="UE587" s="37"/>
      <c r="UF587" s="37"/>
      <c r="UG587" s="37"/>
      <c r="UH587" s="37"/>
      <c r="UI587" s="37"/>
      <c r="UJ587" s="37"/>
      <c r="UK587" s="37"/>
      <c r="UL587" s="37"/>
      <c r="UM587" s="37"/>
      <c r="UN587" s="37"/>
      <c r="UO587" s="37"/>
      <c r="UP587" s="37"/>
      <c r="UQ587" s="37"/>
      <c r="UR587" s="37"/>
      <c r="US587" s="37"/>
      <c r="UT587" s="37"/>
      <c r="UU587" s="37"/>
      <c r="UV587" s="37"/>
      <c r="UW587" s="37"/>
      <c r="UX587" s="37"/>
      <c r="UY587" s="37"/>
      <c r="UZ587" s="37"/>
      <c r="VA587" s="37"/>
      <c r="VB587" s="37"/>
      <c r="VC587" s="37"/>
      <c r="VD587" s="37"/>
      <c r="VE587" s="37"/>
      <c r="VF587" s="37"/>
      <c r="VG587" s="37"/>
      <c r="VH587" s="37"/>
      <c r="VI587" s="37"/>
      <c r="VJ587" s="37"/>
      <c r="VK587" s="37"/>
      <c r="VL587" s="37"/>
      <c r="VM587" s="37"/>
      <c r="VN587" s="37"/>
      <c r="VO587" s="37"/>
      <c r="VP587" s="37"/>
      <c r="VQ587" s="37"/>
      <c r="VR587" s="37"/>
      <c r="VS587" s="37"/>
      <c r="VT587" s="37"/>
      <c r="VU587" s="37"/>
      <c r="VV587" s="37"/>
      <c r="VW587" s="37"/>
      <c r="VX587" s="37"/>
      <c r="VY587" s="37"/>
      <c r="VZ587" s="37"/>
      <c r="WA587" s="37"/>
      <c r="WB587" s="37"/>
      <c r="WC587" s="37"/>
      <c r="WD587" s="37"/>
      <c r="WE587" s="37"/>
      <c r="WF587" s="37"/>
      <c r="WG587" s="37"/>
      <c r="WH587" s="37"/>
      <c r="WI587" s="37"/>
      <c r="WJ587" s="37"/>
      <c r="WK587" s="37"/>
      <c r="WL587" s="37"/>
      <c r="WM587" s="37"/>
      <c r="WN587" s="37"/>
      <c r="WO587" s="37"/>
      <c r="WP587" s="37"/>
      <c r="WQ587" s="37"/>
      <c r="WR587" s="37"/>
      <c r="WS587" s="37"/>
      <c r="WT587" s="37"/>
      <c r="WU587" s="37"/>
      <c r="WV587" s="37"/>
      <c r="WW587" s="37"/>
      <c r="WX587" s="37"/>
      <c r="WY587" s="37"/>
      <c r="WZ587" s="37"/>
      <c r="XA587" s="37"/>
      <c r="XB587" s="37"/>
      <c r="XC587" s="37"/>
      <c r="XD587" s="37"/>
      <c r="XE587" s="37"/>
      <c r="XF587" s="37"/>
      <c r="XG587" s="37"/>
      <c r="XH587" s="37"/>
      <c r="XI587" s="37"/>
      <c r="XJ587" s="37"/>
      <c r="XK587" s="37"/>
      <c r="XL587" s="37"/>
      <c r="XM587" s="37"/>
      <c r="XN587" s="37"/>
      <c r="XO587" s="37"/>
      <c r="XP587" s="37"/>
      <c r="XQ587" s="37"/>
      <c r="XR587" s="37"/>
      <c r="XS587" s="37"/>
      <c r="XT587" s="37"/>
      <c r="XU587" s="37"/>
      <c r="XV587" s="37"/>
      <c r="XW587" s="37"/>
      <c r="XX587" s="37"/>
      <c r="XY587" s="37"/>
      <c r="XZ587" s="37"/>
      <c r="YA587" s="37"/>
      <c r="YB587" s="37"/>
      <c r="YC587" s="37"/>
      <c r="YD587" s="37"/>
      <c r="YE587" s="37"/>
      <c r="YF587" s="37"/>
      <c r="YG587" s="37"/>
      <c r="YH587" s="37"/>
      <c r="YI587" s="37"/>
      <c r="YJ587" s="37"/>
      <c r="YK587" s="37"/>
      <c r="YL587" s="37"/>
      <c r="YM587" s="37"/>
      <c r="YN587" s="37"/>
      <c r="YO587" s="37"/>
      <c r="YP587" s="37"/>
      <c r="YQ587" s="37"/>
      <c r="YR587" s="37"/>
      <c r="YS587" s="37"/>
      <c r="YT587" s="37"/>
      <c r="YU587" s="37"/>
      <c r="YV587" s="37"/>
      <c r="YW587" s="37"/>
      <c r="YX587" s="37"/>
      <c r="YY587" s="37"/>
      <c r="YZ587" s="37"/>
      <c r="ZA587" s="37"/>
      <c r="ZB587" s="37"/>
      <c r="ZC587" s="37"/>
      <c r="ZD587" s="37"/>
      <c r="ZE587" s="37"/>
      <c r="ZF587" s="37"/>
      <c r="ZG587" s="37"/>
      <c r="ZH587" s="37"/>
      <c r="ZI587" s="37"/>
      <c r="ZJ587" s="37"/>
      <c r="ZK587" s="37"/>
      <c r="ZL587" s="37"/>
      <c r="ZM587" s="37"/>
      <c r="ZN587" s="37"/>
      <c r="ZO587" s="37"/>
      <c r="ZP587" s="37"/>
      <c r="ZQ587" s="37"/>
      <c r="ZR587" s="37"/>
      <c r="ZS587" s="37"/>
      <c r="ZT587" s="37"/>
      <c r="ZU587" s="37"/>
      <c r="ZV587" s="37"/>
      <c r="ZW587" s="37"/>
      <c r="ZX587" s="37"/>
      <c r="ZY587" s="37"/>
      <c r="ZZ587" s="37"/>
      <c r="AAA587" s="37"/>
      <c r="AAB587" s="37"/>
      <c r="AAC587" s="37"/>
      <c r="AAD587" s="37"/>
      <c r="AAE587" s="37"/>
      <c r="AAF587" s="37"/>
      <c r="AAG587" s="37"/>
      <c r="AAH587" s="37"/>
      <c r="AAI587" s="37"/>
      <c r="AAJ587" s="37"/>
      <c r="AAK587" s="37"/>
      <c r="AAL587" s="37"/>
      <c r="AAM587" s="37"/>
      <c r="AAN587" s="37"/>
      <c r="AAO587" s="37"/>
      <c r="AAP587" s="37"/>
      <c r="AAQ587" s="37"/>
      <c r="AAR587" s="37"/>
      <c r="AAS587" s="37"/>
      <c r="AAT587" s="37"/>
      <c r="AAU587" s="37"/>
      <c r="AAV587" s="37"/>
      <c r="AAW587" s="37"/>
      <c r="AAX587" s="37"/>
      <c r="AAY587" s="37"/>
      <c r="AAZ587" s="37"/>
      <c r="ABA587" s="37"/>
      <c r="ABB587" s="37"/>
      <c r="ABC587" s="37"/>
      <c r="ABD587" s="37"/>
      <c r="ABE587" s="37"/>
      <c r="ABF587" s="37"/>
      <c r="ABG587" s="37"/>
      <c r="ABH587" s="37"/>
      <c r="ABI587" s="37"/>
      <c r="ABJ587" s="37"/>
      <c r="ABK587" s="37"/>
      <c r="ABL587" s="37"/>
      <c r="ABM587" s="37"/>
      <c r="ABN587" s="37"/>
      <c r="ABO587" s="37"/>
      <c r="ABP587" s="37"/>
      <c r="ABQ587" s="37"/>
      <c r="ABR587" s="37"/>
      <c r="ABS587" s="37"/>
      <c r="ABT587" s="37"/>
      <c r="ABU587" s="37"/>
      <c r="ABV587" s="37"/>
      <c r="ABW587" s="37"/>
      <c r="ABX587" s="37"/>
      <c r="ABY587" s="37"/>
      <c r="ABZ587" s="37"/>
      <c r="ACA587" s="37"/>
      <c r="ACB587" s="37"/>
      <c r="ACC587" s="37"/>
      <c r="ACD587" s="37"/>
      <c r="ACE587" s="37"/>
      <c r="ACF587" s="37"/>
      <c r="ACG587" s="37"/>
      <c r="ACH587" s="37"/>
      <c r="ACI587" s="37"/>
      <c r="ACJ587" s="37"/>
      <c r="ACK587" s="37"/>
      <c r="ACL587" s="37"/>
      <c r="ACM587" s="37"/>
      <c r="ACN587" s="37"/>
      <c r="ACO587" s="37"/>
      <c r="ACP587" s="37"/>
      <c r="ACQ587" s="37"/>
      <c r="ACR587" s="37"/>
      <c r="ACS587" s="37"/>
      <c r="ACT587" s="37"/>
      <c r="ACU587" s="37"/>
      <c r="ACV587" s="37"/>
      <c r="ACW587" s="37"/>
      <c r="ACX587" s="37"/>
      <c r="ACY587" s="37"/>
      <c r="ACZ587" s="37"/>
      <c r="ADA587" s="37"/>
      <c r="ADB587" s="37"/>
      <c r="ADC587" s="37"/>
      <c r="ADD587" s="37"/>
      <c r="ADE587" s="37"/>
      <c r="ADF587" s="37"/>
      <c r="ADG587" s="37"/>
      <c r="ADH587" s="37"/>
      <c r="ADI587" s="37"/>
      <c r="ADJ587" s="37"/>
      <c r="ADK587" s="37"/>
      <c r="ADL587" s="37"/>
      <c r="ADM587" s="37"/>
      <c r="ADN587" s="37"/>
      <c r="ADO587" s="37"/>
      <c r="ADP587" s="37"/>
      <c r="ADQ587" s="37"/>
      <c r="ADR587" s="37"/>
      <c r="ADS587" s="37"/>
      <c r="ADT587" s="37"/>
      <c r="ADU587" s="37"/>
      <c r="ADV587" s="37"/>
      <c r="ADW587" s="37"/>
      <c r="ADX587" s="37"/>
      <c r="ADY587" s="37"/>
      <c r="ADZ587" s="37"/>
      <c r="AEA587" s="37"/>
      <c r="AEB587" s="37"/>
      <c r="AEC587" s="37"/>
      <c r="AED587" s="37"/>
      <c r="AEE587" s="37"/>
      <c r="AEF587" s="37"/>
      <c r="AEG587" s="37"/>
      <c r="AEH587" s="37"/>
      <c r="AEI587" s="37"/>
      <c r="AEJ587" s="37"/>
      <c r="AEK587" s="37"/>
      <c r="AEL587" s="37"/>
      <c r="AEM587" s="37"/>
      <c r="AEN587" s="37"/>
      <c r="AEO587" s="37"/>
      <c r="AEP587" s="37"/>
      <c r="AEQ587" s="37"/>
      <c r="AER587" s="37"/>
      <c r="AES587" s="37"/>
      <c r="AET587" s="37"/>
      <c r="AEU587" s="37"/>
      <c r="AEV587" s="37"/>
      <c r="AEW587" s="37"/>
      <c r="AEX587" s="37"/>
      <c r="AEY587" s="37"/>
      <c r="AEZ587" s="37"/>
      <c r="AFA587" s="37"/>
      <c r="AFB587" s="37"/>
      <c r="AFC587" s="37"/>
      <c r="AFD587" s="37"/>
      <c r="AFE587" s="37"/>
      <c r="AFF587" s="37"/>
      <c r="AFG587" s="37"/>
      <c r="AFH587" s="37"/>
      <c r="AFI587" s="37"/>
      <c r="AFJ587" s="37"/>
      <c r="AFK587" s="37"/>
      <c r="AFL587" s="37"/>
      <c r="AFM587" s="37"/>
      <c r="AFN587" s="37"/>
      <c r="AFO587" s="37"/>
      <c r="AFP587" s="37"/>
      <c r="AFQ587" s="37"/>
      <c r="AFR587" s="37"/>
      <c r="AFS587" s="37"/>
      <c r="AFT587" s="37"/>
      <c r="AFU587" s="37"/>
      <c r="AFV587" s="37"/>
      <c r="AFW587" s="37"/>
      <c r="AFX587" s="37"/>
      <c r="AFY587" s="37"/>
      <c r="AFZ587" s="37"/>
      <c r="AGA587" s="37"/>
      <c r="AGB587" s="37"/>
      <c r="AGC587" s="37"/>
      <c r="AGD587" s="37"/>
      <c r="AGE587" s="37"/>
      <c r="AGF587" s="37"/>
      <c r="AGG587" s="37"/>
      <c r="AGH587" s="37"/>
      <c r="AGI587" s="37"/>
      <c r="AGJ587" s="37"/>
      <c r="AGK587" s="37"/>
      <c r="AGL587" s="37"/>
      <c r="AGM587" s="37"/>
      <c r="AGN587" s="37"/>
      <c r="AGO587" s="37"/>
      <c r="AGP587" s="37"/>
      <c r="AGQ587" s="37"/>
      <c r="AGR587" s="37"/>
      <c r="AGS587" s="37"/>
      <c r="AGT587" s="37"/>
      <c r="AGU587" s="37"/>
      <c r="AGV587" s="37"/>
      <c r="AGW587" s="37"/>
      <c r="AGX587" s="37"/>
      <c r="AGY587" s="37"/>
      <c r="AGZ587" s="37"/>
      <c r="AHA587" s="37"/>
      <c r="AHB587" s="37"/>
      <c r="AHC587" s="37"/>
      <c r="AHD587" s="37"/>
      <c r="AHE587" s="37"/>
      <c r="AHF587" s="37"/>
      <c r="AHG587" s="37"/>
      <c r="AHH587" s="37"/>
      <c r="AHI587" s="37"/>
      <c r="AHJ587" s="37"/>
      <c r="AHK587" s="37"/>
      <c r="AHL587" s="37"/>
      <c r="AHM587" s="37"/>
      <c r="AHN587" s="37"/>
      <c r="AHO587" s="37"/>
      <c r="AHP587" s="37"/>
      <c r="AHQ587" s="37"/>
      <c r="AHR587" s="37"/>
      <c r="AHS587" s="37"/>
      <c r="AHT587" s="37"/>
      <c r="AHU587" s="37"/>
      <c r="AHV587" s="37"/>
      <c r="AHW587" s="37"/>
      <c r="AHX587" s="37"/>
      <c r="AHY587" s="37"/>
      <c r="AHZ587" s="37"/>
      <c r="AIA587" s="37"/>
      <c r="AIB587" s="37"/>
      <c r="AIC587" s="37"/>
      <c r="AID587" s="37"/>
      <c r="AIE587" s="37"/>
      <c r="AIF587" s="37"/>
      <c r="AIG587" s="37"/>
      <c r="AIH587" s="37"/>
      <c r="AII587" s="37"/>
      <c r="AIJ587" s="37"/>
      <c r="AIK587" s="37"/>
      <c r="AIL587" s="37"/>
      <c r="AIM587" s="37"/>
      <c r="AIN587" s="37"/>
      <c r="AIO587" s="37"/>
      <c r="AIP587" s="37"/>
      <c r="AIQ587" s="37"/>
      <c r="AIR587" s="37"/>
      <c r="AIS587" s="37"/>
      <c r="AIT587" s="37"/>
      <c r="AIU587" s="37"/>
      <c r="AIV587" s="37"/>
      <c r="AIW587" s="37"/>
      <c r="AIX587" s="37"/>
      <c r="AIY587" s="37"/>
      <c r="AIZ587" s="37"/>
      <c r="AJA587" s="37"/>
      <c r="AJB587" s="37"/>
      <c r="AJC587" s="37"/>
      <c r="AJD587" s="37"/>
      <c r="AJE587" s="37"/>
      <c r="AJF587" s="37"/>
      <c r="AJG587" s="37"/>
      <c r="AJH587" s="37"/>
      <c r="AJI587" s="37"/>
      <c r="AJJ587" s="37"/>
      <c r="AJK587" s="37"/>
      <c r="AJL587" s="37"/>
      <c r="AJM587" s="37"/>
      <c r="AJN587" s="37"/>
      <c r="AJO587" s="37"/>
      <c r="AJP587" s="37"/>
      <c r="AJQ587" s="37"/>
      <c r="AJR587" s="37"/>
      <c r="AJS587" s="37"/>
      <c r="AJT587" s="37"/>
      <c r="AJU587" s="37"/>
      <c r="AJV587" s="37"/>
      <c r="AJW587" s="37"/>
      <c r="AJX587" s="37"/>
      <c r="AJY587" s="37"/>
      <c r="AJZ587" s="37"/>
      <c r="AKA587" s="37"/>
      <c r="AKB587" s="37"/>
      <c r="AKC587" s="37"/>
      <c r="AKD587" s="37"/>
      <c r="AKE587" s="37"/>
      <c r="AKF587" s="37"/>
      <c r="AKG587" s="37"/>
      <c r="AKH587" s="37"/>
      <c r="AKI587" s="37"/>
      <c r="AKJ587" s="37"/>
      <c r="AKK587" s="37"/>
      <c r="AKL587" s="37"/>
      <c r="AKM587" s="37"/>
      <c r="AKN587" s="37"/>
      <c r="AKO587" s="37"/>
      <c r="AKP587" s="37"/>
      <c r="AKQ587" s="37"/>
      <c r="AKR587" s="37"/>
      <c r="AKS587" s="37"/>
      <c r="AKT587" s="37"/>
      <c r="AKU587" s="37"/>
      <c r="AKV587" s="37"/>
      <c r="AKW587" s="37"/>
      <c r="AKX587" s="37"/>
      <c r="AKY587" s="37"/>
      <c r="AKZ587" s="37"/>
      <c r="ALA587" s="37"/>
      <c r="ALB587" s="37"/>
      <c r="ALC587" s="37"/>
      <c r="ALD587" s="37"/>
      <c r="ALE587" s="37"/>
      <c r="ALF587" s="37"/>
      <c r="ALG587" s="37"/>
      <c r="ALH587" s="37"/>
      <c r="ALI587" s="37"/>
      <c r="ALJ587" s="37"/>
      <c r="ALK587" s="37"/>
      <c r="ALL587" s="37"/>
      <c r="ALM587" s="37"/>
      <c r="ALN587" s="37"/>
      <c r="ALO587" s="37"/>
      <c r="ALP587" s="37"/>
      <c r="ALQ587" s="37"/>
      <c r="ALR587" s="37"/>
      <c r="ALS587" s="37"/>
      <c r="ALT587" s="37"/>
      <c r="ALU587" s="37"/>
      <c r="ALV587" s="37"/>
      <c r="ALW587" s="37"/>
      <c r="ALX587" s="37"/>
      <c r="ALY587" s="37"/>
      <c r="ALZ587" s="37"/>
      <c r="AMA587" s="37"/>
      <c r="AMB587" s="37"/>
      <c r="AMC587" s="37"/>
      <c r="AMD587" s="37"/>
      <c r="AME587" s="37"/>
      <c r="AMF587" s="37"/>
      <c r="AMG587" s="37"/>
      <c r="AMH587" s="37"/>
      <c r="AMI587" s="37"/>
      <c r="AMJ587" s="37"/>
      <c r="AMK587" s="37"/>
      <c r="AML587" s="37"/>
      <c r="AMM587" s="37"/>
      <c r="AMN587" s="37"/>
      <c r="AMO587" s="37"/>
      <c r="AMP587" s="37"/>
      <c r="AMQ587" s="37"/>
      <c r="AMR587" s="37"/>
      <c r="AMS587" s="37"/>
      <c r="AMT587" s="37"/>
      <c r="AMU587" s="37"/>
      <c r="AMV587" s="37"/>
      <c r="AMW587" s="37"/>
      <c r="AMX587" s="37"/>
      <c r="AMY587" s="37"/>
      <c r="AMZ587" s="37"/>
      <c r="ANA587" s="37"/>
      <c r="ANB587" s="37"/>
      <c r="ANC587" s="37"/>
      <c r="AND587" s="37"/>
      <c r="ANE587" s="37"/>
      <c r="ANF587" s="37"/>
      <c r="ANG587" s="37"/>
      <c r="ANH587" s="37"/>
      <c r="ANI587" s="37"/>
      <c r="ANJ587" s="37"/>
      <c r="ANK587" s="37"/>
      <c r="ANL587" s="37"/>
      <c r="ANM587" s="37"/>
      <c r="ANN587" s="37"/>
      <c r="ANO587" s="37"/>
      <c r="ANP587" s="37"/>
      <c r="ANQ587" s="37"/>
      <c r="ANR587" s="37"/>
      <c r="ANS587" s="37"/>
      <c r="ANT587" s="37"/>
      <c r="ANU587" s="37"/>
      <c r="ANV587" s="37"/>
      <c r="ANW587" s="37"/>
      <c r="ANX587" s="37"/>
      <c r="ANY587" s="37"/>
      <c r="ANZ587" s="37"/>
      <c r="AOA587" s="37"/>
      <c r="AOB587" s="37"/>
      <c r="AOC587" s="37"/>
      <c r="AOD587" s="37"/>
      <c r="AOE587" s="37"/>
      <c r="AOF587" s="37"/>
      <c r="AOG587" s="37"/>
      <c r="AOH587" s="37"/>
      <c r="AOI587" s="37"/>
      <c r="AOJ587" s="37"/>
      <c r="AOK587" s="37"/>
      <c r="AOL587" s="37"/>
      <c r="AOM587" s="37"/>
      <c r="AON587" s="37"/>
      <c r="AOO587" s="37"/>
      <c r="AOP587" s="37"/>
      <c r="AOQ587" s="37"/>
      <c r="AOR587" s="37"/>
      <c r="AOS587" s="37"/>
      <c r="AOT587" s="37"/>
      <c r="AOU587" s="37"/>
      <c r="AOV587" s="37"/>
      <c r="AOW587" s="37"/>
      <c r="AOX587" s="37"/>
      <c r="AOY587" s="37"/>
      <c r="AOZ587" s="37"/>
      <c r="APA587" s="37"/>
      <c r="APB587" s="37"/>
      <c r="APC587" s="37"/>
      <c r="APD587" s="37"/>
      <c r="APE587" s="37"/>
      <c r="APF587" s="37"/>
      <c r="APG587" s="37"/>
      <c r="APH587" s="37"/>
      <c r="API587" s="37"/>
      <c r="APJ587" s="37"/>
      <c r="APK587" s="37"/>
      <c r="APL587" s="37"/>
      <c r="APM587" s="37"/>
      <c r="APN587" s="37"/>
      <c r="APO587" s="37"/>
      <c r="APP587" s="37"/>
      <c r="APQ587" s="37"/>
      <c r="APR587" s="37"/>
      <c r="APS587" s="37"/>
      <c r="APT587" s="37"/>
      <c r="APU587" s="37"/>
      <c r="APV587" s="37"/>
      <c r="APW587" s="37"/>
      <c r="APX587" s="37"/>
      <c r="APY587" s="37"/>
      <c r="APZ587" s="37"/>
      <c r="AQA587" s="37"/>
      <c r="AQB587" s="37"/>
      <c r="AQC587" s="37"/>
      <c r="AQD587" s="37"/>
      <c r="AQE587" s="37"/>
      <c r="AQF587" s="37"/>
      <c r="AQG587" s="37"/>
      <c r="AQH587" s="37"/>
      <c r="AQI587" s="37"/>
      <c r="AQJ587" s="37"/>
      <c r="AQK587" s="37"/>
      <c r="AQL587" s="37"/>
      <c r="AQM587" s="37"/>
      <c r="AQN587" s="37"/>
      <c r="AQO587" s="37"/>
      <c r="AQP587" s="37"/>
      <c r="AQQ587" s="37"/>
      <c r="AQR587" s="37"/>
      <c r="AQS587" s="37"/>
      <c r="AQT587" s="37"/>
      <c r="AQU587" s="37"/>
      <c r="AQV587" s="37"/>
      <c r="AQW587" s="37"/>
      <c r="AQX587" s="37"/>
      <c r="AQY587" s="37"/>
      <c r="AQZ587" s="37"/>
      <c r="ARA587" s="37"/>
      <c r="ARB587" s="37"/>
      <c r="ARC587" s="37"/>
      <c r="ARD587" s="37"/>
      <c r="ARE587" s="37"/>
      <c r="ARF587" s="37"/>
      <c r="ARG587" s="37"/>
      <c r="ARH587" s="37"/>
      <c r="ARI587" s="37"/>
      <c r="ARJ587" s="37"/>
      <c r="ARK587" s="37"/>
      <c r="ARL587" s="37"/>
      <c r="ARM587" s="37"/>
      <c r="ARN587" s="37"/>
      <c r="ARO587" s="37"/>
      <c r="ARP587" s="37"/>
      <c r="ARQ587" s="37"/>
      <c r="ARR587" s="37"/>
      <c r="ARS587" s="37"/>
      <c r="ART587" s="37"/>
      <c r="ARU587" s="37"/>
      <c r="ARV587" s="37"/>
      <c r="ARW587" s="37"/>
      <c r="ARX587" s="37"/>
      <c r="ARY587" s="37"/>
      <c r="ARZ587" s="37"/>
      <c r="ASA587" s="37"/>
      <c r="ASB587" s="37"/>
      <c r="ASC587" s="37"/>
      <c r="ASD587" s="37"/>
      <c r="ASE587" s="37"/>
      <c r="ASF587" s="37"/>
      <c r="ASG587" s="37"/>
      <c r="ASH587" s="37"/>
      <c r="ASI587" s="37"/>
      <c r="ASJ587" s="37"/>
      <c r="ASK587" s="37"/>
      <c r="ASL587" s="37"/>
      <c r="ASM587" s="37"/>
      <c r="ASN587" s="37"/>
      <c r="ASO587" s="37"/>
      <c r="ASP587" s="37"/>
      <c r="ASQ587" s="37"/>
      <c r="ASR587" s="37"/>
      <c r="ASS587" s="37"/>
      <c r="AST587" s="37"/>
      <c r="ASU587" s="37"/>
      <c r="ASV587" s="37"/>
      <c r="ASW587" s="37"/>
      <c r="ASX587" s="37"/>
      <c r="ASY587" s="37"/>
      <c r="ASZ587" s="37"/>
      <c r="ATA587" s="37"/>
      <c r="ATB587" s="37"/>
      <c r="ATC587" s="37"/>
      <c r="ATD587" s="37"/>
      <c r="ATE587" s="37"/>
      <c r="ATF587" s="37"/>
      <c r="ATG587" s="37"/>
      <c r="ATH587" s="37"/>
      <c r="ATI587" s="37"/>
      <c r="ATJ587" s="37"/>
      <c r="ATK587" s="37"/>
      <c r="ATL587" s="37"/>
      <c r="ATM587" s="37"/>
      <c r="ATN587" s="37"/>
      <c r="ATO587" s="37"/>
      <c r="ATP587" s="37"/>
      <c r="ATQ587" s="37"/>
      <c r="ATR587" s="37"/>
      <c r="ATS587" s="37"/>
      <c r="ATT587" s="37"/>
      <c r="ATU587" s="37"/>
      <c r="ATV587" s="37"/>
      <c r="ATW587" s="37"/>
      <c r="ATX587" s="37"/>
      <c r="ATY587" s="37"/>
      <c r="ATZ587" s="37"/>
      <c r="AUA587" s="37"/>
      <c r="AUB587" s="37"/>
      <c r="AUC587" s="37"/>
      <c r="AUD587" s="37"/>
      <c r="AUE587" s="37"/>
      <c r="AUF587" s="37"/>
      <c r="AUG587" s="37"/>
      <c r="AUH587" s="37"/>
      <c r="AUI587" s="37"/>
      <c r="AUJ587" s="37"/>
      <c r="AUK587" s="37"/>
      <c r="AUL587" s="37"/>
      <c r="AUM587" s="37"/>
      <c r="AUN587" s="37"/>
      <c r="AUO587" s="37"/>
      <c r="AUP587" s="37"/>
      <c r="AUQ587" s="37"/>
      <c r="AUR587" s="37"/>
      <c r="AUS587" s="37"/>
      <c r="AUT587" s="37"/>
      <c r="AUU587" s="37"/>
      <c r="AUV587" s="37"/>
      <c r="AUW587" s="37"/>
      <c r="AUX587" s="37"/>
      <c r="AUY587" s="37"/>
      <c r="AUZ587" s="37"/>
      <c r="AVA587" s="37"/>
      <c r="AVB587" s="37"/>
      <c r="AVC587" s="37"/>
      <c r="AVD587" s="37"/>
      <c r="AVE587" s="37"/>
      <c r="AVF587" s="37"/>
      <c r="AVG587" s="37"/>
      <c r="AVH587" s="37"/>
      <c r="AVI587" s="37"/>
      <c r="AVJ587" s="37"/>
      <c r="AVK587" s="37"/>
      <c r="AVL587" s="37"/>
      <c r="AVM587" s="37"/>
      <c r="AVN587" s="37"/>
      <c r="AVO587" s="37"/>
      <c r="AVP587" s="37"/>
      <c r="AVQ587" s="37"/>
      <c r="AVR587" s="37"/>
      <c r="AVS587" s="37"/>
      <c r="AVT587" s="37"/>
      <c r="AVU587" s="37"/>
      <c r="AVV587" s="37"/>
      <c r="AVW587" s="37"/>
      <c r="AVX587" s="37"/>
      <c r="AVY587" s="37"/>
      <c r="AVZ587" s="37"/>
      <c r="AWA587" s="37"/>
      <c r="AWB587" s="37"/>
      <c r="AWC587" s="37"/>
      <c r="AWD587" s="37"/>
      <c r="AWE587" s="37"/>
      <c r="AWF587" s="37"/>
      <c r="AWG587" s="37"/>
      <c r="AWH587" s="37"/>
      <c r="AWI587" s="37"/>
      <c r="AWJ587" s="37"/>
      <c r="AWK587" s="37"/>
      <c r="AWL587" s="37"/>
      <c r="AWM587" s="37"/>
      <c r="AWN587" s="37"/>
      <c r="AWO587" s="37"/>
      <c r="AWP587" s="37"/>
      <c r="AWQ587" s="37"/>
      <c r="AWR587" s="37"/>
      <c r="AWS587" s="37"/>
      <c r="AWT587" s="37"/>
      <c r="AWU587" s="37"/>
      <c r="AWV587" s="37"/>
      <c r="AWW587" s="37"/>
      <c r="AWX587" s="37"/>
      <c r="AWY587" s="37"/>
      <c r="AWZ587" s="37"/>
      <c r="AXA587" s="37"/>
      <c r="AXB587" s="37"/>
      <c r="AXC587" s="37"/>
      <c r="AXD587" s="37"/>
      <c r="AXE587" s="37"/>
      <c r="AXF587" s="37"/>
      <c r="AXG587" s="37"/>
      <c r="AXH587" s="37"/>
      <c r="AXI587" s="37"/>
      <c r="AXJ587" s="37"/>
      <c r="AXK587" s="37"/>
      <c r="AXL587" s="37"/>
      <c r="AXM587" s="37"/>
      <c r="AXN587" s="37"/>
      <c r="AXO587" s="37"/>
      <c r="AXP587" s="37"/>
      <c r="AXQ587" s="37"/>
      <c r="AXR587" s="37"/>
      <c r="AXS587" s="37"/>
      <c r="AXT587" s="37"/>
      <c r="AXU587" s="37"/>
      <c r="AXV587" s="37"/>
      <c r="AXW587" s="37"/>
      <c r="AXX587" s="37"/>
      <c r="AXY587" s="37"/>
      <c r="AXZ587" s="37"/>
      <c r="AYA587" s="37"/>
      <c r="AYB587" s="37"/>
      <c r="AYC587" s="37"/>
      <c r="AYD587" s="37"/>
      <c r="AYE587" s="37"/>
      <c r="AYF587" s="37"/>
      <c r="AYG587" s="37"/>
      <c r="AYH587" s="37"/>
      <c r="AYI587" s="37"/>
      <c r="AYJ587" s="37"/>
      <c r="AYK587" s="37"/>
      <c r="AYL587" s="37"/>
      <c r="AYM587" s="37"/>
      <c r="AYN587" s="37"/>
      <c r="AYO587" s="37"/>
      <c r="AYP587" s="37"/>
      <c r="AYQ587" s="37"/>
      <c r="AYR587" s="37"/>
      <c r="AYS587" s="37"/>
      <c r="AYT587" s="37"/>
      <c r="AYU587" s="37"/>
      <c r="AYV587" s="37"/>
      <c r="AYW587" s="37"/>
      <c r="AYX587" s="37"/>
      <c r="AYY587" s="37"/>
      <c r="AYZ587" s="37"/>
      <c r="AZA587" s="37"/>
      <c r="AZB587" s="37"/>
      <c r="AZC587" s="37"/>
      <c r="AZD587" s="37"/>
      <c r="AZE587" s="37"/>
      <c r="AZF587" s="37"/>
      <c r="AZG587" s="37"/>
      <c r="AZH587" s="37"/>
      <c r="AZI587" s="37"/>
      <c r="AZJ587" s="37"/>
      <c r="AZK587" s="37"/>
      <c r="AZL587" s="37"/>
      <c r="AZM587" s="37"/>
      <c r="AZN587" s="37"/>
      <c r="AZO587" s="37"/>
      <c r="AZP587" s="37"/>
      <c r="AZQ587" s="37"/>
      <c r="AZR587" s="37"/>
      <c r="AZS587" s="37"/>
      <c r="AZT587" s="37"/>
      <c r="AZU587" s="37"/>
      <c r="AZV587" s="37"/>
      <c r="AZW587" s="37"/>
      <c r="AZX587" s="37"/>
      <c r="AZY587" s="37"/>
      <c r="AZZ587" s="37"/>
      <c r="BAA587" s="37"/>
      <c r="BAB587" s="37"/>
      <c r="BAC587" s="37"/>
      <c r="BAD587" s="37"/>
      <c r="BAE587" s="37"/>
      <c r="BAF587" s="37"/>
      <c r="BAG587" s="37"/>
      <c r="BAH587" s="37"/>
      <c r="BAI587" s="37"/>
      <c r="BAJ587" s="37"/>
      <c r="BAK587" s="37"/>
      <c r="BAL587" s="37"/>
      <c r="BAM587" s="37"/>
      <c r="BAN587" s="37"/>
      <c r="BAO587" s="37"/>
      <c r="BAP587" s="37"/>
      <c r="BAQ587" s="37"/>
      <c r="BAR587" s="37"/>
      <c r="BAS587" s="37"/>
      <c r="BAT587" s="37"/>
      <c r="BAU587" s="37"/>
      <c r="BAV587" s="37"/>
      <c r="BAW587" s="37"/>
      <c r="BAX587" s="37"/>
      <c r="BAY587" s="37"/>
      <c r="BAZ587" s="37"/>
      <c r="BBA587" s="37"/>
      <c r="BBB587" s="37"/>
      <c r="BBC587" s="37"/>
      <c r="BBD587" s="37"/>
      <c r="BBE587" s="37"/>
      <c r="BBF587" s="37"/>
      <c r="BBG587" s="37"/>
      <c r="BBH587" s="37"/>
      <c r="BBI587" s="37"/>
      <c r="BBJ587" s="37"/>
      <c r="BBK587" s="37"/>
      <c r="BBL587" s="37"/>
      <c r="BBM587" s="37"/>
      <c r="BBN587" s="37"/>
      <c r="BBO587" s="37"/>
      <c r="BBP587" s="37"/>
      <c r="BBQ587" s="37"/>
      <c r="BBR587" s="37"/>
      <c r="BBS587" s="37"/>
      <c r="BBT587" s="37"/>
      <c r="BBU587" s="37"/>
      <c r="BBV587" s="37"/>
      <c r="BBW587" s="37"/>
      <c r="BBX587" s="37"/>
      <c r="BBY587" s="37"/>
      <c r="BBZ587" s="37"/>
      <c r="BCA587" s="37"/>
      <c r="BCB587" s="37"/>
      <c r="BCC587" s="37"/>
      <c r="BCD587" s="37"/>
      <c r="BCE587" s="37"/>
      <c r="BCF587" s="37"/>
      <c r="BCG587" s="37"/>
      <c r="BCH587" s="37"/>
      <c r="BCI587" s="37"/>
      <c r="BCJ587" s="37"/>
      <c r="BCK587" s="37"/>
      <c r="BCL587" s="37"/>
      <c r="BCM587" s="37"/>
      <c r="BCN587" s="37"/>
      <c r="BCO587" s="37"/>
      <c r="BCP587" s="37"/>
      <c r="BCQ587" s="37"/>
      <c r="BCR587" s="37"/>
      <c r="BCS587" s="37"/>
      <c r="BCT587" s="37"/>
      <c r="BCU587" s="37"/>
      <c r="BCV587" s="37"/>
      <c r="BCW587" s="37"/>
      <c r="BCX587" s="37"/>
      <c r="BCY587" s="37"/>
      <c r="BCZ587" s="37"/>
      <c r="BDA587" s="37"/>
      <c r="BDB587" s="37"/>
      <c r="BDC587" s="37"/>
      <c r="BDD587" s="37"/>
      <c r="BDE587" s="37"/>
      <c r="BDF587" s="37"/>
      <c r="BDG587" s="37"/>
      <c r="BDH587" s="37"/>
      <c r="BDI587" s="37"/>
      <c r="BDJ587" s="37"/>
      <c r="BDK587" s="37"/>
      <c r="BDL587" s="37"/>
      <c r="BDM587" s="37"/>
      <c r="BDN587" s="37"/>
      <c r="BDO587" s="37"/>
      <c r="BDP587" s="37"/>
      <c r="BDQ587" s="37"/>
      <c r="BDR587" s="37"/>
      <c r="BDS587" s="37"/>
      <c r="BDT587" s="37"/>
      <c r="BDU587" s="37"/>
      <c r="BDV587" s="37"/>
      <c r="BDW587" s="37"/>
      <c r="BDX587" s="37"/>
      <c r="BDY587" s="37"/>
      <c r="BDZ587" s="37"/>
      <c r="BEA587" s="37"/>
      <c r="BEB587" s="37"/>
      <c r="BEC587" s="37"/>
      <c r="BED587" s="37"/>
      <c r="BEE587" s="37"/>
      <c r="BEF587" s="37"/>
      <c r="BEG587" s="37"/>
      <c r="BEH587" s="37"/>
      <c r="BEI587" s="37"/>
      <c r="BEJ587" s="37"/>
      <c r="BEK587" s="37"/>
      <c r="BEL587" s="37"/>
      <c r="BEM587" s="37"/>
      <c r="BEN587" s="37"/>
      <c r="BEO587" s="37"/>
      <c r="BEP587" s="37"/>
      <c r="BEQ587" s="37"/>
      <c r="BER587" s="37"/>
      <c r="BES587" s="37"/>
      <c r="BET587" s="37"/>
      <c r="BEU587" s="37"/>
      <c r="BEV587" s="37"/>
      <c r="BEW587" s="37"/>
      <c r="BEX587" s="37"/>
      <c r="BEY587" s="37"/>
      <c r="BEZ587" s="37"/>
      <c r="BFA587" s="37"/>
      <c r="BFB587" s="37"/>
      <c r="BFC587" s="37"/>
      <c r="BFD587" s="37"/>
      <c r="BFE587" s="37"/>
      <c r="BFF587" s="37"/>
      <c r="BFG587" s="37"/>
      <c r="BFH587" s="37"/>
      <c r="BFI587" s="37"/>
      <c r="BFJ587" s="37"/>
      <c r="BFK587" s="37"/>
      <c r="BFL587" s="37"/>
      <c r="BFM587" s="37"/>
      <c r="BFN587" s="37"/>
      <c r="BFO587" s="37"/>
      <c r="BFP587" s="37"/>
      <c r="BFQ587" s="37"/>
      <c r="BFR587" s="37"/>
      <c r="BFS587" s="37"/>
      <c r="BFT587" s="37"/>
      <c r="BFU587" s="37"/>
      <c r="BFV587" s="37"/>
      <c r="BFW587" s="37"/>
      <c r="BFX587" s="37"/>
      <c r="BFY587" s="37"/>
      <c r="BFZ587" s="37"/>
      <c r="BGA587" s="37"/>
      <c r="BGB587" s="37"/>
      <c r="BGC587" s="37"/>
      <c r="BGD587" s="37"/>
      <c r="BGE587" s="37"/>
      <c r="BGF587" s="37"/>
      <c r="BGG587" s="37"/>
      <c r="BGH587" s="37"/>
      <c r="BGI587" s="37"/>
      <c r="BGJ587" s="37"/>
      <c r="BGK587" s="37"/>
      <c r="BGL587" s="37"/>
      <c r="BGM587" s="37"/>
      <c r="BGN587" s="37"/>
      <c r="BGO587" s="37"/>
      <c r="BGP587" s="37"/>
      <c r="BGQ587" s="37"/>
      <c r="BGR587" s="37"/>
      <c r="BGS587" s="37"/>
      <c r="BGT587" s="37"/>
      <c r="BGU587" s="37"/>
      <c r="BGV587" s="37"/>
      <c r="BGW587" s="37"/>
      <c r="BGX587" s="37"/>
      <c r="BGY587" s="37"/>
      <c r="BGZ587" s="37"/>
      <c r="BHA587" s="37"/>
      <c r="BHB587" s="37"/>
      <c r="BHC587" s="37"/>
      <c r="BHD587" s="37"/>
      <c r="BHE587" s="37"/>
      <c r="BHF587" s="37"/>
      <c r="BHG587" s="37"/>
      <c r="BHH587" s="37"/>
      <c r="BHI587" s="37"/>
      <c r="BHJ587" s="37"/>
      <c r="BHK587" s="37"/>
      <c r="BHL587" s="37"/>
      <c r="BHM587" s="37"/>
      <c r="BHN587" s="37"/>
      <c r="BHO587" s="37"/>
      <c r="BHP587" s="37"/>
      <c r="BHQ587" s="37"/>
      <c r="BHR587" s="37"/>
      <c r="BHS587" s="37"/>
      <c r="BHT587" s="37"/>
      <c r="BHU587" s="37"/>
      <c r="BHV587" s="37"/>
      <c r="BHW587" s="37"/>
      <c r="BHX587" s="37"/>
      <c r="BHY587" s="37"/>
      <c r="BHZ587" s="37"/>
      <c r="BIA587" s="37"/>
      <c r="BIB587" s="37"/>
      <c r="BIC587" s="37"/>
      <c r="BID587" s="37"/>
      <c r="BIE587" s="37"/>
      <c r="BIF587" s="37"/>
      <c r="BIG587" s="37"/>
      <c r="BIH587" s="37"/>
      <c r="BII587" s="37"/>
      <c r="BIJ587" s="37"/>
      <c r="BIK587" s="37"/>
      <c r="BIL587" s="37"/>
      <c r="BIM587" s="37"/>
      <c r="BIN587" s="37"/>
      <c r="BIO587" s="37"/>
      <c r="BIP587" s="37"/>
      <c r="BIQ587" s="37"/>
      <c r="BIR587" s="37"/>
      <c r="BIS587" s="37"/>
      <c r="BIT587" s="37"/>
      <c r="BIU587" s="37"/>
      <c r="BIV587" s="37"/>
      <c r="BIW587" s="37"/>
      <c r="BIX587" s="37"/>
      <c r="BIY587" s="37"/>
      <c r="BIZ587" s="37"/>
      <c r="BJA587" s="37"/>
      <c r="BJB587" s="37"/>
      <c r="BJC587" s="37"/>
      <c r="BJD587" s="37"/>
      <c r="BJE587" s="37"/>
      <c r="BJF587" s="37"/>
      <c r="BJG587" s="37"/>
      <c r="BJH587" s="37"/>
      <c r="BJI587" s="37"/>
      <c r="BJJ587" s="37"/>
      <c r="BJK587" s="37"/>
      <c r="BJL587" s="37"/>
      <c r="BJM587" s="37"/>
      <c r="BJN587" s="37"/>
      <c r="BJO587" s="37"/>
      <c r="BJP587" s="37"/>
      <c r="BJQ587" s="37"/>
      <c r="BJR587" s="37"/>
      <c r="BJS587" s="37"/>
      <c r="BJT587" s="37"/>
      <c r="BJU587" s="37"/>
      <c r="BJV587" s="37"/>
      <c r="BJW587" s="37"/>
      <c r="BJX587" s="37"/>
      <c r="BJY587" s="37"/>
      <c r="BJZ587" s="37"/>
      <c r="BKA587" s="37"/>
      <c r="BKB587" s="37"/>
      <c r="BKC587" s="37"/>
      <c r="BKD587" s="37"/>
      <c r="BKE587" s="37"/>
      <c r="BKF587" s="37"/>
      <c r="BKG587" s="37"/>
      <c r="BKH587" s="37"/>
      <c r="BKI587" s="37"/>
      <c r="BKJ587" s="37"/>
      <c r="BKK587" s="37"/>
      <c r="BKL587" s="37"/>
      <c r="BKM587" s="37"/>
      <c r="BKN587" s="37"/>
      <c r="BKO587" s="37"/>
      <c r="BKP587" s="37"/>
      <c r="BKQ587" s="37"/>
      <c r="BKR587" s="37"/>
      <c r="BKS587" s="37"/>
      <c r="BKT587" s="37"/>
      <c r="BKU587" s="37"/>
      <c r="BKV587" s="37"/>
      <c r="BKW587" s="37"/>
      <c r="BKX587" s="37"/>
      <c r="BKY587" s="37"/>
      <c r="BKZ587" s="37"/>
      <c r="BLA587" s="37"/>
      <c r="BLB587" s="37"/>
      <c r="BLC587" s="37"/>
      <c r="BLD587" s="37"/>
      <c r="BLE587" s="37"/>
      <c r="BLF587" s="37"/>
      <c r="BLG587" s="37"/>
      <c r="BLH587" s="37"/>
      <c r="BLI587" s="37"/>
      <c r="BLJ587" s="37"/>
      <c r="BLK587" s="37"/>
      <c r="BLL587" s="37"/>
      <c r="BLM587" s="37"/>
      <c r="BLN587" s="37"/>
      <c r="BLO587" s="37"/>
      <c r="BLP587" s="37"/>
      <c r="BLQ587" s="37"/>
      <c r="BLR587" s="37"/>
      <c r="BLS587" s="37"/>
      <c r="BLT587" s="37"/>
      <c r="BLU587" s="37"/>
      <c r="BLV587" s="37"/>
      <c r="BLW587" s="37"/>
      <c r="BLX587" s="37"/>
      <c r="BLY587" s="37"/>
      <c r="BLZ587" s="37"/>
      <c r="BMA587" s="37"/>
      <c r="BMB587" s="37"/>
      <c r="BMC587" s="37"/>
      <c r="BMD587" s="37"/>
      <c r="BME587" s="37"/>
      <c r="BMF587" s="37"/>
      <c r="BMG587" s="37"/>
      <c r="BMH587" s="37"/>
      <c r="BMI587" s="37"/>
      <c r="BMJ587" s="37"/>
      <c r="BMK587" s="37"/>
      <c r="BML587" s="37"/>
      <c r="BMM587" s="37"/>
      <c r="BMN587" s="37"/>
      <c r="BMO587" s="37"/>
      <c r="BMP587" s="37"/>
      <c r="BMQ587" s="37"/>
      <c r="BMR587" s="37"/>
      <c r="BMS587" s="37"/>
      <c r="BMT587" s="37"/>
      <c r="BMU587" s="37"/>
      <c r="BMV587" s="37"/>
      <c r="BMW587" s="37"/>
      <c r="BMX587" s="37"/>
      <c r="BMY587" s="37"/>
      <c r="BMZ587" s="37"/>
      <c r="BNA587" s="37"/>
      <c r="BNB587" s="37"/>
      <c r="BNC587" s="37"/>
      <c r="BND587" s="37"/>
      <c r="BNE587" s="37"/>
      <c r="BNF587" s="37"/>
      <c r="BNG587" s="37"/>
      <c r="BNH587" s="37"/>
      <c r="BNI587" s="37"/>
      <c r="BNJ587" s="37"/>
      <c r="BNK587" s="37"/>
      <c r="BNL587" s="37"/>
      <c r="BNM587" s="37"/>
      <c r="BNN587" s="37"/>
      <c r="BNO587" s="37"/>
      <c r="BNP587" s="37"/>
      <c r="BNQ587" s="37"/>
      <c r="BNR587" s="37"/>
      <c r="BNS587" s="37"/>
      <c r="BNT587" s="37"/>
      <c r="BNU587" s="37"/>
      <c r="BNV587" s="37"/>
      <c r="BNW587" s="37"/>
      <c r="BNX587" s="37"/>
      <c r="BNY587" s="37"/>
      <c r="BNZ587" s="37"/>
      <c r="BOA587" s="37"/>
      <c r="BOB587" s="37"/>
      <c r="BOC587" s="37"/>
      <c r="BOD587" s="37"/>
      <c r="BOE587" s="37"/>
      <c r="BOF587" s="37"/>
      <c r="BOG587" s="37"/>
      <c r="BOH587" s="37"/>
      <c r="BOI587" s="37"/>
      <c r="BOJ587" s="37"/>
      <c r="BOK587" s="37"/>
      <c r="BOL587" s="37"/>
      <c r="BOM587" s="37"/>
      <c r="BON587" s="37"/>
      <c r="BOO587" s="37"/>
      <c r="BOP587" s="37"/>
      <c r="BOQ587" s="37"/>
      <c r="BOR587" s="37"/>
      <c r="BOS587" s="37"/>
      <c r="BOT587" s="37"/>
      <c r="BOU587" s="37"/>
      <c r="BOV587" s="37"/>
      <c r="BOW587" s="37"/>
      <c r="BOX587" s="37"/>
      <c r="BOY587" s="37"/>
      <c r="BOZ587" s="37"/>
      <c r="BPA587" s="37"/>
      <c r="BPB587" s="37"/>
      <c r="BPC587" s="37"/>
      <c r="BPD587" s="37"/>
      <c r="BPE587" s="37"/>
      <c r="BPF587" s="37"/>
      <c r="BPG587" s="37"/>
      <c r="BPH587" s="37"/>
      <c r="BPI587" s="37"/>
      <c r="BPJ587" s="37"/>
      <c r="BPK587" s="37"/>
      <c r="BPL587" s="37"/>
      <c r="BPM587" s="37"/>
      <c r="BPN587" s="37"/>
      <c r="BPO587" s="37"/>
      <c r="BPP587" s="37"/>
      <c r="BPQ587" s="37"/>
      <c r="BPR587" s="37"/>
      <c r="BPS587" s="37"/>
      <c r="BPT587" s="37"/>
      <c r="BPU587" s="37"/>
      <c r="BPV587" s="37"/>
      <c r="BPW587" s="37"/>
      <c r="BPX587" s="37"/>
      <c r="BPY587" s="37"/>
      <c r="BPZ587" s="37"/>
      <c r="BQA587" s="37"/>
      <c r="BQB587" s="37"/>
      <c r="BQC587" s="37"/>
      <c r="BQD587" s="37"/>
      <c r="BQE587" s="37"/>
      <c r="BQF587" s="37"/>
      <c r="BQG587" s="37"/>
      <c r="BQH587" s="37"/>
      <c r="BQI587" s="37"/>
      <c r="BQJ587" s="37"/>
      <c r="BQK587" s="37"/>
      <c r="BQL587" s="37"/>
      <c r="BQM587" s="37"/>
      <c r="BQN587" s="37"/>
      <c r="BQO587" s="37"/>
      <c r="BQP587" s="37"/>
      <c r="BQQ587" s="37"/>
      <c r="BQR587" s="37"/>
      <c r="BQS587" s="37"/>
      <c r="BQT587" s="37"/>
      <c r="BQU587" s="37"/>
      <c r="BQV587" s="37"/>
      <c r="BQW587" s="37"/>
      <c r="BQX587" s="37"/>
      <c r="BQY587" s="37"/>
      <c r="BQZ587" s="37"/>
      <c r="BRA587" s="37"/>
      <c r="BRB587" s="37"/>
      <c r="BRC587" s="37"/>
      <c r="BRD587" s="37"/>
      <c r="BRE587" s="37"/>
      <c r="BRF587" s="37"/>
      <c r="BRG587" s="37"/>
      <c r="BRH587" s="37"/>
      <c r="BRI587" s="37"/>
      <c r="BRJ587" s="37"/>
      <c r="BRK587" s="37"/>
      <c r="BRL587" s="37"/>
      <c r="BRM587" s="37"/>
      <c r="BRN587" s="37"/>
      <c r="BRO587" s="37"/>
      <c r="BRP587" s="37"/>
      <c r="BRQ587" s="37"/>
      <c r="BRR587" s="37"/>
      <c r="BRS587" s="37"/>
      <c r="BRT587" s="37"/>
      <c r="BRU587" s="37"/>
      <c r="BRV587" s="37"/>
      <c r="BRW587" s="37"/>
      <c r="BRX587" s="37"/>
      <c r="BRY587" s="37"/>
      <c r="BRZ587" s="37"/>
      <c r="BSA587" s="37"/>
      <c r="BSB587" s="37"/>
      <c r="BSC587" s="37"/>
      <c r="BSD587" s="37"/>
      <c r="BSE587" s="37"/>
      <c r="BSF587" s="37"/>
      <c r="BSG587" s="37"/>
      <c r="BSH587" s="37"/>
      <c r="BSI587" s="37"/>
      <c r="BSJ587" s="37"/>
      <c r="BSK587" s="37"/>
      <c r="BSL587" s="37"/>
      <c r="BSM587" s="37"/>
      <c r="BSN587" s="37"/>
      <c r="BSO587" s="37"/>
      <c r="BSP587" s="37"/>
      <c r="BSQ587" s="37"/>
      <c r="BSR587" s="37"/>
      <c r="BSS587" s="37"/>
      <c r="BST587" s="37"/>
      <c r="BSU587" s="37"/>
      <c r="BSV587" s="37"/>
      <c r="BSW587" s="37"/>
      <c r="BSX587" s="37"/>
      <c r="BSY587" s="37"/>
      <c r="BSZ587" s="37"/>
      <c r="BTA587" s="37"/>
      <c r="BTB587" s="37"/>
      <c r="BTC587" s="37"/>
      <c r="BTD587" s="37"/>
      <c r="BTE587" s="37"/>
      <c r="BTF587" s="37"/>
      <c r="BTG587" s="37"/>
      <c r="BTH587" s="37"/>
      <c r="BTI587" s="37"/>
      <c r="BTJ587" s="37"/>
      <c r="BTK587" s="37"/>
      <c r="BTL587" s="37"/>
      <c r="BTM587" s="37"/>
      <c r="BTN587" s="37"/>
      <c r="BTO587" s="37"/>
      <c r="BTP587" s="37"/>
      <c r="BTQ587" s="37"/>
      <c r="BTR587" s="37"/>
      <c r="BTS587" s="37"/>
      <c r="BTT587" s="37"/>
      <c r="BTU587" s="37"/>
      <c r="BTV587" s="37"/>
      <c r="BTW587" s="37"/>
      <c r="BTX587" s="37"/>
      <c r="BTY587" s="37"/>
      <c r="BTZ587" s="37"/>
      <c r="BUA587" s="37"/>
      <c r="BUB587" s="37"/>
      <c r="BUC587" s="37"/>
      <c r="BUD587" s="37"/>
      <c r="BUE587" s="37"/>
      <c r="BUF587" s="37"/>
      <c r="BUG587" s="37"/>
      <c r="BUH587" s="37"/>
      <c r="BUI587" s="37"/>
      <c r="BUJ587" s="37"/>
      <c r="BUK587" s="37"/>
      <c r="BUL587" s="37"/>
      <c r="BUM587" s="37"/>
      <c r="BUN587" s="37"/>
      <c r="BUO587" s="37"/>
      <c r="BUP587" s="37"/>
      <c r="BUQ587" s="37"/>
      <c r="BUR587" s="37"/>
      <c r="BUS587" s="37"/>
      <c r="BUT587" s="37"/>
      <c r="BUU587" s="37"/>
      <c r="BUV587" s="37"/>
      <c r="BUW587" s="37"/>
      <c r="BUX587" s="37"/>
      <c r="BUY587" s="37"/>
      <c r="BUZ587" s="37"/>
      <c r="BVA587" s="37"/>
      <c r="BVB587" s="37"/>
      <c r="BVC587" s="37"/>
      <c r="BVD587" s="37"/>
      <c r="BVE587" s="37"/>
      <c r="BVF587" s="37"/>
      <c r="BVG587" s="37"/>
      <c r="BVH587" s="37"/>
      <c r="BVI587" s="37"/>
      <c r="BVJ587" s="37"/>
      <c r="BVK587" s="37"/>
      <c r="BVL587" s="37"/>
      <c r="BVM587" s="37"/>
      <c r="BVN587" s="37"/>
      <c r="BVO587" s="37"/>
      <c r="BVP587" s="37"/>
      <c r="BVQ587" s="37"/>
      <c r="BVR587" s="37"/>
      <c r="BVS587" s="37"/>
      <c r="BVT587" s="37"/>
      <c r="BVU587" s="37"/>
      <c r="BVV587" s="37"/>
      <c r="BVW587" s="37"/>
      <c r="BVX587" s="37"/>
      <c r="BVY587" s="37"/>
      <c r="BVZ587" s="37"/>
      <c r="BWA587" s="37"/>
      <c r="BWB587" s="37"/>
      <c r="BWC587" s="37"/>
      <c r="BWD587" s="37"/>
      <c r="BWE587" s="37"/>
      <c r="BWF587" s="37"/>
      <c r="BWG587" s="37"/>
      <c r="BWH587" s="37"/>
      <c r="BWI587" s="37"/>
      <c r="BWJ587" s="37"/>
      <c r="BWK587" s="37"/>
      <c r="BWL587" s="37"/>
      <c r="BWM587" s="37"/>
      <c r="BWN587" s="37"/>
      <c r="BWO587" s="37"/>
      <c r="BWP587" s="37"/>
      <c r="BWQ587" s="37"/>
      <c r="BWR587" s="37"/>
      <c r="BWS587" s="37"/>
      <c r="BWT587" s="37"/>
      <c r="BWU587" s="37"/>
      <c r="BWV587" s="37"/>
      <c r="BWW587" s="37"/>
      <c r="BWX587" s="37"/>
      <c r="BWY587" s="37"/>
      <c r="BWZ587" s="37"/>
      <c r="BXA587" s="37"/>
      <c r="BXB587" s="37"/>
      <c r="BXC587" s="37"/>
      <c r="BXD587" s="37"/>
      <c r="BXE587" s="37"/>
      <c r="BXF587" s="37"/>
      <c r="BXG587" s="37"/>
      <c r="BXH587" s="37"/>
      <c r="BXI587" s="37"/>
      <c r="BXJ587" s="37"/>
      <c r="BXK587" s="37"/>
      <c r="BXL587" s="37"/>
      <c r="BXM587" s="37"/>
      <c r="BXN587" s="37"/>
      <c r="BXO587" s="37"/>
      <c r="BXP587" s="37"/>
      <c r="BXQ587" s="37"/>
      <c r="BXR587" s="37"/>
      <c r="BXS587" s="37"/>
      <c r="BXT587" s="37"/>
      <c r="BXU587" s="37"/>
      <c r="BXV587" s="37"/>
      <c r="BXW587" s="37"/>
      <c r="BXX587" s="37"/>
      <c r="BXY587" s="37"/>
      <c r="BXZ587" s="37"/>
      <c r="BYA587" s="37"/>
      <c r="BYB587" s="37"/>
      <c r="BYC587" s="37"/>
      <c r="BYD587" s="37"/>
      <c r="BYE587" s="37"/>
      <c r="BYF587" s="37"/>
      <c r="BYG587" s="37"/>
      <c r="BYH587" s="37"/>
      <c r="BYI587" s="37"/>
      <c r="BYJ587" s="37"/>
      <c r="BYK587" s="37"/>
      <c r="BYL587" s="37"/>
      <c r="BYM587" s="37"/>
      <c r="BYN587" s="37"/>
      <c r="BYO587" s="37"/>
      <c r="BYP587" s="37"/>
      <c r="BYQ587" s="37"/>
      <c r="BYR587" s="37"/>
      <c r="BYS587" s="37"/>
      <c r="BYT587" s="37"/>
      <c r="BYU587" s="37"/>
      <c r="BYV587" s="37"/>
      <c r="BYW587" s="37"/>
      <c r="BYX587" s="37"/>
      <c r="BYY587" s="37"/>
      <c r="BYZ587" s="37"/>
      <c r="BZA587" s="37"/>
      <c r="BZB587" s="37"/>
      <c r="BZC587" s="37"/>
      <c r="BZD587" s="37"/>
      <c r="BZE587" s="37"/>
      <c r="BZF587" s="37"/>
      <c r="BZG587" s="37"/>
      <c r="BZH587" s="37"/>
      <c r="BZI587" s="37"/>
      <c r="BZJ587" s="37"/>
      <c r="BZK587" s="37"/>
      <c r="BZL587" s="37"/>
      <c r="BZM587" s="37"/>
      <c r="BZN587" s="37"/>
      <c r="BZO587" s="37"/>
      <c r="BZP587" s="37"/>
      <c r="BZQ587" s="37"/>
      <c r="BZR587" s="37"/>
      <c r="BZS587" s="37"/>
      <c r="BZT587" s="37"/>
      <c r="BZU587" s="37"/>
      <c r="BZV587" s="37"/>
      <c r="BZW587" s="37"/>
      <c r="BZX587" s="37"/>
      <c r="BZY587" s="37"/>
      <c r="BZZ587" s="37"/>
      <c r="CAA587" s="37"/>
      <c r="CAB587" s="37"/>
      <c r="CAC587" s="37"/>
      <c r="CAD587" s="37"/>
      <c r="CAE587" s="37"/>
      <c r="CAF587" s="37"/>
      <c r="CAG587" s="37"/>
      <c r="CAH587" s="37"/>
      <c r="CAI587" s="37"/>
      <c r="CAJ587" s="37"/>
      <c r="CAK587" s="37"/>
      <c r="CAL587" s="37"/>
      <c r="CAM587" s="37"/>
      <c r="CAN587" s="37"/>
      <c r="CAO587" s="37"/>
      <c r="CAP587" s="37"/>
      <c r="CAQ587" s="37"/>
      <c r="CAR587" s="37"/>
      <c r="CAS587" s="37"/>
      <c r="CAT587" s="37"/>
      <c r="CAU587" s="37"/>
      <c r="CAV587" s="37"/>
      <c r="CAW587" s="37"/>
      <c r="CAX587" s="37"/>
      <c r="CAY587" s="37"/>
      <c r="CAZ587" s="37"/>
      <c r="CBA587" s="37"/>
      <c r="CBB587" s="37"/>
      <c r="CBC587" s="37"/>
      <c r="CBD587" s="37"/>
      <c r="CBE587" s="37"/>
      <c r="CBF587" s="37"/>
      <c r="CBG587" s="37"/>
      <c r="CBH587" s="37"/>
      <c r="CBI587" s="37"/>
      <c r="CBJ587" s="37"/>
      <c r="CBK587" s="37"/>
      <c r="CBL587" s="37"/>
      <c r="CBM587" s="37"/>
      <c r="CBN587" s="37"/>
      <c r="CBO587" s="37"/>
      <c r="CBP587" s="37"/>
      <c r="CBQ587" s="37"/>
      <c r="CBR587" s="37"/>
      <c r="CBS587" s="37"/>
      <c r="CBT587" s="37"/>
      <c r="CBU587" s="37"/>
      <c r="CBV587" s="37"/>
      <c r="CBW587" s="37"/>
      <c r="CBX587" s="37"/>
      <c r="CBY587" s="37"/>
      <c r="CBZ587" s="37"/>
      <c r="CCA587" s="37"/>
      <c r="CCB587" s="37"/>
      <c r="CCC587" s="37"/>
      <c r="CCD587" s="37"/>
      <c r="CCE587" s="37"/>
      <c r="CCF587" s="37"/>
      <c r="CCG587" s="37"/>
      <c r="CCH587" s="37"/>
      <c r="CCI587" s="37"/>
      <c r="CCJ587" s="37"/>
      <c r="CCK587" s="37"/>
      <c r="CCL587" s="37"/>
      <c r="CCM587" s="37"/>
      <c r="CCN587" s="37"/>
      <c r="CCO587" s="37"/>
      <c r="CCP587" s="37"/>
      <c r="CCQ587" s="37"/>
      <c r="CCR587" s="37"/>
      <c r="CCS587" s="37"/>
      <c r="CCT587" s="37"/>
      <c r="CCU587" s="37"/>
      <c r="CCV587" s="37"/>
      <c r="CCW587" s="37"/>
      <c r="CCX587" s="37"/>
      <c r="CCY587" s="37"/>
      <c r="CCZ587" s="37"/>
      <c r="CDA587" s="37"/>
      <c r="CDB587" s="37"/>
      <c r="CDC587" s="37"/>
      <c r="CDD587" s="37"/>
      <c r="CDE587" s="37"/>
      <c r="CDF587" s="37"/>
      <c r="CDG587" s="37"/>
      <c r="CDH587" s="37"/>
      <c r="CDI587" s="37"/>
      <c r="CDJ587" s="37"/>
      <c r="CDK587" s="37"/>
      <c r="CDL587" s="37"/>
      <c r="CDM587" s="37"/>
      <c r="CDN587" s="37"/>
      <c r="CDO587" s="37"/>
      <c r="CDP587" s="37"/>
      <c r="CDQ587" s="37"/>
      <c r="CDR587" s="37"/>
      <c r="CDS587" s="37"/>
      <c r="CDT587" s="37"/>
      <c r="CDU587" s="37"/>
      <c r="CDV587" s="37"/>
      <c r="CDW587" s="37"/>
      <c r="CDX587" s="37"/>
      <c r="CDY587" s="37"/>
      <c r="CDZ587" s="37"/>
      <c r="CEA587" s="37"/>
      <c r="CEB587" s="37"/>
      <c r="CEC587" s="37"/>
      <c r="CED587" s="37"/>
      <c r="CEE587" s="37"/>
      <c r="CEF587" s="37"/>
      <c r="CEG587" s="37"/>
      <c r="CEH587" s="37"/>
      <c r="CEI587" s="37"/>
      <c r="CEJ587" s="37"/>
      <c r="CEK587" s="37"/>
      <c r="CEL587" s="37"/>
      <c r="CEM587" s="37"/>
      <c r="CEN587" s="37"/>
      <c r="CEO587" s="37"/>
      <c r="CEP587" s="37"/>
      <c r="CEQ587" s="37"/>
      <c r="CER587" s="37"/>
      <c r="CES587" s="37"/>
      <c r="CET587" s="37"/>
      <c r="CEU587" s="37"/>
      <c r="CEV587" s="37"/>
      <c r="CEW587" s="37"/>
      <c r="CEX587" s="37"/>
      <c r="CEY587" s="37"/>
      <c r="CEZ587" s="37"/>
    </row>
    <row r="588" spans="1:2184" s="163" customFormat="1" ht="20.25" customHeight="1">
      <c r="A588" s="1031"/>
      <c r="B588" s="1002">
        <v>81101500</v>
      </c>
      <c r="C588" s="838" t="s">
        <v>792</v>
      </c>
      <c r="D588" s="1004" t="s">
        <v>141</v>
      </c>
      <c r="E588" s="1024" t="s">
        <v>27</v>
      </c>
      <c r="F588" s="838" t="s">
        <v>75</v>
      </c>
      <c r="G588" s="838" t="s">
        <v>787</v>
      </c>
      <c r="H588" s="877">
        <v>23809523.809999999</v>
      </c>
      <c r="I588" s="878">
        <v>23809523.809999999</v>
      </c>
      <c r="J588" s="1024" t="s">
        <v>212</v>
      </c>
      <c r="K588" s="838" t="s">
        <v>948</v>
      </c>
      <c r="L588" s="838" t="s">
        <v>947</v>
      </c>
      <c r="M588" s="750" t="s">
        <v>909</v>
      </c>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c r="CT588" s="37"/>
      <c r="CU588" s="37"/>
      <c r="CV588" s="37"/>
      <c r="CW588" s="37"/>
      <c r="CX588" s="37"/>
      <c r="CY588" s="37"/>
      <c r="CZ588" s="37"/>
      <c r="DA588" s="37"/>
      <c r="DB588" s="37"/>
      <c r="DC588" s="37"/>
      <c r="DD588" s="37"/>
      <c r="DE588" s="37"/>
      <c r="DF588" s="37"/>
      <c r="DG588" s="37"/>
      <c r="DH588" s="37"/>
      <c r="DI588" s="37"/>
      <c r="DJ588" s="37"/>
      <c r="DK588" s="37"/>
      <c r="DL588" s="37"/>
      <c r="DM588" s="37"/>
      <c r="DN588" s="37"/>
      <c r="DO588" s="37"/>
      <c r="DP588" s="37"/>
      <c r="DQ588" s="37"/>
      <c r="DR588" s="37"/>
      <c r="DS588" s="37"/>
      <c r="DT588" s="37"/>
      <c r="DU588" s="37"/>
      <c r="DV588" s="37"/>
      <c r="DW588" s="37"/>
      <c r="DX588" s="37"/>
      <c r="DY588" s="37"/>
      <c r="DZ588" s="37"/>
      <c r="EA588" s="37"/>
      <c r="EB588" s="37"/>
      <c r="EC588" s="37"/>
      <c r="ED588" s="37"/>
      <c r="EE588" s="37"/>
      <c r="EF588" s="37"/>
      <c r="EG588" s="37"/>
      <c r="EH588" s="37"/>
      <c r="EI588" s="37"/>
      <c r="EJ588" s="37"/>
      <c r="EK588" s="37"/>
      <c r="EL588" s="37"/>
      <c r="EM588" s="37"/>
      <c r="EN588" s="37"/>
      <c r="EO588" s="37"/>
      <c r="EP588" s="37"/>
      <c r="EQ588" s="37"/>
      <c r="ER588" s="37"/>
      <c r="ES588" s="37"/>
      <c r="ET588" s="37"/>
      <c r="EU588" s="37"/>
      <c r="EV588" s="37"/>
      <c r="EW588" s="37"/>
      <c r="EX588" s="37"/>
      <c r="EY588" s="37"/>
      <c r="EZ588" s="37"/>
      <c r="FA588" s="37"/>
      <c r="FB588" s="37"/>
      <c r="FC588" s="37"/>
      <c r="FD588" s="37"/>
      <c r="FE588" s="37"/>
      <c r="FF588" s="37"/>
      <c r="FG588" s="37"/>
      <c r="FH588" s="37"/>
      <c r="FI588" s="37"/>
      <c r="FJ588" s="37"/>
      <c r="FK588" s="37"/>
      <c r="FL588" s="37"/>
      <c r="FM588" s="37"/>
      <c r="FN588" s="37"/>
      <c r="FO588" s="37"/>
      <c r="FP588" s="37"/>
      <c r="FQ588" s="37"/>
      <c r="FR588" s="37"/>
      <c r="FS588" s="37"/>
      <c r="FT588" s="37"/>
      <c r="FU588" s="37"/>
      <c r="FV588" s="37"/>
      <c r="FW588" s="37"/>
      <c r="FX588" s="37"/>
      <c r="FY588" s="37"/>
      <c r="FZ588" s="37"/>
      <c r="GA588" s="37"/>
      <c r="GB588" s="37"/>
      <c r="GC588" s="37"/>
      <c r="GD588" s="37"/>
      <c r="GE588" s="37"/>
      <c r="GF588" s="37"/>
      <c r="GG588" s="37"/>
      <c r="GH588" s="37"/>
      <c r="GI588" s="37"/>
      <c r="GJ588" s="37"/>
      <c r="GK588" s="37"/>
      <c r="GL588" s="37"/>
      <c r="GM588" s="37"/>
      <c r="GN588" s="37"/>
      <c r="GO588" s="37"/>
      <c r="GP588" s="37"/>
      <c r="GQ588" s="37"/>
      <c r="GR588" s="37"/>
      <c r="GS588" s="37"/>
      <c r="GT588" s="37"/>
      <c r="GU588" s="37"/>
      <c r="GV588" s="37"/>
      <c r="GW588" s="37"/>
      <c r="GX588" s="37"/>
      <c r="GY588" s="37"/>
      <c r="GZ588" s="37"/>
      <c r="HA588" s="37"/>
      <c r="HB588" s="37"/>
      <c r="HC588" s="37"/>
      <c r="HD588" s="37"/>
      <c r="HE588" s="37"/>
      <c r="HF588" s="37"/>
      <c r="HG588" s="37"/>
      <c r="HH588" s="37"/>
      <c r="HI588" s="37"/>
      <c r="HJ588" s="37"/>
      <c r="HK588" s="37"/>
      <c r="HL588" s="37"/>
      <c r="HM588" s="37"/>
      <c r="HN588" s="37"/>
      <c r="HO588" s="37"/>
      <c r="HP588" s="37"/>
      <c r="HQ588" s="37"/>
      <c r="HR588" s="37"/>
      <c r="HS588" s="37"/>
      <c r="HT588" s="37"/>
      <c r="HU588" s="37"/>
      <c r="HV588" s="37"/>
      <c r="HW588" s="37"/>
      <c r="HX588" s="37"/>
      <c r="HY588" s="37"/>
      <c r="HZ588" s="37"/>
      <c r="IA588" s="37"/>
      <c r="IB588" s="37"/>
      <c r="IC588" s="37"/>
      <c r="ID588" s="37"/>
      <c r="IE588" s="37"/>
      <c r="IF588" s="37"/>
      <c r="IG588" s="37"/>
      <c r="IH588" s="37"/>
      <c r="II588" s="37"/>
      <c r="IJ588" s="37"/>
      <c r="IK588" s="37"/>
      <c r="IL588" s="37"/>
      <c r="IM588" s="37"/>
      <c r="IN588" s="37"/>
      <c r="IO588" s="37"/>
      <c r="IP588" s="37"/>
      <c r="IQ588" s="37"/>
      <c r="IR588" s="37"/>
      <c r="IS588" s="37"/>
      <c r="IT588" s="37"/>
      <c r="IU588" s="37"/>
      <c r="IV588" s="37"/>
      <c r="IW588" s="37"/>
      <c r="IX588" s="37"/>
      <c r="IY588" s="37"/>
      <c r="IZ588" s="37"/>
      <c r="JA588" s="37"/>
      <c r="JB588" s="37"/>
      <c r="JC588" s="37"/>
      <c r="JD588" s="37"/>
      <c r="JE588" s="37"/>
      <c r="JF588" s="37"/>
      <c r="JG588" s="37"/>
      <c r="JH588" s="37"/>
      <c r="JI588" s="37"/>
      <c r="JJ588" s="37"/>
      <c r="JK588" s="37"/>
      <c r="JL588" s="37"/>
      <c r="JM588" s="37"/>
      <c r="JN588" s="37"/>
      <c r="JO588" s="37"/>
      <c r="JP588" s="37"/>
      <c r="JQ588" s="37"/>
      <c r="JR588" s="37"/>
      <c r="JS588" s="37"/>
      <c r="JT588" s="37"/>
      <c r="JU588" s="37"/>
      <c r="JV588" s="37"/>
      <c r="JW588" s="37"/>
      <c r="JX588" s="37"/>
      <c r="JY588" s="37"/>
      <c r="JZ588" s="37"/>
      <c r="KA588" s="37"/>
      <c r="KB588" s="37"/>
      <c r="KC588" s="37"/>
      <c r="KD588" s="37"/>
      <c r="KE588" s="37"/>
      <c r="KF588" s="37"/>
      <c r="KG588" s="37"/>
      <c r="KH588" s="37"/>
      <c r="KI588" s="37"/>
      <c r="KJ588" s="37"/>
      <c r="KK588" s="37"/>
      <c r="KL588" s="37"/>
      <c r="KM588" s="37"/>
      <c r="KN588" s="37"/>
      <c r="KO588" s="37"/>
      <c r="KP588" s="37"/>
      <c r="KQ588" s="37"/>
      <c r="KR588" s="37"/>
      <c r="KS588" s="37"/>
      <c r="KT588" s="37"/>
      <c r="KU588" s="37"/>
      <c r="KV588" s="37"/>
      <c r="KW588" s="37"/>
      <c r="KX588" s="37"/>
      <c r="KY588" s="37"/>
      <c r="KZ588" s="37"/>
      <c r="LA588" s="37"/>
      <c r="LB588" s="37"/>
      <c r="LC588" s="37"/>
      <c r="LD588" s="37"/>
      <c r="LE588" s="37"/>
      <c r="LF588" s="37"/>
      <c r="LG588" s="37"/>
      <c r="LH588" s="37"/>
      <c r="LI588" s="37"/>
      <c r="LJ588" s="37"/>
      <c r="LK588" s="37"/>
      <c r="LL588" s="37"/>
      <c r="LM588" s="37"/>
      <c r="LN588" s="37"/>
      <c r="LO588" s="37"/>
      <c r="LP588" s="37"/>
      <c r="LQ588" s="37"/>
      <c r="LR588" s="37"/>
      <c r="LS588" s="37"/>
      <c r="LT588" s="37"/>
      <c r="LU588" s="37"/>
      <c r="LV588" s="37"/>
      <c r="LW588" s="37"/>
      <c r="LX588" s="37"/>
      <c r="LY588" s="37"/>
      <c r="LZ588" s="37"/>
      <c r="MA588" s="37"/>
      <c r="MB588" s="37"/>
      <c r="MC588" s="37"/>
      <c r="MD588" s="37"/>
      <c r="ME588" s="37"/>
      <c r="MF588" s="37"/>
      <c r="MG588" s="37"/>
      <c r="MH588" s="37"/>
      <c r="MI588" s="37"/>
      <c r="MJ588" s="37"/>
      <c r="MK588" s="37"/>
      <c r="ML588" s="37"/>
      <c r="MM588" s="37"/>
      <c r="MN588" s="37"/>
      <c r="MO588" s="37"/>
      <c r="MP588" s="37"/>
      <c r="MQ588" s="37"/>
      <c r="MR588" s="37"/>
      <c r="MS588" s="37"/>
      <c r="MT588" s="37"/>
      <c r="MU588" s="37"/>
      <c r="MV588" s="37"/>
      <c r="MW588" s="37"/>
      <c r="MX588" s="37"/>
      <c r="MY588" s="37"/>
      <c r="MZ588" s="37"/>
      <c r="NA588" s="37"/>
      <c r="NB588" s="37"/>
      <c r="NC588" s="37"/>
      <c r="ND588" s="37"/>
      <c r="NE588" s="37"/>
      <c r="NF588" s="37"/>
      <c r="NG588" s="37"/>
      <c r="NH588" s="37"/>
      <c r="NI588" s="37"/>
      <c r="NJ588" s="37"/>
      <c r="NK588" s="37"/>
      <c r="NL588" s="37"/>
      <c r="NM588" s="37"/>
      <c r="NN588" s="37"/>
      <c r="NO588" s="37"/>
      <c r="NP588" s="37"/>
      <c r="NQ588" s="37"/>
      <c r="NR588" s="37"/>
      <c r="NS588" s="37"/>
      <c r="NT588" s="37"/>
      <c r="NU588" s="37"/>
      <c r="NV588" s="37"/>
      <c r="NW588" s="37"/>
      <c r="NX588" s="37"/>
      <c r="NY588" s="37"/>
      <c r="NZ588" s="37"/>
      <c r="OA588" s="37"/>
      <c r="OB588" s="37"/>
      <c r="OC588" s="37"/>
      <c r="OD588" s="37"/>
      <c r="OE588" s="37"/>
      <c r="OF588" s="37"/>
      <c r="OG588" s="37"/>
      <c r="OH588" s="37"/>
      <c r="OI588" s="37"/>
      <c r="OJ588" s="37"/>
      <c r="OK588" s="37"/>
      <c r="OL588" s="37"/>
      <c r="OM588" s="37"/>
      <c r="ON588" s="37"/>
      <c r="OO588" s="37"/>
      <c r="OP588" s="37"/>
      <c r="OQ588" s="37"/>
      <c r="OR588" s="37"/>
      <c r="OS588" s="37"/>
      <c r="OT588" s="37"/>
      <c r="OU588" s="37"/>
      <c r="OV588" s="37"/>
      <c r="OW588" s="37"/>
      <c r="OX588" s="37"/>
      <c r="OY588" s="37"/>
      <c r="OZ588" s="37"/>
      <c r="PA588" s="37"/>
      <c r="PB588" s="37"/>
      <c r="PC588" s="37"/>
      <c r="PD588" s="37"/>
      <c r="PE588" s="37"/>
      <c r="PF588" s="37"/>
      <c r="PG588" s="37"/>
      <c r="PH588" s="37"/>
      <c r="PI588" s="37"/>
      <c r="PJ588" s="37"/>
      <c r="PK588" s="37"/>
      <c r="PL588" s="37"/>
      <c r="PM588" s="37"/>
      <c r="PN588" s="37"/>
      <c r="PO588" s="37"/>
      <c r="PP588" s="37"/>
      <c r="PQ588" s="37"/>
      <c r="PR588" s="37"/>
      <c r="PS588" s="37"/>
      <c r="PT588" s="37"/>
      <c r="PU588" s="37"/>
      <c r="PV588" s="37"/>
      <c r="PW588" s="37"/>
      <c r="PX588" s="37"/>
      <c r="PY588" s="37"/>
      <c r="PZ588" s="37"/>
      <c r="QA588" s="37"/>
      <c r="QB588" s="37"/>
      <c r="QC588" s="37"/>
      <c r="QD588" s="37"/>
      <c r="QE588" s="37"/>
      <c r="QF588" s="37"/>
      <c r="QG588" s="37"/>
      <c r="QH588" s="37"/>
      <c r="QI588" s="37"/>
      <c r="QJ588" s="37"/>
      <c r="QK588" s="37"/>
      <c r="QL588" s="37"/>
      <c r="QM588" s="37"/>
      <c r="QN588" s="37"/>
      <c r="QO588" s="37"/>
      <c r="QP588" s="37"/>
      <c r="QQ588" s="37"/>
      <c r="QR588" s="37"/>
      <c r="QS588" s="37"/>
      <c r="QT588" s="37"/>
      <c r="QU588" s="37"/>
      <c r="QV588" s="37"/>
      <c r="QW588" s="37"/>
      <c r="QX588" s="37"/>
      <c r="QY588" s="37"/>
      <c r="QZ588" s="37"/>
      <c r="RA588" s="37"/>
      <c r="RB588" s="37"/>
      <c r="RC588" s="37"/>
      <c r="RD588" s="37"/>
      <c r="RE588" s="37"/>
      <c r="RF588" s="37"/>
      <c r="RG588" s="37"/>
      <c r="RH588" s="37"/>
      <c r="RI588" s="37"/>
      <c r="RJ588" s="37"/>
      <c r="RK588" s="37"/>
      <c r="RL588" s="37"/>
      <c r="RM588" s="37"/>
      <c r="RN588" s="37"/>
      <c r="RO588" s="37"/>
      <c r="RP588" s="37"/>
      <c r="RQ588" s="37"/>
      <c r="RR588" s="37"/>
      <c r="RS588" s="37"/>
      <c r="RT588" s="37"/>
      <c r="RU588" s="37"/>
      <c r="RV588" s="37"/>
      <c r="RW588" s="37"/>
      <c r="RX588" s="37"/>
      <c r="RY588" s="37"/>
      <c r="RZ588" s="37"/>
      <c r="SA588" s="37"/>
      <c r="SB588" s="37"/>
      <c r="SC588" s="37"/>
      <c r="SD588" s="37"/>
      <c r="SE588" s="37"/>
      <c r="SF588" s="37"/>
      <c r="SG588" s="37"/>
      <c r="SH588" s="37"/>
      <c r="SI588" s="37"/>
      <c r="SJ588" s="37"/>
      <c r="SK588" s="37"/>
      <c r="SL588" s="37"/>
      <c r="SM588" s="37"/>
      <c r="SN588" s="37"/>
      <c r="SO588" s="37"/>
      <c r="SP588" s="37"/>
      <c r="SQ588" s="37"/>
      <c r="SR588" s="37"/>
      <c r="SS588" s="37"/>
      <c r="ST588" s="37"/>
      <c r="SU588" s="37"/>
      <c r="SV588" s="37"/>
      <c r="SW588" s="37"/>
      <c r="SX588" s="37"/>
      <c r="SY588" s="37"/>
      <c r="SZ588" s="37"/>
      <c r="TA588" s="37"/>
      <c r="TB588" s="37"/>
      <c r="TC588" s="37"/>
      <c r="TD588" s="37"/>
      <c r="TE588" s="37"/>
      <c r="TF588" s="37"/>
      <c r="TG588" s="37"/>
      <c r="TH588" s="37"/>
      <c r="TI588" s="37"/>
      <c r="TJ588" s="37"/>
      <c r="TK588" s="37"/>
      <c r="TL588" s="37"/>
      <c r="TM588" s="37"/>
      <c r="TN588" s="37"/>
      <c r="TO588" s="37"/>
      <c r="TP588" s="37"/>
      <c r="TQ588" s="37"/>
      <c r="TR588" s="37"/>
      <c r="TS588" s="37"/>
      <c r="TT588" s="37"/>
      <c r="TU588" s="37"/>
      <c r="TV588" s="37"/>
      <c r="TW588" s="37"/>
      <c r="TX588" s="37"/>
      <c r="TY588" s="37"/>
      <c r="TZ588" s="37"/>
      <c r="UA588" s="37"/>
      <c r="UB588" s="37"/>
      <c r="UC588" s="37"/>
      <c r="UD588" s="37"/>
      <c r="UE588" s="37"/>
      <c r="UF588" s="37"/>
      <c r="UG588" s="37"/>
      <c r="UH588" s="37"/>
      <c r="UI588" s="37"/>
      <c r="UJ588" s="37"/>
      <c r="UK588" s="37"/>
      <c r="UL588" s="37"/>
      <c r="UM588" s="37"/>
      <c r="UN588" s="37"/>
      <c r="UO588" s="37"/>
      <c r="UP588" s="37"/>
      <c r="UQ588" s="37"/>
      <c r="UR588" s="37"/>
      <c r="US588" s="37"/>
      <c r="UT588" s="37"/>
      <c r="UU588" s="37"/>
      <c r="UV588" s="37"/>
      <c r="UW588" s="37"/>
      <c r="UX588" s="37"/>
      <c r="UY588" s="37"/>
      <c r="UZ588" s="37"/>
      <c r="VA588" s="37"/>
      <c r="VB588" s="37"/>
      <c r="VC588" s="37"/>
      <c r="VD588" s="37"/>
      <c r="VE588" s="37"/>
      <c r="VF588" s="37"/>
      <c r="VG588" s="37"/>
      <c r="VH588" s="37"/>
      <c r="VI588" s="37"/>
      <c r="VJ588" s="37"/>
      <c r="VK588" s="37"/>
      <c r="VL588" s="37"/>
      <c r="VM588" s="37"/>
      <c r="VN588" s="37"/>
      <c r="VO588" s="37"/>
      <c r="VP588" s="37"/>
      <c r="VQ588" s="37"/>
      <c r="VR588" s="37"/>
      <c r="VS588" s="37"/>
      <c r="VT588" s="37"/>
      <c r="VU588" s="37"/>
      <c r="VV588" s="37"/>
      <c r="VW588" s="37"/>
      <c r="VX588" s="37"/>
      <c r="VY588" s="37"/>
      <c r="VZ588" s="37"/>
      <c r="WA588" s="37"/>
      <c r="WB588" s="37"/>
      <c r="WC588" s="37"/>
      <c r="WD588" s="37"/>
      <c r="WE588" s="37"/>
      <c r="WF588" s="37"/>
      <c r="WG588" s="37"/>
      <c r="WH588" s="37"/>
      <c r="WI588" s="37"/>
      <c r="WJ588" s="37"/>
      <c r="WK588" s="37"/>
      <c r="WL588" s="37"/>
      <c r="WM588" s="37"/>
      <c r="WN588" s="37"/>
      <c r="WO588" s="37"/>
      <c r="WP588" s="37"/>
      <c r="WQ588" s="37"/>
      <c r="WR588" s="37"/>
      <c r="WS588" s="37"/>
      <c r="WT588" s="37"/>
      <c r="WU588" s="37"/>
      <c r="WV588" s="37"/>
      <c r="WW588" s="37"/>
      <c r="WX588" s="37"/>
      <c r="WY588" s="37"/>
      <c r="WZ588" s="37"/>
      <c r="XA588" s="37"/>
      <c r="XB588" s="37"/>
      <c r="XC588" s="37"/>
      <c r="XD588" s="37"/>
      <c r="XE588" s="37"/>
      <c r="XF588" s="37"/>
      <c r="XG588" s="37"/>
      <c r="XH588" s="37"/>
      <c r="XI588" s="37"/>
      <c r="XJ588" s="37"/>
      <c r="XK588" s="37"/>
      <c r="XL588" s="37"/>
      <c r="XM588" s="37"/>
      <c r="XN588" s="37"/>
      <c r="XO588" s="37"/>
      <c r="XP588" s="37"/>
      <c r="XQ588" s="37"/>
      <c r="XR588" s="37"/>
      <c r="XS588" s="37"/>
      <c r="XT588" s="37"/>
      <c r="XU588" s="37"/>
      <c r="XV588" s="37"/>
      <c r="XW588" s="37"/>
      <c r="XX588" s="37"/>
      <c r="XY588" s="37"/>
      <c r="XZ588" s="37"/>
      <c r="YA588" s="37"/>
      <c r="YB588" s="37"/>
      <c r="YC588" s="37"/>
      <c r="YD588" s="37"/>
      <c r="YE588" s="37"/>
      <c r="YF588" s="37"/>
      <c r="YG588" s="37"/>
      <c r="YH588" s="37"/>
      <c r="YI588" s="37"/>
      <c r="YJ588" s="37"/>
      <c r="YK588" s="37"/>
      <c r="YL588" s="37"/>
      <c r="YM588" s="37"/>
      <c r="YN588" s="37"/>
      <c r="YO588" s="37"/>
      <c r="YP588" s="37"/>
      <c r="YQ588" s="37"/>
      <c r="YR588" s="37"/>
      <c r="YS588" s="37"/>
      <c r="YT588" s="37"/>
      <c r="YU588" s="37"/>
      <c r="YV588" s="37"/>
      <c r="YW588" s="37"/>
      <c r="YX588" s="37"/>
      <c r="YY588" s="37"/>
      <c r="YZ588" s="37"/>
      <c r="ZA588" s="37"/>
      <c r="ZB588" s="37"/>
      <c r="ZC588" s="37"/>
      <c r="ZD588" s="37"/>
      <c r="ZE588" s="37"/>
      <c r="ZF588" s="37"/>
      <c r="ZG588" s="37"/>
      <c r="ZH588" s="37"/>
      <c r="ZI588" s="37"/>
      <c r="ZJ588" s="37"/>
      <c r="ZK588" s="37"/>
      <c r="ZL588" s="37"/>
      <c r="ZM588" s="37"/>
      <c r="ZN588" s="37"/>
      <c r="ZO588" s="37"/>
      <c r="ZP588" s="37"/>
      <c r="ZQ588" s="37"/>
      <c r="ZR588" s="37"/>
      <c r="ZS588" s="37"/>
      <c r="ZT588" s="37"/>
      <c r="ZU588" s="37"/>
      <c r="ZV588" s="37"/>
      <c r="ZW588" s="37"/>
      <c r="ZX588" s="37"/>
      <c r="ZY588" s="37"/>
      <c r="ZZ588" s="37"/>
      <c r="AAA588" s="37"/>
      <c r="AAB588" s="37"/>
      <c r="AAC588" s="37"/>
      <c r="AAD588" s="37"/>
      <c r="AAE588" s="37"/>
      <c r="AAF588" s="37"/>
      <c r="AAG588" s="37"/>
      <c r="AAH588" s="37"/>
      <c r="AAI588" s="37"/>
      <c r="AAJ588" s="37"/>
      <c r="AAK588" s="37"/>
      <c r="AAL588" s="37"/>
      <c r="AAM588" s="37"/>
      <c r="AAN588" s="37"/>
      <c r="AAO588" s="37"/>
      <c r="AAP588" s="37"/>
      <c r="AAQ588" s="37"/>
      <c r="AAR588" s="37"/>
      <c r="AAS588" s="37"/>
      <c r="AAT588" s="37"/>
      <c r="AAU588" s="37"/>
      <c r="AAV588" s="37"/>
      <c r="AAW588" s="37"/>
      <c r="AAX588" s="37"/>
      <c r="AAY588" s="37"/>
      <c r="AAZ588" s="37"/>
      <c r="ABA588" s="37"/>
      <c r="ABB588" s="37"/>
      <c r="ABC588" s="37"/>
      <c r="ABD588" s="37"/>
      <c r="ABE588" s="37"/>
      <c r="ABF588" s="37"/>
      <c r="ABG588" s="37"/>
      <c r="ABH588" s="37"/>
      <c r="ABI588" s="37"/>
      <c r="ABJ588" s="37"/>
      <c r="ABK588" s="37"/>
      <c r="ABL588" s="37"/>
      <c r="ABM588" s="37"/>
      <c r="ABN588" s="37"/>
      <c r="ABO588" s="37"/>
      <c r="ABP588" s="37"/>
      <c r="ABQ588" s="37"/>
      <c r="ABR588" s="37"/>
      <c r="ABS588" s="37"/>
      <c r="ABT588" s="37"/>
      <c r="ABU588" s="37"/>
      <c r="ABV588" s="37"/>
      <c r="ABW588" s="37"/>
      <c r="ABX588" s="37"/>
      <c r="ABY588" s="37"/>
      <c r="ABZ588" s="37"/>
      <c r="ACA588" s="37"/>
      <c r="ACB588" s="37"/>
      <c r="ACC588" s="37"/>
      <c r="ACD588" s="37"/>
      <c r="ACE588" s="37"/>
      <c r="ACF588" s="37"/>
      <c r="ACG588" s="37"/>
      <c r="ACH588" s="37"/>
      <c r="ACI588" s="37"/>
      <c r="ACJ588" s="37"/>
      <c r="ACK588" s="37"/>
      <c r="ACL588" s="37"/>
      <c r="ACM588" s="37"/>
      <c r="ACN588" s="37"/>
      <c r="ACO588" s="37"/>
      <c r="ACP588" s="37"/>
      <c r="ACQ588" s="37"/>
      <c r="ACR588" s="37"/>
      <c r="ACS588" s="37"/>
      <c r="ACT588" s="37"/>
      <c r="ACU588" s="37"/>
      <c r="ACV588" s="37"/>
      <c r="ACW588" s="37"/>
      <c r="ACX588" s="37"/>
      <c r="ACY588" s="37"/>
      <c r="ACZ588" s="37"/>
      <c r="ADA588" s="37"/>
      <c r="ADB588" s="37"/>
      <c r="ADC588" s="37"/>
      <c r="ADD588" s="37"/>
      <c r="ADE588" s="37"/>
      <c r="ADF588" s="37"/>
      <c r="ADG588" s="37"/>
      <c r="ADH588" s="37"/>
      <c r="ADI588" s="37"/>
      <c r="ADJ588" s="37"/>
      <c r="ADK588" s="37"/>
      <c r="ADL588" s="37"/>
      <c r="ADM588" s="37"/>
      <c r="ADN588" s="37"/>
      <c r="ADO588" s="37"/>
      <c r="ADP588" s="37"/>
      <c r="ADQ588" s="37"/>
      <c r="ADR588" s="37"/>
      <c r="ADS588" s="37"/>
      <c r="ADT588" s="37"/>
      <c r="ADU588" s="37"/>
      <c r="ADV588" s="37"/>
      <c r="ADW588" s="37"/>
      <c r="ADX588" s="37"/>
      <c r="ADY588" s="37"/>
      <c r="ADZ588" s="37"/>
      <c r="AEA588" s="37"/>
      <c r="AEB588" s="37"/>
      <c r="AEC588" s="37"/>
      <c r="AED588" s="37"/>
      <c r="AEE588" s="37"/>
      <c r="AEF588" s="37"/>
      <c r="AEG588" s="37"/>
      <c r="AEH588" s="37"/>
      <c r="AEI588" s="37"/>
      <c r="AEJ588" s="37"/>
      <c r="AEK588" s="37"/>
      <c r="AEL588" s="37"/>
      <c r="AEM588" s="37"/>
      <c r="AEN588" s="37"/>
      <c r="AEO588" s="37"/>
      <c r="AEP588" s="37"/>
      <c r="AEQ588" s="37"/>
      <c r="AER588" s="37"/>
      <c r="AES588" s="37"/>
      <c r="AET588" s="37"/>
      <c r="AEU588" s="37"/>
      <c r="AEV588" s="37"/>
      <c r="AEW588" s="37"/>
      <c r="AEX588" s="37"/>
      <c r="AEY588" s="37"/>
      <c r="AEZ588" s="37"/>
      <c r="AFA588" s="37"/>
      <c r="AFB588" s="37"/>
      <c r="AFC588" s="37"/>
      <c r="AFD588" s="37"/>
      <c r="AFE588" s="37"/>
      <c r="AFF588" s="37"/>
      <c r="AFG588" s="37"/>
      <c r="AFH588" s="37"/>
      <c r="AFI588" s="37"/>
      <c r="AFJ588" s="37"/>
      <c r="AFK588" s="37"/>
      <c r="AFL588" s="37"/>
      <c r="AFM588" s="37"/>
      <c r="AFN588" s="37"/>
      <c r="AFO588" s="37"/>
      <c r="AFP588" s="37"/>
      <c r="AFQ588" s="37"/>
      <c r="AFR588" s="37"/>
      <c r="AFS588" s="37"/>
      <c r="AFT588" s="37"/>
      <c r="AFU588" s="37"/>
      <c r="AFV588" s="37"/>
      <c r="AFW588" s="37"/>
      <c r="AFX588" s="37"/>
      <c r="AFY588" s="37"/>
      <c r="AFZ588" s="37"/>
      <c r="AGA588" s="37"/>
      <c r="AGB588" s="37"/>
      <c r="AGC588" s="37"/>
      <c r="AGD588" s="37"/>
      <c r="AGE588" s="37"/>
      <c r="AGF588" s="37"/>
      <c r="AGG588" s="37"/>
      <c r="AGH588" s="37"/>
      <c r="AGI588" s="37"/>
      <c r="AGJ588" s="37"/>
      <c r="AGK588" s="37"/>
      <c r="AGL588" s="37"/>
      <c r="AGM588" s="37"/>
      <c r="AGN588" s="37"/>
      <c r="AGO588" s="37"/>
      <c r="AGP588" s="37"/>
      <c r="AGQ588" s="37"/>
      <c r="AGR588" s="37"/>
      <c r="AGS588" s="37"/>
      <c r="AGT588" s="37"/>
      <c r="AGU588" s="37"/>
      <c r="AGV588" s="37"/>
      <c r="AGW588" s="37"/>
      <c r="AGX588" s="37"/>
      <c r="AGY588" s="37"/>
      <c r="AGZ588" s="37"/>
      <c r="AHA588" s="37"/>
      <c r="AHB588" s="37"/>
      <c r="AHC588" s="37"/>
      <c r="AHD588" s="37"/>
      <c r="AHE588" s="37"/>
      <c r="AHF588" s="37"/>
      <c r="AHG588" s="37"/>
      <c r="AHH588" s="37"/>
      <c r="AHI588" s="37"/>
      <c r="AHJ588" s="37"/>
      <c r="AHK588" s="37"/>
      <c r="AHL588" s="37"/>
      <c r="AHM588" s="37"/>
      <c r="AHN588" s="37"/>
      <c r="AHO588" s="37"/>
      <c r="AHP588" s="37"/>
      <c r="AHQ588" s="37"/>
      <c r="AHR588" s="37"/>
      <c r="AHS588" s="37"/>
      <c r="AHT588" s="37"/>
      <c r="AHU588" s="37"/>
      <c r="AHV588" s="37"/>
      <c r="AHW588" s="37"/>
      <c r="AHX588" s="37"/>
      <c r="AHY588" s="37"/>
      <c r="AHZ588" s="37"/>
      <c r="AIA588" s="37"/>
      <c r="AIB588" s="37"/>
      <c r="AIC588" s="37"/>
      <c r="AID588" s="37"/>
      <c r="AIE588" s="37"/>
      <c r="AIF588" s="37"/>
      <c r="AIG588" s="37"/>
      <c r="AIH588" s="37"/>
      <c r="AII588" s="37"/>
      <c r="AIJ588" s="37"/>
      <c r="AIK588" s="37"/>
      <c r="AIL588" s="37"/>
      <c r="AIM588" s="37"/>
      <c r="AIN588" s="37"/>
      <c r="AIO588" s="37"/>
      <c r="AIP588" s="37"/>
      <c r="AIQ588" s="37"/>
      <c r="AIR588" s="37"/>
      <c r="AIS588" s="37"/>
      <c r="AIT588" s="37"/>
      <c r="AIU588" s="37"/>
      <c r="AIV588" s="37"/>
      <c r="AIW588" s="37"/>
      <c r="AIX588" s="37"/>
      <c r="AIY588" s="37"/>
      <c r="AIZ588" s="37"/>
      <c r="AJA588" s="37"/>
      <c r="AJB588" s="37"/>
      <c r="AJC588" s="37"/>
      <c r="AJD588" s="37"/>
      <c r="AJE588" s="37"/>
      <c r="AJF588" s="37"/>
      <c r="AJG588" s="37"/>
      <c r="AJH588" s="37"/>
      <c r="AJI588" s="37"/>
      <c r="AJJ588" s="37"/>
      <c r="AJK588" s="37"/>
      <c r="AJL588" s="37"/>
      <c r="AJM588" s="37"/>
      <c r="AJN588" s="37"/>
      <c r="AJO588" s="37"/>
      <c r="AJP588" s="37"/>
      <c r="AJQ588" s="37"/>
      <c r="AJR588" s="37"/>
      <c r="AJS588" s="37"/>
      <c r="AJT588" s="37"/>
      <c r="AJU588" s="37"/>
      <c r="AJV588" s="37"/>
      <c r="AJW588" s="37"/>
      <c r="AJX588" s="37"/>
      <c r="AJY588" s="37"/>
      <c r="AJZ588" s="37"/>
      <c r="AKA588" s="37"/>
      <c r="AKB588" s="37"/>
      <c r="AKC588" s="37"/>
      <c r="AKD588" s="37"/>
      <c r="AKE588" s="37"/>
      <c r="AKF588" s="37"/>
      <c r="AKG588" s="37"/>
      <c r="AKH588" s="37"/>
      <c r="AKI588" s="37"/>
      <c r="AKJ588" s="37"/>
      <c r="AKK588" s="37"/>
      <c r="AKL588" s="37"/>
      <c r="AKM588" s="37"/>
      <c r="AKN588" s="37"/>
      <c r="AKO588" s="37"/>
      <c r="AKP588" s="37"/>
      <c r="AKQ588" s="37"/>
      <c r="AKR588" s="37"/>
      <c r="AKS588" s="37"/>
      <c r="AKT588" s="37"/>
      <c r="AKU588" s="37"/>
      <c r="AKV588" s="37"/>
      <c r="AKW588" s="37"/>
      <c r="AKX588" s="37"/>
      <c r="AKY588" s="37"/>
      <c r="AKZ588" s="37"/>
      <c r="ALA588" s="37"/>
      <c r="ALB588" s="37"/>
      <c r="ALC588" s="37"/>
      <c r="ALD588" s="37"/>
      <c r="ALE588" s="37"/>
      <c r="ALF588" s="37"/>
      <c r="ALG588" s="37"/>
      <c r="ALH588" s="37"/>
      <c r="ALI588" s="37"/>
      <c r="ALJ588" s="37"/>
      <c r="ALK588" s="37"/>
      <c r="ALL588" s="37"/>
      <c r="ALM588" s="37"/>
      <c r="ALN588" s="37"/>
      <c r="ALO588" s="37"/>
      <c r="ALP588" s="37"/>
      <c r="ALQ588" s="37"/>
      <c r="ALR588" s="37"/>
      <c r="ALS588" s="37"/>
      <c r="ALT588" s="37"/>
      <c r="ALU588" s="37"/>
      <c r="ALV588" s="37"/>
      <c r="ALW588" s="37"/>
      <c r="ALX588" s="37"/>
      <c r="ALY588" s="37"/>
      <c r="ALZ588" s="37"/>
      <c r="AMA588" s="37"/>
      <c r="AMB588" s="37"/>
      <c r="AMC588" s="37"/>
      <c r="AMD588" s="37"/>
      <c r="AME588" s="37"/>
      <c r="AMF588" s="37"/>
      <c r="AMG588" s="37"/>
      <c r="AMH588" s="37"/>
      <c r="AMI588" s="37"/>
      <c r="AMJ588" s="37"/>
      <c r="AMK588" s="37"/>
      <c r="AML588" s="37"/>
      <c r="AMM588" s="37"/>
      <c r="AMN588" s="37"/>
      <c r="AMO588" s="37"/>
      <c r="AMP588" s="37"/>
      <c r="AMQ588" s="37"/>
      <c r="AMR588" s="37"/>
      <c r="AMS588" s="37"/>
      <c r="AMT588" s="37"/>
      <c r="AMU588" s="37"/>
      <c r="AMV588" s="37"/>
      <c r="AMW588" s="37"/>
      <c r="AMX588" s="37"/>
      <c r="AMY588" s="37"/>
      <c r="AMZ588" s="37"/>
      <c r="ANA588" s="37"/>
      <c r="ANB588" s="37"/>
      <c r="ANC588" s="37"/>
      <c r="AND588" s="37"/>
      <c r="ANE588" s="37"/>
      <c r="ANF588" s="37"/>
      <c r="ANG588" s="37"/>
      <c r="ANH588" s="37"/>
      <c r="ANI588" s="37"/>
      <c r="ANJ588" s="37"/>
      <c r="ANK588" s="37"/>
      <c r="ANL588" s="37"/>
      <c r="ANM588" s="37"/>
      <c r="ANN588" s="37"/>
      <c r="ANO588" s="37"/>
      <c r="ANP588" s="37"/>
      <c r="ANQ588" s="37"/>
      <c r="ANR588" s="37"/>
      <c r="ANS588" s="37"/>
      <c r="ANT588" s="37"/>
      <c r="ANU588" s="37"/>
      <c r="ANV588" s="37"/>
      <c r="ANW588" s="37"/>
      <c r="ANX588" s="37"/>
      <c r="ANY588" s="37"/>
      <c r="ANZ588" s="37"/>
      <c r="AOA588" s="37"/>
      <c r="AOB588" s="37"/>
      <c r="AOC588" s="37"/>
      <c r="AOD588" s="37"/>
      <c r="AOE588" s="37"/>
      <c r="AOF588" s="37"/>
      <c r="AOG588" s="37"/>
      <c r="AOH588" s="37"/>
      <c r="AOI588" s="37"/>
      <c r="AOJ588" s="37"/>
      <c r="AOK588" s="37"/>
      <c r="AOL588" s="37"/>
      <c r="AOM588" s="37"/>
      <c r="AON588" s="37"/>
      <c r="AOO588" s="37"/>
      <c r="AOP588" s="37"/>
      <c r="AOQ588" s="37"/>
      <c r="AOR588" s="37"/>
      <c r="AOS588" s="37"/>
      <c r="AOT588" s="37"/>
      <c r="AOU588" s="37"/>
      <c r="AOV588" s="37"/>
      <c r="AOW588" s="37"/>
      <c r="AOX588" s="37"/>
      <c r="AOY588" s="37"/>
      <c r="AOZ588" s="37"/>
      <c r="APA588" s="37"/>
      <c r="APB588" s="37"/>
      <c r="APC588" s="37"/>
      <c r="APD588" s="37"/>
      <c r="APE588" s="37"/>
      <c r="APF588" s="37"/>
      <c r="APG588" s="37"/>
      <c r="APH588" s="37"/>
      <c r="API588" s="37"/>
      <c r="APJ588" s="37"/>
      <c r="APK588" s="37"/>
      <c r="APL588" s="37"/>
      <c r="APM588" s="37"/>
      <c r="APN588" s="37"/>
      <c r="APO588" s="37"/>
      <c r="APP588" s="37"/>
      <c r="APQ588" s="37"/>
      <c r="APR588" s="37"/>
      <c r="APS588" s="37"/>
      <c r="APT588" s="37"/>
      <c r="APU588" s="37"/>
      <c r="APV588" s="37"/>
      <c r="APW588" s="37"/>
      <c r="APX588" s="37"/>
      <c r="APY588" s="37"/>
      <c r="APZ588" s="37"/>
      <c r="AQA588" s="37"/>
      <c r="AQB588" s="37"/>
      <c r="AQC588" s="37"/>
      <c r="AQD588" s="37"/>
      <c r="AQE588" s="37"/>
      <c r="AQF588" s="37"/>
      <c r="AQG588" s="37"/>
      <c r="AQH588" s="37"/>
      <c r="AQI588" s="37"/>
      <c r="AQJ588" s="37"/>
      <c r="AQK588" s="37"/>
      <c r="AQL588" s="37"/>
      <c r="AQM588" s="37"/>
      <c r="AQN588" s="37"/>
      <c r="AQO588" s="37"/>
      <c r="AQP588" s="37"/>
      <c r="AQQ588" s="37"/>
      <c r="AQR588" s="37"/>
      <c r="AQS588" s="37"/>
      <c r="AQT588" s="37"/>
      <c r="AQU588" s="37"/>
      <c r="AQV588" s="37"/>
      <c r="AQW588" s="37"/>
      <c r="AQX588" s="37"/>
      <c r="AQY588" s="37"/>
      <c r="AQZ588" s="37"/>
      <c r="ARA588" s="37"/>
      <c r="ARB588" s="37"/>
      <c r="ARC588" s="37"/>
      <c r="ARD588" s="37"/>
      <c r="ARE588" s="37"/>
      <c r="ARF588" s="37"/>
      <c r="ARG588" s="37"/>
      <c r="ARH588" s="37"/>
      <c r="ARI588" s="37"/>
      <c r="ARJ588" s="37"/>
      <c r="ARK588" s="37"/>
      <c r="ARL588" s="37"/>
      <c r="ARM588" s="37"/>
      <c r="ARN588" s="37"/>
      <c r="ARO588" s="37"/>
      <c r="ARP588" s="37"/>
      <c r="ARQ588" s="37"/>
      <c r="ARR588" s="37"/>
      <c r="ARS588" s="37"/>
      <c r="ART588" s="37"/>
      <c r="ARU588" s="37"/>
      <c r="ARV588" s="37"/>
      <c r="ARW588" s="37"/>
      <c r="ARX588" s="37"/>
      <c r="ARY588" s="37"/>
      <c r="ARZ588" s="37"/>
      <c r="ASA588" s="37"/>
      <c r="ASB588" s="37"/>
      <c r="ASC588" s="37"/>
      <c r="ASD588" s="37"/>
      <c r="ASE588" s="37"/>
      <c r="ASF588" s="37"/>
      <c r="ASG588" s="37"/>
      <c r="ASH588" s="37"/>
      <c r="ASI588" s="37"/>
      <c r="ASJ588" s="37"/>
      <c r="ASK588" s="37"/>
      <c r="ASL588" s="37"/>
      <c r="ASM588" s="37"/>
      <c r="ASN588" s="37"/>
      <c r="ASO588" s="37"/>
      <c r="ASP588" s="37"/>
      <c r="ASQ588" s="37"/>
      <c r="ASR588" s="37"/>
      <c r="ASS588" s="37"/>
      <c r="AST588" s="37"/>
      <c r="ASU588" s="37"/>
      <c r="ASV588" s="37"/>
      <c r="ASW588" s="37"/>
      <c r="ASX588" s="37"/>
      <c r="ASY588" s="37"/>
      <c r="ASZ588" s="37"/>
      <c r="ATA588" s="37"/>
      <c r="ATB588" s="37"/>
      <c r="ATC588" s="37"/>
      <c r="ATD588" s="37"/>
      <c r="ATE588" s="37"/>
      <c r="ATF588" s="37"/>
      <c r="ATG588" s="37"/>
      <c r="ATH588" s="37"/>
      <c r="ATI588" s="37"/>
      <c r="ATJ588" s="37"/>
      <c r="ATK588" s="37"/>
      <c r="ATL588" s="37"/>
      <c r="ATM588" s="37"/>
      <c r="ATN588" s="37"/>
      <c r="ATO588" s="37"/>
      <c r="ATP588" s="37"/>
      <c r="ATQ588" s="37"/>
      <c r="ATR588" s="37"/>
      <c r="ATS588" s="37"/>
      <c r="ATT588" s="37"/>
      <c r="ATU588" s="37"/>
      <c r="ATV588" s="37"/>
      <c r="ATW588" s="37"/>
      <c r="ATX588" s="37"/>
      <c r="ATY588" s="37"/>
      <c r="ATZ588" s="37"/>
      <c r="AUA588" s="37"/>
      <c r="AUB588" s="37"/>
      <c r="AUC588" s="37"/>
      <c r="AUD588" s="37"/>
      <c r="AUE588" s="37"/>
      <c r="AUF588" s="37"/>
      <c r="AUG588" s="37"/>
      <c r="AUH588" s="37"/>
      <c r="AUI588" s="37"/>
      <c r="AUJ588" s="37"/>
      <c r="AUK588" s="37"/>
      <c r="AUL588" s="37"/>
      <c r="AUM588" s="37"/>
      <c r="AUN588" s="37"/>
      <c r="AUO588" s="37"/>
      <c r="AUP588" s="37"/>
      <c r="AUQ588" s="37"/>
      <c r="AUR588" s="37"/>
      <c r="AUS588" s="37"/>
      <c r="AUT588" s="37"/>
      <c r="AUU588" s="37"/>
      <c r="AUV588" s="37"/>
      <c r="AUW588" s="37"/>
      <c r="AUX588" s="37"/>
      <c r="AUY588" s="37"/>
      <c r="AUZ588" s="37"/>
      <c r="AVA588" s="37"/>
      <c r="AVB588" s="37"/>
      <c r="AVC588" s="37"/>
      <c r="AVD588" s="37"/>
      <c r="AVE588" s="37"/>
      <c r="AVF588" s="37"/>
      <c r="AVG588" s="37"/>
      <c r="AVH588" s="37"/>
      <c r="AVI588" s="37"/>
      <c r="AVJ588" s="37"/>
      <c r="AVK588" s="37"/>
      <c r="AVL588" s="37"/>
      <c r="AVM588" s="37"/>
      <c r="AVN588" s="37"/>
      <c r="AVO588" s="37"/>
      <c r="AVP588" s="37"/>
      <c r="AVQ588" s="37"/>
      <c r="AVR588" s="37"/>
      <c r="AVS588" s="37"/>
      <c r="AVT588" s="37"/>
      <c r="AVU588" s="37"/>
      <c r="AVV588" s="37"/>
      <c r="AVW588" s="37"/>
      <c r="AVX588" s="37"/>
      <c r="AVY588" s="37"/>
      <c r="AVZ588" s="37"/>
      <c r="AWA588" s="37"/>
      <c r="AWB588" s="37"/>
      <c r="AWC588" s="37"/>
      <c r="AWD588" s="37"/>
      <c r="AWE588" s="37"/>
      <c r="AWF588" s="37"/>
      <c r="AWG588" s="37"/>
      <c r="AWH588" s="37"/>
      <c r="AWI588" s="37"/>
      <c r="AWJ588" s="37"/>
      <c r="AWK588" s="37"/>
      <c r="AWL588" s="37"/>
      <c r="AWM588" s="37"/>
      <c r="AWN588" s="37"/>
      <c r="AWO588" s="37"/>
      <c r="AWP588" s="37"/>
      <c r="AWQ588" s="37"/>
      <c r="AWR588" s="37"/>
      <c r="AWS588" s="37"/>
      <c r="AWT588" s="37"/>
      <c r="AWU588" s="37"/>
      <c r="AWV588" s="37"/>
      <c r="AWW588" s="37"/>
      <c r="AWX588" s="37"/>
      <c r="AWY588" s="37"/>
      <c r="AWZ588" s="37"/>
      <c r="AXA588" s="37"/>
      <c r="AXB588" s="37"/>
      <c r="AXC588" s="37"/>
      <c r="AXD588" s="37"/>
      <c r="AXE588" s="37"/>
      <c r="AXF588" s="37"/>
      <c r="AXG588" s="37"/>
      <c r="AXH588" s="37"/>
      <c r="AXI588" s="37"/>
      <c r="AXJ588" s="37"/>
      <c r="AXK588" s="37"/>
      <c r="AXL588" s="37"/>
      <c r="AXM588" s="37"/>
      <c r="AXN588" s="37"/>
      <c r="AXO588" s="37"/>
      <c r="AXP588" s="37"/>
      <c r="AXQ588" s="37"/>
      <c r="AXR588" s="37"/>
      <c r="AXS588" s="37"/>
      <c r="AXT588" s="37"/>
      <c r="AXU588" s="37"/>
      <c r="AXV588" s="37"/>
      <c r="AXW588" s="37"/>
      <c r="AXX588" s="37"/>
      <c r="AXY588" s="37"/>
      <c r="AXZ588" s="37"/>
      <c r="AYA588" s="37"/>
      <c r="AYB588" s="37"/>
      <c r="AYC588" s="37"/>
      <c r="AYD588" s="37"/>
      <c r="AYE588" s="37"/>
      <c r="AYF588" s="37"/>
      <c r="AYG588" s="37"/>
      <c r="AYH588" s="37"/>
      <c r="AYI588" s="37"/>
      <c r="AYJ588" s="37"/>
      <c r="AYK588" s="37"/>
      <c r="AYL588" s="37"/>
      <c r="AYM588" s="37"/>
      <c r="AYN588" s="37"/>
      <c r="AYO588" s="37"/>
      <c r="AYP588" s="37"/>
      <c r="AYQ588" s="37"/>
      <c r="AYR588" s="37"/>
      <c r="AYS588" s="37"/>
      <c r="AYT588" s="37"/>
      <c r="AYU588" s="37"/>
      <c r="AYV588" s="37"/>
      <c r="AYW588" s="37"/>
      <c r="AYX588" s="37"/>
      <c r="AYY588" s="37"/>
      <c r="AYZ588" s="37"/>
      <c r="AZA588" s="37"/>
      <c r="AZB588" s="37"/>
      <c r="AZC588" s="37"/>
      <c r="AZD588" s="37"/>
      <c r="AZE588" s="37"/>
      <c r="AZF588" s="37"/>
      <c r="AZG588" s="37"/>
      <c r="AZH588" s="37"/>
      <c r="AZI588" s="37"/>
      <c r="AZJ588" s="37"/>
      <c r="AZK588" s="37"/>
      <c r="AZL588" s="37"/>
      <c r="AZM588" s="37"/>
      <c r="AZN588" s="37"/>
      <c r="AZO588" s="37"/>
      <c r="AZP588" s="37"/>
      <c r="AZQ588" s="37"/>
      <c r="AZR588" s="37"/>
      <c r="AZS588" s="37"/>
      <c r="AZT588" s="37"/>
      <c r="AZU588" s="37"/>
      <c r="AZV588" s="37"/>
      <c r="AZW588" s="37"/>
      <c r="AZX588" s="37"/>
      <c r="AZY588" s="37"/>
      <c r="AZZ588" s="37"/>
      <c r="BAA588" s="37"/>
      <c r="BAB588" s="37"/>
      <c r="BAC588" s="37"/>
      <c r="BAD588" s="37"/>
      <c r="BAE588" s="37"/>
      <c r="BAF588" s="37"/>
      <c r="BAG588" s="37"/>
      <c r="BAH588" s="37"/>
      <c r="BAI588" s="37"/>
      <c r="BAJ588" s="37"/>
      <c r="BAK588" s="37"/>
      <c r="BAL588" s="37"/>
      <c r="BAM588" s="37"/>
      <c r="BAN588" s="37"/>
      <c r="BAO588" s="37"/>
      <c r="BAP588" s="37"/>
      <c r="BAQ588" s="37"/>
      <c r="BAR588" s="37"/>
      <c r="BAS588" s="37"/>
      <c r="BAT588" s="37"/>
      <c r="BAU588" s="37"/>
      <c r="BAV588" s="37"/>
      <c r="BAW588" s="37"/>
      <c r="BAX588" s="37"/>
      <c r="BAY588" s="37"/>
      <c r="BAZ588" s="37"/>
      <c r="BBA588" s="37"/>
      <c r="BBB588" s="37"/>
      <c r="BBC588" s="37"/>
      <c r="BBD588" s="37"/>
      <c r="BBE588" s="37"/>
      <c r="BBF588" s="37"/>
      <c r="BBG588" s="37"/>
      <c r="BBH588" s="37"/>
      <c r="BBI588" s="37"/>
      <c r="BBJ588" s="37"/>
      <c r="BBK588" s="37"/>
      <c r="BBL588" s="37"/>
      <c r="BBM588" s="37"/>
      <c r="BBN588" s="37"/>
      <c r="BBO588" s="37"/>
      <c r="BBP588" s="37"/>
      <c r="BBQ588" s="37"/>
      <c r="BBR588" s="37"/>
      <c r="BBS588" s="37"/>
      <c r="BBT588" s="37"/>
      <c r="BBU588" s="37"/>
      <c r="BBV588" s="37"/>
      <c r="BBW588" s="37"/>
      <c r="BBX588" s="37"/>
      <c r="BBY588" s="37"/>
      <c r="BBZ588" s="37"/>
      <c r="BCA588" s="37"/>
      <c r="BCB588" s="37"/>
      <c r="BCC588" s="37"/>
      <c r="BCD588" s="37"/>
      <c r="BCE588" s="37"/>
      <c r="BCF588" s="37"/>
      <c r="BCG588" s="37"/>
      <c r="BCH588" s="37"/>
      <c r="BCI588" s="37"/>
      <c r="BCJ588" s="37"/>
      <c r="BCK588" s="37"/>
      <c r="BCL588" s="37"/>
      <c r="BCM588" s="37"/>
      <c r="BCN588" s="37"/>
      <c r="BCO588" s="37"/>
      <c r="BCP588" s="37"/>
      <c r="BCQ588" s="37"/>
      <c r="BCR588" s="37"/>
      <c r="BCS588" s="37"/>
      <c r="BCT588" s="37"/>
      <c r="BCU588" s="37"/>
      <c r="BCV588" s="37"/>
      <c r="BCW588" s="37"/>
      <c r="BCX588" s="37"/>
      <c r="BCY588" s="37"/>
      <c r="BCZ588" s="37"/>
      <c r="BDA588" s="37"/>
      <c r="BDB588" s="37"/>
      <c r="BDC588" s="37"/>
      <c r="BDD588" s="37"/>
      <c r="BDE588" s="37"/>
      <c r="BDF588" s="37"/>
      <c r="BDG588" s="37"/>
      <c r="BDH588" s="37"/>
      <c r="BDI588" s="37"/>
      <c r="BDJ588" s="37"/>
      <c r="BDK588" s="37"/>
      <c r="BDL588" s="37"/>
      <c r="BDM588" s="37"/>
      <c r="BDN588" s="37"/>
      <c r="BDO588" s="37"/>
      <c r="BDP588" s="37"/>
      <c r="BDQ588" s="37"/>
      <c r="BDR588" s="37"/>
      <c r="BDS588" s="37"/>
      <c r="BDT588" s="37"/>
      <c r="BDU588" s="37"/>
      <c r="BDV588" s="37"/>
      <c r="BDW588" s="37"/>
      <c r="BDX588" s="37"/>
      <c r="BDY588" s="37"/>
      <c r="BDZ588" s="37"/>
      <c r="BEA588" s="37"/>
      <c r="BEB588" s="37"/>
      <c r="BEC588" s="37"/>
      <c r="BED588" s="37"/>
      <c r="BEE588" s="37"/>
      <c r="BEF588" s="37"/>
      <c r="BEG588" s="37"/>
      <c r="BEH588" s="37"/>
      <c r="BEI588" s="37"/>
      <c r="BEJ588" s="37"/>
      <c r="BEK588" s="37"/>
      <c r="BEL588" s="37"/>
      <c r="BEM588" s="37"/>
      <c r="BEN588" s="37"/>
      <c r="BEO588" s="37"/>
      <c r="BEP588" s="37"/>
      <c r="BEQ588" s="37"/>
      <c r="BER588" s="37"/>
      <c r="BES588" s="37"/>
      <c r="BET588" s="37"/>
      <c r="BEU588" s="37"/>
      <c r="BEV588" s="37"/>
      <c r="BEW588" s="37"/>
      <c r="BEX588" s="37"/>
      <c r="BEY588" s="37"/>
      <c r="BEZ588" s="37"/>
      <c r="BFA588" s="37"/>
      <c r="BFB588" s="37"/>
      <c r="BFC588" s="37"/>
      <c r="BFD588" s="37"/>
      <c r="BFE588" s="37"/>
      <c r="BFF588" s="37"/>
      <c r="BFG588" s="37"/>
      <c r="BFH588" s="37"/>
      <c r="BFI588" s="37"/>
      <c r="BFJ588" s="37"/>
      <c r="BFK588" s="37"/>
      <c r="BFL588" s="37"/>
      <c r="BFM588" s="37"/>
      <c r="BFN588" s="37"/>
      <c r="BFO588" s="37"/>
      <c r="BFP588" s="37"/>
      <c r="BFQ588" s="37"/>
      <c r="BFR588" s="37"/>
      <c r="BFS588" s="37"/>
      <c r="BFT588" s="37"/>
      <c r="BFU588" s="37"/>
      <c r="BFV588" s="37"/>
      <c r="BFW588" s="37"/>
      <c r="BFX588" s="37"/>
      <c r="BFY588" s="37"/>
      <c r="BFZ588" s="37"/>
      <c r="BGA588" s="37"/>
      <c r="BGB588" s="37"/>
      <c r="BGC588" s="37"/>
      <c r="BGD588" s="37"/>
      <c r="BGE588" s="37"/>
      <c r="BGF588" s="37"/>
      <c r="BGG588" s="37"/>
      <c r="BGH588" s="37"/>
      <c r="BGI588" s="37"/>
      <c r="BGJ588" s="37"/>
      <c r="BGK588" s="37"/>
      <c r="BGL588" s="37"/>
      <c r="BGM588" s="37"/>
      <c r="BGN588" s="37"/>
      <c r="BGO588" s="37"/>
      <c r="BGP588" s="37"/>
      <c r="BGQ588" s="37"/>
      <c r="BGR588" s="37"/>
      <c r="BGS588" s="37"/>
      <c r="BGT588" s="37"/>
      <c r="BGU588" s="37"/>
      <c r="BGV588" s="37"/>
      <c r="BGW588" s="37"/>
      <c r="BGX588" s="37"/>
      <c r="BGY588" s="37"/>
      <c r="BGZ588" s="37"/>
      <c r="BHA588" s="37"/>
      <c r="BHB588" s="37"/>
      <c r="BHC588" s="37"/>
      <c r="BHD588" s="37"/>
      <c r="BHE588" s="37"/>
      <c r="BHF588" s="37"/>
      <c r="BHG588" s="37"/>
      <c r="BHH588" s="37"/>
      <c r="BHI588" s="37"/>
      <c r="BHJ588" s="37"/>
      <c r="BHK588" s="37"/>
      <c r="BHL588" s="37"/>
      <c r="BHM588" s="37"/>
      <c r="BHN588" s="37"/>
      <c r="BHO588" s="37"/>
      <c r="BHP588" s="37"/>
      <c r="BHQ588" s="37"/>
      <c r="BHR588" s="37"/>
      <c r="BHS588" s="37"/>
      <c r="BHT588" s="37"/>
      <c r="BHU588" s="37"/>
      <c r="BHV588" s="37"/>
      <c r="BHW588" s="37"/>
      <c r="BHX588" s="37"/>
      <c r="BHY588" s="37"/>
      <c r="BHZ588" s="37"/>
      <c r="BIA588" s="37"/>
      <c r="BIB588" s="37"/>
      <c r="BIC588" s="37"/>
      <c r="BID588" s="37"/>
      <c r="BIE588" s="37"/>
      <c r="BIF588" s="37"/>
      <c r="BIG588" s="37"/>
      <c r="BIH588" s="37"/>
      <c r="BII588" s="37"/>
      <c r="BIJ588" s="37"/>
      <c r="BIK588" s="37"/>
      <c r="BIL588" s="37"/>
      <c r="BIM588" s="37"/>
      <c r="BIN588" s="37"/>
      <c r="BIO588" s="37"/>
      <c r="BIP588" s="37"/>
      <c r="BIQ588" s="37"/>
      <c r="BIR588" s="37"/>
      <c r="BIS588" s="37"/>
      <c r="BIT588" s="37"/>
      <c r="BIU588" s="37"/>
      <c r="BIV588" s="37"/>
      <c r="BIW588" s="37"/>
      <c r="BIX588" s="37"/>
      <c r="BIY588" s="37"/>
      <c r="BIZ588" s="37"/>
      <c r="BJA588" s="37"/>
      <c r="BJB588" s="37"/>
      <c r="BJC588" s="37"/>
      <c r="BJD588" s="37"/>
      <c r="BJE588" s="37"/>
      <c r="BJF588" s="37"/>
      <c r="BJG588" s="37"/>
      <c r="BJH588" s="37"/>
      <c r="BJI588" s="37"/>
      <c r="BJJ588" s="37"/>
      <c r="BJK588" s="37"/>
      <c r="BJL588" s="37"/>
      <c r="BJM588" s="37"/>
      <c r="BJN588" s="37"/>
      <c r="BJO588" s="37"/>
      <c r="BJP588" s="37"/>
      <c r="BJQ588" s="37"/>
      <c r="BJR588" s="37"/>
      <c r="BJS588" s="37"/>
      <c r="BJT588" s="37"/>
      <c r="BJU588" s="37"/>
      <c r="BJV588" s="37"/>
      <c r="BJW588" s="37"/>
      <c r="BJX588" s="37"/>
      <c r="BJY588" s="37"/>
      <c r="BJZ588" s="37"/>
      <c r="BKA588" s="37"/>
      <c r="BKB588" s="37"/>
      <c r="BKC588" s="37"/>
      <c r="BKD588" s="37"/>
      <c r="BKE588" s="37"/>
      <c r="BKF588" s="37"/>
      <c r="BKG588" s="37"/>
      <c r="BKH588" s="37"/>
      <c r="BKI588" s="37"/>
      <c r="BKJ588" s="37"/>
      <c r="BKK588" s="37"/>
      <c r="BKL588" s="37"/>
      <c r="BKM588" s="37"/>
      <c r="BKN588" s="37"/>
      <c r="BKO588" s="37"/>
      <c r="BKP588" s="37"/>
      <c r="BKQ588" s="37"/>
      <c r="BKR588" s="37"/>
      <c r="BKS588" s="37"/>
      <c r="BKT588" s="37"/>
      <c r="BKU588" s="37"/>
      <c r="BKV588" s="37"/>
      <c r="BKW588" s="37"/>
      <c r="BKX588" s="37"/>
      <c r="BKY588" s="37"/>
      <c r="BKZ588" s="37"/>
      <c r="BLA588" s="37"/>
      <c r="BLB588" s="37"/>
      <c r="BLC588" s="37"/>
      <c r="BLD588" s="37"/>
      <c r="BLE588" s="37"/>
      <c r="BLF588" s="37"/>
      <c r="BLG588" s="37"/>
      <c r="BLH588" s="37"/>
      <c r="BLI588" s="37"/>
      <c r="BLJ588" s="37"/>
      <c r="BLK588" s="37"/>
      <c r="BLL588" s="37"/>
      <c r="BLM588" s="37"/>
      <c r="BLN588" s="37"/>
      <c r="BLO588" s="37"/>
      <c r="BLP588" s="37"/>
      <c r="BLQ588" s="37"/>
      <c r="BLR588" s="37"/>
      <c r="BLS588" s="37"/>
      <c r="BLT588" s="37"/>
      <c r="BLU588" s="37"/>
      <c r="BLV588" s="37"/>
      <c r="BLW588" s="37"/>
      <c r="BLX588" s="37"/>
      <c r="BLY588" s="37"/>
      <c r="BLZ588" s="37"/>
      <c r="BMA588" s="37"/>
      <c r="BMB588" s="37"/>
      <c r="BMC588" s="37"/>
      <c r="BMD588" s="37"/>
      <c r="BME588" s="37"/>
      <c r="BMF588" s="37"/>
      <c r="BMG588" s="37"/>
      <c r="BMH588" s="37"/>
      <c r="BMI588" s="37"/>
      <c r="BMJ588" s="37"/>
      <c r="BMK588" s="37"/>
      <c r="BML588" s="37"/>
      <c r="BMM588" s="37"/>
      <c r="BMN588" s="37"/>
      <c r="BMO588" s="37"/>
      <c r="BMP588" s="37"/>
      <c r="BMQ588" s="37"/>
      <c r="BMR588" s="37"/>
      <c r="BMS588" s="37"/>
      <c r="BMT588" s="37"/>
      <c r="BMU588" s="37"/>
      <c r="BMV588" s="37"/>
      <c r="BMW588" s="37"/>
      <c r="BMX588" s="37"/>
      <c r="BMY588" s="37"/>
      <c r="BMZ588" s="37"/>
      <c r="BNA588" s="37"/>
      <c r="BNB588" s="37"/>
      <c r="BNC588" s="37"/>
      <c r="BND588" s="37"/>
      <c r="BNE588" s="37"/>
      <c r="BNF588" s="37"/>
      <c r="BNG588" s="37"/>
      <c r="BNH588" s="37"/>
      <c r="BNI588" s="37"/>
      <c r="BNJ588" s="37"/>
      <c r="BNK588" s="37"/>
      <c r="BNL588" s="37"/>
      <c r="BNM588" s="37"/>
      <c r="BNN588" s="37"/>
      <c r="BNO588" s="37"/>
      <c r="BNP588" s="37"/>
      <c r="BNQ588" s="37"/>
      <c r="BNR588" s="37"/>
      <c r="BNS588" s="37"/>
      <c r="BNT588" s="37"/>
      <c r="BNU588" s="37"/>
      <c r="BNV588" s="37"/>
      <c r="BNW588" s="37"/>
      <c r="BNX588" s="37"/>
      <c r="BNY588" s="37"/>
      <c r="BNZ588" s="37"/>
      <c r="BOA588" s="37"/>
      <c r="BOB588" s="37"/>
      <c r="BOC588" s="37"/>
      <c r="BOD588" s="37"/>
      <c r="BOE588" s="37"/>
      <c r="BOF588" s="37"/>
      <c r="BOG588" s="37"/>
      <c r="BOH588" s="37"/>
      <c r="BOI588" s="37"/>
      <c r="BOJ588" s="37"/>
      <c r="BOK588" s="37"/>
      <c r="BOL588" s="37"/>
      <c r="BOM588" s="37"/>
      <c r="BON588" s="37"/>
      <c r="BOO588" s="37"/>
      <c r="BOP588" s="37"/>
      <c r="BOQ588" s="37"/>
      <c r="BOR588" s="37"/>
      <c r="BOS588" s="37"/>
      <c r="BOT588" s="37"/>
      <c r="BOU588" s="37"/>
      <c r="BOV588" s="37"/>
      <c r="BOW588" s="37"/>
      <c r="BOX588" s="37"/>
      <c r="BOY588" s="37"/>
      <c r="BOZ588" s="37"/>
      <c r="BPA588" s="37"/>
      <c r="BPB588" s="37"/>
      <c r="BPC588" s="37"/>
      <c r="BPD588" s="37"/>
      <c r="BPE588" s="37"/>
      <c r="BPF588" s="37"/>
      <c r="BPG588" s="37"/>
      <c r="BPH588" s="37"/>
      <c r="BPI588" s="37"/>
      <c r="BPJ588" s="37"/>
      <c r="BPK588" s="37"/>
      <c r="BPL588" s="37"/>
      <c r="BPM588" s="37"/>
      <c r="BPN588" s="37"/>
      <c r="BPO588" s="37"/>
      <c r="BPP588" s="37"/>
      <c r="BPQ588" s="37"/>
      <c r="BPR588" s="37"/>
      <c r="BPS588" s="37"/>
      <c r="BPT588" s="37"/>
      <c r="BPU588" s="37"/>
      <c r="BPV588" s="37"/>
      <c r="BPW588" s="37"/>
      <c r="BPX588" s="37"/>
      <c r="BPY588" s="37"/>
      <c r="BPZ588" s="37"/>
      <c r="BQA588" s="37"/>
      <c r="BQB588" s="37"/>
      <c r="BQC588" s="37"/>
      <c r="BQD588" s="37"/>
      <c r="BQE588" s="37"/>
      <c r="BQF588" s="37"/>
      <c r="BQG588" s="37"/>
      <c r="BQH588" s="37"/>
      <c r="BQI588" s="37"/>
      <c r="BQJ588" s="37"/>
      <c r="BQK588" s="37"/>
      <c r="BQL588" s="37"/>
      <c r="BQM588" s="37"/>
      <c r="BQN588" s="37"/>
      <c r="BQO588" s="37"/>
      <c r="BQP588" s="37"/>
      <c r="BQQ588" s="37"/>
      <c r="BQR588" s="37"/>
      <c r="BQS588" s="37"/>
      <c r="BQT588" s="37"/>
      <c r="BQU588" s="37"/>
      <c r="BQV588" s="37"/>
      <c r="BQW588" s="37"/>
      <c r="BQX588" s="37"/>
      <c r="BQY588" s="37"/>
      <c r="BQZ588" s="37"/>
      <c r="BRA588" s="37"/>
      <c r="BRB588" s="37"/>
      <c r="BRC588" s="37"/>
      <c r="BRD588" s="37"/>
      <c r="BRE588" s="37"/>
      <c r="BRF588" s="37"/>
      <c r="BRG588" s="37"/>
      <c r="BRH588" s="37"/>
      <c r="BRI588" s="37"/>
      <c r="BRJ588" s="37"/>
      <c r="BRK588" s="37"/>
      <c r="BRL588" s="37"/>
      <c r="BRM588" s="37"/>
      <c r="BRN588" s="37"/>
      <c r="BRO588" s="37"/>
      <c r="BRP588" s="37"/>
      <c r="BRQ588" s="37"/>
      <c r="BRR588" s="37"/>
      <c r="BRS588" s="37"/>
      <c r="BRT588" s="37"/>
      <c r="BRU588" s="37"/>
      <c r="BRV588" s="37"/>
      <c r="BRW588" s="37"/>
      <c r="BRX588" s="37"/>
      <c r="BRY588" s="37"/>
      <c r="BRZ588" s="37"/>
      <c r="BSA588" s="37"/>
      <c r="BSB588" s="37"/>
      <c r="BSC588" s="37"/>
      <c r="BSD588" s="37"/>
      <c r="BSE588" s="37"/>
      <c r="BSF588" s="37"/>
      <c r="BSG588" s="37"/>
      <c r="BSH588" s="37"/>
      <c r="BSI588" s="37"/>
      <c r="BSJ588" s="37"/>
      <c r="BSK588" s="37"/>
      <c r="BSL588" s="37"/>
      <c r="BSM588" s="37"/>
      <c r="BSN588" s="37"/>
      <c r="BSO588" s="37"/>
      <c r="BSP588" s="37"/>
      <c r="BSQ588" s="37"/>
      <c r="BSR588" s="37"/>
      <c r="BSS588" s="37"/>
      <c r="BST588" s="37"/>
      <c r="BSU588" s="37"/>
      <c r="BSV588" s="37"/>
      <c r="BSW588" s="37"/>
      <c r="BSX588" s="37"/>
      <c r="BSY588" s="37"/>
      <c r="BSZ588" s="37"/>
      <c r="BTA588" s="37"/>
      <c r="BTB588" s="37"/>
      <c r="BTC588" s="37"/>
      <c r="BTD588" s="37"/>
      <c r="BTE588" s="37"/>
      <c r="BTF588" s="37"/>
      <c r="BTG588" s="37"/>
      <c r="BTH588" s="37"/>
      <c r="BTI588" s="37"/>
      <c r="BTJ588" s="37"/>
      <c r="BTK588" s="37"/>
      <c r="BTL588" s="37"/>
      <c r="BTM588" s="37"/>
      <c r="BTN588" s="37"/>
      <c r="BTO588" s="37"/>
      <c r="BTP588" s="37"/>
      <c r="BTQ588" s="37"/>
      <c r="BTR588" s="37"/>
      <c r="BTS588" s="37"/>
      <c r="BTT588" s="37"/>
      <c r="BTU588" s="37"/>
      <c r="BTV588" s="37"/>
      <c r="BTW588" s="37"/>
      <c r="BTX588" s="37"/>
      <c r="BTY588" s="37"/>
      <c r="BTZ588" s="37"/>
      <c r="BUA588" s="37"/>
      <c r="BUB588" s="37"/>
      <c r="BUC588" s="37"/>
      <c r="BUD588" s="37"/>
      <c r="BUE588" s="37"/>
      <c r="BUF588" s="37"/>
      <c r="BUG588" s="37"/>
      <c r="BUH588" s="37"/>
      <c r="BUI588" s="37"/>
      <c r="BUJ588" s="37"/>
      <c r="BUK588" s="37"/>
      <c r="BUL588" s="37"/>
      <c r="BUM588" s="37"/>
      <c r="BUN588" s="37"/>
      <c r="BUO588" s="37"/>
      <c r="BUP588" s="37"/>
      <c r="BUQ588" s="37"/>
      <c r="BUR588" s="37"/>
      <c r="BUS588" s="37"/>
      <c r="BUT588" s="37"/>
      <c r="BUU588" s="37"/>
      <c r="BUV588" s="37"/>
      <c r="BUW588" s="37"/>
      <c r="BUX588" s="37"/>
      <c r="BUY588" s="37"/>
      <c r="BUZ588" s="37"/>
      <c r="BVA588" s="37"/>
      <c r="BVB588" s="37"/>
      <c r="BVC588" s="37"/>
      <c r="BVD588" s="37"/>
      <c r="BVE588" s="37"/>
      <c r="BVF588" s="37"/>
      <c r="BVG588" s="37"/>
      <c r="BVH588" s="37"/>
      <c r="BVI588" s="37"/>
      <c r="BVJ588" s="37"/>
      <c r="BVK588" s="37"/>
      <c r="BVL588" s="37"/>
      <c r="BVM588" s="37"/>
      <c r="BVN588" s="37"/>
      <c r="BVO588" s="37"/>
      <c r="BVP588" s="37"/>
      <c r="BVQ588" s="37"/>
      <c r="BVR588" s="37"/>
      <c r="BVS588" s="37"/>
      <c r="BVT588" s="37"/>
      <c r="BVU588" s="37"/>
      <c r="BVV588" s="37"/>
      <c r="BVW588" s="37"/>
      <c r="BVX588" s="37"/>
      <c r="BVY588" s="37"/>
      <c r="BVZ588" s="37"/>
      <c r="BWA588" s="37"/>
      <c r="BWB588" s="37"/>
      <c r="BWC588" s="37"/>
      <c r="BWD588" s="37"/>
      <c r="BWE588" s="37"/>
      <c r="BWF588" s="37"/>
      <c r="BWG588" s="37"/>
      <c r="BWH588" s="37"/>
      <c r="BWI588" s="37"/>
      <c r="BWJ588" s="37"/>
      <c r="BWK588" s="37"/>
      <c r="BWL588" s="37"/>
      <c r="BWM588" s="37"/>
      <c r="BWN588" s="37"/>
      <c r="BWO588" s="37"/>
      <c r="BWP588" s="37"/>
      <c r="BWQ588" s="37"/>
      <c r="BWR588" s="37"/>
      <c r="BWS588" s="37"/>
      <c r="BWT588" s="37"/>
      <c r="BWU588" s="37"/>
      <c r="BWV588" s="37"/>
      <c r="BWW588" s="37"/>
      <c r="BWX588" s="37"/>
      <c r="BWY588" s="37"/>
      <c r="BWZ588" s="37"/>
      <c r="BXA588" s="37"/>
      <c r="BXB588" s="37"/>
      <c r="BXC588" s="37"/>
      <c r="BXD588" s="37"/>
      <c r="BXE588" s="37"/>
      <c r="BXF588" s="37"/>
      <c r="BXG588" s="37"/>
      <c r="BXH588" s="37"/>
      <c r="BXI588" s="37"/>
      <c r="BXJ588" s="37"/>
      <c r="BXK588" s="37"/>
      <c r="BXL588" s="37"/>
      <c r="BXM588" s="37"/>
      <c r="BXN588" s="37"/>
      <c r="BXO588" s="37"/>
      <c r="BXP588" s="37"/>
      <c r="BXQ588" s="37"/>
      <c r="BXR588" s="37"/>
      <c r="BXS588" s="37"/>
      <c r="BXT588" s="37"/>
      <c r="BXU588" s="37"/>
      <c r="BXV588" s="37"/>
      <c r="BXW588" s="37"/>
      <c r="BXX588" s="37"/>
      <c r="BXY588" s="37"/>
      <c r="BXZ588" s="37"/>
      <c r="BYA588" s="37"/>
      <c r="BYB588" s="37"/>
      <c r="BYC588" s="37"/>
      <c r="BYD588" s="37"/>
      <c r="BYE588" s="37"/>
      <c r="BYF588" s="37"/>
      <c r="BYG588" s="37"/>
      <c r="BYH588" s="37"/>
      <c r="BYI588" s="37"/>
      <c r="BYJ588" s="37"/>
      <c r="BYK588" s="37"/>
      <c r="BYL588" s="37"/>
      <c r="BYM588" s="37"/>
      <c r="BYN588" s="37"/>
      <c r="BYO588" s="37"/>
      <c r="BYP588" s="37"/>
      <c r="BYQ588" s="37"/>
      <c r="BYR588" s="37"/>
      <c r="BYS588" s="37"/>
      <c r="BYT588" s="37"/>
      <c r="BYU588" s="37"/>
      <c r="BYV588" s="37"/>
      <c r="BYW588" s="37"/>
      <c r="BYX588" s="37"/>
      <c r="BYY588" s="37"/>
      <c r="BYZ588" s="37"/>
      <c r="BZA588" s="37"/>
      <c r="BZB588" s="37"/>
      <c r="BZC588" s="37"/>
      <c r="BZD588" s="37"/>
      <c r="BZE588" s="37"/>
      <c r="BZF588" s="37"/>
      <c r="BZG588" s="37"/>
      <c r="BZH588" s="37"/>
      <c r="BZI588" s="37"/>
      <c r="BZJ588" s="37"/>
      <c r="BZK588" s="37"/>
      <c r="BZL588" s="37"/>
      <c r="BZM588" s="37"/>
      <c r="BZN588" s="37"/>
      <c r="BZO588" s="37"/>
      <c r="BZP588" s="37"/>
      <c r="BZQ588" s="37"/>
      <c r="BZR588" s="37"/>
      <c r="BZS588" s="37"/>
      <c r="BZT588" s="37"/>
      <c r="BZU588" s="37"/>
      <c r="BZV588" s="37"/>
      <c r="BZW588" s="37"/>
      <c r="BZX588" s="37"/>
      <c r="BZY588" s="37"/>
      <c r="BZZ588" s="37"/>
      <c r="CAA588" s="37"/>
      <c r="CAB588" s="37"/>
      <c r="CAC588" s="37"/>
      <c r="CAD588" s="37"/>
      <c r="CAE588" s="37"/>
      <c r="CAF588" s="37"/>
      <c r="CAG588" s="37"/>
      <c r="CAH588" s="37"/>
      <c r="CAI588" s="37"/>
      <c r="CAJ588" s="37"/>
      <c r="CAK588" s="37"/>
      <c r="CAL588" s="37"/>
      <c r="CAM588" s="37"/>
      <c r="CAN588" s="37"/>
      <c r="CAO588" s="37"/>
      <c r="CAP588" s="37"/>
      <c r="CAQ588" s="37"/>
      <c r="CAR588" s="37"/>
      <c r="CAS588" s="37"/>
      <c r="CAT588" s="37"/>
      <c r="CAU588" s="37"/>
      <c r="CAV588" s="37"/>
      <c r="CAW588" s="37"/>
      <c r="CAX588" s="37"/>
      <c r="CAY588" s="37"/>
      <c r="CAZ588" s="37"/>
      <c r="CBA588" s="37"/>
      <c r="CBB588" s="37"/>
      <c r="CBC588" s="37"/>
      <c r="CBD588" s="37"/>
      <c r="CBE588" s="37"/>
      <c r="CBF588" s="37"/>
      <c r="CBG588" s="37"/>
      <c r="CBH588" s="37"/>
      <c r="CBI588" s="37"/>
      <c r="CBJ588" s="37"/>
      <c r="CBK588" s="37"/>
      <c r="CBL588" s="37"/>
      <c r="CBM588" s="37"/>
      <c r="CBN588" s="37"/>
      <c r="CBO588" s="37"/>
      <c r="CBP588" s="37"/>
      <c r="CBQ588" s="37"/>
      <c r="CBR588" s="37"/>
      <c r="CBS588" s="37"/>
      <c r="CBT588" s="37"/>
      <c r="CBU588" s="37"/>
      <c r="CBV588" s="37"/>
      <c r="CBW588" s="37"/>
      <c r="CBX588" s="37"/>
      <c r="CBY588" s="37"/>
      <c r="CBZ588" s="37"/>
      <c r="CCA588" s="37"/>
      <c r="CCB588" s="37"/>
      <c r="CCC588" s="37"/>
      <c r="CCD588" s="37"/>
      <c r="CCE588" s="37"/>
      <c r="CCF588" s="37"/>
      <c r="CCG588" s="37"/>
      <c r="CCH588" s="37"/>
      <c r="CCI588" s="37"/>
      <c r="CCJ588" s="37"/>
      <c r="CCK588" s="37"/>
      <c r="CCL588" s="37"/>
      <c r="CCM588" s="37"/>
      <c r="CCN588" s="37"/>
      <c r="CCO588" s="37"/>
      <c r="CCP588" s="37"/>
      <c r="CCQ588" s="37"/>
      <c r="CCR588" s="37"/>
      <c r="CCS588" s="37"/>
      <c r="CCT588" s="37"/>
      <c r="CCU588" s="37"/>
      <c r="CCV588" s="37"/>
      <c r="CCW588" s="37"/>
      <c r="CCX588" s="37"/>
      <c r="CCY588" s="37"/>
      <c r="CCZ588" s="37"/>
      <c r="CDA588" s="37"/>
      <c r="CDB588" s="37"/>
      <c r="CDC588" s="37"/>
      <c r="CDD588" s="37"/>
      <c r="CDE588" s="37"/>
      <c r="CDF588" s="37"/>
      <c r="CDG588" s="37"/>
      <c r="CDH588" s="37"/>
      <c r="CDI588" s="37"/>
      <c r="CDJ588" s="37"/>
      <c r="CDK588" s="37"/>
      <c r="CDL588" s="37"/>
      <c r="CDM588" s="37"/>
      <c r="CDN588" s="37"/>
      <c r="CDO588" s="37"/>
      <c r="CDP588" s="37"/>
      <c r="CDQ588" s="37"/>
      <c r="CDR588" s="37"/>
      <c r="CDS588" s="37"/>
      <c r="CDT588" s="37"/>
      <c r="CDU588" s="37"/>
      <c r="CDV588" s="37"/>
      <c r="CDW588" s="37"/>
      <c r="CDX588" s="37"/>
      <c r="CDY588" s="37"/>
      <c r="CDZ588" s="37"/>
      <c r="CEA588" s="37"/>
      <c r="CEB588" s="37"/>
      <c r="CEC588" s="37"/>
      <c r="CED588" s="37"/>
      <c r="CEE588" s="37"/>
      <c r="CEF588" s="37"/>
      <c r="CEG588" s="37"/>
      <c r="CEH588" s="37"/>
      <c r="CEI588" s="37"/>
      <c r="CEJ588" s="37"/>
      <c r="CEK588" s="37"/>
      <c r="CEL588" s="37"/>
      <c r="CEM588" s="37"/>
      <c r="CEN588" s="37"/>
      <c r="CEO588" s="37"/>
      <c r="CEP588" s="37"/>
      <c r="CEQ588" s="37"/>
      <c r="CER588" s="37"/>
      <c r="CES588" s="37"/>
      <c r="CET588" s="37"/>
      <c r="CEU588" s="37"/>
      <c r="CEV588" s="37"/>
      <c r="CEW588" s="37"/>
      <c r="CEX588" s="37"/>
      <c r="CEY588" s="37"/>
      <c r="CEZ588" s="37"/>
    </row>
    <row r="589" spans="1:2184" s="163" customFormat="1" ht="29.25" customHeight="1">
      <c r="A589" s="1031"/>
      <c r="B589" s="1002"/>
      <c r="C589" s="838"/>
      <c r="D589" s="1004"/>
      <c r="E589" s="1024"/>
      <c r="F589" s="838"/>
      <c r="G589" s="838"/>
      <c r="H589" s="877"/>
      <c r="I589" s="878"/>
      <c r="J589" s="1024"/>
      <c r="K589" s="838"/>
      <c r="L589" s="838"/>
      <c r="M589" s="750"/>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c r="DW589" s="37"/>
      <c r="DX589" s="37"/>
      <c r="DY589" s="37"/>
      <c r="DZ589" s="37"/>
      <c r="EA589" s="37"/>
      <c r="EB589" s="37"/>
      <c r="EC589" s="37"/>
      <c r="ED589" s="37"/>
      <c r="EE589" s="37"/>
      <c r="EF589" s="37"/>
      <c r="EG589" s="37"/>
      <c r="EH589" s="37"/>
      <c r="EI589" s="37"/>
      <c r="EJ589" s="37"/>
      <c r="EK589" s="37"/>
      <c r="EL589" s="37"/>
      <c r="EM589" s="37"/>
      <c r="EN589" s="37"/>
      <c r="EO589" s="37"/>
      <c r="EP589" s="37"/>
      <c r="EQ589" s="37"/>
      <c r="ER589" s="37"/>
      <c r="ES589" s="37"/>
      <c r="ET589" s="37"/>
      <c r="EU589" s="37"/>
      <c r="EV589" s="37"/>
      <c r="EW589" s="37"/>
      <c r="EX589" s="37"/>
      <c r="EY589" s="37"/>
      <c r="EZ589" s="37"/>
      <c r="FA589" s="37"/>
      <c r="FB589" s="37"/>
      <c r="FC589" s="37"/>
      <c r="FD589" s="37"/>
      <c r="FE589" s="37"/>
      <c r="FF589" s="37"/>
      <c r="FG589" s="37"/>
      <c r="FH589" s="37"/>
      <c r="FI589" s="37"/>
      <c r="FJ589" s="37"/>
      <c r="FK589" s="37"/>
      <c r="FL589" s="37"/>
      <c r="FM589" s="37"/>
      <c r="FN589" s="37"/>
      <c r="FO589" s="37"/>
      <c r="FP589" s="37"/>
      <c r="FQ589" s="37"/>
      <c r="FR589" s="37"/>
      <c r="FS589" s="37"/>
      <c r="FT589" s="37"/>
      <c r="FU589" s="37"/>
      <c r="FV589" s="37"/>
      <c r="FW589" s="37"/>
      <c r="FX589" s="37"/>
      <c r="FY589" s="37"/>
      <c r="FZ589" s="37"/>
      <c r="GA589" s="37"/>
      <c r="GB589" s="37"/>
      <c r="GC589" s="37"/>
      <c r="GD589" s="37"/>
      <c r="GE589" s="37"/>
      <c r="GF589" s="37"/>
      <c r="GG589" s="37"/>
      <c r="GH589" s="37"/>
      <c r="GI589" s="37"/>
      <c r="GJ589" s="37"/>
      <c r="GK589" s="37"/>
      <c r="GL589" s="37"/>
      <c r="GM589" s="37"/>
      <c r="GN589" s="37"/>
      <c r="GO589" s="37"/>
      <c r="GP589" s="37"/>
      <c r="GQ589" s="37"/>
      <c r="GR589" s="37"/>
      <c r="GS589" s="37"/>
      <c r="GT589" s="37"/>
      <c r="GU589" s="37"/>
      <c r="GV589" s="37"/>
      <c r="GW589" s="37"/>
      <c r="GX589" s="37"/>
      <c r="GY589" s="37"/>
      <c r="GZ589" s="37"/>
      <c r="HA589" s="37"/>
      <c r="HB589" s="37"/>
      <c r="HC589" s="37"/>
      <c r="HD589" s="37"/>
      <c r="HE589" s="37"/>
      <c r="HF589" s="37"/>
      <c r="HG589" s="37"/>
      <c r="HH589" s="37"/>
      <c r="HI589" s="37"/>
      <c r="HJ589" s="37"/>
      <c r="HK589" s="37"/>
      <c r="HL589" s="37"/>
      <c r="HM589" s="37"/>
      <c r="HN589" s="37"/>
      <c r="HO589" s="37"/>
      <c r="HP589" s="37"/>
      <c r="HQ589" s="37"/>
      <c r="HR589" s="37"/>
      <c r="HS589" s="37"/>
      <c r="HT589" s="37"/>
      <c r="HU589" s="37"/>
      <c r="HV589" s="37"/>
      <c r="HW589" s="37"/>
      <c r="HX589" s="37"/>
      <c r="HY589" s="37"/>
      <c r="HZ589" s="37"/>
      <c r="IA589" s="37"/>
      <c r="IB589" s="37"/>
      <c r="IC589" s="37"/>
      <c r="ID589" s="37"/>
      <c r="IE589" s="37"/>
      <c r="IF589" s="37"/>
      <c r="IG589" s="37"/>
      <c r="IH589" s="37"/>
      <c r="II589" s="37"/>
      <c r="IJ589" s="37"/>
      <c r="IK589" s="37"/>
      <c r="IL589" s="37"/>
      <c r="IM589" s="37"/>
      <c r="IN589" s="37"/>
      <c r="IO589" s="37"/>
      <c r="IP589" s="37"/>
      <c r="IQ589" s="37"/>
      <c r="IR589" s="37"/>
      <c r="IS589" s="37"/>
      <c r="IT589" s="37"/>
      <c r="IU589" s="37"/>
      <c r="IV589" s="37"/>
      <c r="IW589" s="37"/>
      <c r="IX589" s="37"/>
      <c r="IY589" s="37"/>
      <c r="IZ589" s="37"/>
      <c r="JA589" s="37"/>
      <c r="JB589" s="37"/>
      <c r="JC589" s="37"/>
      <c r="JD589" s="37"/>
      <c r="JE589" s="37"/>
      <c r="JF589" s="37"/>
      <c r="JG589" s="37"/>
      <c r="JH589" s="37"/>
      <c r="JI589" s="37"/>
      <c r="JJ589" s="37"/>
      <c r="JK589" s="37"/>
      <c r="JL589" s="37"/>
      <c r="JM589" s="37"/>
      <c r="JN589" s="37"/>
      <c r="JO589" s="37"/>
      <c r="JP589" s="37"/>
      <c r="JQ589" s="37"/>
      <c r="JR589" s="37"/>
      <c r="JS589" s="37"/>
      <c r="JT589" s="37"/>
      <c r="JU589" s="37"/>
      <c r="JV589" s="37"/>
      <c r="JW589" s="37"/>
      <c r="JX589" s="37"/>
      <c r="JY589" s="37"/>
      <c r="JZ589" s="37"/>
      <c r="KA589" s="37"/>
      <c r="KB589" s="37"/>
      <c r="KC589" s="37"/>
      <c r="KD589" s="37"/>
      <c r="KE589" s="37"/>
      <c r="KF589" s="37"/>
      <c r="KG589" s="37"/>
      <c r="KH589" s="37"/>
      <c r="KI589" s="37"/>
      <c r="KJ589" s="37"/>
      <c r="KK589" s="37"/>
      <c r="KL589" s="37"/>
      <c r="KM589" s="37"/>
      <c r="KN589" s="37"/>
      <c r="KO589" s="37"/>
      <c r="KP589" s="37"/>
      <c r="KQ589" s="37"/>
      <c r="KR589" s="37"/>
      <c r="KS589" s="37"/>
      <c r="KT589" s="37"/>
      <c r="KU589" s="37"/>
      <c r="KV589" s="37"/>
      <c r="KW589" s="37"/>
      <c r="KX589" s="37"/>
      <c r="KY589" s="37"/>
      <c r="KZ589" s="37"/>
      <c r="LA589" s="37"/>
      <c r="LB589" s="37"/>
      <c r="LC589" s="37"/>
      <c r="LD589" s="37"/>
      <c r="LE589" s="37"/>
      <c r="LF589" s="37"/>
      <c r="LG589" s="37"/>
      <c r="LH589" s="37"/>
      <c r="LI589" s="37"/>
      <c r="LJ589" s="37"/>
      <c r="LK589" s="37"/>
      <c r="LL589" s="37"/>
      <c r="LM589" s="37"/>
      <c r="LN589" s="37"/>
      <c r="LO589" s="37"/>
      <c r="LP589" s="37"/>
      <c r="LQ589" s="37"/>
      <c r="LR589" s="37"/>
      <c r="LS589" s="37"/>
      <c r="LT589" s="37"/>
      <c r="LU589" s="37"/>
      <c r="LV589" s="37"/>
      <c r="LW589" s="37"/>
      <c r="LX589" s="37"/>
      <c r="LY589" s="37"/>
      <c r="LZ589" s="37"/>
      <c r="MA589" s="37"/>
      <c r="MB589" s="37"/>
      <c r="MC589" s="37"/>
      <c r="MD589" s="37"/>
      <c r="ME589" s="37"/>
      <c r="MF589" s="37"/>
      <c r="MG589" s="37"/>
      <c r="MH589" s="37"/>
      <c r="MI589" s="37"/>
      <c r="MJ589" s="37"/>
      <c r="MK589" s="37"/>
      <c r="ML589" s="37"/>
      <c r="MM589" s="37"/>
      <c r="MN589" s="37"/>
      <c r="MO589" s="37"/>
      <c r="MP589" s="37"/>
      <c r="MQ589" s="37"/>
      <c r="MR589" s="37"/>
      <c r="MS589" s="37"/>
      <c r="MT589" s="37"/>
      <c r="MU589" s="37"/>
      <c r="MV589" s="37"/>
      <c r="MW589" s="37"/>
      <c r="MX589" s="37"/>
      <c r="MY589" s="37"/>
      <c r="MZ589" s="37"/>
      <c r="NA589" s="37"/>
      <c r="NB589" s="37"/>
      <c r="NC589" s="37"/>
      <c r="ND589" s="37"/>
      <c r="NE589" s="37"/>
      <c r="NF589" s="37"/>
      <c r="NG589" s="37"/>
      <c r="NH589" s="37"/>
      <c r="NI589" s="37"/>
      <c r="NJ589" s="37"/>
      <c r="NK589" s="37"/>
      <c r="NL589" s="37"/>
      <c r="NM589" s="37"/>
      <c r="NN589" s="37"/>
      <c r="NO589" s="37"/>
      <c r="NP589" s="37"/>
      <c r="NQ589" s="37"/>
      <c r="NR589" s="37"/>
      <c r="NS589" s="37"/>
      <c r="NT589" s="37"/>
      <c r="NU589" s="37"/>
      <c r="NV589" s="37"/>
      <c r="NW589" s="37"/>
      <c r="NX589" s="37"/>
      <c r="NY589" s="37"/>
      <c r="NZ589" s="37"/>
      <c r="OA589" s="37"/>
      <c r="OB589" s="37"/>
      <c r="OC589" s="37"/>
      <c r="OD589" s="37"/>
      <c r="OE589" s="37"/>
      <c r="OF589" s="37"/>
      <c r="OG589" s="37"/>
      <c r="OH589" s="37"/>
      <c r="OI589" s="37"/>
      <c r="OJ589" s="37"/>
      <c r="OK589" s="37"/>
      <c r="OL589" s="37"/>
      <c r="OM589" s="37"/>
      <c r="ON589" s="37"/>
      <c r="OO589" s="37"/>
      <c r="OP589" s="37"/>
      <c r="OQ589" s="37"/>
      <c r="OR589" s="37"/>
      <c r="OS589" s="37"/>
      <c r="OT589" s="37"/>
      <c r="OU589" s="37"/>
      <c r="OV589" s="37"/>
      <c r="OW589" s="37"/>
      <c r="OX589" s="37"/>
      <c r="OY589" s="37"/>
      <c r="OZ589" s="37"/>
      <c r="PA589" s="37"/>
      <c r="PB589" s="37"/>
      <c r="PC589" s="37"/>
      <c r="PD589" s="37"/>
      <c r="PE589" s="37"/>
      <c r="PF589" s="37"/>
      <c r="PG589" s="37"/>
      <c r="PH589" s="37"/>
      <c r="PI589" s="37"/>
      <c r="PJ589" s="37"/>
      <c r="PK589" s="37"/>
      <c r="PL589" s="37"/>
      <c r="PM589" s="37"/>
      <c r="PN589" s="37"/>
      <c r="PO589" s="37"/>
      <c r="PP589" s="37"/>
      <c r="PQ589" s="37"/>
      <c r="PR589" s="37"/>
      <c r="PS589" s="37"/>
      <c r="PT589" s="37"/>
      <c r="PU589" s="37"/>
      <c r="PV589" s="37"/>
      <c r="PW589" s="37"/>
      <c r="PX589" s="37"/>
      <c r="PY589" s="37"/>
      <c r="PZ589" s="37"/>
      <c r="QA589" s="37"/>
      <c r="QB589" s="37"/>
      <c r="QC589" s="37"/>
      <c r="QD589" s="37"/>
      <c r="QE589" s="37"/>
      <c r="QF589" s="37"/>
      <c r="QG589" s="37"/>
      <c r="QH589" s="37"/>
      <c r="QI589" s="37"/>
      <c r="QJ589" s="37"/>
      <c r="QK589" s="37"/>
      <c r="QL589" s="37"/>
      <c r="QM589" s="37"/>
      <c r="QN589" s="37"/>
      <c r="QO589" s="37"/>
      <c r="QP589" s="37"/>
      <c r="QQ589" s="37"/>
      <c r="QR589" s="37"/>
      <c r="QS589" s="37"/>
      <c r="QT589" s="37"/>
      <c r="QU589" s="37"/>
      <c r="QV589" s="37"/>
      <c r="QW589" s="37"/>
      <c r="QX589" s="37"/>
      <c r="QY589" s="37"/>
      <c r="QZ589" s="37"/>
      <c r="RA589" s="37"/>
      <c r="RB589" s="37"/>
      <c r="RC589" s="37"/>
      <c r="RD589" s="37"/>
      <c r="RE589" s="37"/>
      <c r="RF589" s="37"/>
      <c r="RG589" s="37"/>
      <c r="RH589" s="37"/>
      <c r="RI589" s="37"/>
      <c r="RJ589" s="37"/>
      <c r="RK589" s="37"/>
      <c r="RL589" s="37"/>
      <c r="RM589" s="37"/>
      <c r="RN589" s="37"/>
      <c r="RO589" s="37"/>
      <c r="RP589" s="37"/>
      <c r="RQ589" s="37"/>
      <c r="RR589" s="37"/>
      <c r="RS589" s="37"/>
      <c r="RT589" s="37"/>
      <c r="RU589" s="37"/>
      <c r="RV589" s="37"/>
      <c r="RW589" s="37"/>
      <c r="RX589" s="37"/>
      <c r="RY589" s="37"/>
      <c r="RZ589" s="37"/>
      <c r="SA589" s="37"/>
      <c r="SB589" s="37"/>
      <c r="SC589" s="37"/>
      <c r="SD589" s="37"/>
      <c r="SE589" s="37"/>
      <c r="SF589" s="37"/>
      <c r="SG589" s="37"/>
      <c r="SH589" s="37"/>
      <c r="SI589" s="37"/>
      <c r="SJ589" s="37"/>
      <c r="SK589" s="37"/>
      <c r="SL589" s="37"/>
      <c r="SM589" s="37"/>
      <c r="SN589" s="37"/>
      <c r="SO589" s="37"/>
      <c r="SP589" s="37"/>
      <c r="SQ589" s="37"/>
      <c r="SR589" s="37"/>
      <c r="SS589" s="37"/>
      <c r="ST589" s="37"/>
      <c r="SU589" s="37"/>
      <c r="SV589" s="37"/>
      <c r="SW589" s="37"/>
      <c r="SX589" s="37"/>
      <c r="SY589" s="37"/>
      <c r="SZ589" s="37"/>
      <c r="TA589" s="37"/>
      <c r="TB589" s="37"/>
      <c r="TC589" s="37"/>
      <c r="TD589" s="37"/>
      <c r="TE589" s="37"/>
      <c r="TF589" s="37"/>
      <c r="TG589" s="37"/>
      <c r="TH589" s="37"/>
      <c r="TI589" s="37"/>
      <c r="TJ589" s="37"/>
      <c r="TK589" s="37"/>
      <c r="TL589" s="37"/>
      <c r="TM589" s="37"/>
      <c r="TN589" s="37"/>
      <c r="TO589" s="37"/>
      <c r="TP589" s="37"/>
      <c r="TQ589" s="37"/>
      <c r="TR589" s="37"/>
      <c r="TS589" s="37"/>
      <c r="TT589" s="37"/>
      <c r="TU589" s="37"/>
      <c r="TV589" s="37"/>
      <c r="TW589" s="37"/>
      <c r="TX589" s="37"/>
      <c r="TY589" s="37"/>
      <c r="TZ589" s="37"/>
      <c r="UA589" s="37"/>
      <c r="UB589" s="37"/>
      <c r="UC589" s="37"/>
      <c r="UD589" s="37"/>
      <c r="UE589" s="37"/>
      <c r="UF589" s="37"/>
      <c r="UG589" s="37"/>
      <c r="UH589" s="37"/>
      <c r="UI589" s="37"/>
      <c r="UJ589" s="37"/>
      <c r="UK589" s="37"/>
      <c r="UL589" s="37"/>
      <c r="UM589" s="37"/>
      <c r="UN589" s="37"/>
      <c r="UO589" s="37"/>
      <c r="UP589" s="37"/>
      <c r="UQ589" s="37"/>
      <c r="UR589" s="37"/>
      <c r="US589" s="37"/>
      <c r="UT589" s="37"/>
      <c r="UU589" s="37"/>
      <c r="UV589" s="37"/>
      <c r="UW589" s="37"/>
      <c r="UX589" s="37"/>
      <c r="UY589" s="37"/>
      <c r="UZ589" s="37"/>
      <c r="VA589" s="37"/>
      <c r="VB589" s="37"/>
      <c r="VC589" s="37"/>
      <c r="VD589" s="37"/>
      <c r="VE589" s="37"/>
      <c r="VF589" s="37"/>
      <c r="VG589" s="37"/>
      <c r="VH589" s="37"/>
      <c r="VI589" s="37"/>
      <c r="VJ589" s="37"/>
      <c r="VK589" s="37"/>
      <c r="VL589" s="37"/>
      <c r="VM589" s="37"/>
      <c r="VN589" s="37"/>
      <c r="VO589" s="37"/>
      <c r="VP589" s="37"/>
      <c r="VQ589" s="37"/>
      <c r="VR589" s="37"/>
      <c r="VS589" s="37"/>
      <c r="VT589" s="37"/>
      <c r="VU589" s="37"/>
      <c r="VV589" s="37"/>
      <c r="VW589" s="37"/>
      <c r="VX589" s="37"/>
      <c r="VY589" s="37"/>
      <c r="VZ589" s="37"/>
      <c r="WA589" s="37"/>
      <c r="WB589" s="37"/>
      <c r="WC589" s="37"/>
      <c r="WD589" s="37"/>
      <c r="WE589" s="37"/>
      <c r="WF589" s="37"/>
      <c r="WG589" s="37"/>
      <c r="WH589" s="37"/>
      <c r="WI589" s="37"/>
      <c r="WJ589" s="37"/>
      <c r="WK589" s="37"/>
      <c r="WL589" s="37"/>
      <c r="WM589" s="37"/>
      <c r="WN589" s="37"/>
      <c r="WO589" s="37"/>
      <c r="WP589" s="37"/>
      <c r="WQ589" s="37"/>
      <c r="WR589" s="37"/>
      <c r="WS589" s="37"/>
      <c r="WT589" s="37"/>
      <c r="WU589" s="37"/>
      <c r="WV589" s="37"/>
      <c r="WW589" s="37"/>
      <c r="WX589" s="37"/>
      <c r="WY589" s="37"/>
      <c r="WZ589" s="37"/>
      <c r="XA589" s="37"/>
      <c r="XB589" s="37"/>
      <c r="XC589" s="37"/>
      <c r="XD589" s="37"/>
      <c r="XE589" s="37"/>
      <c r="XF589" s="37"/>
      <c r="XG589" s="37"/>
      <c r="XH589" s="37"/>
      <c r="XI589" s="37"/>
      <c r="XJ589" s="37"/>
      <c r="XK589" s="37"/>
      <c r="XL589" s="37"/>
      <c r="XM589" s="37"/>
      <c r="XN589" s="37"/>
      <c r="XO589" s="37"/>
      <c r="XP589" s="37"/>
      <c r="XQ589" s="37"/>
      <c r="XR589" s="37"/>
      <c r="XS589" s="37"/>
      <c r="XT589" s="37"/>
      <c r="XU589" s="37"/>
      <c r="XV589" s="37"/>
      <c r="XW589" s="37"/>
      <c r="XX589" s="37"/>
      <c r="XY589" s="37"/>
      <c r="XZ589" s="37"/>
      <c r="YA589" s="37"/>
      <c r="YB589" s="37"/>
      <c r="YC589" s="37"/>
      <c r="YD589" s="37"/>
      <c r="YE589" s="37"/>
      <c r="YF589" s="37"/>
      <c r="YG589" s="37"/>
      <c r="YH589" s="37"/>
      <c r="YI589" s="37"/>
      <c r="YJ589" s="37"/>
      <c r="YK589" s="37"/>
      <c r="YL589" s="37"/>
      <c r="YM589" s="37"/>
      <c r="YN589" s="37"/>
      <c r="YO589" s="37"/>
      <c r="YP589" s="37"/>
      <c r="YQ589" s="37"/>
      <c r="YR589" s="37"/>
      <c r="YS589" s="37"/>
      <c r="YT589" s="37"/>
      <c r="YU589" s="37"/>
      <c r="YV589" s="37"/>
      <c r="YW589" s="37"/>
      <c r="YX589" s="37"/>
      <c r="YY589" s="37"/>
      <c r="YZ589" s="37"/>
      <c r="ZA589" s="37"/>
      <c r="ZB589" s="37"/>
      <c r="ZC589" s="37"/>
      <c r="ZD589" s="37"/>
      <c r="ZE589" s="37"/>
      <c r="ZF589" s="37"/>
      <c r="ZG589" s="37"/>
      <c r="ZH589" s="37"/>
      <c r="ZI589" s="37"/>
      <c r="ZJ589" s="37"/>
      <c r="ZK589" s="37"/>
      <c r="ZL589" s="37"/>
      <c r="ZM589" s="37"/>
      <c r="ZN589" s="37"/>
      <c r="ZO589" s="37"/>
      <c r="ZP589" s="37"/>
      <c r="ZQ589" s="37"/>
      <c r="ZR589" s="37"/>
      <c r="ZS589" s="37"/>
      <c r="ZT589" s="37"/>
      <c r="ZU589" s="37"/>
      <c r="ZV589" s="37"/>
      <c r="ZW589" s="37"/>
      <c r="ZX589" s="37"/>
      <c r="ZY589" s="37"/>
      <c r="ZZ589" s="37"/>
      <c r="AAA589" s="37"/>
      <c r="AAB589" s="37"/>
      <c r="AAC589" s="37"/>
      <c r="AAD589" s="37"/>
      <c r="AAE589" s="37"/>
      <c r="AAF589" s="37"/>
      <c r="AAG589" s="37"/>
      <c r="AAH589" s="37"/>
      <c r="AAI589" s="37"/>
      <c r="AAJ589" s="37"/>
      <c r="AAK589" s="37"/>
      <c r="AAL589" s="37"/>
      <c r="AAM589" s="37"/>
      <c r="AAN589" s="37"/>
      <c r="AAO589" s="37"/>
      <c r="AAP589" s="37"/>
      <c r="AAQ589" s="37"/>
      <c r="AAR589" s="37"/>
      <c r="AAS589" s="37"/>
      <c r="AAT589" s="37"/>
      <c r="AAU589" s="37"/>
      <c r="AAV589" s="37"/>
      <c r="AAW589" s="37"/>
      <c r="AAX589" s="37"/>
      <c r="AAY589" s="37"/>
      <c r="AAZ589" s="37"/>
      <c r="ABA589" s="37"/>
      <c r="ABB589" s="37"/>
      <c r="ABC589" s="37"/>
      <c r="ABD589" s="37"/>
      <c r="ABE589" s="37"/>
      <c r="ABF589" s="37"/>
      <c r="ABG589" s="37"/>
      <c r="ABH589" s="37"/>
      <c r="ABI589" s="37"/>
      <c r="ABJ589" s="37"/>
      <c r="ABK589" s="37"/>
      <c r="ABL589" s="37"/>
      <c r="ABM589" s="37"/>
      <c r="ABN589" s="37"/>
      <c r="ABO589" s="37"/>
      <c r="ABP589" s="37"/>
      <c r="ABQ589" s="37"/>
      <c r="ABR589" s="37"/>
      <c r="ABS589" s="37"/>
      <c r="ABT589" s="37"/>
      <c r="ABU589" s="37"/>
      <c r="ABV589" s="37"/>
      <c r="ABW589" s="37"/>
      <c r="ABX589" s="37"/>
      <c r="ABY589" s="37"/>
      <c r="ABZ589" s="37"/>
      <c r="ACA589" s="37"/>
      <c r="ACB589" s="37"/>
      <c r="ACC589" s="37"/>
      <c r="ACD589" s="37"/>
      <c r="ACE589" s="37"/>
      <c r="ACF589" s="37"/>
      <c r="ACG589" s="37"/>
      <c r="ACH589" s="37"/>
      <c r="ACI589" s="37"/>
      <c r="ACJ589" s="37"/>
      <c r="ACK589" s="37"/>
      <c r="ACL589" s="37"/>
      <c r="ACM589" s="37"/>
      <c r="ACN589" s="37"/>
      <c r="ACO589" s="37"/>
      <c r="ACP589" s="37"/>
      <c r="ACQ589" s="37"/>
      <c r="ACR589" s="37"/>
      <c r="ACS589" s="37"/>
      <c r="ACT589" s="37"/>
      <c r="ACU589" s="37"/>
      <c r="ACV589" s="37"/>
      <c r="ACW589" s="37"/>
      <c r="ACX589" s="37"/>
      <c r="ACY589" s="37"/>
      <c r="ACZ589" s="37"/>
      <c r="ADA589" s="37"/>
      <c r="ADB589" s="37"/>
      <c r="ADC589" s="37"/>
      <c r="ADD589" s="37"/>
      <c r="ADE589" s="37"/>
      <c r="ADF589" s="37"/>
      <c r="ADG589" s="37"/>
      <c r="ADH589" s="37"/>
      <c r="ADI589" s="37"/>
      <c r="ADJ589" s="37"/>
      <c r="ADK589" s="37"/>
      <c r="ADL589" s="37"/>
      <c r="ADM589" s="37"/>
      <c r="ADN589" s="37"/>
      <c r="ADO589" s="37"/>
      <c r="ADP589" s="37"/>
      <c r="ADQ589" s="37"/>
      <c r="ADR589" s="37"/>
      <c r="ADS589" s="37"/>
      <c r="ADT589" s="37"/>
      <c r="ADU589" s="37"/>
      <c r="ADV589" s="37"/>
      <c r="ADW589" s="37"/>
      <c r="ADX589" s="37"/>
      <c r="ADY589" s="37"/>
      <c r="ADZ589" s="37"/>
      <c r="AEA589" s="37"/>
      <c r="AEB589" s="37"/>
      <c r="AEC589" s="37"/>
      <c r="AED589" s="37"/>
      <c r="AEE589" s="37"/>
      <c r="AEF589" s="37"/>
      <c r="AEG589" s="37"/>
      <c r="AEH589" s="37"/>
      <c r="AEI589" s="37"/>
      <c r="AEJ589" s="37"/>
      <c r="AEK589" s="37"/>
      <c r="AEL589" s="37"/>
      <c r="AEM589" s="37"/>
      <c r="AEN589" s="37"/>
      <c r="AEO589" s="37"/>
      <c r="AEP589" s="37"/>
      <c r="AEQ589" s="37"/>
      <c r="AER589" s="37"/>
      <c r="AES589" s="37"/>
      <c r="AET589" s="37"/>
      <c r="AEU589" s="37"/>
      <c r="AEV589" s="37"/>
      <c r="AEW589" s="37"/>
      <c r="AEX589" s="37"/>
      <c r="AEY589" s="37"/>
      <c r="AEZ589" s="37"/>
      <c r="AFA589" s="37"/>
      <c r="AFB589" s="37"/>
      <c r="AFC589" s="37"/>
      <c r="AFD589" s="37"/>
      <c r="AFE589" s="37"/>
      <c r="AFF589" s="37"/>
      <c r="AFG589" s="37"/>
      <c r="AFH589" s="37"/>
      <c r="AFI589" s="37"/>
      <c r="AFJ589" s="37"/>
      <c r="AFK589" s="37"/>
      <c r="AFL589" s="37"/>
      <c r="AFM589" s="37"/>
      <c r="AFN589" s="37"/>
      <c r="AFO589" s="37"/>
      <c r="AFP589" s="37"/>
      <c r="AFQ589" s="37"/>
      <c r="AFR589" s="37"/>
      <c r="AFS589" s="37"/>
      <c r="AFT589" s="37"/>
      <c r="AFU589" s="37"/>
      <c r="AFV589" s="37"/>
      <c r="AFW589" s="37"/>
      <c r="AFX589" s="37"/>
      <c r="AFY589" s="37"/>
      <c r="AFZ589" s="37"/>
      <c r="AGA589" s="37"/>
      <c r="AGB589" s="37"/>
      <c r="AGC589" s="37"/>
      <c r="AGD589" s="37"/>
      <c r="AGE589" s="37"/>
      <c r="AGF589" s="37"/>
      <c r="AGG589" s="37"/>
      <c r="AGH589" s="37"/>
      <c r="AGI589" s="37"/>
      <c r="AGJ589" s="37"/>
      <c r="AGK589" s="37"/>
      <c r="AGL589" s="37"/>
      <c r="AGM589" s="37"/>
      <c r="AGN589" s="37"/>
      <c r="AGO589" s="37"/>
      <c r="AGP589" s="37"/>
      <c r="AGQ589" s="37"/>
      <c r="AGR589" s="37"/>
      <c r="AGS589" s="37"/>
      <c r="AGT589" s="37"/>
      <c r="AGU589" s="37"/>
      <c r="AGV589" s="37"/>
      <c r="AGW589" s="37"/>
      <c r="AGX589" s="37"/>
      <c r="AGY589" s="37"/>
      <c r="AGZ589" s="37"/>
      <c r="AHA589" s="37"/>
      <c r="AHB589" s="37"/>
      <c r="AHC589" s="37"/>
      <c r="AHD589" s="37"/>
      <c r="AHE589" s="37"/>
      <c r="AHF589" s="37"/>
      <c r="AHG589" s="37"/>
      <c r="AHH589" s="37"/>
      <c r="AHI589" s="37"/>
      <c r="AHJ589" s="37"/>
      <c r="AHK589" s="37"/>
      <c r="AHL589" s="37"/>
      <c r="AHM589" s="37"/>
      <c r="AHN589" s="37"/>
      <c r="AHO589" s="37"/>
      <c r="AHP589" s="37"/>
      <c r="AHQ589" s="37"/>
      <c r="AHR589" s="37"/>
      <c r="AHS589" s="37"/>
      <c r="AHT589" s="37"/>
      <c r="AHU589" s="37"/>
      <c r="AHV589" s="37"/>
      <c r="AHW589" s="37"/>
      <c r="AHX589" s="37"/>
      <c r="AHY589" s="37"/>
      <c r="AHZ589" s="37"/>
      <c r="AIA589" s="37"/>
      <c r="AIB589" s="37"/>
      <c r="AIC589" s="37"/>
      <c r="AID589" s="37"/>
      <c r="AIE589" s="37"/>
      <c r="AIF589" s="37"/>
      <c r="AIG589" s="37"/>
      <c r="AIH589" s="37"/>
      <c r="AII589" s="37"/>
      <c r="AIJ589" s="37"/>
      <c r="AIK589" s="37"/>
      <c r="AIL589" s="37"/>
      <c r="AIM589" s="37"/>
      <c r="AIN589" s="37"/>
      <c r="AIO589" s="37"/>
      <c r="AIP589" s="37"/>
      <c r="AIQ589" s="37"/>
      <c r="AIR589" s="37"/>
      <c r="AIS589" s="37"/>
      <c r="AIT589" s="37"/>
      <c r="AIU589" s="37"/>
      <c r="AIV589" s="37"/>
      <c r="AIW589" s="37"/>
      <c r="AIX589" s="37"/>
      <c r="AIY589" s="37"/>
      <c r="AIZ589" s="37"/>
      <c r="AJA589" s="37"/>
      <c r="AJB589" s="37"/>
      <c r="AJC589" s="37"/>
      <c r="AJD589" s="37"/>
      <c r="AJE589" s="37"/>
      <c r="AJF589" s="37"/>
      <c r="AJG589" s="37"/>
      <c r="AJH589" s="37"/>
      <c r="AJI589" s="37"/>
      <c r="AJJ589" s="37"/>
      <c r="AJK589" s="37"/>
      <c r="AJL589" s="37"/>
      <c r="AJM589" s="37"/>
      <c r="AJN589" s="37"/>
      <c r="AJO589" s="37"/>
      <c r="AJP589" s="37"/>
      <c r="AJQ589" s="37"/>
      <c r="AJR589" s="37"/>
      <c r="AJS589" s="37"/>
      <c r="AJT589" s="37"/>
      <c r="AJU589" s="37"/>
      <c r="AJV589" s="37"/>
      <c r="AJW589" s="37"/>
      <c r="AJX589" s="37"/>
      <c r="AJY589" s="37"/>
      <c r="AJZ589" s="37"/>
      <c r="AKA589" s="37"/>
      <c r="AKB589" s="37"/>
      <c r="AKC589" s="37"/>
      <c r="AKD589" s="37"/>
      <c r="AKE589" s="37"/>
      <c r="AKF589" s="37"/>
      <c r="AKG589" s="37"/>
      <c r="AKH589" s="37"/>
      <c r="AKI589" s="37"/>
      <c r="AKJ589" s="37"/>
      <c r="AKK589" s="37"/>
      <c r="AKL589" s="37"/>
      <c r="AKM589" s="37"/>
      <c r="AKN589" s="37"/>
      <c r="AKO589" s="37"/>
      <c r="AKP589" s="37"/>
      <c r="AKQ589" s="37"/>
      <c r="AKR589" s="37"/>
      <c r="AKS589" s="37"/>
      <c r="AKT589" s="37"/>
      <c r="AKU589" s="37"/>
      <c r="AKV589" s="37"/>
      <c r="AKW589" s="37"/>
      <c r="AKX589" s="37"/>
      <c r="AKY589" s="37"/>
      <c r="AKZ589" s="37"/>
      <c r="ALA589" s="37"/>
      <c r="ALB589" s="37"/>
      <c r="ALC589" s="37"/>
      <c r="ALD589" s="37"/>
      <c r="ALE589" s="37"/>
      <c r="ALF589" s="37"/>
      <c r="ALG589" s="37"/>
      <c r="ALH589" s="37"/>
      <c r="ALI589" s="37"/>
      <c r="ALJ589" s="37"/>
      <c r="ALK589" s="37"/>
      <c r="ALL589" s="37"/>
      <c r="ALM589" s="37"/>
      <c r="ALN589" s="37"/>
      <c r="ALO589" s="37"/>
      <c r="ALP589" s="37"/>
      <c r="ALQ589" s="37"/>
      <c r="ALR589" s="37"/>
      <c r="ALS589" s="37"/>
      <c r="ALT589" s="37"/>
      <c r="ALU589" s="37"/>
      <c r="ALV589" s="37"/>
      <c r="ALW589" s="37"/>
      <c r="ALX589" s="37"/>
      <c r="ALY589" s="37"/>
      <c r="ALZ589" s="37"/>
      <c r="AMA589" s="37"/>
      <c r="AMB589" s="37"/>
      <c r="AMC589" s="37"/>
      <c r="AMD589" s="37"/>
      <c r="AME589" s="37"/>
      <c r="AMF589" s="37"/>
      <c r="AMG589" s="37"/>
      <c r="AMH589" s="37"/>
      <c r="AMI589" s="37"/>
      <c r="AMJ589" s="37"/>
      <c r="AMK589" s="37"/>
      <c r="AML589" s="37"/>
      <c r="AMM589" s="37"/>
      <c r="AMN589" s="37"/>
      <c r="AMO589" s="37"/>
      <c r="AMP589" s="37"/>
      <c r="AMQ589" s="37"/>
      <c r="AMR589" s="37"/>
      <c r="AMS589" s="37"/>
      <c r="AMT589" s="37"/>
      <c r="AMU589" s="37"/>
      <c r="AMV589" s="37"/>
      <c r="AMW589" s="37"/>
      <c r="AMX589" s="37"/>
      <c r="AMY589" s="37"/>
      <c r="AMZ589" s="37"/>
      <c r="ANA589" s="37"/>
      <c r="ANB589" s="37"/>
      <c r="ANC589" s="37"/>
      <c r="AND589" s="37"/>
      <c r="ANE589" s="37"/>
      <c r="ANF589" s="37"/>
      <c r="ANG589" s="37"/>
      <c r="ANH589" s="37"/>
      <c r="ANI589" s="37"/>
      <c r="ANJ589" s="37"/>
      <c r="ANK589" s="37"/>
      <c r="ANL589" s="37"/>
      <c r="ANM589" s="37"/>
      <c r="ANN589" s="37"/>
      <c r="ANO589" s="37"/>
      <c r="ANP589" s="37"/>
      <c r="ANQ589" s="37"/>
      <c r="ANR589" s="37"/>
      <c r="ANS589" s="37"/>
      <c r="ANT589" s="37"/>
      <c r="ANU589" s="37"/>
      <c r="ANV589" s="37"/>
      <c r="ANW589" s="37"/>
      <c r="ANX589" s="37"/>
      <c r="ANY589" s="37"/>
      <c r="ANZ589" s="37"/>
      <c r="AOA589" s="37"/>
      <c r="AOB589" s="37"/>
      <c r="AOC589" s="37"/>
      <c r="AOD589" s="37"/>
      <c r="AOE589" s="37"/>
      <c r="AOF589" s="37"/>
      <c r="AOG589" s="37"/>
      <c r="AOH589" s="37"/>
      <c r="AOI589" s="37"/>
      <c r="AOJ589" s="37"/>
      <c r="AOK589" s="37"/>
      <c r="AOL589" s="37"/>
      <c r="AOM589" s="37"/>
      <c r="AON589" s="37"/>
      <c r="AOO589" s="37"/>
      <c r="AOP589" s="37"/>
      <c r="AOQ589" s="37"/>
      <c r="AOR589" s="37"/>
      <c r="AOS589" s="37"/>
      <c r="AOT589" s="37"/>
      <c r="AOU589" s="37"/>
      <c r="AOV589" s="37"/>
      <c r="AOW589" s="37"/>
      <c r="AOX589" s="37"/>
      <c r="AOY589" s="37"/>
      <c r="AOZ589" s="37"/>
      <c r="APA589" s="37"/>
      <c r="APB589" s="37"/>
      <c r="APC589" s="37"/>
      <c r="APD589" s="37"/>
      <c r="APE589" s="37"/>
      <c r="APF589" s="37"/>
      <c r="APG589" s="37"/>
      <c r="APH589" s="37"/>
      <c r="API589" s="37"/>
      <c r="APJ589" s="37"/>
      <c r="APK589" s="37"/>
      <c r="APL589" s="37"/>
      <c r="APM589" s="37"/>
      <c r="APN589" s="37"/>
      <c r="APO589" s="37"/>
      <c r="APP589" s="37"/>
      <c r="APQ589" s="37"/>
      <c r="APR589" s="37"/>
      <c r="APS589" s="37"/>
      <c r="APT589" s="37"/>
      <c r="APU589" s="37"/>
      <c r="APV589" s="37"/>
      <c r="APW589" s="37"/>
      <c r="APX589" s="37"/>
      <c r="APY589" s="37"/>
      <c r="APZ589" s="37"/>
      <c r="AQA589" s="37"/>
      <c r="AQB589" s="37"/>
      <c r="AQC589" s="37"/>
      <c r="AQD589" s="37"/>
      <c r="AQE589" s="37"/>
      <c r="AQF589" s="37"/>
      <c r="AQG589" s="37"/>
      <c r="AQH589" s="37"/>
      <c r="AQI589" s="37"/>
      <c r="AQJ589" s="37"/>
      <c r="AQK589" s="37"/>
      <c r="AQL589" s="37"/>
      <c r="AQM589" s="37"/>
      <c r="AQN589" s="37"/>
      <c r="AQO589" s="37"/>
      <c r="AQP589" s="37"/>
      <c r="AQQ589" s="37"/>
      <c r="AQR589" s="37"/>
      <c r="AQS589" s="37"/>
      <c r="AQT589" s="37"/>
      <c r="AQU589" s="37"/>
      <c r="AQV589" s="37"/>
      <c r="AQW589" s="37"/>
      <c r="AQX589" s="37"/>
      <c r="AQY589" s="37"/>
      <c r="AQZ589" s="37"/>
      <c r="ARA589" s="37"/>
      <c r="ARB589" s="37"/>
      <c r="ARC589" s="37"/>
      <c r="ARD589" s="37"/>
      <c r="ARE589" s="37"/>
      <c r="ARF589" s="37"/>
      <c r="ARG589" s="37"/>
      <c r="ARH589" s="37"/>
      <c r="ARI589" s="37"/>
      <c r="ARJ589" s="37"/>
      <c r="ARK589" s="37"/>
      <c r="ARL589" s="37"/>
      <c r="ARM589" s="37"/>
      <c r="ARN589" s="37"/>
      <c r="ARO589" s="37"/>
      <c r="ARP589" s="37"/>
      <c r="ARQ589" s="37"/>
      <c r="ARR589" s="37"/>
      <c r="ARS589" s="37"/>
      <c r="ART589" s="37"/>
      <c r="ARU589" s="37"/>
      <c r="ARV589" s="37"/>
      <c r="ARW589" s="37"/>
      <c r="ARX589" s="37"/>
      <c r="ARY589" s="37"/>
      <c r="ARZ589" s="37"/>
      <c r="ASA589" s="37"/>
      <c r="ASB589" s="37"/>
      <c r="ASC589" s="37"/>
      <c r="ASD589" s="37"/>
      <c r="ASE589" s="37"/>
      <c r="ASF589" s="37"/>
      <c r="ASG589" s="37"/>
      <c r="ASH589" s="37"/>
      <c r="ASI589" s="37"/>
      <c r="ASJ589" s="37"/>
      <c r="ASK589" s="37"/>
      <c r="ASL589" s="37"/>
      <c r="ASM589" s="37"/>
      <c r="ASN589" s="37"/>
      <c r="ASO589" s="37"/>
      <c r="ASP589" s="37"/>
      <c r="ASQ589" s="37"/>
      <c r="ASR589" s="37"/>
      <c r="ASS589" s="37"/>
      <c r="AST589" s="37"/>
      <c r="ASU589" s="37"/>
      <c r="ASV589" s="37"/>
      <c r="ASW589" s="37"/>
      <c r="ASX589" s="37"/>
      <c r="ASY589" s="37"/>
      <c r="ASZ589" s="37"/>
      <c r="ATA589" s="37"/>
      <c r="ATB589" s="37"/>
      <c r="ATC589" s="37"/>
      <c r="ATD589" s="37"/>
      <c r="ATE589" s="37"/>
      <c r="ATF589" s="37"/>
      <c r="ATG589" s="37"/>
      <c r="ATH589" s="37"/>
      <c r="ATI589" s="37"/>
      <c r="ATJ589" s="37"/>
      <c r="ATK589" s="37"/>
      <c r="ATL589" s="37"/>
      <c r="ATM589" s="37"/>
      <c r="ATN589" s="37"/>
      <c r="ATO589" s="37"/>
      <c r="ATP589" s="37"/>
      <c r="ATQ589" s="37"/>
      <c r="ATR589" s="37"/>
      <c r="ATS589" s="37"/>
      <c r="ATT589" s="37"/>
      <c r="ATU589" s="37"/>
      <c r="ATV589" s="37"/>
      <c r="ATW589" s="37"/>
      <c r="ATX589" s="37"/>
      <c r="ATY589" s="37"/>
      <c r="ATZ589" s="37"/>
      <c r="AUA589" s="37"/>
      <c r="AUB589" s="37"/>
      <c r="AUC589" s="37"/>
      <c r="AUD589" s="37"/>
      <c r="AUE589" s="37"/>
      <c r="AUF589" s="37"/>
      <c r="AUG589" s="37"/>
      <c r="AUH589" s="37"/>
      <c r="AUI589" s="37"/>
      <c r="AUJ589" s="37"/>
      <c r="AUK589" s="37"/>
      <c r="AUL589" s="37"/>
      <c r="AUM589" s="37"/>
      <c r="AUN589" s="37"/>
      <c r="AUO589" s="37"/>
      <c r="AUP589" s="37"/>
      <c r="AUQ589" s="37"/>
      <c r="AUR589" s="37"/>
      <c r="AUS589" s="37"/>
      <c r="AUT589" s="37"/>
      <c r="AUU589" s="37"/>
      <c r="AUV589" s="37"/>
      <c r="AUW589" s="37"/>
      <c r="AUX589" s="37"/>
      <c r="AUY589" s="37"/>
      <c r="AUZ589" s="37"/>
      <c r="AVA589" s="37"/>
      <c r="AVB589" s="37"/>
      <c r="AVC589" s="37"/>
      <c r="AVD589" s="37"/>
      <c r="AVE589" s="37"/>
      <c r="AVF589" s="37"/>
      <c r="AVG589" s="37"/>
      <c r="AVH589" s="37"/>
      <c r="AVI589" s="37"/>
      <c r="AVJ589" s="37"/>
      <c r="AVK589" s="37"/>
      <c r="AVL589" s="37"/>
      <c r="AVM589" s="37"/>
      <c r="AVN589" s="37"/>
      <c r="AVO589" s="37"/>
      <c r="AVP589" s="37"/>
      <c r="AVQ589" s="37"/>
      <c r="AVR589" s="37"/>
      <c r="AVS589" s="37"/>
      <c r="AVT589" s="37"/>
      <c r="AVU589" s="37"/>
      <c r="AVV589" s="37"/>
      <c r="AVW589" s="37"/>
      <c r="AVX589" s="37"/>
      <c r="AVY589" s="37"/>
      <c r="AVZ589" s="37"/>
      <c r="AWA589" s="37"/>
      <c r="AWB589" s="37"/>
      <c r="AWC589" s="37"/>
      <c r="AWD589" s="37"/>
      <c r="AWE589" s="37"/>
      <c r="AWF589" s="37"/>
      <c r="AWG589" s="37"/>
      <c r="AWH589" s="37"/>
      <c r="AWI589" s="37"/>
      <c r="AWJ589" s="37"/>
      <c r="AWK589" s="37"/>
      <c r="AWL589" s="37"/>
      <c r="AWM589" s="37"/>
      <c r="AWN589" s="37"/>
      <c r="AWO589" s="37"/>
      <c r="AWP589" s="37"/>
      <c r="AWQ589" s="37"/>
      <c r="AWR589" s="37"/>
      <c r="AWS589" s="37"/>
      <c r="AWT589" s="37"/>
      <c r="AWU589" s="37"/>
      <c r="AWV589" s="37"/>
      <c r="AWW589" s="37"/>
      <c r="AWX589" s="37"/>
      <c r="AWY589" s="37"/>
      <c r="AWZ589" s="37"/>
      <c r="AXA589" s="37"/>
      <c r="AXB589" s="37"/>
      <c r="AXC589" s="37"/>
      <c r="AXD589" s="37"/>
      <c r="AXE589" s="37"/>
      <c r="AXF589" s="37"/>
      <c r="AXG589" s="37"/>
      <c r="AXH589" s="37"/>
      <c r="AXI589" s="37"/>
      <c r="AXJ589" s="37"/>
      <c r="AXK589" s="37"/>
      <c r="AXL589" s="37"/>
      <c r="AXM589" s="37"/>
      <c r="AXN589" s="37"/>
      <c r="AXO589" s="37"/>
      <c r="AXP589" s="37"/>
      <c r="AXQ589" s="37"/>
      <c r="AXR589" s="37"/>
      <c r="AXS589" s="37"/>
      <c r="AXT589" s="37"/>
      <c r="AXU589" s="37"/>
      <c r="AXV589" s="37"/>
      <c r="AXW589" s="37"/>
      <c r="AXX589" s="37"/>
      <c r="AXY589" s="37"/>
      <c r="AXZ589" s="37"/>
      <c r="AYA589" s="37"/>
      <c r="AYB589" s="37"/>
      <c r="AYC589" s="37"/>
      <c r="AYD589" s="37"/>
      <c r="AYE589" s="37"/>
      <c r="AYF589" s="37"/>
      <c r="AYG589" s="37"/>
      <c r="AYH589" s="37"/>
      <c r="AYI589" s="37"/>
      <c r="AYJ589" s="37"/>
      <c r="AYK589" s="37"/>
      <c r="AYL589" s="37"/>
      <c r="AYM589" s="37"/>
      <c r="AYN589" s="37"/>
      <c r="AYO589" s="37"/>
      <c r="AYP589" s="37"/>
      <c r="AYQ589" s="37"/>
      <c r="AYR589" s="37"/>
      <c r="AYS589" s="37"/>
      <c r="AYT589" s="37"/>
      <c r="AYU589" s="37"/>
      <c r="AYV589" s="37"/>
      <c r="AYW589" s="37"/>
      <c r="AYX589" s="37"/>
      <c r="AYY589" s="37"/>
      <c r="AYZ589" s="37"/>
      <c r="AZA589" s="37"/>
      <c r="AZB589" s="37"/>
      <c r="AZC589" s="37"/>
      <c r="AZD589" s="37"/>
      <c r="AZE589" s="37"/>
      <c r="AZF589" s="37"/>
      <c r="AZG589" s="37"/>
      <c r="AZH589" s="37"/>
      <c r="AZI589" s="37"/>
      <c r="AZJ589" s="37"/>
      <c r="AZK589" s="37"/>
      <c r="AZL589" s="37"/>
      <c r="AZM589" s="37"/>
      <c r="AZN589" s="37"/>
      <c r="AZO589" s="37"/>
      <c r="AZP589" s="37"/>
      <c r="AZQ589" s="37"/>
      <c r="AZR589" s="37"/>
      <c r="AZS589" s="37"/>
      <c r="AZT589" s="37"/>
      <c r="AZU589" s="37"/>
      <c r="AZV589" s="37"/>
      <c r="AZW589" s="37"/>
      <c r="AZX589" s="37"/>
      <c r="AZY589" s="37"/>
      <c r="AZZ589" s="37"/>
      <c r="BAA589" s="37"/>
      <c r="BAB589" s="37"/>
      <c r="BAC589" s="37"/>
      <c r="BAD589" s="37"/>
      <c r="BAE589" s="37"/>
      <c r="BAF589" s="37"/>
      <c r="BAG589" s="37"/>
      <c r="BAH589" s="37"/>
      <c r="BAI589" s="37"/>
      <c r="BAJ589" s="37"/>
      <c r="BAK589" s="37"/>
      <c r="BAL589" s="37"/>
      <c r="BAM589" s="37"/>
      <c r="BAN589" s="37"/>
      <c r="BAO589" s="37"/>
      <c r="BAP589" s="37"/>
      <c r="BAQ589" s="37"/>
      <c r="BAR589" s="37"/>
      <c r="BAS589" s="37"/>
      <c r="BAT589" s="37"/>
      <c r="BAU589" s="37"/>
      <c r="BAV589" s="37"/>
      <c r="BAW589" s="37"/>
      <c r="BAX589" s="37"/>
      <c r="BAY589" s="37"/>
      <c r="BAZ589" s="37"/>
      <c r="BBA589" s="37"/>
      <c r="BBB589" s="37"/>
      <c r="BBC589" s="37"/>
      <c r="BBD589" s="37"/>
      <c r="BBE589" s="37"/>
      <c r="BBF589" s="37"/>
      <c r="BBG589" s="37"/>
      <c r="BBH589" s="37"/>
      <c r="BBI589" s="37"/>
      <c r="BBJ589" s="37"/>
      <c r="BBK589" s="37"/>
      <c r="BBL589" s="37"/>
      <c r="BBM589" s="37"/>
      <c r="BBN589" s="37"/>
      <c r="BBO589" s="37"/>
      <c r="BBP589" s="37"/>
      <c r="BBQ589" s="37"/>
      <c r="BBR589" s="37"/>
      <c r="BBS589" s="37"/>
      <c r="BBT589" s="37"/>
      <c r="BBU589" s="37"/>
      <c r="BBV589" s="37"/>
      <c r="BBW589" s="37"/>
      <c r="BBX589" s="37"/>
      <c r="BBY589" s="37"/>
      <c r="BBZ589" s="37"/>
      <c r="BCA589" s="37"/>
      <c r="BCB589" s="37"/>
      <c r="BCC589" s="37"/>
      <c r="BCD589" s="37"/>
      <c r="BCE589" s="37"/>
      <c r="BCF589" s="37"/>
      <c r="BCG589" s="37"/>
      <c r="BCH589" s="37"/>
      <c r="BCI589" s="37"/>
      <c r="BCJ589" s="37"/>
      <c r="BCK589" s="37"/>
      <c r="BCL589" s="37"/>
      <c r="BCM589" s="37"/>
      <c r="BCN589" s="37"/>
      <c r="BCO589" s="37"/>
      <c r="BCP589" s="37"/>
      <c r="BCQ589" s="37"/>
      <c r="BCR589" s="37"/>
      <c r="BCS589" s="37"/>
      <c r="BCT589" s="37"/>
      <c r="BCU589" s="37"/>
      <c r="BCV589" s="37"/>
      <c r="BCW589" s="37"/>
      <c r="BCX589" s="37"/>
      <c r="BCY589" s="37"/>
      <c r="BCZ589" s="37"/>
      <c r="BDA589" s="37"/>
      <c r="BDB589" s="37"/>
      <c r="BDC589" s="37"/>
      <c r="BDD589" s="37"/>
      <c r="BDE589" s="37"/>
      <c r="BDF589" s="37"/>
      <c r="BDG589" s="37"/>
      <c r="BDH589" s="37"/>
      <c r="BDI589" s="37"/>
      <c r="BDJ589" s="37"/>
      <c r="BDK589" s="37"/>
      <c r="BDL589" s="37"/>
      <c r="BDM589" s="37"/>
      <c r="BDN589" s="37"/>
      <c r="BDO589" s="37"/>
      <c r="BDP589" s="37"/>
      <c r="BDQ589" s="37"/>
      <c r="BDR589" s="37"/>
      <c r="BDS589" s="37"/>
      <c r="BDT589" s="37"/>
      <c r="BDU589" s="37"/>
      <c r="BDV589" s="37"/>
      <c r="BDW589" s="37"/>
      <c r="BDX589" s="37"/>
      <c r="BDY589" s="37"/>
      <c r="BDZ589" s="37"/>
      <c r="BEA589" s="37"/>
      <c r="BEB589" s="37"/>
      <c r="BEC589" s="37"/>
      <c r="BED589" s="37"/>
      <c r="BEE589" s="37"/>
      <c r="BEF589" s="37"/>
      <c r="BEG589" s="37"/>
      <c r="BEH589" s="37"/>
      <c r="BEI589" s="37"/>
      <c r="BEJ589" s="37"/>
      <c r="BEK589" s="37"/>
      <c r="BEL589" s="37"/>
      <c r="BEM589" s="37"/>
      <c r="BEN589" s="37"/>
      <c r="BEO589" s="37"/>
      <c r="BEP589" s="37"/>
      <c r="BEQ589" s="37"/>
      <c r="BER589" s="37"/>
      <c r="BES589" s="37"/>
      <c r="BET589" s="37"/>
      <c r="BEU589" s="37"/>
      <c r="BEV589" s="37"/>
      <c r="BEW589" s="37"/>
      <c r="BEX589" s="37"/>
      <c r="BEY589" s="37"/>
      <c r="BEZ589" s="37"/>
      <c r="BFA589" s="37"/>
      <c r="BFB589" s="37"/>
      <c r="BFC589" s="37"/>
      <c r="BFD589" s="37"/>
      <c r="BFE589" s="37"/>
      <c r="BFF589" s="37"/>
      <c r="BFG589" s="37"/>
      <c r="BFH589" s="37"/>
      <c r="BFI589" s="37"/>
      <c r="BFJ589" s="37"/>
      <c r="BFK589" s="37"/>
      <c r="BFL589" s="37"/>
      <c r="BFM589" s="37"/>
      <c r="BFN589" s="37"/>
      <c r="BFO589" s="37"/>
      <c r="BFP589" s="37"/>
      <c r="BFQ589" s="37"/>
      <c r="BFR589" s="37"/>
      <c r="BFS589" s="37"/>
      <c r="BFT589" s="37"/>
      <c r="BFU589" s="37"/>
      <c r="BFV589" s="37"/>
      <c r="BFW589" s="37"/>
      <c r="BFX589" s="37"/>
      <c r="BFY589" s="37"/>
      <c r="BFZ589" s="37"/>
      <c r="BGA589" s="37"/>
      <c r="BGB589" s="37"/>
      <c r="BGC589" s="37"/>
      <c r="BGD589" s="37"/>
      <c r="BGE589" s="37"/>
      <c r="BGF589" s="37"/>
      <c r="BGG589" s="37"/>
      <c r="BGH589" s="37"/>
      <c r="BGI589" s="37"/>
      <c r="BGJ589" s="37"/>
      <c r="BGK589" s="37"/>
      <c r="BGL589" s="37"/>
      <c r="BGM589" s="37"/>
      <c r="BGN589" s="37"/>
      <c r="BGO589" s="37"/>
      <c r="BGP589" s="37"/>
      <c r="BGQ589" s="37"/>
      <c r="BGR589" s="37"/>
      <c r="BGS589" s="37"/>
      <c r="BGT589" s="37"/>
      <c r="BGU589" s="37"/>
      <c r="BGV589" s="37"/>
      <c r="BGW589" s="37"/>
      <c r="BGX589" s="37"/>
      <c r="BGY589" s="37"/>
      <c r="BGZ589" s="37"/>
      <c r="BHA589" s="37"/>
      <c r="BHB589" s="37"/>
      <c r="BHC589" s="37"/>
      <c r="BHD589" s="37"/>
      <c r="BHE589" s="37"/>
      <c r="BHF589" s="37"/>
      <c r="BHG589" s="37"/>
      <c r="BHH589" s="37"/>
      <c r="BHI589" s="37"/>
      <c r="BHJ589" s="37"/>
      <c r="BHK589" s="37"/>
      <c r="BHL589" s="37"/>
      <c r="BHM589" s="37"/>
      <c r="BHN589" s="37"/>
      <c r="BHO589" s="37"/>
      <c r="BHP589" s="37"/>
      <c r="BHQ589" s="37"/>
      <c r="BHR589" s="37"/>
      <c r="BHS589" s="37"/>
      <c r="BHT589" s="37"/>
      <c r="BHU589" s="37"/>
      <c r="BHV589" s="37"/>
      <c r="BHW589" s="37"/>
      <c r="BHX589" s="37"/>
      <c r="BHY589" s="37"/>
      <c r="BHZ589" s="37"/>
      <c r="BIA589" s="37"/>
      <c r="BIB589" s="37"/>
      <c r="BIC589" s="37"/>
      <c r="BID589" s="37"/>
      <c r="BIE589" s="37"/>
      <c r="BIF589" s="37"/>
      <c r="BIG589" s="37"/>
      <c r="BIH589" s="37"/>
      <c r="BII589" s="37"/>
      <c r="BIJ589" s="37"/>
      <c r="BIK589" s="37"/>
      <c r="BIL589" s="37"/>
      <c r="BIM589" s="37"/>
      <c r="BIN589" s="37"/>
      <c r="BIO589" s="37"/>
      <c r="BIP589" s="37"/>
      <c r="BIQ589" s="37"/>
      <c r="BIR589" s="37"/>
      <c r="BIS589" s="37"/>
      <c r="BIT589" s="37"/>
      <c r="BIU589" s="37"/>
      <c r="BIV589" s="37"/>
      <c r="BIW589" s="37"/>
      <c r="BIX589" s="37"/>
      <c r="BIY589" s="37"/>
      <c r="BIZ589" s="37"/>
      <c r="BJA589" s="37"/>
      <c r="BJB589" s="37"/>
      <c r="BJC589" s="37"/>
      <c r="BJD589" s="37"/>
      <c r="BJE589" s="37"/>
      <c r="BJF589" s="37"/>
      <c r="BJG589" s="37"/>
      <c r="BJH589" s="37"/>
      <c r="BJI589" s="37"/>
      <c r="BJJ589" s="37"/>
      <c r="BJK589" s="37"/>
      <c r="BJL589" s="37"/>
      <c r="BJM589" s="37"/>
      <c r="BJN589" s="37"/>
      <c r="BJO589" s="37"/>
      <c r="BJP589" s="37"/>
      <c r="BJQ589" s="37"/>
      <c r="BJR589" s="37"/>
      <c r="BJS589" s="37"/>
      <c r="BJT589" s="37"/>
      <c r="BJU589" s="37"/>
      <c r="BJV589" s="37"/>
      <c r="BJW589" s="37"/>
      <c r="BJX589" s="37"/>
      <c r="BJY589" s="37"/>
      <c r="BJZ589" s="37"/>
      <c r="BKA589" s="37"/>
      <c r="BKB589" s="37"/>
      <c r="BKC589" s="37"/>
      <c r="BKD589" s="37"/>
      <c r="BKE589" s="37"/>
      <c r="BKF589" s="37"/>
      <c r="BKG589" s="37"/>
      <c r="BKH589" s="37"/>
      <c r="BKI589" s="37"/>
      <c r="BKJ589" s="37"/>
      <c r="BKK589" s="37"/>
      <c r="BKL589" s="37"/>
      <c r="BKM589" s="37"/>
      <c r="BKN589" s="37"/>
      <c r="BKO589" s="37"/>
      <c r="BKP589" s="37"/>
      <c r="BKQ589" s="37"/>
      <c r="BKR589" s="37"/>
      <c r="BKS589" s="37"/>
      <c r="BKT589" s="37"/>
      <c r="BKU589" s="37"/>
      <c r="BKV589" s="37"/>
      <c r="BKW589" s="37"/>
      <c r="BKX589" s="37"/>
      <c r="BKY589" s="37"/>
      <c r="BKZ589" s="37"/>
      <c r="BLA589" s="37"/>
      <c r="BLB589" s="37"/>
      <c r="BLC589" s="37"/>
      <c r="BLD589" s="37"/>
      <c r="BLE589" s="37"/>
      <c r="BLF589" s="37"/>
      <c r="BLG589" s="37"/>
      <c r="BLH589" s="37"/>
      <c r="BLI589" s="37"/>
      <c r="BLJ589" s="37"/>
      <c r="BLK589" s="37"/>
      <c r="BLL589" s="37"/>
      <c r="BLM589" s="37"/>
      <c r="BLN589" s="37"/>
      <c r="BLO589" s="37"/>
      <c r="BLP589" s="37"/>
      <c r="BLQ589" s="37"/>
      <c r="BLR589" s="37"/>
      <c r="BLS589" s="37"/>
      <c r="BLT589" s="37"/>
      <c r="BLU589" s="37"/>
      <c r="BLV589" s="37"/>
      <c r="BLW589" s="37"/>
      <c r="BLX589" s="37"/>
      <c r="BLY589" s="37"/>
      <c r="BLZ589" s="37"/>
      <c r="BMA589" s="37"/>
      <c r="BMB589" s="37"/>
      <c r="BMC589" s="37"/>
      <c r="BMD589" s="37"/>
      <c r="BME589" s="37"/>
      <c r="BMF589" s="37"/>
      <c r="BMG589" s="37"/>
      <c r="BMH589" s="37"/>
      <c r="BMI589" s="37"/>
      <c r="BMJ589" s="37"/>
      <c r="BMK589" s="37"/>
      <c r="BML589" s="37"/>
      <c r="BMM589" s="37"/>
      <c r="BMN589" s="37"/>
      <c r="BMO589" s="37"/>
      <c r="BMP589" s="37"/>
      <c r="BMQ589" s="37"/>
      <c r="BMR589" s="37"/>
      <c r="BMS589" s="37"/>
      <c r="BMT589" s="37"/>
      <c r="BMU589" s="37"/>
      <c r="BMV589" s="37"/>
      <c r="BMW589" s="37"/>
      <c r="BMX589" s="37"/>
      <c r="BMY589" s="37"/>
      <c r="BMZ589" s="37"/>
      <c r="BNA589" s="37"/>
      <c r="BNB589" s="37"/>
      <c r="BNC589" s="37"/>
      <c r="BND589" s="37"/>
      <c r="BNE589" s="37"/>
      <c r="BNF589" s="37"/>
      <c r="BNG589" s="37"/>
      <c r="BNH589" s="37"/>
      <c r="BNI589" s="37"/>
      <c r="BNJ589" s="37"/>
      <c r="BNK589" s="37"/>
      <c r="BNL589" s="37"/>
      <c r="BNM589" s="37"/>
      <c r="BNN589" s="37"/>
      <c r="BNO589" s="37"/>
      <c r="BNP589" s="37"/>
      <c r="BNQ589" s="37"/>
      <c r="BNR589" s="37"/>
      <c r="BNS589" s="37"/>
      <c r="BNT589" s="37"/>
      <c r="BNU589" s="37"/>
      <c r="BNV589" s="37"/>
      <c r="BNW589" s="37"/>
      <c r="BNX589" s="37"/>
      <c r="BNY589" s="37"/>
      <c r="BNZ589" s="37"/>
      <c r="BOA589" s="37"/>
      <c r="BOB589" s="37"/>
      <c r="BOC589" s="37"/>
      <c r="BOD589" s="37"/>
      <c r="BOE589" s="37"/>
      <c r="BOF589" s="37"/>
      <c r="BOG589" s="37"/>
      <c r="BOH589" s="37"/>
      <c r="BOI589" s="37"/>
      <c r="BOJ589" s="37"/>
      <c r="BOK589" s="37"/>
      <c r="BOL589" s="37"/>
      <c r="BOM589" s="37"/>
      <c r="BON589" s="37"/>
      <c r="BOO589" s="37"/>
      <c r="BOP589" s="37"/>
      <c r="BOQ589" s="37"/>
      <c r="BOR589" s="37"/>
      <c r="BOS589" s="37"/>
      <c r="BOT589" s="37"/>
      <c r="BOU589" s="37"/>
      <c r="BOV589" s="37"/>
      <c r="BOW589" s="37"/>
      <c r="BOX589" s="37"/>
      <c r="BOY589" s="37"/>
      <c r="BOZ589" s="37"/>
      <c r="BPA589" s="37"/>
      <c r="BPB589" s="37"/>
      <c r="BPC589" s="37"/>
      <c r="BPD589" s="37"/>
      <c r="BPE589" s="37"/>
      <c r="BPF589" s="37"/>
      <c r="BPG589" s="37"/>
      <c r="BPH589" s="37"/>
      <c r="BPI589" s="37"/>
      <c r="BPJ589" s="37"/>
      <c r="BPK589" s="37"/>
      <c r="BPL589" s="37"/>
      <c r="BPM589" s="37"/>
      <c r="BPN589" s="37"/>
      <c r="BPO589" s="37"/>
      <c r="BPP589" s="37"/>
      <c r="BPQ589" s="37"/>
      <c r="BPR589" s="37"/>
      <c r="BPS589" s="37"/>
      <c r="BPT589" s="37"/>
      <c r="BPU589" s="37"/>
      <c r="BPV589" s="37"/>
      <c r="BPW589" s="37"/>
      <c r="BPX589" s="37"/>
      <c r="BPY589" s="37"/>
      <c r="BPZ589" s="37"/>
      <c r="BQA589" s="37"/>
      <c r="BQB589" s="37"/>
      <c r="BQC589" s="37"/>
      <c r="BQD589" s="37"/>
      <c r="BQE589" s="37"/>
      <c r="BQF589" s="37"/>
      <c r="BQG589" s="37"/>
      <c r="BQH589" s="37"/>
      <c r="BQI589" s="37"/>
      <c r="BQJ589" s="37"/>
      <c r="BQK589" s="37"/>
      <c r="BQL589" s="37"/>
      <c r="BQM589" s="37"/>
      <c r="BQN589" s="37"/>
      <c r="BQO589" s="37"/>
      <c r="BQP589" s="37"/>
      <c r="BQQ589" s="37"/>
      <c r="BQR589" s="37"/>
      <c r="BQS589" s="37"/>
      <c r="BQT589" s="37"/>
      <c r="BQU589" s="37"/>
      <c r="BQV589" s="37"/>
      <c r="BQW589" s="37"/>
      <c r="BQX589" s="37"/>
      <c r="BQY589" s="37"/>
      <c r="BQZ589" s="37"/>
      <c r="BRA589" s="37"/>
      <c r="BRB589" s="37"/>
      <c r="BRC589" s="37"/>
      <c r="BRD589" s="37"/>
      <c r="BRE589" s="37"/>
      <c r="BRF589" s="37"/>
      <c r="BRG589" s="37"/>
      <c r="BRH589" s="37"/>
      <c r="BRI589" s="37"/>
      <c r="BRJ589" s="37"/>
      <c r="BRK589" s="37"/>
      <c r="BRL589" s="37"/>
      <c r="BRM589" s="37"/>
      <c r="BRN589" s="37"/>
      <c r="BRO589" s="37"/>
      <c r="BRP589" s="37"/>
      <c r="BRQ589" s="37"/>
      <c r="BRR589" s="37"/>
      <c r="BRS589" s="37"/>
      <c r="BRT589" s="37"/>
      <c r="BRU589" s="37"/>
      <c r="BRV589" s="37"/>
      <c r="BRW589" s="37"/>
      <c r="BRX589" s="37"/>
      <c r="BRY589" s="37"/>
      <c r="BRZ589" s="37"/>
      <c r="BSA589" s="37"/>
      <c r="BSB589" s="37"/>
      <c r="BSC589" s="37"/>
      <c r="BSD589" s="37"/>
      <c r="BSE589" s="37"/>
      <c r="BSF589" s="37"/>
      <c r="BSG589" s="37"/>
      <c r="BSH589" s="37"/>
      <c r="BSI589" s="37"/>
      <c r="BSJ589" s="37"/>
      <c r="BSK589" s="37"/>
      <c r="BSL589" s="37"/>
      <c r="BSM589" s="37"/>
      <c r="BSN589" s="37"/>
      <c r="BSO589" s="37"/>
      <c r="BSP589" s="37"/>
      <c r="BSQ589" s="37"/>
      <c r="BSR589" s="37"/>
      <c r="BSS589" s="37"/>
      <c r="BST589" s="37"/>
      <c r="BSU589" s="37"/>
      <c r="BSV589" s="37"/>
      <c r="BSW589" s="37"/>
      <c r="BSX589" s="37"/>
      <c r="BSY589" s="37"/>
      <c r="BSZ589" s="37"/>
      <c r="BTA589" s="37"/>
      <c r="BTB589" s="37"/>
      <c r="BTC589" s="37"/>
      <c r="BTD589" s="37"/>
      <c r="BTE589" s="37"/>
      <c r="BTF589" s="37"/>
      <c r="BTG589" s="37"/>
      <c r="BTH589" s="37"/>
      <c r="BTI589" s="37"/>
      <c r="BTJ589" s="37"/>
      <c r="BTK589" s="37"/>
      <c r="BTL589" s="37"/>
      <c r="BTM589" s="37"/>
      <c r="BTN589" s="37"/>
      <c r="BTO589" s="37"/>
      <c r="BTP589" s="37"/>
      <c r="BTQ589" s="37"/>
      <c r="BTR589" s="37"/>
      <c r="BTS589" s="37"/>
      <c r="BTT589" s="37"/>
      <c r="BTU589" s="37"/>
      <c r="BTV589" s="37"/>
      <c r="BTW589" s="37"/>
      <c r="BTX589" s="37"/>
      <c r="BTY589" s="37"/>
      <c r="BTZ589" s="37"/>
      <c r="BUA589" s="37"/>
      <c r="BUB589" s="37"/>
      <c r="BUC589" s="37"/>
      <c r="BUD589" s="37"/>
      <c r="BUE589" s="37"/>
      <c r="BUF589" s="37"/>
      <c r="BUG589" s="37"/>
      <c r="BUH589" s="37"/>
      <c r="BUI589" s="37"/>
      <c r="BUJ589" s="37"/>
      <c r="BUK589" s="37"/>
      <c r="BUL589" s="37"/>
      <c r="BUM589" s="37"/>
      <c r="BUN589" s="37"/>
      <c r="BUO589" s="37"/>
      <c r="BUP589" s="37"/>
      <c r="BUQ589" s="37"/>
      <c r="BUR589" s="37"/>
      <c r="BUS589" s="37"/>
      <c r="BUT589" s="37"/>
      <c r="BUU589" s="37"/>
      <c r="BUV589" s="37"/>
      <c r="BUW589" s="37"/>
      <c r="BUX589" s="37"/>
      <c r="BUY589" s="37"/>
      <c r="BUZ589" s="37"/>
      <c r="BVA589" s="37"/>
      <c r="BVB589" s="37"/>
      <c r="BVC589" s="37"/>
      <c r="BVD589" s="37"/>
      <c r="BVE589" s="37"/>
      <c r="BVF589" s="37"/>
      <c r="BVG589" s="37"/>
      <c r="BVH589" s="37"/>
      <c r="BVI589" s="37"/>
      <c r="BVJ589" s="37"/>
      <c r="BVK589" s="37"/>
      <c r="BVL589" s="37"/>
      <c r="BVM589" s="37"/>
      <c r="BVN589" s="37"/>
      <c r="BVO589" s="37"/>
      <c r="BVP589" s="37"/>
      <c r="BVQ589" s="37"/>
      <c r="BVR589" s="37"/>
      <c r="BVS589" s="37"/>
      <c r="BVT589" s="37"/>
      <c r="BVU589" s="37"/>
      <c r="BVV589" s="37"/>
      <c r="BVW589" s="37"/>
      <c r="BVX589" s="37"/>
      <c r="BVY589" s="37"/>
      <c r="BVZ589" s="37"/>
      <c r="BWA589" s="37"/>
      <c r="BWB589" s="37"/>
      <c r="BWC589" s="37"/>
      <c r="BWD589" s="37"/>
      <c r="BWE589" s="37"/>
      <c r="BWF589" s="37"/>
      <c r="BWG589" s="37"/>
      <c r="BWH589" s="37"/>
      <c r="BWI589" s="37"/>
      <c r="BWJ589" s="37"/>
      <c r="BWK589" s="37"/>
      <c r="BWL589" s="37"/>
      <c r="BWM589" s="37"/>
      <c r="BWN589" s="37"/>
      <c r="BWO589" s="37"/>
      <c r="BWP589" s="37"/>
      <c r="BWQ589" s="37"/>
      <c r="BWR589" s="37"/>
      <c r="BWS589" s="37"/>
      <c r="BWT589" s="37"/>
      <c r="BWU589" s="37"/>
      <c r="BWV589" s="37"/>
      <c r="BWW589" s="37"/>
      <c r="BWX589" s="37"/>
      <c r="BWY589" s="37"/>
      <c r="BWZ589" s="37"/>
      <c r="BXA589" s="37"/>
      <c r="BXB589" s="37"/>
      <c r="BXC589" s="37"/>
      <c r="BXD589" s="37"/>
      <c r="BXE589" s="37"/>
      <c r="BXF589" s="37"/>
      <c r="BXG589" s="37"/>
      <c r="BXH589" s="37"/>
      <c r="BXI589" s="37"/>
      <c r="BXJ589" s="37"/>
      <c r="BXK589" s="37"/>
      <c r="BXL589" s="37"/>
      <c r="BXM589" s="37"/>
      <c r="BXN589" s="37"/>
      <c r="BXO589" s="37"/>
      <c r="BXP589" s="37"/>
      <c r="BXQ589" s="37"/>
      <c r="BXR589" s="37"/>
      <c r="BXS589" s="37"/>
      <c r="BXT589" s="37"/>
      <c r="BXU589" s="37"/>
      <c r="BXV589" s="37"/>
      <c r="BXW589" s="37"/>
      <c r="BXX589" s="37"/>
      <c r="BXY589" s="37"/>
      <c r="BXZ589" s="37"/>
      <c r="BYA589" s="37"/>
      <c r="BYB589" s="37"/>
      <c r="BYC589" s="37"/>
      <c r="BYD589" s="37"/>
      <c r="BYE589" s="37"/>
      <c r="BYF589" s="37"/>
      <c r="BYG589" s="37"/>
      <c r="BYH589" s="37"/>
      <c r="BYI589" s="37"/>
      <c r="BYJ589" s="37"/>
      <c r="BYK589" s="37"/>
      <c r="BYL589" s="37"/>
      <c r="BYM589" s="37"/>
      <c r="BYN589" s="37"/>
      <c r="BYO589" s="37"/>
      <c r="BYP589" s="37"/>
      <c r="BYQ589" s="37"/>
      <c r="BYR589" s="37"/>
      <c r="BYS589" s="37"/>
      <c r="BYT589" s="37"/>
      <c r="BYU589" s="37"/>
      <c r="BYV589" s="37"/>
      <c r="BYW589" s="37"/>
      <c r="BYX589" s="37"/>
      <c r="BYY589" s="37"/>
      <c r="BYZ589" s="37"/>
      <c r="BZA589" s="37"/>
      <c r="BZB589" s="37"/>
      <c r="BZC589" s="37"/>
      <c r="BZD589" s="37"/>
      <c r="BZE589" s="37"/>
      <c r="BZF589" s="37"/>
      <c r="BZG589" s="37"/>
      <c r="BZH589" s="37"/>
      <c r="BZI589" s="37"/>
      <c r="BZJ589" s="37"/>
      <c r="BZK589" s="37"/>
      <c r="BZL589" s="37"/>
      <c r="BZM589" s="37"/>
      <c r="BZN589" s="37"/>
      <c r="BZO589" s="37"/>
      <c r="BZP589" s="37"/>
      <c r="BZQ589" s="37"/>
      <c r="BZR589" s="37"/>
      <c r="BZS589" s="37"/>
      <c r="BZT589" s="37"/>
      <c r="BZU589" s="37"/>
      <c r="BZV589" s="37"/>
      <c r="BZW589" s="37"/>
      <c r="BZX589" s="37"/>
      <c r="BZY589" s="37"/>
      <c r="BZZ589" s="37"/>
      <c r="CAA589" s="37"/>
      <c r="CAB589" s="37"/>
      <c r="CAC589" s="37"/>
      <c r="CAD589" s="37"/>
      <c r="CAE589" s="37"/>
      <c r="CAF589" s="37"/>
      <c r="CAG589" s="37"/>
      <c r="CAH589" s="37"/>
      <c r="CAI589" s="37"/>
      <c r="CAJ589" s="37"/>
      <c r="CAK589" s="37"/>
      <c r="CAL589" s="37"/>
      <c r="CAM589" s="37"/>
      <c r="CAN589" s="37"/>
      <c r="CAO589" s="37"/>
      <c r="CAP589" s="37"/>
      <c r="CAQ589" s="37"/>
      <c r="CAR589" s="37"/>
      <c r="CAS589" s="37"/>
      <c r="CAT589" s="37"/>
      <c r="CAU589" s="37"/>
      <c r="CAV589" s="37"/>
      <c r="CAW589" s="37"/>
      <c r="CAX589" s="37"/>
      <c r="CAY589" s="37"/>
      <c r="CAZ589" s="37"/>
      <c r="CBA589" s="37"/>
      <c r="CBB589" s="37"/>
      <c r="CBC589" s="37"/>
      <c r="CBD589" s="37"/>
      <c r="CBE589" s="37"/>
      <c r="CBF589" s="37"/>
      <c r="CBG589" s="37"/>
      <c r="CBH589" s="37"/>
      <c r="CBI589" s="37"/>
      <c r="CBJ589" s="37"/>
      <c r="CBK589" s="37"/>
      <c r="CBL589" s="37"/>
      <c r="CBM589" s="37"/>
      <c r="CBN589" s="37"/>
      <c r="CBO589" s="37"/>
      <c r="CBP589" s="37"/>
      <c r="CBQ589" s="37"/>
      <c r="CBR589" s="37"/>
      <c r="CBS589" s="37"/>
      <c r="CBT589" s="37"/>
      <c r="CBU589" s="37"/>
      <c r="CBV589" s="37"/>
      <c r="CBW589" s="37"/>
      <c r="CBX589" s="37"/>
      <c r="CBY589" s="37"/>
      <c r="CBZ589" s="37"/>
      <c r="CCA589" s="37"/>
      <c r="CCB589" s="37"/>
      <c r="CCC589" s="37"/>
      <c r="CCD589" s="37"/>
      <c r="CCE589" s="37"/>
      <c r="CCF589" s="37"/>
      <c r="CCG589" s="37"/>
      <c r="CCH589" s="37"/>
      <c r="CCI589" s="37"/>
      <c r="CCJ589" s="37"/>
      <c r="CCK589" s="37"/>
      <c r="CCL589" s="37"/>
      <c r="CCM589" s="37"/>
      <c r="CCN589" s="37"/>
      <c r="CCO589" s="37"/>
      <c r="CCP589" s="37"/>
      <c r="CCQ589" s="37"/>
      <c r="CCR589" s="37"/>
      <c r="CCS589" s="37"/>
      <c r="CCT589" s="37"/>
      <c r="CCU589" s="37"/>
      <c r="CCV589" s="37"/>
      <c r="CCW589" s="37"/>
      <c r="CCX589" s="37"/>
      <c r="CCY589" s="37"/>
      <c r="CCZ589" s="37"/>
      <c r="CDA589" s="37"/>
      <c r="CDB589" s="37"/>
      <c r="CDC589" s="37"/>
      <c r="CDD589" s="37"/>
      <c r="CDE589" s="37"/>
      <c r="CDF589" s="37"/>
      <c r="CDG589" s="37"/>
      <c r="CDH589" s="37"/>
      <c r="CDI589" s="37"/>
      <c r="CDJ589" s="37"/>
      <c r="CDK589" s="37"/>
      <c r="CDL589" s="37"/>
      <c r="CDM589" s="37"/>
      <c r="CDN589" s="37"/>
      <c r="CDO589" s="37"/>
      <c r="CDP589" s="37"/>
      <c r="CDQ589" s="37"/>
      <c r="CDR589" s="37"/>
      <c r="CDS589" s="37"/>
      <c r="CDT589" s="37"/>
      <c r="CDU589" s="37"/>
      <c r="CDV589" s="37"/>
      <c r="CDW589" s="37"/>
      <c r="CDX589" s="37"/>
      <c r="CDY589" s="37"/>
      <c r="CDZ589" s="37"/>
      <c r="CEA589" s="37"/>
      <c r="CEB589" s="37"/>
      <c r="CEC589" s="37"/>
      <c r="CED589" s="37"/>
      <c r="CEE589" s="37"/>
      <c r="CEF589" s="37"/>
      <c r="CEG589" s="37"/>
      <c r="CEH589" s="37"/>
      <c r="CEI589" s="37"/>
      <c r="CEJ589" s="37"/>
      <c r="CEK589" s="37"/>
      <c r="CEL589" s="37"/>
      <c r="CEM589" s="37"/>
      <c r="CEN589" s="37"/>
      <c r="CEO589" s="37"/>
      <c r="CEP589" s="37"/>
      <c r="CEQ589" s="37"/>
      <c r="CER589" s="37"/>
      <c r="CES589" s="37"/>
      <c r="CET589" s="37"/>
      <c r="CEU589" s="37"/>
      <c r="CEV589" s="37"/>
      <c r="CEW589" s="37"/>
      <c r="CEX589" s="37"/>
      <c r="CEY589" s="37"/>
      <c r="CEZ589" s="37"/>
    </row>
    <row r="590" spans="1:2184" ht="18.75" customHeight="1">
      <c r="A590" s="1031"/>
      <c r="B590" s="1002">
        <v>93131600</v>
      </c>
      <c r="C590" s="838" t="s">
        <v>123</v>
      </c>
      <c r="D590" s="1004" t="s">
        <v>577</v>
      </c>
      <c r="E590" s="1024" t="s">
        <v>949</v>
      </c>
      <c r="F590" s="838" t="s">
        <v>950</v>
      </c>
      <c r="G590" s="838" t="s">
        <v>122</v>
      </c>
      <c r="H590" s="877">
        <v>5250000</v>
      </c>
      <c r="I590" s="878">
        <v>5250000</v>
      </c>
      <c r="J590" s="1024" t="s">
        <v>212</v>
      </c>
      <c r="K590" s="838" t="s">
        <v>951</v>
      </c>
      <c r="L590" s="838" t="s">
        <v>952</v>
      </c>
      <c r="M590" s="750" t="s">
        <v>769</v>
      </c>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c r="DW590" s="37"/>
      <c r="DX590" s="37"/>
      <c r="DY590" s="37"/>
      <c r="DZ590" s="37"/>
      <c r="EA590" s="37"/>
      <c r="EB590" s="37"/>
      <c r="EC590" s="37"/>
      <c r="ED590" s="37"/>
      <c r="EE590" s="37"/>
      <c r="EF590" s="37"/>
      <c r="EG590" s="37"/>
      <c r="EH590" s="37"/>
      <c r="EI590" s="37"/>
      <c r="EJ590" s="37"/>
      <c r="EK590" s="37"/>
      <c r="EL590" s="37"/>
      <c r="EM590" s="37"/>
      <c r="EN590" s="37"/>
      <c r="EO590" s="37"/>
      <c r="EP590" s="37"/>
      <c r="EQ590" s="37"/>
      <c r="ER590" s="37"/>
      <c r="ES590" s="37"/>
      <c r="ET590" s="37"/>
      <c r="EU590" s="37"/>
      <c r="EV590" s="37"/>
      <c r="EW590" s="37"/>
      <c r="EX590" s="37"/>
      <c r="EY590" s="37"/>
      <c r="EZ590" s="37"/>
      <c r="FA590" s="37"/>
      <c r="FB590" s="37"/>
      <c r="FC590" s="37"/>
      <c r="FD590" s="37"/>
      <c r="FE590" s="37"/>
      <c r="FF590" s="37"/>
      <c r="FG590" s="37"/>
      <c r="FH590" s="37"/>
      <c r="FI590" s="37"/>
      <c r="FJ590" s="37"/>
      <c r="FK590" s="37"/>
      <c r="FL590" s="37"/>
      <c r="FM590" s="37"/>
      <c r="FN590" s="37"/>
      <c r="FO590" s="37"/>
      <c r="FP590" s="37"/>
      <c r="FQ590" s="37"/>
      <c r="FR590" s="37"/>
      <c r="FS590" s="37"/>
      <c r="FT590" s="37"/>
      <c r="FU590" s="37"/>
      <c r="FV590" s="37"/>
      <c r="FW590" s="37"/>
      <c r="FX590" s="37"/>
      <c r="FY590" s="37"/>
      <c r="FZ590" s="37"/>
      <c r="GA590" s="37"/>
      <c r="GB590" s="37"/>
      <c r="GC590" s="37"/>
      <c r="GD590" s="37"/>
      <c r="GE590" s="37"/>
      <c r="GF590" s="37"/>
      <c r="GG590" s="37"/>
      <c r="GH590" s="37"/>
      <c r="GI590" s="37"/>
      <c r="GJ590" s="37"/>
      <c r="GK590" s="37"/>
      <c r="GL590" s="37"/>
      <c r="GM590" s="37"/>
      <c r="GN590" s="37"/>
      <c r="GO590" s="37"/>
      <c r="GP590" s="37"/>
      <c r="GQ590" s="37"/>
      <c r="GR590" s="37"/>
      <c r="GS590" s="37"/>
      <c r="GT590" s="37"/>
      <c r="GU590" s="37"/>
      <c r="GV590" s="37"/>
      <c r="GW590" s="37"/>
      <c r="GX590" s="37"/>
      <c r="GY590" s="37"/>
      <c r="GZ590" s="37"/>
      <c r="HA590" s="37"/>
      <c r="HB590" s="37"/>
      <c r="HC590" s="37"/>
      <c r="HD590" s="37"/>
      <c r="HE590" s="37"/>
      <c r="HF590" s="37"/>
      <c r="HG590" s="37"/>
      <c r="HH590" s="37"/>
      <c r="HI590" s="37"/>
      <c r="HJ590" s="37"/>
      <c r="HK590" s="37"/>
      <c r="HL590" s="37"/>
      <c r="HM590" s="37"/>
      <c r="HN590" s="37"/>
      <c r="HO590" s="37"/>
      <c r="HP590" s="37"/>
      <c r="HQ590" s="37"/>
      <c r="HR590" s="37"/>
      <c r="HS590" s="37"/>
      <c r="HT590" s="37"/>
      <c r="HU590" s="37"/>
      <c r="HV590" s="37"/>
      <c r="HW590" s="37"/>
      <c r="HX590" s="37"/>
      <c r="HY590" s="37"/>
      <c r="HZ590" s="37"/>
      <c r="IA590" s="37"/>
      <c r="IB590" s="37"/>
      <c r="IC590" s="37"/>
      <c r="ID590" s="37"/>
      <c r="IE590" s="37"/>
      <c r="IF590" s="37"/>
      <c r="IG590" s="37"/>
      <c r="IH590" s="37"/>
      <c r="II590" s="37"/>
      <c r="IJ590" s="37"/>
      <c r="IK590" s="37"/>
      <c r="IL590" s="37"/>
      <c r="IM590" s="37"/>
      <c r="IN590" s="37"/>
      <c r="IO590" s="37"/>
      <c r="IP590" s="37"/>
      <c r="IQ590" s="37"/>
      <c r="IR590" s="37"/>
      <c r="IS590" s="37"/>
      <c r="IT590" s="37"/>
      <c r="IU590" s="37"/>
      <c r="IV590" s="37"/>
      <c r="IW590" s="37"/>
      <c r="IX590" s="37"/>
      <c r="IY590" s="37"/>
      <c r="IZ590" s="37"/>
      <c r="JA590" s="37"/>
      <c r="JB590" s="37"/>
      <c r="JC590" s="37"/>
      <c r="JD590" s="37"/>
      <c r="JE590" s="37"/>
      <c r="JF590" s="37"/>
      <c r="JG590" s="37"/>
      <c r="JH590" s="37"/>
      <c r="JI590" s="37"/>
      <c r="JJ590" s="37"/>
      <c r="JK590" s="37"/>
      <c r="JL590" s="37"/>
      <c r="JM590" s="37"/>
      <c r="JN590" s="37"/>
      <c r="JO590" s="37"/>
      <c r="JP590" s="37"/>
      <c r="JQ590" s="37"/>
      <c r="JR590" s="37"/>
      <c r="JS590" s="37"/>
      <c r="JT590" s="37"/>
      <c r="JU590" s="37"/>
      <c r="JV590" s="37"/>
      <c r="JW590" s="37"/>
      <c r="JX590" s="37"/>
      <c r="JY590" s="37"/>
      <c r="JZ590" s="37"/>
      <c r="KA590" s="37"/>
      <c r="KB590" s="37"/>
      <c r="KC590" s="37"/>
      <c r="KD590" s="37"/>
      <c r="KE590" s="37"/>
      <c r="KF590" s="37"/>
      <c r="KG590" s="37"/>
      <c r="KH590" s="37"/>
      <c r="KI590" s="37"/>
      <c r="KJ590" s="37"/>
      <c r="KK590" s="37"/>
      <c r="KL590" s="37"/>
      <c r="KM590" s="37"/>
      <c r="KN590" s="37"/>
      <c r="KO590" s="37"/>
      <c r="KP590" s="37"/>
      <c r="KQ590" s="37"/>
      <c r="KR590" s="37"/>
      <c r="KS590" s="37"/>
      <c r="KT590" s="37"/>
      <c r="KU590" s="37"/>
      <c r="KV590" s="37"/>
      <c r="KW590" s="37"/>
      <c r="KX590" s="37"/>
      <c r="KY590" s="37"/>
      <c r="KZ590" s="37"/>
      <c r="LA590" s="37"/>
      <c r="LB590" s="37"/>
      <c r="LC590" s="37"/>
      <c r="LD590" s="37"/>
      <c r="LE590" s="37"/>
      <c r="LF590" s="37"/>
      <c r="LG590" s="37"/>
      <c r="LH590" s="37"/>
      <c r="LI590" s="37"/>
      <c r="LJ590" s="37"/>
      <c r="LK590" s="37"/>
      <c r="LL590" s="37"/>
      <c r="LM590" s="37"/>
      <c r="LN590" s="37"/>
      <c r="LO590" s="37"/>
      <c r="LP590" s="37"/>
      <c r="LQ590" s="37"/>
      <c r="LR590" s="37"/>
      <c r="LS590" s="37"/>
      <c r="LT590" s="37"/>
      <c r="LU590" s="37"/>
      <c r="LV590" s="37"/>
      <c r="LW590" s="37"/>
      <c r="LX590" s="37"/>
      <c r="LY590" s="37"/>
      <c r="LZ590" s="37"/>
      <c r="MA590" s="37"/>
      <c r="MB590" s="37"/>
      <c r="MC590" s="37"/>
      <c r="MD590" s="37"/>
      <c r="ME590" s="37"/>
      <c r="MF590" s="37"/>
      <c r="MG590" s="37"/>
      <c r="MH590" s="37"/>
      <c r="MI590" s="37"/>
      <c r="MJ590" s="37"/>
      <c r="MK590" s="37"/>
      <c r="ML590" s="37"/>
      <c r="MM590" s="37"/>
      <c r="MN590" s="37"/>
      <c r="MO590" s="37"/>
      <c r="MP590" s="37"/>
      <c r="MQ590" s="37"/>
      <c r="MR590" s="37"/>
      <c r="MS590" s="37"/>
      <c r="MT590" s="37"/>
      <c r="MU590" s="37"/>
      <c r="MV590" s="37"/>
      <c r="MW590" s="37"/>
      <c r="MX590" s="37"/>
      <c r="MY590" s="37"/>
      <c r="MZ590" s="37"/>
      <c r="NA590" s="37"/>
      <c r="NB590" s="37"/>
      <c r="NC590" s="37"/>
      <c r="ND590" s="37"/>
      <c r="NE590" s="37"/>
      <c r="NF590" s="37"/>
      <c r="NG590" s="37"/>
      <c r="NH590" s="37"/>
      <c r="NI590" s="37"/>
      <c r="NJ590" s="37"/>
      <c r="NK590" s="37"/>
      <c r="NL590" s="37"/>
      <c r="NM590" s="37"/>
      <c r="NN590" s="37"/>
      <c r="NO590" s="37"/>
      <c r="NP590" s="37"/>
      <c r="NQ590" s="37"/>
      <c r="NR590" s="37"/>
      <c r="NS590" s="37"/>
      <c r="NT590" s="37"/>
      <c r="NU590" s="37"/>
      <c r="NV590" s="37"/>
      <c r="NW590" s="37"/>
      <c r="NX590" s="37"/>
      <c r="NY590" s="37"/>
      <c r="NZ590" s="37"/>
      <c r="OA590" s="37"/>
      <c r="OB590" s="37"/>
      <c r="OC590" s="37"/>
      <c r="OD590" s="37"/>
      <c r="OE590" s="37"/>
      <c r="OF590" s="37"/>
      <c r="OG590" s="37"/>
      <c r="OH590" s="37"/>
      <c r="OI590" s="37"/>
      <c r="OJ590" s="37"/>
      <c r="OK590" s="37"/>
      <c r="OL590" s="37"/>
      <c r="OM590" s="37"/>
      <c r="ON590" s="37"/>
      <c r="OO590" s="37"/>
      <c r="OP590" s="37"/>
      <c r="OQ590" s="37"/>
      <c r="OR590" s="37"/>
      <c r="OS590" s="37"/>
      <c r="OT590" s="37"/>
      <c r="OU590" s="37"/>
      <c r="OV590" s="37"/>
      <c r="OW590" s="37"/>
      <c r="OX590" s="37"/>
      <c r="OY590" s="37"/>
      <c r="OZ590" s="37"/>
      <c r="PA590" s="37"/>
      <c r="PB590" s="37"/>
      <c r="PC590" s="37"/>
      <c r="PD590" s="37"/>
      <c r="PE590" s="37"/>
      <c r="PF590" s="37"/>
      <c r="PG590" s="37"/>
      <c r="PH590" s="37"/>
      <c r="PI590" s="37"/>
      <c r="PJ590" s="37"/>
      <c r="PK590" s="37"/>
      <c r="PL590" s="37"/>
      <c r="PM590" s="37"/>
      <c r="PN590" s="37"/>
      <c r="PO590" s="37"/>
      <c r="PP590" s="37"/>
      <c r="PQ590" s="37"/>
      <c r="PR590" s="37"/>
      <c r="PS590" s="37"/>
      <c r="PT590" s="37"/>
      <c r="PU590" s="37"/>
      <c r="PV590" s="37"/>
      <c r="PW590" s="37"/>
      <c r="PX590" s="37"/>
      <c r="PY590" s="37"/>
      <c r="PZ590" s="37"/>
      <c r="QA590" s="37"/>
      <c r="QB590" s="37"/>
      <c r="QC590" s="37"/>
      <c r="QD590" s="37"/>
      <c r="QE590" s="37"/>
      <c r="QF590" s="37"/>
      <c r="QG590" s="37"/>
      <c r="QH590" s="37"/>
      <c r="QI590" s="37"/>
      <c r="QJ590" s="37"/>
      <c r="QK590" s="37"/>
      <c r="QL590" s="37"/>
      <c r="QM590" s="37"/>
      <c r="QN590" s="37"/>
      <c r="QO590" s="37"/>
      <c r="QP590" s="37"/>
      <c r="QQ590" s="37"/>
      <c r="QR590" s="37"/>
      <c r="QS590" s="37"/>
      <c r="QT590" s="37"/>
      <c r="QU590" s="37"/>
      <c r="QV590" s="37"/>
      <c r="QW590" s="37"/>
      <c r="QX590" s="37"/>
      <c r="QY590" s="37"/>
      <c r="QZ590" s="37"/>
      <c r="RA590" s="37"/>
      <c r="RB590" s="37"/>
      <c r="RC590" s="37"/>
      <c r="RD590" s="37"/>
      <c r="RE590" s="37"/>
      <c r="RF590" s="37"/>
      <c r="RG590" s="37"/>
      <c r="RH590" s="37"/>
      <c r="RI590" s="37"/>
      <c r="RJ590" s="37"/>
      <c r="RK590" s="37"/>
      <c r="RL590" s="37"/>
      <c r="RM590" s="37"/>
      <c r="RN590" s="37"/>
      <c r="RO590" s="37"/>
      <c r="RP590" s="37"/>
      <c r="RQ590" s="37"/>
      <c r="RR590" s="37"/>
      <c r="RS590" s="37"/>
      <c r="RT590" s="37"/>
      <c r="RU590" s="37"/>
      <c r="RV590" s="37"/>
      <c r="RW590" s="37"/>
      <c r="RX590" s="37"/>
      <c r="RY590" s="37"/>
      <c r="RZ590" s="37"/>
      <c r="SA590" s="37"/>
      <c r="SB590" s="37"/>
      <c r="SC590" s="37"/>
      <c r="SD590" s="37"/>
      <c r="SE590" s="37"/>
      <c r="SF590" s="37"/>
      <c r="SG590" s="37"/>
      <c r="SH590" s="37"/>
      <c r="SI590" s="37"/>
      <c r="SJ590" s="37"/>
      <c r="SK590" s="37"/>
      <c r="SL590" s="37"/>
      <c r="SM590" s="37"/>
      <c r="SN590" s="37"/>
      <c r="SO590" s="37"/>
      <c r="SP590" s="37"/>
      <c r="SQ590" s="37"/>
      <c r="SR590" s="37"/>
      <c r="SS590" s="37"/>
      <c r="ST590" s="37"/>
      <c r="SU590" s="37"/>
      <c r="SV590" s="37"/>
      <c r="SW590" s="37"/>
      <c r="SX590" s="37"/>
      <c r="SY590" s="37"/>
      <c r="SZ590" s="37"/>
      <c r="TA590" s="37"/>
      <c r="TB590" s="37"/>
      <c r="TC590" s="37"/>
      <c r="TD590" s="37"/>
      <c r="TE590" s="37"/>
      <c r="TF590" s="37"/>
      <c r="TG590" s="37"/>
      <c r="TH590" s="37"/>
      <c r="TI590" s="37"/>
      <c r="TJ590" s="37"/>
      <c r="TK590" s="37"/>
      <c r="TL590" s="37"/>
      <c r="TM590" s="37"/>
      <c r="TN590" s="37"/>
      <c r="TO590" s="37"/>
      <c r="TP590" s="37"/>
      <c r="TQ590" s="37"/>
      <c r="TR590" s="37"/>
      <c r="TS590" s="37"/>
      <c r="TT590" s="37"/>
      <c r="TU590" s="37"/>
      <c r="TV590" s="37"/>
      <c r="TW590" s="37"/>
      <c r="TX590" s="37"/>
      <c r="TY590" s="37"/>
      <c r="TZ590" s="37"/>
      <c r="UA590" s="37"/>
      <c r="UB590" s="37"/>
      <c r="UC590" s="37"/>
      <c r="UD590" s="37"/>
      <c r="UE590" s="37"/>
      <c r="UF590" s="37"/>
      <c r="UG590" s="37"/>
      <c r="UH590" s="37"/>
      <c r="UI590" s="37"/>
      <c r="UJ590" s="37"/>
      <c r="UK590" s="37"/>
      <c r="UL590" s="37"/>
      <c r="UM590" s="37"/>
      <c r="UN590" s="37"/>
      <c r="UO590" s="37"/>
      <c r="UP590" s="37"/>
      <c r="UQ590" s="37"/>
      <c r="UR590" s="37"/>
      <c r="US590" s="37"/>
      <c r="UT590" s="37"/>
      <c r="UU590" s="37"/>
      <c r="UV590" s="37"/>
      <c r="UW590" s="37"/>
      <c r="UX590" s="37"/>
      <c r="UY590" s="37"/>
      <c r="UZ590" s="37"/>
      <c r="VA590" s="37"/>
      <c r="VB590" s="37"/>
      <c r="VC590" s="37"/>
      <c r="VD590" s="37"/>
      <c r="VE590" s="37"/>
      <c r="VF590" s="37"/>
      <c r="VG590" s="37"/>
      <c r="VH590" s="37"/>
      <c r="VI590" s="37"/>
      <c r="VJ590" s="37"/>
      <c r="VK590" s="37"/>
      <c r="VL590" s="37"/>
      <c r="VM590" s="37"/>
      <c r="VN590" s="37"/>
      <c r="VO590" s="37"/>
      <c r="VP590" s="37"/>
      <c r="VQ590" s="37"/>
      <c r="VR590" s="37"/>
      <c r="VS590" s="37"/>
      <c r="VT590" s="37"/>
      <c r="VU590" s="37"/>
      <c r="VV590" s="37"/>
      <c r="VW590" s="37"/>
      <c r="VX590" s="37"/>
      <c r="VY590" s="37"/>
      <c r="VZ590" s="37"/>
      <c r="WA590" s="37"/>
      <c r="WB590" s="37"/>
      <c r="WC590" s="37"/>
      <c r="WD590" s="37"/>
      <c r="WE590" s="37"/>
      <c r="WF590" s="37"/>
      <c r="WG590" s="37"/>
      <c r="WH590" s="37"/>
      <c r="WI590" s="37"/>
      <c r="WJ590" s="37"/>
      <c r="WK590" s="37"/>
      <c r="WL590" s="37"/>
      <c r="WM590" s="37"/>
      <c r="WN590" s="37"/>
      <c r="WO590" s="37"/>
      <c r="WP590" s="37"/>
      <c r="WQ590" s="37"/>
      <c r="WR590" s="37"/>
      <c r="WS590" s="37"/>
      <c r="WT590" s="37"/>
      <c r="WU590" s="37"/>
      <c r="WV590" s="37"/>
      <c r="WW590" s="37"/>
      <c r="WX590" s="37"/>
      <c r="WY590" s="37"/>
      <c r="WZ590" s="37"/>
      <c r="XA590" s="37"/>
      <c r="XB590" s="37"/>
      <c r="XC590" s="37"/>
      <c r="XD590" s="37"/>
      <c r="XE590" s="37"/>
      <c r="XF590" s="37"/>
      <c r="XG590" s="37"/>
      <c r="XH590" s="37"/>
      <c r="XI590" s="37"/>
      <c r="XJ590" s="37"/>
      <c r="XK590" s="37"/>
      <c r="XL590" s="37"/>
      <c r="XM590" s="37"/>
      <c r="XN590" s="37"/>
      <c r="XO590" s="37"/>
      <c r="XP590" s="37"/>
      <c r="XQ590" s="37"/>
      <c r="XR590" s="37"/>
      <c r="XS590" s="37"/>
      <c r="XT590" s="37"/>
      <c r="XU590" s="37"/>
      <c r="XV590" s="37"/>
      <c r="XW590" s="37"/>
      <c r="XX590" s="37"/>
      <c r="XY590" s="37"/>
      <c r="XZ590" s="37"/>
      <c r="YA590" s="37"/>
      <c r="YB590" s="37"/>
      <c r="YC590" s="37"/>
      <c r="YD590" s="37"/>
      <c r="YE590" s="37"/>
      <c r="YF590" s="37"/>
      <c r="YG590" s="37"/>
      <c r="YH590" s="37"/>
      <c r="YI590" s="37"/>
      <c r="YJ590" s="37"/>
      <c r="YK590" s="37"/>
      <c r="YL590" s="37"/>
      <c r="YM590" s="37"/>
      <c r="YN590" s="37"/>
      <c r="YO590" s="37"/>
      <c r="YP590" s="37"/>
      <c r="YQ590" s="37"/>
      <c r="YR590" s="37"/>
      <c r="YS590" s="37"/>
      <c r="YT590" s="37"/>
      <c r="YU590" s="37"/>
      <c r="YV590" s="37"/>
      <c r="YW590" s="37"/>
      <c r="YX590" s="37"/>
      <c r="YY590" s="37"/>
      <c r="YZ590" s="37"/>
      <c r="ZA590" s="37"/>
      <c r="ZB590" s="37"/>
      <c r="ZC590" s="37"/>
      <c r="ZD590" s="37"/>
      <c r="ZE590" s="37"/>
      <c r="ZF590" s="37"/>
      <c r="ZG590" s="37"/>
      <c r="ZH590" s="37"/>
      <c r="ZI590" s="37"/>
      <c r="ZJ590" s="37"/>
      <c r="ZK590" s="37"/>
      <c r="ZL590" s="37"/>
      <c r="ZM590" s="37"/>
      <c r="ZN590" s="37"/>
      <c r="ZO590" s="37"/>
      <c r="ZP590" s="37"/>
      <c r="ZQ590" s="37"/>
      <c r="ZR590" s="37"/>
      <c r="ZS590" s="37"/>
      <c r="ZT590" s="37"/>
      <c r="ZU590" s="37"/>
      <c r="ZV590" s="37"/>
      <c r="ZW590" s="37"/>
      <c r="ZX590" s="37"/>
      <c r="ZY590" s="37"/>
      <c r="ZZ590" s="37"/>
      <c r="AAA590" s="37"/>
      <c r="AAB590" s="37"/>
      <c r="AAC590" s="37"/>
      <c r="AAD590" s="37"/>
      <c r="AAE590" s="37"/>
      <c r="AAF590" s="37"/>
      <c r="AAG590" s="37"/>
      <c r="AAH590" s="37"/>
      <c r="AAI590" s="37"/>
      <c r="AAJ590" s="37"/>
      <c r="AAK590" s="37"/>
      <c r="AAL590" s="37"/>
      <c r="AAM590" s="37"/>
      <c r="AAN590" s="37"/>
      <c r="AAO590" s="37"/>
      <c r="AAP590" s="37"/>
      <c r="AAQ590" s="37"/>
      <c r="AAR590" s="37"/>
      <c r="AAS590" s="37"/>
      <c r="AAT590" s="37"/>
      <c r="AAU590" s="37"/>
      <c r="AAV590" s="37"/>
      <c r="AAW590" s="37"/>
      <c r="AAX590" s="37"/>
      <c r="AAY590" s="37"/>
      <c r="AAZ590" s="37"/>
      <c r="ABA590" s="37"/>
      <c r="ABB590" s="37"/>
      <c r="ABC590" s="37"/>
      <c r="ABD590" s="37"/>
      <c r="ABE590" s="37"/>
      <c r="ABF590" s="37"/>
      <c r="ABG590" s="37"/>
      <c r="ABH590" s="37"/>
      <c r="ABI590" s="37"/>
      <c r="ABJ590" s="37"/>
      <c r="ABK590" s="37"/>
      <c r="ABL590" s="37"/>
      <c r="ABM590" s="37"/>
      <c r="ABN590" s="37"/>
      <c r="ABO590" s="37"/>
      <c r="ABP590" s="37"/>
      <c r="ABQ590" s="37"/>
      <c r="ABR590" s="37"/>
      <c r="ABS590" s="37"/>
      <c r="ABT590" s="37"/>
      <c r="ABU590" s="37"/>
      <c r="ABV590" s="37"/>
      <c r="ABW590" s="37"/>
      <c r="ABX590" s="37"/>
      <c r="ABY590" s="37"/>
      <c r="ABZ590" s="37"/>
      <c r="ACA590" s="37"/>
      <c r="ACB590" s="37"/>
      <c r="ACC590" s="37"/>
      <c r="ACD590" s="37"/>
      <c r="ACE590" s="37"/>
      <c r="ACF590" s="37"/>
      <c r="ACG590" s="37"/>
      <c r="ACH590" s="37"/>
      <c r="ACI590" s="37"/>
      <c r="ACJ590" s="37"/>
      <c r="ACK590" s="37"/>
      <c r="ACL590" s="37"/>
      <c r="ACM590" s="37"/>
      <c r="ACN590" s="37"/>
      <c r="ACO590" s="37"/>
      <c r="ACP590" s="37"/>
      <c r="ACQ590" s="37"/>
      <c r="ACR590" s="37"/>
      <c r="ACS590" s="37"/>
      <c r="ACT590" s="37"/>
      <c r="ACU590" s="37"/>
      <c r="ACV590" s="37"/>
      <c r="ACW590" s="37"/>
      <c r="ACX590" s="37"/>
      <c r="ACY590" s="37"/>
      <c r="ACZ590" s="37"/>
      <c r="ADA590" s="37"/>
      <c r="ADB590" s="37"/>
      <c r="ADC590" s="37"/>
      <c r="ADD590" s="37"/>
      <c r="ADE590" s="37"/>
      <c r="ADF590" s="37"/>
      <c r="ADG590" s="37"/>
      <c r="ADH590" s="37"/>
      <c r="ADI590" s="37"/>
      <c r="ADJ590" s="37"/>
      <c r="ADK590" s="37"/>
      <c r="ADL590" s="37"/>
      <c r="ADM590" s="37"/>
      <c r="ADN590" s="37"/>
      <c r="ADO590" s="37"/>
      <c r="ADP590" s="37"/>
      <c r="ADQ590" s="37"/>
      <c r="ADR590" s="37"/>
      <c r="ADS590" s="37"/>
      <c r="ADT590" s="37"/>
      <c r="ADU590" s="37"/>
      <c r="ADV590" s="37"/>
      <c r="ADW590" s="37"/>
      <c r="ADX590" s="37"/>
      <c r="ADY590" s="37"/>
      <c r="ADZ590" s="37"/>
      <c r="AEA590" s="37"/>
      <c r="AEB590" s="37"/>
      <c r="AEC590" s="37"/>
      <c r="AED590" s="37"/>
      <c r="AEE590" s="37"/>
      <c r="AEF590" s="37"/>
      <c r="AEG590" s="37"/>
      <c r="AEH590" s="37"/>
      <c r="AEI590" s="37"/>
      <c r="AEJ590" s="37"/>
      <c r="AEK590" s="37"/>
      <c r="AEL590" s="37"/>
      <c r="AEM590" s="37"/>
      <c r="AEN590" s="37"/>
      <c r="AEO590" s="37"/>
      <c r="AEP590" s="37"/>
      <c r="AEQ590" s="37"/>
      <c r="AER590" s="37"/>
      <c r="AES590" s="37"/>
      <c r="AET590" s="37"/>
      <c r="AEU590" s="37"/>
      <c r="AEV590" s="37"/>
      <c r="AEW590" s="37"/>
      <c r="AEX590" s="37"/>
      <c r="AEY590" s="37"/>
      <c r="AEZ590" s="37"/>
      <c r="AFA590" s="37"/>
      <c r="AFB590" s="37"/>
      <c r="AFC590" s="37"/>
      <c r="AFD590" s="37"/>
      <c r="AFE590" s="37"/>
      <c r="AFF590" s="37"/>
      <c r="AFG590" s="37"/>
      <c r="AFH590" s="37"/>
      <c r="AFI590" s="37"/>
      <c r="AFJ590" s="37"/>
      <c r="AFK590" s="37"/>
      <c r="AFL590" s="37"/>
      <c r="AFM590" s="37"/>
      <c r="AFN590" s="37"/>
      <c r="AFO590" s="37"/>
      <c r="AFP590" s="37"/>
      <c r="AFQ590" s="37"/>
      <c r="AFR590" s="37"/>
      <c r="AFS590" s="37"/>
      <c r="AFT590" s="37"/>
      <c r="AFU590" s="37"/>
      <c r="AFV590" s="37"/>
      <c r="AFW590" s="37"/>
      <c r="AFX590" s="37"/>
      <c r="AFY590" s="37"/>
      <c r="AFZ590" s="37"/>
      <c r="AGA590" s="37"/>
      <c r="AGB590" s="37"/>
      <c r="AGC590" s="37"/>
      <c r="AGD590" s="37"/>
      <c r="AGE590" s="37"/>
      <c r="AGF590" s="37"/>
      <c r="AGG590" s="37"/>
      <c r="AGH590" s="37"/>
      <c r="AGI590" s="37"/>
      <c r="AGJ590" s="37"/>
      <c r="AGK590" s="37"/>
      <c r="AGL590" s="37"/>
      <c r="AGM590" s="37"/>
      <c r="AGN590" s="37"/>
      <c r="AGO590" s="37"/>
      <c r="AGP590" s="37"/>
      <c r="AGQ590" s="37"/>
      <c r="AGR590" s="37"/>
      <c r="AGS590" s="37"/>
      <c r="AGT590" s="37"/>
      <c r="AGU590" s="37"/>
      <c r="AGV590" s="37"/>
      <c r="AGW590" s="37"/>
      <c r="AGX590" s="37"/>
      <c r="AGY590" s="37"/>
      <c r="AGZ590" s="37"/>
      <c r="AHA590" s="37"/>
      <c r="AHB590" s="37"/>
      <c r="AHC590" s="37"/>
      <c r="AHD590" s="37"/>
      <c r="AHE590" s="37"/>
      <c r="AHF590" s="37"/>
      <c r="AHG590" s="37"/>
      <c r="AHH590" s="37"/>
      <c r="AHI590" s="37"/>
      <c r="AHJ590" s="37"/>
      <c r="AHK590" s="37"/>
      <c r="AHL590" s="37"/>
      <c r="AHM590" s="37"/>
      <c r="AHN590" s="37"/>
      <c r="AHO590" s="37"/>
      <c r="AHP590" s="37"/>
      <c r="AHQ590" s="37"/>
      <c r="AHR590" s="37"/>
      <c r="AHS590" s="37"/>
      <c r="AHT590" s="37"/>
      <c r="AHU590" s="37"/>
      <c r="AHV590" s="37"/>
      <c r="AHW590" s="37"/>
      <c r="AHX590" s="37"/>
      <c r="AHY590" s="37"/>
      <c r="AHZ590" s="37"/>
      <c r="AIA590" s="37"/>
      <c r="AIB590" s="37"/>
      <c r="AIC590" s="37"/>
      <c r="AID590" s="37"/>
      <c r="AIE590" s="37"/>
      <c r="AIF590" s="37"/>
      <c r="AIG590" s="37"/>
      <c r="AIH590" s="37"/>
      <c r="AII590" s="37"/>
      <c r="AIJ590" s="37"/>
      <c r="AIK590" s="37"/>
      <c r="AIL590" s="37"/>
      <c r="AIM590" s="37"/>
      <c r="AIN590" s="37"/>
      <c r="AIO590" s="37"/>
      <c r="AIP590" s="37"/>
      <c r="AIQ590" s="37"/>
      <c r="AIR590" s="37"/>
      <c r="AIS590" s="37"/>
      <c r="AIT590" s="37"/>
      <c r="AIU590" s="37"/>
      <c r="AIV590" s="37"/>
      <c r="AIW590" s="37"/>
      <c r="AIX590" s="37"/>
      <c r="AIY590" s="37"/>
      <c r="AIZ590" s="37"/>
      <c r="AJA590" s="37"/>
      <c r="AJB590" s="37"/>
      <c r="AJC590" s="37"/>
      <c r="AJD590" s="37"/>
      <c r="AJE590" s="37"/>
      <c r="AJF590" s="37"/>
      <c r="AJG590" s="37"/>
      <c r="AJH590" s="37"/>
      <c r="AJI590" s="37"/>
      <c r="AJJ590" s="37"/>
      <c r="AJK590" s="37"/>
      <c r="AJL590" s="37"/>
      <c r="AJM590" s="37"/>
      <c r="AJN590" s="37"/>
      <c r="AJO590" s="37"/>
      <c r="AJP590" s="37"/>
      <c r="AJQ590" s="37"/>
      <c r="AJR590" s="37"/>
      <c r="AJS590" s="37"/>
      <c r="AJT590" s="37"/>
      <c r="AJU590" s="37"/>
      <c r="AJV590" s="37"/>
      <c r="AJW590" s="37"/>
      <c r="AJX590" s="37"/>
      <c r="AJY590" s="37"/>
      <c r="AJZ590" s="37"/>
      <c r="AKA590" s="37"/>
      <c r="AKB590" s="37"/>
      <c r="AKC590" s="37"/>
      <c r="AKD590" s="37"/>
      <c r="AKE590" s="37"/>
      <c r="AKF590" s="37"/>
      <c r="AKG590" s="37"/>
      <c r="AKH590" s="37"/>
      <c r="AKI590" s="37"/>
      <c r="AKJ590" s="37"/>
      <c r="AKK590" s="37"/>
      <c r="AKL590" s="37"/>
      <c r="AKM590" s="37"/>
      <c r="AKN590" s="37"/>
      <c r="AKO590" s="37"/>
      <c r="AKP590" s="37"/>
      <c r="AKQ590" s="37"/>
      <c r="AKR590" s="37"/>
      <c r="AKS590" s="37"/>
      <c r="AKT590" s="37"/>
      <c r="AKU590" s="37"/>
      <c r="AKV590" s="37"/>
      <c r="AKW590" s="37"/>
      <c r="AKX590" s="37"/>
      <c r="AKY590" s="37"/>
      <c r="AKZ590" s="37"/>
      <c r="ALA590" s="37"/>
      <c r="ALB590" s="37"/>
      <c r="ALC590" s="37"/>
      <c r="ALD590" s="37"/>
      <c r="ALE590" s="37"/>
      <c r="ALF590" s="37"/>
      <c r="ALG590" s="37"/>
      <c r="ALH590" s="37"/>
      <c r="ALI590" s="37"/>
      <c r="ALJ590" s="37"/>
      <c r="ALK590" s="37"/>
      <c r="ALL590" s="37"/>
      <c r="ALM590" s="37"/>
      <c r="ALN590" s="37"/>
      <c r="ALO590" s="37"/>
      <c r="ALP590" s="37"/>
      <c r="ALQ590" s="37"/>
      <c r="ALR590" s="37"/>
      <c r="ALS590" s="37"/>
      <c r="ALT590" s="37"/>
      <c r="ALU590" s="37"/>
      <c r="ALV590" s="37"/>
      <c r="ALW590" s="37"/>
      <c r="ALX590" s="37"/>
      <c r="ALY590" s="37"/>
      <c r="ALZ590" s="37"/>
      <c r="AMA590" s="37"/>
      <c r="AMB590" s="37"/>
      <c r="AMC590" s="37"/>
      <c r="AMD590" s="37"/>
      <c r="AME590" s="37"/>
      <c r="AMF590" s="37"/>
      <c r="AMG590" s="37"/>
      <c r="AMH590" s="37"/>
      <c r="AMI590" s="37"/>
      <c r="AMJ590" s="37"/>
      <c r="AMK590" s="37"/>
      <c r="AML590" s="37"/>
      <c r="AMM590" s="37"/>
      <c r="AMN590" s="37"/>
      <c r="AMO590" s="37"/>
      <c r="AMP590" s="37"/>
      <c r="AMQ590" s="37"/>
      <c r="AMR590" s="37"/>
      <c r="AMS590" s="37"/>
      <c r="AMT590" s="37"/>
      <c r="AMU590" s="37"/>
      <c r="AMV590" s="37"/>
      <c r="AMW590" s="37"/>
      <c r="AMX590" s="37"/>
      <c r="AMY590" s="37"/>
      <c r="AMZ590" s="37"/>
      <c r="ANA590" s="37"/>
      <c r="ANB590" s="37"/>
      <c r="ANC590" s="37"/>
      <c r="AND590" s="37"/>
      <c r="ANE590" s="37"/>
      <c r="ANF590" s="37"/>
      <c r="ANG590" s="37"/>
      <c r="ANH590" s="37"/>
      <c r="ANI590" s="37"/>
      <c r="ANJ590" s="37"/>
      <c r="ANK590" s="37"/>
      <c r="ANL590" s="37"/>
      <c r="ANM590" s="37"/>
      <c r="ANN590" s="37"/>
      <c r="ANO590" s="37"/>
      <c r="ANP590" s="37"/>
      <c r="ANQ590" s="37"/>
      <c r="ANR590" s="37"/>
      <c r="ANS590" s="37"/>
      <c r="ANT590" s="37"/>
      <c r="ANU590" s="37"/>
      <c r="ANV590" s="37"/>
      <c r="ANW590" s="37"/>
      <c r="ANX590" s="37"/>
      <c r="ANY590" s="37"/>
      <c r="ANZ590" s="37"/>
      <c r="AOA590" s="37"/>
      <c r="AOB590" s="37"/>
      <c r="AOC590" s="37"/>
      <c r="AOD590" s="37"/>
      <c r="AOE590" s="37"/>
      <c r="AOF590" s="37"/>
      <c r="AOG590" s="37"/>
      <c r="AOH590" s="37"/>
      <c r="AOI590" s="37"/>
      <c r="AOJ590" s="37"/>
      <c r="AOK590" s="37"/>
      <c r="AOL590" s="37"/>
      <c r="AOM590" s="37"/>
      <c r="AON590" s="37"/>
      <c r="AOO590" s="37"/>
      <c r="AOP590" s="37"/>
      <c r="AOQ590" s="37"/>
      <c r="AOR590" s="37"/>
      <c r="AOS590" s="37"/>
      <c r="AOT590" s="37"/>
      <c r="AOU590" s="37"/>
      <c r="AOV590" s="37"/>
      <c r="AOW590" s="37"/>
      <c r="AOX590" s="37"/>
      <c r="AOY590" s="37"/>
      <c r="AOZ590" s="37"/>
      <c r="APA590" s="37"/>
      <c r="APB590" s="37"/>
      <c r="APC590" s="37"/>
      <c r="APD590" s="37"/>
      <c r="APE590" s="37"/>
      <c r="APF590" s="37"/>
      <c r="APG590" s="37"/>
      <c r="APH590" s="37"/>
      <c r="API590" s="37"/>
      <c r="APJ590" s="37"/>
      <c r="APK590" s="37"/>
      <c r="APL590" s="37"/>
      <c r="APM590" s="37"/>
      <c r="APN590" s="37"/>
      <c r="APO590" s="37"/>
      <c r="APP590" s="37"/>
      <c r="APQ590" s="37"/>
      <c r="APR590" s="37"/>
      <c r="APS590" s="37"/>
      <c r="APT590" s="37"/>
      <c r="APU590" s="37"/>
      <c r="APV590" s="37"/>
      <c r="APW590" s="37"/>
      <c r="APX590" s="37"/>
      <c r="APY590" s="37"/>
      <c r="APZ590" s="37"/>
      <c r="AQA590" s="37"/>
      <c r="AQB590" s="37"/>
      <c r="AQC590" s="37"/>
      <c r="AQD590" s="37"/>
      <c r="AQE590" s="37"/>
      <c r="AQF590" s="37"/>
      <c r="AQG590" s="37"/>
      <c r="AQH590" s="37"/>
      <c r="AQI590" s="37"/>
      <c r="AQJ590" s="37"/>
      <c r="AQK590" s="37"/>
      <c r="AQL590" s="37"/>
      <c r="AQM590" s="37"/>
      <c r="AQN590" s="37"/>
      <c r="AQO590" s="37"/>
      <c r="AQP590" s="37"/>
      <c r="AQQ590" s="37"/>
      <c r="AQR590" s="37"/>
      <c r="AQS590" s="37"/>
      <c r="AQT590" s="37"/>
      <c r="AQU590" s="37"/>
      <c r="AQV590" s="37"/>
      <c r="AQW590" s="37"/>
      <c r="AQX590" s="37"/>
      <c r="AQY590" s="37"/>
      <c r="AQZ590" s="37"/>
      <c r="ARA590" s="37"/>
      <c r="ARB590" s="37"/>
      <c r="ARC590" s="37"/>
      <c r="ARD590" s="37"/>
      <c r="ARE590" s="37"/>
      <c r="ARF590" s="37"/>
      <c r="ARG590" s="37"/>
      <c r="ARH590" s="37"/>
      <c r="ARI590" s="37"/>
      <c r="ARJ590" s="37"/>
      <c r="ARK590" s="37"/>
      <c r="ARL590" s="37"/>
      <c r="ARM590" s="37"/>
      <c r="ARN590" s="37"/>
      <c r="ARO590" s="37"/>
      <c r="ARP590" s="37"/>
      <c r="ARQ590" s="37"/>
      <c r="ARR590" s="37"/>
      <c r="ARS590" s="37"/>
      <c r="ART590" s="37"/>
      <c r="ARU590" s="37"/>
      <c r="ARV590" s="37"/>
      <c r="ARW590" s="37"/>
      <c r="ARX590" s="37"/>
      <c r="ARY590" s="37"/>
      <c r="ARZ590" s="37"/>
      <c r="ASA590" s="37"/>
      <c r="ASB590" s="37"/>
      <c r="ASC590" s="37"/>
      <c r="ASD590" s="37"/>
      <c r="ASE590" s="37"/>
      <c r="ASF590" s="37"/>
      <c r="ASG590" s="37"/>
      <c r="ASH590" s="37"/>
      <c r="ASI590" s="37"/>
      <c r="ASJ590" s="37"/>
      <c r="ASK590" s="37"/>
      <c r="ASL590" s="37"/>
      <c r="ASM590" s="37"/>
      <c r="ASN590" s="37"/>
      <c r="ASO590" s="37"/>
      <c r="ASP590" s="37"/>
      <c r="ASQ590" s="37"/>
      <c r="ASR590" s="37"/>
      <c r="ASS590" s="37"/>
      <c r="AST590" s="37"/>
      <c r="ASU590" s="37"/>
      <c r="ASV590" s="37"/>
      <c r="ASW590" s="37"/>
      <c r="ASX590" s="37"/>
      <c r="ASY590" s="37"/>
      <c r="ASZ590" s="37"/>
      <c r="ATA590" s="37"/>
      <c r="ATB590" s="37"/>
      <c r="ATC590" s="37"/>
      <c r="ATD590" s="37"/>
      <c r="ATE590" s="37"/>
      <c r="ATF590" s="37"/>
      <c r="ATG590" s="37"/>
      <c r="ATH590" s="37"/>
      <c r="ATI590" s="37"/>
      <c r="ATJ590" s="37"/>
      <c r="ATK590" s="37"/>
      <c r="ATL590" s="37"/>
      <c r="ATM590" s="37"/>
      <c r="ATN590" s="37"/>
      <c r="ATO590" s="37"/>
      <c r="ATP590" s="37"/>
      <c r="ATQ590" s="37"/>
      <c r="ATR590" s="37"/>
      <c r="ATS590" s="37"/>
      <c r="ATT590" s="37"/>
      <c r="ATU590" s="37"/>
      <c r="ATV590" s="37"/>
      <c r="ATW590" s="37"/>
      <c r="ATX590" s="37"/>
      <c r="ATY590" s="37"/>
      <c r="ATZ590" s="37"/>
      <c r="AUA590" s="37"/>
      <c r="AUB590" s="37"/>
      <c r="AUC590" s="37"/>
      <c r="AUD590" s="37"/>
      <c r="AUE590" s="37"/>
      <c r="AUF590" s="37"/>
      <c r="AUG590" s="37"/>
      <c r="AUH590" s="37"/>
      <c r="AUI590" s="37"/>
      <c r="AUJ590" s="37"/>
      <c r="AUK590" s="37"/>
      <c r="AUL590" s="37"/>
      <c r="AUM590" s="37"/>
      <c r="AUN590" s="37"/>
      <c r="AUO590" s="37"/>
      <c r="AUP590" s="37"/>
      <c r="AUQ590" s="37"/>
      <c r="AUR590" s="37"/>
      <c r="AUS590" s="37"/>
      <c r="AUT590" s="37"/>
      <c r="AUU590" s="37"/>
      <c r="AUV590" s="37"/>
      <c r="AUW590" s="37"/>
      <c r="AUX590" s="37"/>
      <c r="AUY590" s="37"/>
      <c r="AUZ590" s="37"/>
      <c r="AVA590" s="37"/>
      <c r="AVB590" s="37"/>
      <c r="AVC590" s="37"/>
      <c r="AVD590" s="37"/>
      <c r="AVE590" s="37"/>
      <c r="AVF590" s="37"/>
      <c r="AVG590" s="37"/>
      <c r="AVH590" s="37"/>
      <c r="AVI590" s="37"/>
      <c r="AVJ590" s="37"/>
      <c r="AVK590" s="37"/>
      <c r="AVL590" s="37"/>
      <c r="AVM590" s="37"/>
      <c r="AVN590" s="37"/>
      <c r="AVO590" s="37"/>
      <c r="AVP590" s="37"/>
      <c r="AVQ590" s="37"/>
      <c r="AVR590" s="37"/>
      <c r="AVS590" s="37"/>
      <c r="AVT590" s="37"/>
      <c r="AVU590" s="37"/>
      <c r="AVV590" s="37"/>
      <c r="AVW590" s="37"/>
      <c r="AVX590" s="37"/>
      <c r="AVY590" s="37"/>
      <c r="AVZ590" s="37"/>
      <c r="AWA590" s="37"/>
      <c r="AWB590" s="37"/>
      <c r="AWC590" s="37"/>
      <c r="AWD590" s="37"/>
      <c r="AWE590" s="37"/>
      <c r="AWF590" s="37"/>
      <c r="AWG590" s="37"/>
      <c r="AWH590" s="37"/>
      <c r="AWI590" s="37"/>
      <c r="AWJ590" s="37"/>
      <c r="AWK590" s="37"/>
      <c r="AWL590" s="37"/>
      <c r="AWM590" s="37"/>
      <c r="AWN590" s="37"/>
      <c r="AWO590" s="37"/>
      <c r="AWP590" s="37"/>
      <c r="AWQ590" s="37"/>
      <c r="AWR590" s="37"/>
      <c r="AWS590" s="37"/>
      <c r="AWT590" s="37"/>
      <c r="AWU590" s="37"/>
      <c r="AWV590" s="37"/>
      <c r="AWW590" s="37"/>
      <c r="AWX590" s="37"/>
      <c r="AWY590" s="37"/>
      <c r="AWZ590" s="37"/>
      <c r="AXA590" s="37"/>
      <c r="AXB590" s="37"/>
      <c r="AXC590" s="37"/>
      <c r="AXD590" s="37"/>
      <c r="AXE590" s="37"/>
      <c r="AXF590" s="37"/>
      <c r="AXG590" s="37"/>
      <c r="AXH590" s="37"/>
      <c r="AXI590" s="37"/>
      <c r="AXJ590" s="37"/>
      <c r="AXK590" s="37"/>
      <c r="AXL590" s="37"/>
      <c r="AXM590" s="37"/>
      <c r="AXN590" s="37"/>
      <c r="AXO590" s="37"/>
      <c r="AXP590" s="37"/>
      <c r="AXQ590" s="37"/>
      <c r="AXR590" s="37"/>
      <c r="AXS590" s="37"/>
      <c r="AXT590" s="37"/>
      <c r="AXU590" s="37"/>
      <c r="AXV590" s="37"/>
      <c r="AXW590" s="37"/>
      <c r="AXX590" s="37"/>
      <c r="AXY590" s="37"/>
      <c r="AXZ590" s="37"/>
      <c r="AYA590" s="37"/>
      <c r="AYB590" s="37"/>
      <c r="AYC590" s="37"/>
      <c r="AYD590" s="37"/>
      <c r="AYE590" s="37"/>
      <c r="AYF590" s="37"/>
      <c r="AYG590" s="37"/>
      <c r="AYH590" s="37"/>
      <c r="AYI590" s="37"/>
      <c r="AYJ590" s="37"/>
      <c r="AYK590" s="37"/>
      <c r="AYL590" s="37"/>
      <c r="AYM590" s="37"/>
      <c r="AYN590" s="37"/>
      <c r="AYO590" s="37"/>
      <c r="AYP590" s="37"/>
      <c r="AYQ590" s="37"/>
      <c r="AYR590" s="37"/>
      <c r="AYS590" s="37"/>
      <c r="AYT590" s="37"/>
      <c r="AYU590" s="37"/>
      <c r="AYV590" s="37"/>
      <c r="AYW590" s="37"/>
      <c r="AYX590" s="37"/>
      <c r="AYY590" s="37"/>
      <c r="AYZ590" s="37"/>
      <c r="AZA590" s="37"/>
      <c r="AZB590" s="37"/>
      <c r="AZC590" s="37"/>
      <c r="AZD590" s="37"/>
      <c r="AZE590" s="37"/>
      <c r="AZF590" s="37"/>
      <c r="AZG590" s="37"/>
      <c r="AZH590" s="37"/>
      <c r="AZI590" s="37"/>
      <c r="AZJ590" s="37"/>
      <c r="AZK590" s="37"/>
      <c r="AZL590" s="37"/>
      <c r="AZM590" s="37"/>
      <c r="AZN590" s="37"/>
      <c r="AZO590" s="37"/>
      <c r="AZP590" s="37"/>
      <c r="AZQ590" s="37"/>
      <c r="AZR590" s="37"/>
      <c r="AZS590" s="37"/>
      <c r="AZT590" s="37"/>
      <c r="AZU590" s="37"/>
      <c r="AZV590" s="37"/>
      <c r="AZW590" s="37"/>
      <c r="AZX590" s="37"/>
      <c r="AZY590" s="37"/>
      <c r="AZZ590" s="37"/>
      <c r="BAA590" s="37"/>
      <c r="BAB590" s="37"/>
      <c r="BAC590" s="37"/>
      <c r="BAD590" s="37"/>
      <c r="BAE590" s="37"/>
      <c r="BAF590" s="37"/>
      <c r="BAG590" s="37"/>
      <c r="BAH590" s="37"/>
      <c r="BAI590" s="37"/>
      <c r="BAJ590" s="37"/>
      <c r="BAK590" s="37"/>
      <c r="BAL590" s="37"/>
      <c r="BAM590" s="37"/>
      <c r="BAN590" s="37"/>
      <c r="BAO590" s="37"/>
      <c r="BAP590" s="37"/>
      <c r="BAQ590" s="37"/>
      <c r="BAR590" s="37"/>
      <c r="BAS590" s="37"/>
      <c r="BAT590" s="37"/>
      <c r="BAU590" s="37"/>
      <c r="BAV590" s="37"/>
      <c r="BAW590" s="37"/>
      <c r="BAX590" s="37"/>
      <c r="BAY590" s="37"/>
      <c r="BAZ590" s="37"/>
      <c r="BBA590" s="37"/>
      <c r="BBB590" s="37"/>
      <c r="BBC590" s="37"/>
      <c r="BBD590" s="37"/>
      <c r="BBE590" s="37"/>
      <c r="BBF590" s="37"/>
      <c r="BBG590" s="37"/>
      <c r="BBH590" s="37"/>
      <c r="BBI590" s="37"/>
      <c r="BBJ590" s="37"/>
      <c r="BBK590" s="37"/>
      <c r="BBL590" s="37"/>
      <c r="BBM590" s="37"/>
      <c r="BBN590" s="37"/>
      <c r="BBO590" s="37"/>
      <c r="BBP590" s="37"/>
      <c r="BBQ590" s="37"/>
      <c r="BBR590" s="37"/>
      <c r="BBS590" s="37"/>
      <c r="BBT590" s="37"/>
      <c r="BBU590" s="37"/>
      <c r="BBV590" s="37"/>
      <c r="BBW590" s="37"/>
      <c r="BBX590" s="37"/>
      <c r="BBY590" s="37"/>
      <c r="BBZ590" s="37"/>
      <c r="BCA590" s="37"/>
      <c r="BCB590" s="37"/>
      <c r="BCC590" s="37"/>
      <c r="BCD590" s="37"/>
      <c r="BCE590" s="37"/>
      <c r="BCF590" s="37"/>
      <c r="BCG590" s="37"/>
      <c r="BCH590" s="37"/>
      <c r="BCI590" s="37"/>
      <c r="BCJ590" s="37"/>
      <c r="BCK590" s="37"/>
      <c r="BCL590" s="37"/>
      <c r="BCM590" s="37"/>
      <c r="BCN590" s="37"/>
      <c r="BCO590" s="37"/>
      <c r="BCP590" s="37"/>
      <c r="BCQ590" s="37"/>
      <c r="BCR590" s="37"/>
      <c r="BCS590" s="37"/>
      <c r="BCT590" s="37"/>
      <c r="BCU590" s="37"/>
      <c r="BCV590" s="37"/>
      <c r="BCW590" s="37"/>
      <c r="BCX590" s="37"/>
      <c r="BCY590" s="37"/>
      <c r="BCZ590" s="37"/>
      <c r="BDA590" s="37"/>
      <c r="BDB590" s="37"/>
      <c r="BDC590" s="37"/>
      <c r="BDD590" s="37"/>
      <c r="BDE590" s="37"/>
      <c r="BDF590" s="37"/>
      <c r="BDG590" s="37"/>
      <c r="BDH590" s="37"/>
      <c r="BDI590" s="37"/>
      <c r="BDJ590" s="37"/>
      <c r="BDK590" s="37"/>
      <c r="BDL590" s="37"/>
      <c r="BDM590" s="37"/>
      <c r="BDN590" s="37"/>
      <c r="BDO590" s="37"/>
      <c r="BDP590" s="37"/>
      <c r="BDQ590" s="37"/>
      <c r="BDR590" s="37"/>
      <c r="BDS590" s="37"/>
      <c r="BDT590" s="37"/>
      <c r="BDU590" s="37"/>
      <c r="BDV590" s="37"/>
      <c r="BDW590" s="37"/>
      <c r="BDX590" s="37"/>
      <c r="BDY590" s="37"/>
      <c r="BDZ590" s="37"/>
      <c r="BEA590" s="37"/>
      <c r="BEB590" s="37"/>
      <c r="BEC590" s="37"/>
      <c r="BED590" s="37"/>
      <c r="BEE590" s="37"/>
      <c r="BEF590" s="37"/>
      <c r="BEG590" s="37"/>
      <c r="BEH590" s="37"/>
      <c r="BEI590" s="37"/>
      <c r="BEJ590" s="37"/>
      <c r="BEK590" s="37"/>
      <c r="BEL590" s="37"/>
      <c r="BEM590" s="37"/>
      <c r="BEN590" s="37"/>
      <c r="BEO590" s="37"/>
      <c r="BEP590" s="37"/>
      <c r="BEQ590" s="37"/>
      <c r="BER590" s="37"/>
      <c r="BES590" s="37"/>
      <c r="BET590" s="37"/>
      <c r="BEU590" s="37"/>
      <c r="BEV590" s="37"/>
      <c r="BEW590" s="37"/>
      <c r="BEX590" s="37"/>
      <c r="BEY590" s="37"/>
      <c r="BEZ590" s="37"/>
      <c r="BFA590" s="37"/>
      <c r="BFB590" s="37"/>
      <c r="BFC590" s="37"/>
      <c r="BFD590" s="37"/>
      <c r="BFE590" s="37"/>
      <c r="BFF590" s="37"/>
      <c r="BFG590" s="37"/>
      <c r="BFH590" s="37"/>
      <c r="BFI590" s="37"/>
      <c r="BFJ590" s="37"/>
      <c r="BFK590" s="37"/>
      <c r="BFL590" s="37"/>
      <c r="BFM590" s="37"/>
      <c r="BFN590" s="37"/>
      <c r="BFO590" s="37"/>
      <c r="BFP590" s="37"/>
      <c r="BFQ590" s="37"/>
      <c r="BFR590" s="37"/>
      <c r="BFS590" s="37"/>
      <c r="BFT590" s="37"/>
      <c r="BFU590" s="37"/>
      <c r="BFV590" s="37"/>
      <c r="BFW590" s="37"/>
      <c r="BFX590" s="37"/>
      <c r="BFY590" s="37"/>
      <c r="BFZ590" s="37"/>
      <c r="BGA590" s="37"/>
      <c r="BGB590" s="37"/>
      <c r="BGC590" s="37"/>
      <c r="BGD590" s="37"/>
      <c r="BGE590" s="37"/>
      <c r="BGF590" s="37"/>
      <c r="BGG590" s="37"/>
      <c r="BGH590" s="37"/>
      <c r="BGI590" s="37"/>
      <c r="BGJ590" s="37"/>
      <c r="BGK590" s="37"/>
      <c r="BGL590" s="37"/>
      <c r="BGM590" s="37"/>
      <c r="BGN590" s="37"/>
      <c r="BGO590" s="37"/>
      <c r="BGP590" s="37"/>
      <c r="BGQ590" s="37"/>
      <c r="BGR590" s="37"/>
      <c r="BGS590" s="37"/>
      <c r="BGT590" s="37"/>
      <c r="BGU590" s="37"/>
      <c r="BGV590" s="37"/>
      <c r="BGW590" s="37"/>
      <c r="BGX590" s="37"/>
      <c r="BGY590" s="37"/>
      <c r="BGZ590" s="37"/>
      <c r="BHA590" s="37"/>
      <c r="BHB590" s="37"/>
      <c r="BHC590" s="37"/>
      <c r="BHD590" s="37"/>
      <c r="BHE590" s="37"/>
      <c r="BHF590" s="37"/>
      <c r="BHG590" s="37"/>
      <c r="BHH590" s="37"/>
      <c r="BHI590" s="37"/>
      <c r="BHJ590" s="37"/>
      <c r="BHK590" s="37"/>
      <c r="BHL590" s="37"/>
      <c r="BHM590" s="37"/>
      <c r="BHN590" s="37"/>
      <c r="BHO590" s="37"/>
      <c r="BHP590" s="37"/>
      <c r="BHQ590" s="37"/>
      <c r="BHR590" s="37"/>
      <c r="BHS590" s="37"/>
      <c r="BHT590" s="37"/>
      <c r="BHU590" s="37"/>
      <c r="BHV590" s="37"/>
      <c r="BHW590" s="37"/>
      <c r="BHX590" s="37"/>
      <c r="BHY590" s="37"/>
      <c r="BHZ590" s="37"/>
      <c r="BIA590" s="37"/>
      <c r="BIB590" s="37"/>
      <c r="BIC590" s="37"/>
      <c r="BID590" s="37"/>
      <c r="BIE590" s="37"/>
      <c r="BIF590" s="37"/>
      <c r="BIG590" s="37"/>
      <c r="BIH590" s="37"/>
      <c r="BII590" s="37"/>
      <c r="BIJ590" s="37"/>
      <c r="BIK590" s="37"/>
      <c r="BIL590" s="37"/>
      <c r="BIM590" s="37"/>
      <c r="BIN590" s="37"/>
      <c r="BIO590" s="37"/>
      <c r="BIP590" s="37"/>
      <c r="BIQ590" s="37"/>
      <c r="BIR590" s="37"/>
      <c r="BIS590" s="37"/>
      <c r="BIT590" s="37"/>
      <c r="BIU590" s="37"/>
      <c r="BIV590" s="37"/>
      <c r="BIW590" s="37"/>
      <c r="BIX590" s="37"/>
      <c r="BIY590" s="37"/>
      <c r="BIZ590" s="37"/>
      <c r="BJA590" s="37"/>
      <c r="BJB590" s="37"/>
      <c r="BJC590" s="37"/>
      <c r="BJD590" s="37"/>
      <c r="BJE590" s="37"/>
      <c r="BJF590" s="37"/>
      <c r="BJG590" s="37"/>
      <c r="BJH590" s="37"/>
      <c r="BJI590" s="37"/>
      <c r="BJJ590" s="37"/>
      <c r="BJK590" s="37"/>
      <c r="BJL590" s="37"/>
      <c r="BJM590" s="37"/>
      <c r="BJN590" s="37"/>
      <c r="BJO590" s="37"/>
      <c r="BJP590" s="37"/>
      <c r="BJQ590" s="37"/>
      <c r="BJR590" s="37"/>
      <c r="BJS590" s="37"/>
      <c r="BJT590" s="37"/>
      <c r="BJU590" s="37"/>
      <c r="BJV590" s="37"/>
      <c r="BJW590" s="37"/>
      <c r="BJX590" s="37"/>
      <c r="BJY590" s="37"/>
      <c r="BJZ590" s="37"/>
      <c r="BKA590" s="37"/>
      <c r="BKB590" s="37"/>
      <c r="BKC590" s="37"/>
      <c r="BKD590" s="37"/>
      <c r="BKE590" s="37"/>
      <c r="BKF590" s="37"/>
      <c r="BKG590" s="37"/>
      <c r="BKH590" s="37"/>
      <c r="BKI590" s="37"/>
      <c r="BKJ590" s="37"/>
      <c r="BKK590" s="37"/>
      <c r="BKL590" s="37"/>
      <c r="BKM590" s="37"/>
      <c r="BKN590" s="37"/>
      <c r="BKO590" s="37"/>
      <c r="BKP590" s="37"/>
      <c r="BKQ590" s="37"/>
      <c r="BKR590" s="37"/>
      <c r="BKS590" s="37"/>
      <c r="BKT590" s="37"/>
      <c r="BKU590" s="37"/>
      <c r="BKV590" s="37"/>
      <c r="BKW590" s="37"/>
      <c r="BKX590" s="37"/>
      <c r="BKY590" s="37"/>
      <c r="BKZ590" s="37"/>
      <c r="BLA590" s="37"/>
      <c r="BLB590" s="37"/>
      <c r="BLC590" s="37"/>
      <c r="BLD590" s="37"/>
      <c r="BLE590" s="37"/>
      <c r="BLF590" s="37"/>
      <c r="BLG590" s="37"/>
      <c r="BLH590" s="37"/>
      <c r="BLI590" s="37"/>
      <c r="BLJ590" s="37"/>
      <c r="BLK590" s="37"/>
      <c r="BLL590" s="37"/>
      <c r="BLM590" s="37"/>
      <c r="BLN590" s="37"/>
      <c r="BLO590" s="37"/>
      <c r="BLP590" s="37"/>
      <c r="BLQ590" s="37"/>
      <c r="BLR590" s="37"/>
      <c r="BLS590" s="37"/>
      <c r="BLT590" s="37"/>
      <c r="BLU590" s="37"/>
      <c r="BLV590" s="37"/>
      <c r="BLW590" s="37"/>
      <c r="BLX590" s="37"/>
      <c r="BLY590" s="37"/>
      <c r="BLZ590" s="37"/>
      <c r="BMA590" s="37"/>
      <c r="BMB590" s="37"/>
      <c r="BMC590" s="37"/>
      <c r="BMD590" s="37"/>
      <c r="BME590" s="37"/>
      <c r="BMF590" s="37"/>
      <c r="BMG590" s="37"/>
      <c r="BMH590" s="37"/>
      <c r="BMI590" s="37"/>
      <c r="BMJ590" s="37"/>
      <c r="BMK590" s="37"/>
      <c r="BML590" s="37"/>
      <c r="BMM590" s="37"/>
      <c r="BMN590" s="37"/>
      <c r="BMO590" s="37"/>
      <c r="BMP590" s="37"/>
      <c r="BMQ590" s="37"/>
      <c r="BMR590" s="37"/>
      <c r="BMS590" s="37"/>
      <c r="BMT590" s="37"/>
      <c r="BMU590" s="37"/>
      <c r="BMV590" s="37"/>
      <c r="BMW590" s="37"/>
      <c r="BMX590" s="37"/>
      <c r="BMY590" s="37"/>
      <c r="BMZ590" s="37"/>
      <c r="BNA590" s="37"/>
      <c r="BNB590" s="37"/>
      <c r="BNC590" s="37"/>
      <c r="BND590" s="37"/>
      <c r="BNE590" s="37"/>
      <c r="BNF590" s="37"/>
      <c r="BNG590" s="37"/>
      <c r="BNH590" s="37"/>
      <c r="BNI590" s="37"/>
      <c r="BNJ590" s="37"/>
      <c r="BNK590" s="37"/>
      <c r="BNL590" s="37"/>
      <c r="BNM590" s="37"/>
      <c r="BNN590" s="37"/>
      <c r="BNO590" s="37"/>
      <c r="BNP590" s="37"/>
      <c r="BNQ590" s="37"/>
      <c r="BNR590" s="37"/>
      <c r="BNS590" s="37"/>
      <c r="BNT590" s="37"/>
      <c r="BNU590" s="37"/>
      <c r="BNV590" s="37"/>
      <c r="BNW590" s="37"/>
      <c r="BNX590" s="37"/>
      <c r="BNY590" s="37"/>
      <c r="BNZ590" s="37"/>
      <c r="BOA590" s="37"/>
      <c r="BOB590" s="37"/>
      <c r="BOC590" s="37"/>
      <c r="BOD590" s="37"/>
      <c r="BOE590" s="37"/>
      <c r="BOF590" s="37"/>
      <c r="BOG590" s="37"/>
      <c r="BOH590" s="37"/>
      <c r="BOI590" s="37"/>
      <c r="BOJ590" s="37"/>
      <c r="BOK590" s="37"/>
      <c r="BOL590" s="37"/>
      <c r="BOM590" s="37"/>
      <c r="BON590" s="37"/>
      <c r="BOO590" s="37"/>
      <c r="BOP590" s="37"/>
      <c r="BOQ590" s="37"/>
      <c r="BOR590" s="37"/>
      <c r="BOS590" s="37"/>
      <c r="BOT590" s="37"/>
      <c r="BOU590" s="37"/>
      <c r="BOV590" s="37"/>
      <c r="BOW590" s="37"/>
      <c r="BOX590" s="37"/>
      <c r="BOY590" s="37"/>
      <c r="BOZ590" s="37"/>
      <c r="BPA590" s="37"/>
      <c r="BPB590" s="37"/>
      <c r="BPC590" s="37"/>
      <c r="BPD590" s="37"/>
      <c r="BPE590" s="37"/>
      <c r="BPF590" s="37"/>
      <c r="BPG590" s="37"/>
      <c r="BPH590" s="37"/>
      <c r="BPI590" s="37"/>
      <c r="BPJ590" s="37"/>
      <c r="BPK590" s="37"/>
      <c r="BPL590" s="37"/>
      <c r="BPM590" s="37"/>
      <c r="BPN590" s="37"/>
      <c r="BPO590" s="37"/>
      <c r="BPP590" s="37"/>
      <c r="BPQ590" s="37"/>
      <c r="BPR590" s="37"/>
      <c r="BPS590" s="37"/>
      <c r="BPT590" s="37"/>
      <c r="BPU590" s="37"/>
      <c r="BPV590" s="37"/>
      <c r="BPW590" s="37"/>
      <c r="BPX590" s="37"/>
      <c r="BPY590" s="37"/>
      <c r="BPZ590" s="37"/>
      <c r="BQA590" s="37"/>
      <c r="BQB590" s="37"/>
      <c r="BQC590" s="37"/>
      <c r="BQD590" s="37"/>
      <c r="BQE590" s="37"/>
      <c r="BQF590" s="37"/>
      <c r="BQG590" s="37"/>
      <c r="BQH590" s="37"/>
      <c r="BQI590" s="37"/>
      <c r="BQJ590" s="37"/>
      <c r="BQK590" s="37"/>
      <c r="BQL590" s="37"/>
      <c r="BQM590" s="37"/>
      <c r="BQN590" s="37"/>
      <c r="BQO590" s="37"/>
      <c r="BQP590" s="37"/>
      <c r="BQQ590" s="37"/>
      <c r="BQR590" s="37"/>
      <c r="BQS590" s="37"/>
      <c r="BQT590" s="37"/>
      <c r="BQU590" s="37"/>
      <c r="BQV590" s="37"/>
      <c r="BQW590" s="37"/>
      <c r="BQX590" s="37"/>
      <c r="BQY590" s="37"/>
      <c r="BQZ590" s="37"/>
      <c r="BRA590" s="37"/>
      <c r="BRB590" s="37"/>
      <c r="BRC590" s="37"/>
      <c r="BRD590" s="37"/>
      <c r="BRE590" s="37"/>
      <c r="BRF590" s="37"/>
      <c r="BRG590" s="37"/>
      <c r="BRH590" s="37"/>
      <c r="BRI590" s="37"/>
      <c r="BRJ590" s="37"/>
      <c r="BRK590" s="37"/>
      <c r="BRL590" s="37"/>
      <c r="BRM590" s="37"/>
      <c r="BRN590" s="37"/>
      <c r="BRO590" s="37"/>
      <c r="BRP590" s="37"/>
      <c r="BRQ590" s="37"/>
      <c r="BRR590" s="37"/>
      <c r="BRS590" s="37"/>
      <c r="BRT590" s="37"/>
      <c r="BRU590" s="37"/>
      <c r="BRV590" s="37"/>
      <c r="BRW590" s="37"/>
      <c r="BRX590" s="37"/>
      <c r="BRY590" s="37"/>
      <c r="BRZ590" s="37"/>
      <c r="BSA590" s="37"/>
      <c r="BSB590" s="37"/>
      <c r="BSC590" s="37"/>
      <c r="BSD590" s="37"/>
      <c r="BSE590" s="37"/>
      <c r="BSF590" s="37"/>
      <c r="BSG590" s="37"/>
      <c r="BSH590" s="37"/>
      <c r="BSI590" s="37"/>
      <c r="BSJ590" s="37"/>
      <c r="BSK590" s="37"/>
      <c r="BSL590" s="37"/>
      <c r="BSM590" s="37"/>
      <c r="BSN590" s="37"/>
      <c r="BSO590" s="37"/>
      <c r="BSP590" s="37"/>
      <c r="BSQ590" s="37"/>
      <c r="BSR590" s="37"/>
      <c r="BSS590" s="37"/>
      <c r="BST590" s="37"/>
      <c r="BSU590" s="37"/>
      <c r="BSV590" s="37"/>
      <c r="BSW590" s="37"/>
      <c r="BSX590" s="37"/>
      <c r="BSY590" s="37"/>
      <c r="BSZ590" s="37"/>
      <c r="BTA590" s="37"/>
      <c r="BTB590" s="37"/>
      <c r="BTC590" s="37"/>
      <c r="BTD590" s="37"/>
      <c r="BTE590" s="37"/>
      <c r="BTF590" s="37"/>
      <c r="BTG590" s="37"/>
      <c r="BTH590" s="37"/>
      <c r="BTI590" s="37"/>
      <c r="BTJ590" s="37"/>
      <c r="BTK590" s="37"/>
      <c r="BTL590" s="37"/>
      <c r="BTM590" s="37"/>
      <c r="BTN590" s="37"/>
      <c r="BTO590" s="37"/>
      <c r="BTP590" s="37"/>
      <c r="BTQ590" s="37"/>
      <c r="BTR590" s="37"/>
      <c r="BTS590" s="37"/>
      <c r="BTT590" s="37"/>
      <c r="BTU590" s="37"/>
      <c r="BTV590" s="37"/>
      <c r="BTW590" s="37"/>
      <c r="BTX590" s="37"/>
      <c r="BTY590" s="37"/>
      <c r="BTZ590" s="37"/>
      <c r="BUA590" s="37"/>
      <c r="BUB590" s="37"/>
      <c r="BUC590" s="37"/>
      <c r="BUD590" s="37"/>
      <c r="BUE590" s="37"/>
      <c r="BUF590" s="37"/>
      <c r="BUG590" s="37"/>
      <c r="BUH590" s="37"/>
      <c r="BUI590" s="37"/>
      <c r="BUJ590" s="37"/>
      <c r="BUK590" s="37"/>
      <c r="BUL590" s="37"/>
      <c r="BUM590" s="37"/>
      <c r="BUN590" s="37"/>
      <c r="BUO590" s="37"/>
      <c r="BUP590" s="37"/>
      <c r="BUQ590" s="37"/>
      <c r="BUR590" s="37"/>
      <c r="BUS590" s="37"/>
      <c r="BUT590" s="37"/>
      <c r="BUU590" s="37"/>
      <c r="BUV590" s="37"/>
      <c r="BUW590" s="37"/>
      <c r="BUX590" s="37"/>
      <c r="BUY590" s="37"/>
      <c r="BUZ590" s="37"/>
      <c r="BVA590" s="37"/>
      <c r="BVB590" s="37"/>
      <c r="BVC590" s="37"/>
      <c r="BVD590" s="37"/>
      <c r="BVE590" s="37"/>
      <c r="BVF590" s="37"/>
      <c r="BVG590" s="37"/>
      <c r="BVH590" s="37"/>
      <c r="BVI590" s="37"/>
      <c r="BVJ590" s="37"/>
      <c r="BVK590" s="37"/>
      <c r="BVL590" s="37"/>
      <c r="BVM590" s="37"/>
      <c r="BVN590" s="37"/>
      <c r="BVO590" s="37"/>
      <c r="BVP590" s="37"/>
      <c r="BVQ590" s="37"/>
      <c r="BVR590" s="37"/>
      <c r="BVS590" s="37"/>
      <c r="BVT590" s="37"/>
      <c r="BVU590" s="37"/>
      <c r="BVV590" s="37"/>
      <c r="BVW590" s="37"/>
      <c r="BVX590" s="37"/>
      <c r="BVY590" s="37"/>
      <c r="BVZ590" s="37"/>
      <c r="BWA590" s="37"/>
      <c r="BWB590" s="37"/>
      <c r="BWC590" s="37"/>
      <c r="BWD590" s="37"/>
      <c r="BWE590" s="37"/>
      <c r="BWF590" s="37"/>
      <c r="BWG590" s="37"/>
      <c r="BWH590" s="37"/>
      <c r="BWI590" s="37"/>
      <c r="BWJ590" s="37"/>
      <c r="BWK590" s="37"/>
      <c r="BWL590" s="37"/>
      <c r="BWM590" s="37"/>
      <c r="BWN590" s="37"/>
      <c r="BWO590" s="37"/>
      <c r="BWP590" s="37"/>
      <c r="BWQ590" s="37"/>
      <c r="BWR590" s="37"/>
      <c r="BWS590" s="37"/>
      <c r="BWT590" s="37"/>
      <c r="BWU590" s="37"/>
      <c r="BWV590" s="37"/>
      <c r="BWW590" s="37"/>
      <c r="BWX590" s="37"/>
      <c r="BWY590" s="37"/>
      <c r="BWZ590" s="37"/>
      <c r="BXA590" s="37"/>
      <c r="BXB590" s="37"/>
      <c r="BXC590" s="37"/>
      <c r="BXD590" s="37"/>
      <c r="BXE590" s="37"/>
      <c r="BXF590" s="37"/>
      <c r="BXG590" s="37"/>
      <c r="BXH590" s="37"/>
      <c r="BXI590" s="37"/>
      <c r="BXJ590" s="37"/>
      <c r="BXK590" s="37"/>
      <c r="BXL590" s="37"/>
      <c r="BXM590" s="37"/>
      <c r="BXN590" s="37"/>
      <c r="BXO590" s="37"/>
      <c r="BXP590" s="37"/>
      <c r="BXQ590" s="37"/>
      <c r="BXR590" s="37"/>
      <c r="BXS590" s="37"/>
      <c r="BXT590" s="37"/>
      <c r="BXU590" s="37"/>
      <c r="BXV590" s="37"/>
      <c r="BXW590" s="37"/>
      <c r="BXX590" s="37"/>
      <c r="BXY590" s="37"/>
      <c r="BXZ590" s="37"/>
      <c r="BYA590" s="37"/>
      <c r="BYB590" s="37"/>
      <c r="BYC590" s="37"/>
      <c r="BYD590" s="37"/>
      <c r="BYE590" s="37"/>
      <c r="BYF590" s="37"/>
      <c r="BYG590" s="37"/>
      <c r="BYH590" s="37"/>
      <c r="BYI590" s="37"/>
      <c r="BYJ590" s="37"/>
      <c r="BYK590" s="37"/>
      <c r="BYL590" s="37"/>
      <c r="BYM590" s="37"/>
      <c r="BYN590" s="37"/>
      <c r="BYO590" s="37"/>
      <c r="BYP590" s="37"/>
      <c r="BYQ590" s="37"/>
      <c r="BYR590" s="37"/>
      <c r="BYS590" s="37"/>
      <c r="BYT590" s="37"/>
      <c r="BYU590" s="37"/>
      <c r="BYV590" s="37"/>
      <c r="BYW590" s="37"/>
      <c r="BYX590" s="37"/>
      <c r="BYY590" s="37"/>
      <c r="BYZ590" s="37"/>
      <c r="BZA590" s="37"/>
      <c r="BZB590" s="37"/>
      <c r="BZC590" s="37"/>
      <c r="BZD590" s="37"/>
      <c r="BZE590" s="37"/>
      <c r="BZF590" s="37"/>
      <c r="BZG590" s="37"/>
      <c r="BZH590" s="37"/>
      <c r="BZI590" s="37"/>
      <c r="BZJ590" s="37"/>
      <c r="BZK590" s="37"/>
      <c r="BZL590" s="37"/>
      <c r="BZM590" s="37"/>
      <c r="BZN590" s="37"/>
      <c r="BZO590" s="37"/>
      <c r="BZP590" s="37"/>
      <c r="BZQ590" s="37"/>
      <c r="BZR590" s="37"/>
      <c r="BZS590" s="37"/>
      <c r="BZT590" s="37"/>
      <c r="BZU590" s="37"/>
      <c r="BZV590" s="37"/>
      <c r="BZW590" s="37"/>
      <c r="BZX590" s="37"/>
      <c r="BZY590" s="37"/>
      <c r="BZZ590" s="37"/>
      <c r="CAA590" s="37"/>
      <c r="CAB590" s="37"/>
      <c r="CAC590" s="37"/>
      <c r="CAD590" s="37"/>
      <c r="CAE590" s="37"/>
      <c r="CAF590" s="37"/>
      <c r="CAG590" s="37"/>
      <c r="CAH590" s="37"/>
      <c r="CAI590" s="37"/>
      <c r="CAJ590" s="37"/>
      <c r="CAK590" s="37"/>
      <c r="CAL590" s="37"/>
      <c r="CAM590" s="37"/>
      <c r="CAN590" s="37"/>
      <c r="CAO590" s="37"/>
      <c r="CAP590" s="37"/>
      <c r="CAQ590" s="37"/>
      <c r="CAR590" s="37"/>
      <c r="CAS590" s="37"/>
      <c r="CAT590" s="37"/>
      <c r="CAU590" s="37"/>
      <c r="CAV590" s="37"/>
      <c r="CAW590" s="37"/>
      <c r="CAX590" s="37"/>
      <c r="CAY590" s="37"/>
      <c r="CAZ590" s="37"/>
      <c r="CBA590" s="37"/>
      <c r="CBB590" s="37"/>
      <c r="CBC590" s="37"/>
      <c r="CBD590" s="37"/>
      <c r="CBE590" s="37"/>
      <c r="CBF590" s="37"/>
      <c r="CBG590" s="37"/>
      <c r="CBH590" s="37"/>
      <c r="CBI590" s="37"/>
      <c r="CBJ590" s="37"/>
      <c r="CBK590" s="37"/>
      <c r="CBL590" s="37"/>
      <c r="CBM590" s="37"/>
      <c r="CBN590" s="37"/>
      <c r="CBO590" s="37"/>
      <c r="CBP590" s="37"/>
      <c r="CBQ590" s="37"/>
      <c r="CBR590" s="37"/>
      <c r="CBS590" s="37"/>
      <c r="CBT590" s="37"/>
      <c r="CBU590" s="37"/>
      <c r="CBV590" s="37"/>
      <c r="CBW590" s="37"/>
      <c r="CBX590" s="37"/>
      <c r="CBY590" s="37"/>
      <c r="CBZ590" s="37"/>
      <c r="CCA590" s="37"/>
      <c r="CCB590" s="37"/>
      <c r="CCC590" s="37"/>
      <c r="CCD590" s="37"/>
      <c r="CCE590" s="37"/>
      <c r="CCF590" s="37"/>
      <c r="CCG590" s="37"/>
      <c r="CCH590" s="37"/>
      <c r="CCI590" s="37"/>
      <c r="CCJ590" s="37"/>
      <c r="CCK590" s="37"/>
      <c r="CCL590" s="37"/>
      <c r="CCM590" s="37"/>
      <c r="CCN590" s="37"/>
      <c r="CCO590" s="37"/>
      <c r="CCP590" s="37"/>
      <c r="CCQ590" s="37"/>
      <c r="CCR590" s="37"/>
      <c r="CCS590" s="37"/>
      <c r="CCT590" s="37"/>
      <c r="CCU590" s="37"/>
      <c r="CCV590" s="37"/>
      <c r="CCW590" s="37"/>
      <c r="CCX590" s="37"/>
      <c r="CCY590" s="37"/>
      <c r="CCZ590" s="37"/>
      <c r="CDA590" s="37"/>
      <c r="CDB590" s="37"/>
      <c r="CDC590" s="37"/>
      <c r="CDD590" s="37"/>
      <c r="CDE590" s="37"/>
      <c r="CDF590" s="37"/>
      <c r="CDG590" s="37"/>
      <c r="CDH590" s="37"/>
      <c r="CDI590" s="37"/>
      <c r="CDJ590" s="37"/>
      <c r="CDK590" s="37"/>
      <c r="CDL590" s="37"/>
      <c r="CDM590" s="37"/>
      <c r="CDN590" s="37"/>
      <c r="CDO590" s="37"/>
      <c r="CDP590" s="37"/>
      <c r="CDQ590" s="37"/>
      <c r="CDR590" s="37"/>
      <c r="CDS590" s="37"/>
      <c r="CDT590" s="37"/>
      <c r="CDU590" s="37"/>
      <c r="CDV590" s="37"/>
      <c r="CDW590" s="37"/>
      <c r="CDX590" s="37"/>
      <c r="CDY590" s="37"/>
      <c r="CDZ590" s="37"/>
      <c r="CEA590" s="37"/>
      <c r="CEB590" s="37"/>
      <c r="CEC590" s="37"/>
      <c r="CED590" s="37"/>
      <c r="CEE590" s="37"/>
      <c r="CEF590" s="37"/>
      <c r="CEG590" s="37"/>
      <c r="CEH590" s="37"/>
      <c r="CEI590" s="37"/>
      <c r="CEJ590" s="37"/>
      <c r="CEK590" s="37"/>
      <c r="CEL590" s="37"/>
      <c r="CEM590" s="37"/>
      <c r="CEN590" s="37"/>
      <c r="CEO590" s="37"/>
      <c r="CEP590" s="37"/>
      <c r="CEQ590" s="37"/>
      <c r="CER590" s="37"/>
      <c r="CES590" s="37"/>
      <c r="CET590" s="37"/>
      <c r="CEU590" s="37"/>
      <c r="CEV590" s="37"/>
      <c r="CEW590" s="37"/>
      <c r="CEX590" s="37"/>
      <c r="CEY590" s="37"/>
      <c r="CEZ590" s="37"/>
    </row>
    <row r="591" spans="1:2184" ht="45.75" customHeight="1">
      <c r="A591" s="1031"/>
      <c r="B591" s="1002"/>
      <c r="C591" s="838"/>
      <c r="D591" s="1004"/>
      <c r="E591" s="1024"/>
      <c r="F591" s="838"/>
      <c r="G591" s="838"/>
      <c r="H591" s="877"/>
      <c r="I591" s="878"/>
      <c r="J591" s="1024"/>
      <c r="K591" s="838"/>
      <c r="L591" s="838"/>
      <c r="M591" s="750"/>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c r="CT591" s="37"/>
      <c r="CU591" s="37"/>
      <c r="CV591" s="37"/>
      <c r="CW591" s="37"/>
      <c r="CX591" s="37"/>
      <c r="CY591" s="37"/>
      <c r="CZ591" s="37"/>
      <c r="DA591" s="37"/>
      <c r="DB591" s="37"/>
      <c r="DC591" s="37"/>
      <c r="DD591" s="37"/>
      <c r="DE591" s="37"/>
      <c r="DF591" s="37"/>
      <c r="DG591" s="37"/>
      <c r="DH591" s="37"/>
      <c r="DI591" s="37"/>
      <c r="DJ591" s="37"/>
      <c r="DK591" s="37"/>
      <c r="DL591" s="37"/>
      <c r="DM591" s="37"/>
      <c r="DN591" s="37"/>
      <c r="DO591" s="37"/>
      <c r="DP591" s="37"/>
      <c r="DQ591" s="37"/>
      <c r="DR591" s="37"/>
      <c r="DS591" s="37"/>
      <c r="DT591" s="37"/>
      <c r="DU591" s="37"/>
      <c r="DV591" s="37"/>
      <c r="DW591" s="37"/>
      <c r="DX591" s="37"/>
      <c r="DY591" s="37"/>
      <c r="DZ591" s="37"/>
      <c r="EA591" s="37"/>
      <c r="EB591" s="37"/>
      <c r="EC591" s="37"/>
      <c r="ED591" s="37"/>
      <c r="EE591" s="37"/>
      <c r="EF591" s="37"/>
      <c r="EG591" s="37"/>
      <c r="EH591" s="37"/>
      <c r="EI591" s="37"/>
      <c r="EJ591" s="37"/>
      <c r="EK591" s="37"/>
      <c r="EL591" s="37"/>
      <c r="EM591" s="37"/>
      <c r="EN591" s="37"/>
      <c r="EO591" s="37"/>
      <c r="EP591" s="37"/>
      <c r="EQ591" s="37"/>
      <c r="ER591" s="37"/>
      <c r="ES591" s="37"/>
      <c r="ET591" s="37"/>
      <c r="EU591" s="37"/>
      <c r="EV591" s="37"/>
      <c r="EW591" s="37"/>
      <c r="EX591" s="37"/>
      <c r="EY591" s="37"/>
      <c r="EZ591" s="37"/>
      <c r="FA591" s="37"/>
      <c r="FB591" s="37"/>
      <c r="FC591" s="37"/>
      <c r="FD591" s="37"/>
      <c r="FE591" s="37"/>
      <c r="FF591" s="37"/>
      <c r="FG591" s="37"/>
      <c r="FH591" s="37"/>
      <c r="FI591" s="37"/>
      <c r="FJ591" s="37"/>
      <c r="FK591" s="37"/>
      <c r="FL591" s="37"/>
      <c r="FM591" s="37"/>
      <c r="FN591" s="37"/>
      <c r="FO591" s="37"/>
      <c r="FP591" s="37"/>
      <c r="FQ591" s="37"/>
      <c r="FR591" s="37"/>
      <c r="FS591" s="37"/>
      <c r="FT591" s="37"/>
      <c r="FU591" s="37"/>
      <c r="FV591" s="37"/>
      <c r="FW591" s="37"/>
      <c r="FX591" s="37"/>
      <c r="FY591" s="37"/>
      <c r="FZ591" s="37"/>
      <c r="GA591" s="37"/>
      <c r="GB591" s="37"/>
      <c r="GC591" s="37"/>
      <c r="GD591" s="37"/>
      <c r="GE591" s="37"/>
      <c r="GF591" s="37"/>
      <c r="GG591" s="37"/>
      <c r="GH591" s="37"/>
      <c r="GI591" s="37"/>
      <c r="GJ591" s="37"/>
      <c r="GK591" s="37"/>
      <c r="GL591" s="37"/>
      <c r="GM591" s="37"/>
      <c r="GN591" s="37"/>
      <c r="GO591" s="37"/>
      <c r="GP591" s="37"/>
      <c r="GQ591" s="37"/>
      <c r="GR591" s="37"/>
      <c r="GS591" s="37"/>
      <c r="GT591" s="37"/>
      <c r="GU591" s="37"/>
      <c r="GV591" s="37"/>
      <c r="GW591" s="37"/>
      <c r="GX591" s="37"/>
      <c r="GY591" s="37"/>
      <c r="GZ591" s="37"/>
      <c r="HA591" s="37"/>
      <c r="HB591" s="37"/>
      <c r="HC591" s="37"/>
      <c r="HD591" s="37"/>
      <c r="HE591" s="37"/>
      <c r="HF591" s="37"/>
      <c r="HG591" s="37"/>
      <c r="HH591" s="37"/>
      <c r="HI591" s="37"/>
      <c r="HJ591" s="37"/>
      <c r="HK591" s="37"/>
      <c r="HL591" s="37"/>
      <c r="HM591" s="37"/>
      <c r="HN591" s="37"/>
      <c r="HO591" s="37"/>
      <c r="HP591" s="37"/>
      <c r="HQ591" s="37"/>
      <c r="HR591" s="37"/>
      <c r="HS591" s="37"/>
      <c r="HT591" s="37"/>
      <c r="HU591" s="37"/>
      <c r="HV591" s="37"/>
      <c r="HW591" s="37"/>
      <c r="HX591" s="37"/>
      <c r="HY591" s="37"/>
      <c r="HZ591" s="37"/>
      <c r="IA591" s="37"/>
      <c r="IB591" s="37"/>
      <c r="IC591" s="37"/>
      <c r="ID591" s="37"/>
      <c r="IE591" s="37"/>
      <c r="IF591" s="37"/>
      <c r="IG591" s="37"/>
      <c r="IH591" s="37"/>
      <c r="II591" s="37"/>
      <c r="IJ591" s="37"/>
      <c r="IK591" s="37"/>
      <c r="IL591" s="37"/>
      <c r="IM591" s="37"/>
      <c r="IN591" s="37"/>
      <c r="IO591" s="37"/>
      <c r="IP591" s="37"/>
      <c r="IQ591" s="37"/>
      <c r="IR591" s="37"/>
      <c r="IS591" s="37"/>
      <c r="IT591" s="37"/>
      <c r="IU591" s="37"/>
      <c r="IV591" s="37"/>
      <c r="IW591" s="37"/>
      <c r="IX591" s="37"/>
      <c r="IY591" s="37"/>
      <c r="IZ591" s="37"/>
      <c r="JA591" s="37"/>
      <c r="JB591" s="37"/>
      <c r="JC591" s="37"/>
      <c r="JD591" s="37"/>
      <c r="JE591" s="37"/>
      <c r="JF591" s="37"/>
      <c r="JG591" s="37"/>
      <c r="JH591" s="37"/>
      <c r="JI591" s="37"/>
      <c r="JJ591" s="37"/>
      <c r="JK591" s="37"/>
      <c r="JL591" s="37"/>
      <c r="JM591" s="37"/>
      <c r="JN591" s="37"/>
      <c r="JO591" s="37"/>
      <c r="JP591" s="37"/>
      <c r="JQ591" s="37"/>
      <c r="JR591" s="37"/>
      <c r="JS591" s="37"/>
      <c r="JT591" s="37"/>
      <c r="JU591" s="37"/>
      <c r="JV591" s="37"/>
      <c r="JW591" s="37"/>
      <c r="JX591" s="37"/>
      <c r="JY591" s="37"/>
      <c r="JZ591" s="37"/>
      <c r="KA591" s="37"/>
      <c r="KB591" s="37"/>
      <c r="KC591" s="37"/>
      <c r="KD591" s="37"/>
      <c r="KE591" s="37"/>
      <c r="KF591" s="37"/>
      <c r="KG591" s="37"/>
      <c r="KH591" s="37"/>
      <c r="KI591" s="37"/>
      <c r="KJ591" s="37"/>
      <c r="KK591" s="37"/>
      <c r="KL591" s="37"/>
      <c r="KM591" s="37"/>
      <c r="KN591" s="37"/>
      <c r="KO591" s="37"/>
      <c r="KP591" s="37"/>
      <c r="KQ591" s="37"/>
      <c r="KR591" s="37"/>
      <c r="KS591" s="37"/>
      <c r="KT591" s="37"/>
      <c r="KU591" s="37"/>
      <c r="KV591" s="37"/>
      <c r="KW591" s="37"/>
      <c r="KX591" s="37"/>
      <c r="KY591" s="37"/>
      <c r="KZ591" s="37"/>
      <c r="LA591" s="37"/>
      <c r="LB591" s="37"/>
      <c r="LC591" s="37"/>
      <c r="LD591" s="37"/>
      <c r="LE591" s="37"/>
      <c r="LF591" s="37"/>
      <c r="LG591" s="37"/>
      <c r="LH591" s="37"/>
      <c r="LI591" s="37"/>
      <c r="LJ591" s="37"/>
      <c r="LK591" s="37"/>
      <c r="LL591" s="37"/>
      <c r="LM591" s="37"/>
      <c r="LN591" s="37"/>
      <c r="LO591" s="37"/>
      <c r="LP591" s="37"/>
      <c r="LQ591" s="37"/>
      <c r="LR591" s="37"/>
      <c r="LS591" s="37"/>
      <c r="LT591" s="37"/>
      <c r="LU591" s="37"/>
      <c r="LV591" s="37"/>
      <c r="LW591" s="37"/>
      <c r="LX591" s="37"/>
      <c r="LY591" s="37"/>
      <c r="LZ591" s="37"/>
      <c r="MA591" s="37"/>
      <c r="MB591" s="37"/>
      <c r="MC591" s="37"/>
      <c r="MD591" s="37"/>
      <c r="ME591" s="37"/>
      <c r="MF591" s="37"/>
      <c r="MG591" s="37"/>
      <c r="MH591" s="37"/>
      <c r="MI591" s="37"/>
      <c r="MJ591" s="37"/>
      <c r="MK591" s="37"/>
      <c r="ML591" s="37"/>
      <c r="MM591" s="37"/>
      <c r="MN591" s="37"/>
      <c r="MO591" s="37"/>
      <c r="MP591" s="37"/>
      <c r="MQ591" s="37"/>
      <c r="MR591" s="37"/>
      <c r="MS591" s="37"/>
      <c r="MT591" s="37"/>
      <c r="MU591" s="37"/>
      <c r="MV591" s="37"/>
      <c r="MW591" s="37"/>
      <c r="MX591" s="37"/>
      <c r="MY591" s="37"/>
      <c r="MZ591" s="37"/>
      <c r="NA591" s="37"/>
      <c r="NB591" s="37"/>
      <c r="NC591" s="37"/>
      <c r="ND591" s="37"/>
      <c r="NE591" s="37"/>
      <c r="NF591" s="37"/>
      <c r="NG591" s="37"/>
      <c r="NH591" s="37"/>
      <c r="NI591" s="37"/>
      <c r="NJ591" s="37"/>
      <c r="NK591" s="37"/>
      <c r="NL591" s="37"/>
      <c r="NM591" s="37"/>
      <c r="NN591" s="37"/>
      <c r="NO591" s="37"/>
      <c r="NP591" s="37"/>
      <c r="NQ591" s="37"/>
      <c r="NR591" s="37"/>
      <c r="NS591" s="37"/>
      <c r="NT591" s="37"/>
      <c r="NU591" s="37"/>
      <c r="NV591" s="37"/>
      <c r="NW591" s="37"/>
      <c r="NX591" s="37"/>
      <c r="NY591" s="37"/>
      <c r="NZ591" s="37"/>
      <c r="OA591" s="37"/>
      <c r="OB591" s="37"/>
      <c r="OC591" s="37"/>
      <c r="OD591" s="37"/>
      <c r="OE591" s="37"/>
      <c r="OF591" s="37"/>
      <c r="OG591" s="37"/>
      <c r="OH591" s="37"/>
      <c r="OI591" s="37"/>
      <c r="OJ591" s="37"/>
      <c r="OK591" s="37"/>
      <c r="OL591" s="37"/>
      <c r="OM591" s="37"/>
      <c r="ON591" s="37"/>
      <c r="OO591" s="37"/>
      <c r="OP591" s="37"/>
      <c r="OQ591" s="37"/>
      <c r="OR591" s="37"/>
      <c r="OS591" s="37"/>
      <c r="OT591" s="37"/>
      <c r="OU591" s="37"/>
      <c r="OV591" s="37"/>
      <c r="OW591" s="37"/>
      <c r="OX591" s="37"/>
      <c r="OY591" s="37"/>
      <c r="OZ591" s="37"/>
      <c r="PA591" s="37"/>
      <c r="PB591" s="37"/>
      <c r="PC591" s="37"/>
      <c r="PD591" s="37"/>
      <c r="PE591" s="37"/>
      <c r="PF591" s="37"/>
      <c r="PG591" s="37"/>
      <c r="PH591" s="37"/>
      <c r="PI591" s="37"/>
      <c r="PJ591" s="37"/>
      <c r="PK591" s="37"/>
      <c r="PL591" s="37"/>
      <c r="PM591" s="37"/>
      <c r="PN591" s="37"/>
      <c r="PO591" s="37"/>
      <c r="PP591" s="37"/>
      <c r="PQ591" s="37"/>
      <c r="PR591" s="37"/>
      <c r="PS591" s="37"/>
      <c r="PT591" s="37"/>
      <c r="PU591" s="37"/>
      <c r="PV591" s="37"/>
      <c r="PW591" s="37"/>
      <c r="PX591" s="37"/>
      <c r="PY591" s="37"/>
      <c r="PZ591" s="37"/>
      <c r="QA591" s="37"/>
      <c r="QB591" s="37"/>
      <c r="QC591" s="37"/>
      <c r="QD591" s="37"/>
      <c r="QE591" s="37"/>
      <c r="QF591" s="37"/>
      <c r="QG591" s="37"/>
      <c r="QH591" s="37"/>
      <c r="QI591" s="37"/>
      <c r="QJ591" s="37"/>
      <c r="QK591" s="37"/>
      <c r="QL591" s="37"/>
      <c r="QM591" s="37"/>
      <c r="QN591" s="37"/>
      <c r="QO591" s="37"/>
      <c r="QP591" s="37"/>
      <c r="QQ591" s="37"/>
      <c r="QR591" s="37"/>
      <c r="QS591" s="37"/>
      <c r="QT591" s="37"/>
      <c r="QU591" s="37"/>
      <c r="QV591" s="37"/>
      <c r="QW591" s="37"/>
      <c r="QX591" s="37"/>
      <c r="QY591" s="37"/>
      <c r="QZ591" s="37"/>
      <c r="RA591" s="37"/>
      <c r="RB591" s="37"/>
      <c r="RC591" s="37"/>
      <c r="RD591" s="37"/>
      <c r="RE591" s="37"/>
      <c r="RF591" s="37"/>
      <c r="RG591" s="37"/>
      <c r="RH591" s="37"/>
      <c r="RI591" s="37"/>
      <c r="RJ591" s="37"/>
      <c r="RK591" s="37"/>
      <c r="RL591" s="37"/>
      <c r="RM591" s="37"/>
      <c r="RN591" s="37"/>
      <c r="RO591" s="37"/>
      <c r="RP591" s="37"/>
      <c r="RQ591" s="37"/>
      <c r="RR591" s="37"/>
      <c r="RS591" s="37"/>
      <c r="RT591" s="37"/>
      <c r="RU591" s="37"/>
      <c r="RV591" s="37"/>
      <c r="RW591" s="37"/>
      <c r="RX591" s="37"/>
      <c r="RY591" s="37"/>
      <c r="RZ591" s="37"/>
      <c r="SA591" s="37"/>
      <c r="SB591" s="37"/>
      <c r="SC591" s="37"/>
      <c r="SD591" s="37"/>
      <c r="SE591" s="37"/>
      <c r="SF591" s="37"/>
      <c r="SG591" s="37"/>
      <c r="SH591" s="37"/>
      <c r="SI591" s="37"/>
      <c r="SJ591" s="37"/>
      <c r="SK591" s="37"/>
      <c r="SL591" s="37"/>
      <c r="SM591" s="37"/>
      <c r="SN591" s="37"/>
      <c r="SO591" s="37"/>
      <c r="SP591" s="37"/>
      <c r="SQ591" s="37"/>
      <c r="SR591" s="37"/>
      <c r="SS591" s="37"/>
      <c r="ST591" s="37"/>
      <c r="SU591" s="37"/>
      <c r="SV591" s="37"/>
      <c r="SW591" s="37"/>
      <c r="SX591" s="37"/>
      <c r="SY591" s="37"/>
      <c r="SZ591" s="37"/>
      <c r="TA591" s="37"/>
      <c r="TB591" s="37"/>
      <c r="TC591" s="37"/>
      <c r="TD591" s="37"/>
      <c r="TE591" s="37"/>
      <c r="TF591" s="37"/>
      <c r="TG591" s="37"/>
      <c r="TH591" s="37"/>
      <c r="TI591" s="37"/>
      <c r="TJ591" s="37"/>
      <c r="TK591" s="37"/>
      <c r="TL591" s="37"/>
      <c r="TM591" s="37"/>
      <c r="TN591" s="37"/>
      <c r="TO591" s="37"/>
      <c r="TP591" s="37"/>
      <c r="TQ591" s="37"/>
      <c r="TR591" s="37"/>
      <c r="TS591" s="37"/>
      <c r="TT591" s="37"/>
      <c r="TU591" s="37"/>
      <c r="TV591" s="37"/>
      <c r="TW591" s="37"/>
      <c r="TX591" s="37"/>
      <c r="TY591" s="37"/>
      <c r="TZ591" s="37"/>
      <c r="UA591" s="37"/>
      <c r="UB591" s="37"/>
      <c r="UC591" s="37"/>
      <c r="UD591" s="37"/>
      <c r="UE591" s="37"/>
      <c r="UF591" s="37"/>
      <c r="UG591" s="37"/>
      <c r="UH591" s="37"/>
      <c r="UI591" s="37"/>
      <c r="UJ591" s="37"/>
      <c r="UK591" s="37"/>
      <c r="UL591" s="37"/>
      <c r="UM591" s="37"/>
      <c r="UN591" s="37"/>
      <c r="UO591" s="37"/>
      <c r="UP591" s="37"/>
      <c r="UQ591" s="37"/>
      <c r="UR591" s="37"/>
      <c r="US591" s="37"/>
      <c r="UT591" s="37"/>
      <c r="UU591" s="37"/>
      <c r="UV591" s="37"/>
      <c r="UW591" s="37"/>
      <c r="UX591" s="37"/>
      <c r="UY591" s="37"/>
      <c r="UZ591" s="37"/>
      <c r="VA591" s="37"/>
      <c r="VB591" s="37"/>
      <c r="VC591" s="37"/>
      <c r="VD591" s="37"/>
      <c r="VE591" s="37"/>
      <c r="VF591" s="37"/>
      <c r="VG591" s="37"/>
      <c r="VH591" s="37"/>
      <c r="VI591" s="37"/>
      <c r="VJ591" s="37"/>
      <c r="VK591" s="37"/>
      <c r="VL591" s="37"/>
      <c r="VM591" s="37"/>
      <c r="VN591" s="37"/>
      <c r="VO591" s="37"/>
      <c r="VP591" s="37"/>
      <c r="VQ591" s="37"/>
      <c r="VR591" s="37"/>
      <c r="VS591" s="37"/>
      <c r="VT591" s="37"/>
      <c r="VU591" s="37"/>
      <c r="VV591" s="37"/>
      <c r="VW591" s="37"/>
      <c r="VX591" s="37"/>
      <c r="VY591" s="37"/>
      <c r="VZ591" s="37"/>
      <c r="WA591" s="37"/>
      <c r="WB591" s="37"/>
      <c r="WC591" s="37"/>
      <c r="WD591" s="37"/>
      <c r="WE591" s="37"/>
      <c r="WF591" s="37"/>
      <c r="WG591" s="37"/>
      <c r="WH591" s="37"/>
      <c r="WI591" s="37"/>
      <c r="WJ591" s="37"/>
      <c r="WK591" s="37"/>
      <c r="WL591" s="37"/>
      <c r="WM591" s="37"/>
      <c r="WN591" s="37"/>
      <c r="WO591" s="37"/>
      <c r="WP591" s="37"/>
      <c r="WQ591" s="37"/>
      <c r="WR591" s="37"/>
      <c r="WS591" s="37"/>
      <c r="WT591" s="37"/>
      <c r="WU591" s="37"/>
      <c r="WV591" s="37"/>
      <c r="WW591" s="37"/>
      <c r="WX591" s="37"/>
      <c r="WY591" s="37"/>
      <c r="WZ591" s="37"/>
      <c r="XA591" s="37"/>
      <c r="XB591" s="37"/>
      <c r="XC591" s="37"/>
      <c r="XD591" s="37"/>
      <c r="XE591" s="37"/>
      <c r="XF591" s="37"/>
      <c r="XG591" s="37"/>
      <c r="XH591" s="37"/>
      <c r="XI591" s="37"/>
      <c r="XJ591" s="37"/>
      <c r="XK591" s="37"/>
      <c r="XL591" s="37"/>
      <c r="XM591" s="37"/>
      <c r="XN591" s="37"/>
      <c r="XO591" s="37"/>
      <c r="XP591" s="37"/>
      <c r="XQ591" s="37"/>
      <c r="XR591" s="37"/>
      <c r="XS591" s="37"/>
      <c r="XT591" s="37"/>
      <c r="XU591" s="37"/>
      <c r="XV591" s="37"/>
      <c r="XW591" s="37"/>
      <c r="XX591" s="37"/>
      <c r="XY591" s="37"/>
      <c r="XZ591" s="37"/>
      <c r="YA591" s="37"/>
      <c r="YB591" s="37"/>
      <c r="YC591" s="37"/>
      <c r="YD591" s="37"/>
      <c r="YE591" s="37"/>
      <c r="YF591" s="37"/>
      <c r="YG591" s="37"/>
      <c r="YH591" s="37"/>
      <c r="YI591" s="37"/>
      <c r="YJ591" s="37"/>
      <c r="YK591" s="37"/>
      <c r="YL591" s="37"/>
      <c r="YM591" s="37"/>
      <c r="YN591" s="37"/>
      <c r="YO591" s="37"/>
      <c r="YP591" s="37"/>
      <c r="YQ591" s="37"/>
      <c r="YR591" s="37"/>
      <c r="YS591" s="37"/>
      <c r="YT591" s="37"/>
      <c r="YU591" s="37"/>
      <c r="YV591" s="37"/>
      <c r="YW591" s="37"/>
      <c r="YX591" s="37"/>
      <c r="YY591" s="37"/>
      <c r="YZ591" s="37"/>
      <c r="ZA591" s="37"/>
      <c r="ZB591" s="37"/>
      <c r="ZC591" s="37"/>
      <c r="ZD591" s="37"/>
      <c r="ZE591" s="37"/>
      <c r="ZF591" s="37"/>
      <c r="ZG591" s="37"/>
      <c r="ZH591" s="37"/>
      <c r="ZI591" s="37"/>
      <c r="ZJ591" s="37"/>
      <c r="ZK591" s="37"/>
      <c r="ZL591" s="37"/>
      <c r="ZM591" s="37"/>
      <c r="ZN591" s="37"/>
      <c r="ZO591" s="37"/>
      <c r="ZP591" s="37"/>
      <c r="ZQ591" s="37"/>
      <c r="ZR591" s="37"/>
      <c r="ZS591" s="37"/>
      <c r="ZT591" s="37"/>
      <c r="ZU591" s="37"/>
      <c r="ZV591" s="37"/>
      <c r="ZW591" s="37"/>
      <c r="ZX591" s="37"/>
      <c r="ZY591" s="37"/>
      <c r="ZZ591" s="37"/>
      <c r="AAA591" s="37"/>
      <c r="AAB591" s="37"/>
      <c r="AAC591" s="37"/>
      <c r="AAD591" s="37"/>
      <c r="AAE591" s="37"/>
      <c r="AAF591" s="37"/>
      <c r="AAG591" s="37"/>
      <c r="AAH591" s="37"/>
      <c r="AAI591" s="37"/>
      <c r="AAJ591" s="37"/>
      <c r="AAK591" s="37"/>
      <c r="AAL591" s="37"/>
      <c r="AAM591" s="37"/>
      <c r="AAN591" s="37"/>
      <c r="AAO591" s="37"/>
      <c r="AAP591" s="37"/>
      <c r="AAQ591" s="37"/>
      <c r="AAR591" s="37"/>
      <c r="AAS591" s="37"/>
      <c r="AAT591" s="37"/>
      <c r="AAU591" s="37"/>
      <c r="AAV591" s="37"/>
      <c r="AAW591" s="37"/>
      <c r="AAX591" s="37"/>
      <c r="AAY591" s="37"/>
      <c r="AAZ591" s="37"/>
      <c r="ABA591" s="37"/>
      <c r="ABB591" s="37"/>
      <c r="ABC591" s="37"/>
      <c r="ABD591" s="37"/>
      <c r="ABE591" s="37"/>
      <c r="ABF591" s="37"/>
      <c r="ABG591" s="37"/>
      <c r="ABH591" s="37"/>
      <c r="ABI591" s="37"/>
      <c r="ABJ591" s="37"/>
      <c r="ABK591" s="37"/>
      <c r="ABL591" s="37"/>
      <c r="ABM591" s="37"/>
      <c r="ABN591" s="37"/>
      <c r="ABO591" s="37"/>
      <c r="ABP591" s="37"/>
      <c r="ABQ591" s="37"/>
      <c r="ABR591" s="37"/>
      <c r="ABS591" s="37"/>
      <c r="ABT591" s="37"/>
      <c r="ABU591" s="37"/>
      <c r="ABV591" s="37"/>
      <c r="ABW591" s="37"/>
      <c r="ABX591" s="37"/>
      <c r="ABY591" s="37"/>
      <c r="ABZ591" s="37"/>
      <c r="ACA591" s="37"/>
      <c r="ACB591" s="37"/>
      <c r="ACC591" s="37"/>
      <c r="ACD591" s="37"/>
      <c r="ACE591" s="37"/>
      <c r="ACF591" s="37"/>
      <c r="ACG591" s="37"/>
      <c r="ACH591" s="37"/>
      <c r="ACI591" s="37"/>
      <c r="ACJ591" s="37"/>
      <c r="ACK591" s="37"/>
      <c r="ACL591" s="37"/>
      <c r="ACM591" s="37"/>
      <c r="ACN591" s="37"/>
      <c r="ACO591" s="37"/>
      <c r="ACP591" s="37"/>
      <c r="ACQ591" s="37"/>
      <c r="ACR591" s="37"/>
      <c r="ACS591" s="37"/>
      <c r="ACT591" s="37"/>
      <c r="ACU591" s="37"/>
      <c r="ACV591" s="37"/>
      <c r="ACW591" s="37"/>
      <c r="ACX591" s="37"/>
      <c r="ACY591" s="37"/>
      <c r="ACZ591" s="37"/>
      <c r="ADA591" s="37"/>
      <c r="ADB591" s="37"/>
      <c r="ADC591" s="37"/>
      <c r="ADD591" s="37"/>
      <c r="ADE591" s="37"/>
      <c r="ADF591" s="37"/>
      <c r="ADG591" s="37"/>
      <c r="ADH591" s="37"/>
      <c r="ADI591" s="37"/>
      <c r="ADJ591" s="37"/>
      <c r="ADK591" s="37"/>
      <c r="ADL591" s="37"/>
      <c r="ADM591" s="37"/>
      <c r="ADN591" s="37"/>
      <c r="ADO591" s="37"/>
      <c r="ADP591" s="37"/>
      <c r="ADQ591" s="37"/>
      <c r="ADR591" s="37"/>
      <c r="ADS591" s="37"/>
      <c r="ADT591" s="37"/>
      <c r="ADU591" s="37"/>
      <c r="ADV591" s="37"/>
      <c r="ADW591" s="37"/>
      <c r="ADX591" s="37"/>
      <c r="ADY591" s="37"/>
      <c r="ADZ591" s="37"/>
      <c r="AEA591" s="37"/>
      <c r="AEB591" s="37"/>
      <c r="AEC591" s="37"/>
      <c r="AED591" s="37"/>
      <c r="AEE591" s="37"/>
      <c r="AEF591" s="37"/>
      <c r="AEG591" s="37"/>
      <c r="AEH591" s="37"/>
      <c r="AEI591" s="37"/>
      <c r="AEJ591" s="37"/>
      <c r="AEK591" s="37"/>
      <c r="AEL591" s="37"/>
      <c r="AEM591" s="37"/>
      <c r="AEN591" s="37"/>
      <c r="AEO591" s="37"/>
      <c r="AEP591" s="37"/>
      <c r="AEQ591" s="37"/>
      <c r="AER591" s="37"/>
      <c r="AES591" s="37"/>
      <c r="AET591" s="37"/>
      <c r="AEU591" s="37"/>
      <c r="AEV591" s="37"/>
      <c r="AEW591" s="37"/>
      <c r="AEX591" s="37"/>
      <c r="AEY591" s="37"/>
      <c r="AEZ591" s="37"/>
      <c r="AFA591" s="37"/>
      <c r="AFB591" s="37"/>
      <c r="AFC591" s="37"/>
      <c r="AFD591" s="37"/>
      <c r="AFE591" s="37"/>
      <c r="AFF591" s="37"/>
      <c r="AFG591" s="37"/>
      <c r="AFH591" s="37"/>
      <c r="AFI591" s="37"/>
      <c r="AFJ591" s="37"/>
      <c r="AFK591" s="37"/>
      <c r="AFL591" s="37"/>
      <c r="AFM591" s="37"/>
      <c r="AFN591" s="37"/>
      <c r="AFO591" s="37"/>
      <c r="AFP591" s="37"/>
      <c r="AFQ591" s="37"/>
      <c r="AFR591" s="37"/>
      <c r="AFS591" s="37"/>
      <c r="AFT591" s="37"/>
      <c r="AFU591" s="37"/>
      <c r="AFV591" s="37"/>
      <c r="AFW591" s="37"/>
      <c r="AFX591" s="37"/>
      <c r="AFY591" s="37"/>
      <c r="AFZ591" s="37"/>
      <c r="AGA591" s="37"/>
      <c r="AGB591" s="37"/>
      <c r="AGC591" s="37"/>
      <c r="AGD591" s="37"/>
      <c r="AGE591" s="37"/>
      <c r="AGF591" s="37"/>
      <c r="AGG591" s="37"/>
      <c r="AGH591" s="37"/>
      <c r="AGI591" s="37"/>
      <c r="AGJ591" s="37"/>
      <c r="AGK591" s="37"/>
      <c r="AGL591" s="37"/>
      <c r="AGM591" s="37"/>
      <c r="AGN591" s="37"/>
      <c r="AGO591" s="37"/>
      <c r="AGP591" s="37"/>
      <c r="AGQ591" s="37"/>
      <c r="AGR591" s="37"/>
      <c r="AGS591" s="37"/>
      <c r="AGT591" s="37"/>
      <c r="AGU591" s="37"/>
      <c r="AGV591" s="37"/>
      <c r="AGW591" s="37"/>
      <c r="AGX591" s="37"/>
      <c r="AGY591" s="37"/>
      <c r="AGZ591" s="37"/>
      <c r="AHA591" s="37"/>
      <c r="AHB591" s="37"/>
      <c r="AHC591" s="37"/>
      <c r="AHD591" s="37"/>
      <c r="AHE591" s="37"/>
      <c r="AHF591" s="37"/>
      <c r="AHG591" s="37"/>
      <c r="AHH591" s="37"/>
      <c r="AHI591" s="37"/>
      <c r="AHJ591" s="37"/>
      <c r="AHK591" s="37"/>
      <c r="AHL591" s="37"/>
      <c r="AHM591" s="37"/>
      <c r="AHN591" s="37"/>
      <c r="AHO591" s="37"/>
      <c r="AHP591" s="37"/>
      <c r="AHQ591" s="37"/>
      <c r="AHR591" s="37"/>
      <c r="AHS591" s="37"/>
      <c r="AHT591" s="37"/>
      <c r="AHU591" s="37"/>
      <c r="AHV591" s="37"/>
      <c r="AHW591" s="37"/>
      <c r="AHX591" s="37"/>
      <c r="AHY591" s="37"/>
      <c r="AHZ591" s="37"/>
      <c r="AIA591" s="37"/>
      <c r="AIB591" s="37"/>
      <c r="AIC591" s="37"/>
      <c r="AID591" s="37"/>
      <c r="AIE591" s="37"/>
      <c r="AIF591" s="37"/>
      <c r="AIG591" s="37"/>
      <c r="AIH591" s="37"/>
      <c r="AII591" s="37"/>
      <c r="AIJ591" s="37"/>
      <c r="AIK591" s="37"/>
      <c r="AIL591" s="37"/>
      <c r="AIM591" s="37"/>
      <c r="AIN591" s="37"/>
      <c r="AIO591" s="37"/>
      <c r="AIP591" s="37"/>
      <c r="AIQ591" s="37"/>
      <c r="AIR591" s="37"/>
      <c r="AIS591" s="37"/>
      <c r="AIT591" s="37"/>
      <c r="AIU591" s="37"/>
      <c r="AIV591" s="37"/>
      <c r="AIW591" s="37"/>
      <c r="AIX591" s="37"/>
      <c r="AIY591" s="37"/>
      <c r="AIZ591" s="37"/>
      <c r="AJA591" s="37"/>
      <c r="AJB591" s="37"/>
      <c r="AJC591" s="37"/>
      <c r="AJD591" s="37"/>
      <c r="AJE591" s="37"/>
      <c r="AJF591" s="37"/>
      <c r="AJG591" s="37"/>
      <c r="AJH591" s="37"/>
      <c r="AJI591" s="37"/>
      <c r="AJJ591" s="37"/>
      <c r="AJK591" s="37"/>
      <c r="AJL591" s="37"/>
      <c r="AJM591" s="37"/>
      <c r="AJN591" s="37"/>
      <c r="AJO591" s="37"/>
      <c r="AJP591" s="37"/>
      <c r="AJQ591" s="37"/>
      <c r="AJR591" s="37"/>
      <c r="AJS591" s="37"/>
      <c r="AJT591" s="37"/>
      <c r="AJU591" s="37"/>
      <c r="AJV591" s="37"/>
      <c r="AJW591" s="37"/>
      <c r="AJX591" s="37"/>
      <c r="AJY591" s="37"/>
      <c r="AJZ591" s="37"/>
      <c r="AKA591" s="37"/>
      <c r="AKB591" s="37"/>
      <c r="AKC591" s="37"/>
      <c r="AKD591" s="37"/>
      <c r="AKE591" s="37"/>
      <c r="AKF591" s="37"/>
      <c r="AKG591" s="37"/>
      <c r="AKH591" s="37"/>
      <c r="AKI591" s="37"/>
      <c r="AKJ591" s="37"/>
      <c r="AKK591" s="37"/>
      <c r="AKL591" s="37"/>
      <c r="AKM591" s="37"/>
      <c r="AKN591" s="37"/>
      <c r="AKO591" s="37"/>
      <c r="AKP591" s="37"/>
      <c r="AKQ591" s="37"/>
      <c r="AKR591" s="37"/>
      <c r="AKS591" s="37"/>
      <c r="AKT591" s="37"/>
      <c r="AKU591" s="37"/>
      <c r="AKV591" s="37"/>
      <c r="AKW591" s="37"/>
      <c r="AKX591" s="37"/>
      <c r="AKY591" s="37"/>
      <c r="AKZ591" s="37"/>
      <c r="ALA591" s="37"/>
      <c r="ALB591" s="37"/>
      <c r="ALC591" s="37"/>
      <c r="ALD591" s="37"/>
      <c r="ALE591" s="37"/>
      <c r="ALF591" s="37"/>
      <c r="ALG591" s="37"/>
      <c r="ALH591" s="37"/>
      <c r="ALI591" s="37"/>
      <c r="ALJ591" s="37"/>
      <c r="ALK591" s="37"/>
      <c r="ALL591" s="37"/>
      <c r="ALM591" s="37"/>
      <c r="ALN591" s="37"/>
      <c r="ALO591" s="37"/>
      <c r="ALP591" s="37"/>
      <c r="ALQ591" s="37"/>
      <c r="ALR591" s="37"/>
      <c r="ALS591" s="37"/>
      <c r="ALT591" s="37"/>
      <c r="ALU591" s="37"/>
      <c r="ALV591" s="37"/>
      <c r="ALW591" s="37"/>
      <c r="ALX591" s="37"/>
      <c r="ALY591" s="37"/>
      <c r="ALZ591" s="37"/>
      <c r="AMA591" s="37"/>
      <c r="AMB591" s="37"/>
      <c r="AMC591" s="37"/>
      <c r="AMD591" s="37"/>
      <c r="AME591" s="37"/>
      <c r="AMF591" s="37"/>
      <c r="AMG591" s="37"/>
      <c r="AMH591" s="37"/>
      <c r="AMI591" s="37"/>
      <c r="AMJ591" s="37"/>
      <c r="AMK591" s="37"/>
      <c r="AML591" s="37"/>
      <c r="AMM591" s="37"/>
      <c r="AMN591" s="37"/>
      <c r="AMO591" s="37"/>
      <c r="AMP591" s="37"/>
      <c r="AMQ591" s="37"/>
      <c r="AMR591" s="37"/>
      <c r="AMS591" s="37"/>
      <c r="AMT591" s="37"/>
      <c r="AMU591" s="37"/>
      <c r="AMV591" s="37"/>
      <c r="AMW591" s="37"/>
      <c r="AMX591" s="37"/>
      <c r="AMY591" s="37"/>
      <c r="AMZ591" s="37"/>
      <c r="ANA591" s="37"/>
      <c r="ANB591" s="37"/>
      <c r="ANC591" s="37"/>
      <c r="AND591" s="37"/>
      <c r="ANE591" s="37"/>
      <c r="ANF591" s="37"/>
      <c r="ANG591" s="37"/>
      <c r="ANH591" s="37"/>
      <c r="ANI591" s="37"/>
      <c r="ANJ591" s="37"/>
      <c r="ANK591" s="37"/>
      <c r="ANL591" s="37"/>
      <c r="ANM591" s="37"/>
      <c r="ANN591" s="37"/>
      <c r="ANO591" s="37"/>
      <c r="ANP591" s="37"/>
      <c r="ANQ591" s="37"/>
      <c r="ANR591" s="37"/>
      <c r="ANS591" s="37"/>
      <c r="ANT591" s="37"/>
      <c r="ANU591" s="37"/>
      <c r="ANV591" s="37"/>
      <c r="ANW591" s="37"/>
      <c r="ANX591" s="37"/>
      <c r="ANY591" s="37"/>
      <c r="ANZ591" s="37"/>
      <c r="AOA591" s="37"/>
      <c r="AOB591" s="37"/>
      <c r="AOC591" s="37"/>
      <c r="AOD591" s="37"/>
      <c r="AOE591" s="37"/>
      <c r="AOF591" s="37"/>
      <c r="AOG591" s="37"/>
      <c r="AOH591" s="37"/>
      <c r="AOI591" s="37"/>
      <c r="AOJ591" s="37"/>
      <c r="AOK591" s="37"/>
      <c r="AOL591" s="37"/>
      <c r="AOM591" s="37"/>
      <c r="AON591" s="37"/>
      <c r="AOO591" s="37"/>
      <c r="AOP591" s="37"/>
      <c r="AOQ591" s="37"/>
      <c r="AOR591" s="37"/>
      <c r="AOS591" s="37"/>
      <c r="AOT591" s="37"/>
      <c r="AOU591" s="37"/>
      <c r="AOV591" s="37"/>
      <c r="AOW591" s="37"/>
      <c r="AOX591" s="37"/>
      <c r="AOY591" s="37"/>
      <c r="AOZ591" s="37"/>
      <c r="APA591" s="37"/>
      <c r="APB591" s="37"/>
      <c r="APC591" s="37"/>
      <c r="APD591" s="37"/>
      <c r="APE591" s="37"/>
      <c r="APF591" s="37"/>
      <c r="APG591" s="37"/>
      <c r="APH591" s="37"/>
      <c r="API591" s="37"/>
      <c r="APJ591" s="37"/>
      <c r="APK591" s="37"/>
      <c r="APL591" s="37"/>
      <c r="APM591" s="37"/>
      <c r="APN591" s="37"/>
      <c r="APO591" s="37"/>
      <c r="APP591" s="37"/>
      <c r="APQ591" s="37"/>
      <c r="APR591" s="37"/>
      <c r="APS591" s="37"/>
      <c r="APT591" s="37"/>
      <c r="APU591" s="37"/>
      <c r="APV591" s="37"/>
      <c r="APW591" s="37"/>
      <c r="APX591" s="37"/>
      <c r="APY591" s="37"/>
      <c r="APZ591" s="37"/>
      <c r="AQA591" s="37"/>
      <c r="AQB591" s="37"/>
      <c r="AQC591" s="37"/>
      <c r="AQD591" s="37"/>
      <c r="AQE591" s="37"/>
      <c r="AQF591" s="37"/>
      <c r="AQG591" s="37"/>
      <c r="AQH591" s="37"/>
      <c r="AQI591" s="37"/>
      <c r="AQJ591" s="37"/>
      <c r="AQK591" s="37"/>
      <c r="AQL591" s="37"/>
      <c r="AQM591" s="37"/>
      <c r="AQN591" s="37"/>
      <c r="AQO591" s="37"/>
      <c r="AQP591" s="37"/>
      <c r="AQQ591" s="37"/>
      <c r="AQR591" s="37"/>
      <c r="AQS591" s="37"/>
      <c r="AQT591" s="37"/>
      <c r="AQU591" s="37"/>
      <c r="AQV591" s="37"/>
      <c r="AQW591" s="37"/>
      <c r="AQX591" s="37"/>
      <c r="AQY591" s="37"/>
      <c r="AQZ591" s="37"/>
      <c r="ARA591" s="37"/>
      <c r="ARB591" s="37"/>
      <c r="ARC591" s="37"/>
      <c r="ARD591" s="37"/>
      <c r="ARE591" s="37"/>
      <c r="ARF591" s="37"/>
      <c r="ARG591" s="37"/>
      <c r="ARH591" s="37"/>
      <c r="ARI591" s="37"/>
      <c r="ARJ591" s="37"/>
      <c r="ARK591" s="37"/>
      <c r="ARL591" s="37"/>
      <c r="ARM591" s="37"/>
      <c r="ARN591" s="37"/>
      <c r="ARO591" s="37"/>
      <c r="ARP591" s="37"/>
      <c r="ARQ591" s="37"/>
      <c r="ARR591" s="37"/>
      <c r="ARS591" s="37"/>
      <c r="ART591" s="37"/>
      <c r="ARU591" s="37"/>
      <c r="ARV591" s="37"/>
      <c r="ARW591" s="37"/>
      <c r="ARX591" s="37"/>
      <c r="ARY591" s="37"/>
      <c r="ARZ591" s="37"/>
      <c r="ASA591" s="37"/>
      <c r="ASB591" s="37"/>
      <c r="ASC591" s="37"/>
      <c r="ASD591" s="37"/>
      <c r="ASE591" s="37"/>
      <c r="ASF591" s="37"/>
      <c r="ASG591" s="37"/>
      <c r="ASH591" s="37"/>
      <c r="ASI591" s="37"/>
      <c r="ASJ591" s="37"/>
      <c r="ASK591" s="37"/>
      <c r="ASL591" s="37"/>
      <c r="ASM591" s="37"/>
      <c r="ASN591" s="37"/>
      <c r="ASO591" s="37"/>
      <c r="ASP591" s="37"/>
      <c r="ASQ591" s="37"/>
      <c r="ASR591" s="37"/>
      <c r="ASS591" s="37"/>
      <c r="AST591" s="37"/>
      <c r="ASU591" s="37"/>
      <c r="ASV591" s="37"/>
      <c r="ASW591" s="37"/>
      <c r="ASX591" s="37"/>
      <c r="ASY591" s="37"/>
      <c r="ASZ591" s="37"/>
      <c r="ATA591" s="37"/>
      <c r="ATB591" s="37"/>
      <c r="ATC591" s="37"/>
      <c r="ATD591" s="37"/>
      <c r="ATE591" s="37"/>
      <c r="ATF591" s="37"/>
      <c r="ATG591" s="37"/>
      <c r="ATH591" s="37"/>
      <c r="ATI591" s="37"/>
      <c r="ATJ591" s="37"/>
      <c r="ATK591" s="37"/>
      <c r="ATL591" s="37"/>
      <c r="ATM591" s="37"/>
      <c r="ATN591" s="37"/>
      <c r="ATO591" s="37"/>
      <c r="ATP591" s="37"/>
      <c r="ATQ591" s="37"/>
      <c r="ATR591" s="37"/>
      <c r="ATS591" s="37"/>
      <c r="ATT591" s="37"/>
      <c r="ATU591" s="37"/>
      <c r="ATV591" s="37"/>
      <c r="ATW591" s="37"/>
      <c r="ATX591" s="37"/>
      <c r="ATY591" s="37"/>
      <c r="ATZ591" s="37"/>
      <c r="AUA591" s="37"/>
      <c r="AUB591" s="37"/>
      <c r="AUC591" s="37"/>
      <c r="AUD591" s="37"/>
      <c r="AUE591" s="37"/>
      <c r="AUF591" s="37"/>
      <c r="AUG591" s="37"/>
      <c r="AUH591" s="37"/>
      <c r="AUI591" s="37"/>
      <c r="AUJ591" s="37"/>
      <c r="AUK591" s="37"/>
      <c r="AUL591" s="37"/>
      <c r="AUM591" s="37"/>
      <c r="AUN591" s="37"/>
      <c r="AUO591" s="37"/>
      <c r="AUP591" s="37"/>
      <c r="AUQ591" s="37"/>
      <c r="AUR591" s="37"/>
      <c r="AUS591" s="37"/>
      <c r="AUT591" s="37"/>
      <c r="AUU591" s="37"/>
      <c r="AUV591" s="37"/>
      <c r="AUW591" s="37"/>
      <c r="AUX591" s="37"/>
      <c r="AUY591" s="37"/>
      <c r="AUZ591" s="37"/>
      <c r="AVA591" s="37"/>
      <c r="AVB591" s="37"/>
      <c r="AVC591" s="37"/>
      <c r="AVD591" s="37"/>
      <c r="AVE591" s="37"/>
      <c r="AVF591" s="37"/>
      <c r="AVG591" s="37"/>
      <c r="AVH591" s="37"/>
      <c r="AVI591" s="37"/>
      <c r="AVJ591" s="37"/>
      <c r="AVK591" s="37"/>
      <c r="AVL591" s="37"/>
      <c r="AVM591" s="37"/>
      <c r="AVN591" s="37"/>
      <c r="AVO591" s="37"/>
      <c r="AVP591" s="37"/>
      <c r="AVQ591" s="37"/>
      <c r="AVR591" s="37"/>
      <c r="AVS591" s="37"/>
      <c r="AVT591" s="37"/>
      <c r="AVU591" s="37"/>
      <c r="AVV591" s="37"/>
      <c r="AVW591" s="37"/>
      <c r="AVX591" s="37"/>
      <c r="AVY591" s="37"/>
      <c r="AVZ591" s="37"/>
      <c r="AWA591" s="37"/>
      <c r="AWB591" s="37"/>
      <c r="AWC591" s="37"/>
      <c r="AWD591" s="37"/>
      <c r="AWE591" s="37"/>
      <c r="AWF591" s="37"/>
      <c r="AWG591" s="37"/>
      <c r="AWH591" s="37"/>
      <c r="AWI591" s="37"/>
      <c r="AWJ591" s="37"/>
      <c r="AWK591" s="37"/>
      <c r="AWL591" s="37"/>
      <c r="AWM591" s="37"/>
      <c r="AWN591" s="37"/>
      <c r="AWO591" s="37"/>
      <c r="AWP591" s="37"/>
      <c r="AWQ591" s="37"/>
      <c r="AWR591" s="37"/>
      <c r="AWS591" s="37"/>
      <c r="AWT591" s="37"/>
      <c r="AWU591" s="37"/>
      <c r="AWV591" s="37"/>
      <c r="AWW591" s="37"/>
      <c r="AWX591" s="37"/>
      <c r="AWY591" s="37"/>
      <c r="AWZ591" s="37"/>
      <c r="AXA591" s="37"/>
      <c r="AXB591" s="37"/>
      <c r="AXC591" s="37"/>
      <c r="AXD591" s="37"/>
      <c r="AXE591" s="37"/>
      <c r="AXF591" s="37"/>
      <c r="AXG591" s="37"/>
      <c r="AXH591" s="37"/>
      <c r="AXI591" s="37"/>
      <c r="AXJ591" s="37"/>
      <c r="AXK591" s="37"/>
      <c r="AXL591" s="37"/>
      <c r="AXM591" s="37"/>
      <c r="AXN591" s="37"/>
      <c r="AXO591" s="37"/>
      <c r="AXP591" s="37"/>
      <c r="AXQ591" s="37"/>
      <c r="AXR591" s="37"/>
      <c r="AXS591" s="37"/>
      <c r="AXT591" s="37"/>
      <c r="AXU591" s="37"/>
      <c r="AXV591" s="37"/>
      <c r="AXW591" s="37"/>
      <c r="AXX591" s="37"/>
      <c r="AXY591" s="37"/>
      <c r="AXZ591" s="37"/>
      <c r="AYA591" s="37"/>
      <c r="AYB591" s="37"/>
      <c r="AYC591" s="37"/>
      <c r="AYD591" s="37"/>
      <c r="AYE591" s="37"/>
      <c r="AYF591" s="37"/>
      <c r="AYG591" s="37"/>
      <c r="AYH591" s="37"/>
      <c r="AYI591" s="37"/>
      <c r="AYJ591" s="37"/>
      <c r="AYK591" s="37"/>
      <c r="AYL591" s="37"/>
      <c r="AYM591" s="37"/>
      <c r="AYN591" s="37"/>
      <c r="AYO591" s="37"/>
      <c r="AYP591" s="37"/>
      <c r="AYQ591" s="37"/>
      <c r="AYR591" s="37"/>
      <c r="AYS591" s="37"/>
      <c r="AYT591" s="37"/>
      <c r="AYU591" s="37"/>
      <c r="AYV591" s="37"/>
      <c r="AYW591" s="37"/>
      <c r="AYX591" s="37"/>
      <c r="AYY591" s="37"/>
      <c r="AYZ591" s="37"/>
      <c r="AZA591" s="37"/>
      <c r="AZB591" s="37"/>
      <c r="AZC591" s="37"/>
      <c r="AZD591" s="37"/>
      <c r="AZE591" s="37"/>
      <c r="AZF591" s="37"/>
      <c r="AZG591" s="37"/>
      <c r="AZH591" s="37"/>
      <c r="AZI591" s="37"/>
      <c r="AZJ591" s="37"/>
      <c r="AZK591" s="37"/>
      <c r="AZL591" s="37"/>
      <c r="AZM591" s="37"/>
      <c r="AZN591" s="37"/>
      <c r="AZO591" s="37"/>
      <c r="AZP591" s="37"/>
      <c r="AZQ591" s="37"/>
      <c r="AZR591" s="37"/>
      <c r="AZS591" s="37"/>
      <c r="AZT591" s="37"/>
      <c r="AZU591" s="37"/>
      <c r="AZV591" s="37"/>
      <c r="AZW591" s="37"/>
      <c r="AZX591" s="37"/>
      <c r="AZY591" s="37"/>
      <c r="AZZ591" s="37"/>
      <c r="BAA591" s="37"/>
      <c r="BAB591" s="37"/>
      <c r="BAC591" s="37"/>
      <c r="BAD591" s="37"/>
      <c r="BAE591" s="37"/>
      <c r="BAF591" s="37"/>
      <c r="BAG591" s="37"/>
      <c r="BAH591" s="37"/>
      <c r="BAI591" s="37"/>
      <c r="BAJ591" s="37"/>
      <c r="BAK591" s="37"/>
      <c r="BAL591" s="37"/>
      <c r="BAM591" s="37"/>
      <c r="BAN591" s="37"/>
      <c r="BAO591" s="37"/>
      <c r="BAP591" s="37"/>
      <c r="BAQ591" s="37"/>
      <c r="BAR591" s="37"/>
      <c r="BAS591" s="37"/>
      <c r="BAT591" s="37"/>
      <c r="BAU591" s="37"/>
      <c r="BAV591" s="37"/>
      <c r="BAW591" s="37"/>
      <c r="BAX591" s="37"/>
      <c r="BAY591" s="37"/>
      <c r="BAZ591" s="37"/>
      <c r="BBA591" s="37"/>
      <c r="BBB591" s="37"/>
      <c r="BBC591" s="37"/>
      <c r="BBD591" s="37"/>
      <c r="BBE591" s="37"/>
      <c r="BBF591" s="37"/>
      <c r="BBG591" s="37"/>
      <c r="BBH591" s="37"/>
      <c r="BBI591" s="37"/>
      <c r="BBJ591" s="37"/>
      <c r="BBK591" s="37"/>
      <c r="BBL591" s="37"/>
      <c r="BBM591" s="37"/>
      <c r="BBN591" s="37"/>
      <c r="BBO591" s="37"/>
      <c r="BBP591" s="37"/>
      <c r="BBQ591" s="37"/>
      <c r="BBR591" s="37"/>
      <c r="BBS591" s="37"/>
      <c r="BBT591" s="37"/>
      <c r="BBU591" s="37"/>
      <c r="BBV591" s="37"/>
      <c r="BBW591" s="37"/>
      <c r="BBX591" s="37"/>
      <c r="BBY591" s="37"/>
      <c r="BBZ591" s="37"/>
      <c r="BCA591" s="37"/>
      <c r="BCB591" s="37"/>
      <c r="BCC591" s="37"/>
      <c r="BCD591" s="37"/>
      <c r="BCE591" s="37"/>
      <c r="BCF591" s="37"/>
      <c r="BCG591" s="37"/>
      <c r="BCH591" s="37"/>
      <c r="BCI591" s="37"/>
      <c r="BCJ591" s="37"/>
      <c r="BCK591" s="37"/>
      <c r="BCL591" s="37"/>
      <c r="BCM591" s="37"/>
      <c r="BCN591" s="37"/>
      <c r="BCO591" s="37"/>
      <c r="BCP591" s="37"/>
      <c r="BCQ591" s="37"/>
      <c r="BCR591" s="37"/>
      <c r="BCS591" s="37"/>
      <c r="BCT591" s="37"/>
      <c r="BCU591" s="37"/>
      <c r="BCV591" s="37"/>
      <c r="BCW591" s="37"/>
      <c r="BCX591" s="37"/>
      <c r="BCY591" s="37"/>
      <c r="BCZ591" s="37"/>
      <c r="BDA591" s="37"/>
      <c r="BDB591" s="37"/>
      <c r="BDC591" s="37"/>
      <c r="BDD591" s="37"/>
      <c r="BDE591" s="37"/>
      <c r="BDF591" s="37"/>
      <c r="BDG591" s="37"/>
      <c r="BDH591" s="37"/>
      <c r="BDI591" s="37"/>
      <c r="BDJ591" s="37"/>
      <c r="BDK591" s="37"/>
      <c r="BDL591" s="37"/>
      <c r="BDM591" s="37"/>
      <c r="BDN591" s="37"/>
      <c r="BDO591" s="37"/>
      <c r="BDP591" s="37"/>
      <c r="BDQ591" s="37"/>
      <c r="BDR591" s="37"/>
      <c r="BDS591" s="37"/>
      <c r="BDT591" s="37"/>
      <c r="BDU591" s="37"/>
      <c r="BDV591" s="37"/>
      <c r="BDW591" s="37"/>
      <c r="BDX591" s="37"/>
      <c r="BDY591" s="37"/>
      <c r="BDZ591" s="37"/>
      <c r="BEA591" s="37"/>
      <c r="BEB591" s="37"/>
      <c r="BEC591" s="37"/>
      <c r="BED591" s="37"/>
      <c r="BEE591" s="37"/>
      <c r="BEF591" s="37"/>
      <c r="BEG591" s="37"/>
      <c r="BEH591" s="37"/>
      <c r="BEI591" s="37"/>
      <c r="BEJ591" s="37"/>
      <c r="BEK591" s="37"/>
      <c r="BEL591" s="37"/>
      <c r="BEM591" s="37"/>
      <c r="BEN591" s="37"/>
      <c r="BEO591" s="37"/>
      <c r="BEP591" s="37"/>
      <c r="BEQ591" s="37"/>
      <c r="BER591" s="37"/>
      <c r="BES591" s="37"/>
      <c r="BET591" s="37"/>
      <c r="BEU591" s="37"/>
      <c r="BEV591" s="37"/>
      <c r="BEW591" s="37"/>
      <c r="BEX591" s="37"/>
      <c r="BEY591" s="37"/>
      <c r="BEZ591" s="37"/>
      <c r="BFA591" s="37"/>
      <c r="BFB591" s="37"/>
      <c r="BFC591" s="37"/>
      <c r="BFD591" s="37"/>
      <c r="BFE591" s="37"/>
      <c r="BFF591" s="37"/>
      <c r="BFG591" s="37"/>
      <c r="BFH591" s="37"/>
      <c r="BFI591" s="37"/>
      <c r="BFJ591" s="37"/>
      <c r="BFK591" s="37"/>
      <c r="BFL591" s="37"/>
      <c r="BFM591" s="37"/>
      <c r="BFN591" s="37"/>
      <c r="BFO591" s="37"/>
      <c r="BFP591" s="37"/>
      <c r="BFQ591" s="37"/>
      <c r="BFR591" s="37"/>
      <c r="BFS591" s="37"/>
      <c r="BFT591" s="37"/>
      <c r="BFU591" s="37"/>
      <c r="BFV591" s="37"/>
      <c r="BFW591" s="37"/>
      <c r="BFX591" s="37"/>
      <c r="BFY591" s="37"/>
      <c r="BFZ591" s="37"/>
      <c r="BGA591" s="37"/>
      <c r="BGB591" s="37"/>
      <c r="BGC591" s="37"/>
      <c r="BGD591" s="37"/>
      <c r="BGE591" s="37"/>
      <c r="BGF591" s="37"/>
      <c r="BGG591" s="37"/>
      <c r="BGH591" s="37"/>
      <c r="BGI591" s="37"/>
      <c r="BGJ591" s="37"/>
      <c r="BGK591" s="37"/>
      <c r="BGL591" s="37"/>
      <c r="BGM591" s="37"/>
      <c r="BGN591" s="37"/>
      <c r="BGO591" s="37"/>
      <c r="BGP591" s="37"/>
      <c r="BGQ591" s="37"/>
      <c r="BGR591" s="37"/>
      <c r="BGS591" s="37"/>
      <c r="BGT591" s="37"/>
      <c r="BGU591" s="37"/>
      <c r="BGV591" s="37"/>
      <c r="BGW591" s="37"/>
      <c r="BGX591" s="37"/>
      <c r="BGY591" s="37"/>
      <c r="BGZ591" s="37"/>
      <c r="BHA591" s="37"/>
      <c r="BHB591" s="37"/>
      <c r="BHC591" s="37"/>
      <c r="BHD591" s="37"/>
      <c r="BHE591" s="37"/>
      <c r="BHF591" s="37"/>
      <c r="BHG591" s="37"/>
      <c r="BHH591" s="37"/>
      <c r="BHI591" s="37"/>
      <c r="BHJ591" s="37"/>
      <c r="BHK591" s="37"/>
      <c r="BHL591" s="37"/>
      <c r="BHM591" s="37"/>
      <c r="BHN591" s="37"/>
      <c r="BHO591" s="37"/>
      <c r="BHP591" s="37"/>
      <c r="BHQ591" s="37"/>
      <c r="BHR591" s="37"/>
      <c r="BHS591" s="37"/>
      <c r="BHT591" s="37"/>
      <c r="BHU591" s="37"/>
      <c r="BHV591" s="37"/>
      <c r="BHW591" s="37"/>
      <c r="BHX591" s="37"/>
      <c r="BHY591" s="37"/>
      <c r="BHZ591" s="37"/>
      <c r="BIA591" s="37"/>
      <c r="BIB591" s="37"/>
      <c r="BIC591" s="37"/>
      <c r="BID591" s="37"/>
      <c r="BIE591" s="37"/>
      <c r="BIF591" s="37"/>
      <c r="BIG591" s="37"/>
      <c r="BIH591" s="37"/>
      <c r="BII591" s="37"/>
      <c r="BIJ591" s="37"/>
      <c r="BIK591" s="37"/>
      <c r="BIL591" s="37"/>
      <c r="BIM591" s="37"/>
      <c r="BIN591" s="37"/>
      <c r="BIO591" s="37"/>
      <c r="BIP591" s="37"/>
      <c r="BIQ591" s="37"/>
      <c r="BIR591" s="37"/>
      <c r="BIS591" s="37"/>
      <c r="BIT591" s="37"/>
      <c r="BIU591" s="37"/>
      <c r="BIV591" s="37"/>
      <c r="BIW591" s="37"/>
      <c r="BIX591" s="37"/>
      <c r="BIY591" s="37"/>
      <c r="BIZ591" s="37"/>
      <c r="BJA591" s="37"/>
      <c r="BJB591" s="37"/>
      <c r="BJC591" s="37"/>
      <c r="BJD591" s="37"/>
      <c r="BJE591" s="37"/>
      <c r="BJF591" s="37"/>
      <c r="BJG591" s="37"/>
      <c r="BJH591" s="37"/>
      <c r="BJI591" s="37"/>
      <c r="BJJ591" s="37"/>
      <c r="BJK591" s="37"/>
      <c r="BJL591" s="37"/>
      <c r="BJM591" s="37"/>
      <c r="BJN591" s="37"/>
      <c r="BJO591" s="37"/>
      <c r="BJP591" s="37"/>
      <c r="BJQ591" s="37"/>
      <c r="BJR591" s="37"/>
      <c r="BJS591" s="37"/>
      <c r="BJT591" s="37"/>
      <c r="BJU591" s="37"/>
      <c r="BJV591" s="37"/>
      <c r="BJW591" s="37"/>
      <c r="BJX591" s="37"/>
      <c r="BJY591" s="37"/>
      <c r="BJZ591" s="37"/>
      <c r="BKA591" s="37"/>
      <c r="BKB591" s="37"/>
      <c r="BKC591" s="37"/>
      <c r="BKD591" s="37"/>
      <c r="BKE591" s="37"/>
      <c r="BKF591" s="37"/>
      <c r="BKG591" s="37"/>
      <c r="BKH591" s="37"/>
      <c r="BKI591" s="37"/>
      <c r="BKJ591" s="37"/>
      <c r="BKK591" s="37"/>
      <c r="BKL591" s="37"/>
      <c r="BKM591" s="37"/>
      <c r="BKN591" s="37"/>
      <c r="BKO591" s="37"/>
      <c r="BKP591" s="37"/>
      <c r="BKQ591" s="37"/>
      <c r="BKR591" s="37"/>
      <c r="BKS591" s="37"/>
      <c r="BKT591" s="37"/>
      <c r="BKU591" s="37"/>
      <c r="BKV591" s="37"/>
      <c r="BKW591" s="37"/>
      <c r="BKX591" s="37"/>
      <c r="BKY591" s="37"/>
      <c r="BKZ591" s="37"/>
      <c r="BLA591" s="37"/>
      <c r="BLB591" s="37"/>
      <c r="BLC591" s="37"/>
      <c r="BLD591" s="37"/>
      <c r="BLE591" s="37"/>
      <c r="BLF591" s="37"/>
      <c r="BLG591" s="37"/>
      <c r="BLH591" s="37"/>
      <c r="BLI591" s="37"/>
      <c r="BLJ591" s="37"/>
      <c r="BLK591" s="37"/>
      <c r="BLL591" s="37"/>
      <c r="BLM591" s="37"/>
      <c r="BLN591" s="37"/>
      <c r="BLO591" s="37"/>
      <c r="BLP591" s="37"/>
      <c r="BLQ591" s="37"/>
      <c r="BLR591" s="37"/>
      <c r="BLS591" s="37"/>
      <c r="BLT591" s="37"/>
      <c r="BLU591" s="37"/>
      <c r="BLV591" s="37"/>
      <c r="BLW591" s="37"/>
      <c r="BLX591" s="37"/>
      <c r="BLY591" s="37"/>
      <c r="BLZ591" s="37"/>
      <c r="BMA591" s="37"/>
      <c r="BMB591" s="37"/>
      <c r="BMC591" s="37"/>
      <c r="BMD591" s="37"/>
      <c r="BME591" s="37"/>
      <c r="BMF591" s="37"/>
      <c r="BMG591" s="37"/>
      <c r="BMH591" s="37"/>
      <c r="BMI591" s="37"/>
      <c r="BMJ591" s="37"/>
      <c r="BMK591" s="37"/>
      <c r="BML591" s="37"/>
      <c r="BMM591" s="37"/>
      <c r="BMN591" s="37"/>
      <c r="BMO591" s="37"/>
      <c r="BMP591" s="37"/>
      <c r="BMQ591" s="37"/>
      <c r="BMR591" s="37"/>
      <c r="BMS591" s="37"/>
      <c r="BMT591" s="37"/>
      <c r="BMU591" s="37"/>
      <c r="BMV591" s="37"/>
      <c r="BMW591" s="37"/>
      <c r="BMX591" s="37"/>
      <c r="BMY591" s="37"/>
      <c r="BMZ591" s="37"/>
      <c r="BNA591" s="37"/>
      <c r="BNB591" s="37"/>
      <c r="BNC591" s="37"/>
      <c r="BND591" s="37"/>
      <c r="BNE591" s="37"/>
      <c r="BNF591" s="37"/>
      <c r="BNG591" s="37"/>
      <c r="BNH591" s="37"/>
      <c r="BNI591" s="37"/>
      <c r="BNJ591" s="37"/>
      <c r="BNK591" s="37"/>
      <c r="BNL591" s="37"/>
      <c r="BNM591" s="37"/>
      <c r="BNN591" s="37"/>
      <c r="BNO591" s="37"/>
      <c r="BNP591" s="37"/>
      <c r="BNQ591" s="37"/>
      <c r="BNR591" s="37"/>
      <c r="BNS591" s="37"/>
      <c r="BNT591" s="37"/>
      <c r="BNU591" s="37"/>
      <c r="BNV591" s="37"/>
      <c r="BNW591" s="37"/>
      <c r="BNX591" s="37"/>
      <c r="BNY591" s="37"/>
      <c r="BNZ591" s="37"/>
      <c r="BOA591" s="37"/>
      <c r="BOB591" s="37"/>
      <c r="BOC591" s="37"/>
      <c r="BOD591" s="37"/>
      <c r="BOE591" s="37"/>
      <c r="BOF591" s="37"/>
      <c r="BOG591" s="37"/>
      <c r="BOH591" s="37"/>
      <c r="BOI591" s="37"/>
      <c r="BOJ591" s="37"/>
      <c r="BOK591" s="37"/>
      <c r="BOL591" s="37"/>
      <c r="BOM591" s="37"/>
      <c r="BON591" s="37"/>
      <c r="BOO591" s="37"/>
      <c r="BOP591" s="37"/>
      <c r="BOQ591" s="37"/>
      <c r="BOR591" s="37"/>
      <c r="BOS591" s="37"/>
      <c r="BOT591" s="37"/>
      <c r="BOU591" s="37"/>
      <c r="BOV591" s="37"/>
      <c r="BOW591" s="37"/>
      <c r="BOX591" s="37"/>
      <c r="BOY591" s="37"/>
      <c r="BOZ591" s="37"/>
      <c r="BPA591" s="37"/>
      <c r="BPB591" s="37"/>
      <c r="BPC591" s="37"/>
      <c r="BPD591" s="37"/>
      <c r="BPE591" s="37"/>
      <c r="BPF591" s="37"/>
      <c r="BPG591" s="37"/>
      <c r="BPH591" s="37"/>
      <c r="BPI591" s="37"/>
      <c r="BPJ591" s="37"/>
      <c r="BPK591" s="37"/>
      <c r="BPL591" s="37"/>
      <c r="BPM591" s="37"/>
      <c r="BPN591" s="37"/>
      <c r="BPO591" s="37"/>
      <c r="BPP591" s="37"/>
      <c r="BPQ591" s="37"/>
      <c r="BPR591" s="37"/>
      <c r="BPS591" s="37"/>
      <c r="BPT591" s="37"/>
      <c r="BPU591" s="37"/>
      <c r="BPV591" s="37"/>
      <c r="BPW591" s="37"/>
      <c r="BPX591" s="37"/>
      <c r="BPY591" s="37"/>
      <c r="BPZ591" s="37"/>
      <c r="BQA591" s="37"/>
      <c r="BQB591" s="37"/>
      <c r="BQC591" s="37"/>
      <c r="BQD591" s="37"/>
      <c r="BQE591" s="37"/>
      <c r="BQF591" s="37"/>
      <c r="BQG591" s="37"/>
      <c r="BQH591" s="37"/>
      <c r="BQI591" s="37"/>
      <c r="BQJ591" s="37"/>
      <c r="BQK591" s="37"/>
      <c r="BQL591" s="37"/>
      <c r="BQM591" s="37"/>
      <c r="BQN591" s="37"/>
      <c r="BQO591" s="37"/>
      <c r="BQP591" s="37"/>
      <c r="BQQ591" s="37"/>
      <c r="BQR591" s="37"/>
      <c r="BQS591" s="37"/>
      <c r="BQT591" s="37"/>
      <c r="BQU591" s="37"/>
      <c r="BQV591" s="37"/>
      <c r="BQW591" s="37"/>
      <c r="BQX591" s="37"/>
      <c r="BQY591" s="37"/>
      <c r="BQZ591" s="37"/>
      <c r="BRA591" s="37"/>
      <c r="BRB591" s="37"/>
      <c r="BRC591" s="37"/>
      <c r="BRD591" s="37"/>
      <c r="BRE591" s="37"/>
      <c r="BRF591" s="37"/>
      <c r="BRG591" s="37"/>
      <c r="BRH591" s="37"/>
      <c r="BRI591" s="37"/>
      <c r="BRJ591" s="37"/>
      <c r="BRK591" s="37"/>
      <c r="BRL591" s="37"/>
      <c r="BRM591" s="37"/>
      <c r="BRN591" s="37"/>
      <c r="BRO591" s="37"/>
      <c r="BRP591" s="37"/>
      <c r="BRQ591" s="37"/>
      <c r="BRR591" s="37"/>
      <c r="BRS591" s="37"/>
      <c r="BRT591" s="37"/>
      <c r="BRU591" s="37"/>
      <c r="BRV591" s="37"/>
      <c r="BRW591" s="37"/>
      <c r="BRX591" s="37"/>
      <c r="BRY591" s="37"/>
      <c r="BRZ591" s="37"/>
      <c r="BSA591" s="37"/>
      <c r="BSB591" s="37"/>
      <c r="BSC591" s="37"/>
      <c r="BSD591" s="37"/>
      <c r="BSE591" s="37"/>
      <c r="BSF591" s="37"/>
      <c r="BSG591" s="37"/>
      <c r="BSH591" s="37"/>
      <c r="BSI591" s="37"/>
      <c r="BSJ591" s="37"/>
      <c r="BSK591" s="37"/>
      <c r="BSL591" s="37"/>
      <c r="BSM591" s="37"/>
      <c r="BSN591" s="37"/>
      <c r="BSO591" s="37"/>
      <c r="BSP591" s="37"/>
      <c r="BSQ591" s="37"/>
      <c r="BSR591" s="37"/>
      <c r="BSS591" s="37"/>
      <c r="BST591" s="37"/>
      <c r="BSU591" s="37"/>
      <c r="BSV591" s="37"/>
      <c r="BSW591" s="37"/>
      <c r="BSX591" s="37"/>
      <c r="BSY591" s="37"/>
      <c r="BSZ591" s="37"/>
      <c r="BTA591" s="37"/>
      <c r="BTB591" s="37"/>
      <c r="BTC591" s="37"/>
      <c r="BTD591" s="37"/>
      <c r="BTE591" s="37"/>
      <c r="BTF591" s="37"/>
      <c r="BTG591" s="37"/>
      <c r="BTH591" s="37"/>
      <c r="BTI591" s="37"/>
      <c r="BTJ591" s="37"/>
      <c r="BTK591" s="37"/>
      <c r="BTL591" s="37"/>
      <c r="BTM591" s="37"/>
      <c r="BTN591" s="37"/>
      <c r="BTO591" s="37"/>
      <c r="BTP591" s="37"/>
      <c r="BTQ591" s="37"/>
      <c r="BTR591" s="37"/>
      <c r="BTS591" s="37"/>
      <c r="BTT591" s="37"/>
      <c r="BTU591" s="37"/>
      <c r="BTV591" s="37"/>
      <c r="BTW591" s="37"/>
      <c r="BTX591" s="37"/>
      <c r="BTY591" s="37"/>
      <c r="BTZ591" s="37"/>
      <c r="BUA591" s="37"/>
      <c r="BUB591" s="37"/>
      <c r="BUC591" s="37"/>
      <c r="BUD591" s="37"/>
      <c r="BUE591" s="37"/>
      <c r="BUF591" s="37"/>
      <c r="BUG591" s="37"/>
      <c r="BUH591" s="37"/>
      <c r="BUI591" s="37"/>
      <c r="BUJ591" s="37"/>
      <c r="BUK591" s="37"/>
      <c r="BUL591" s="37"/>
      <c r="BUM591" s="37"/>
      <c r="BUN591" s="37"/>
      <c r="BUO591" s="37"/>
      <c r="BUP591" s="37"/>
      <c r="BUQ591" s="37"/>
      <c r="BUR591" s="37"/>
      <c r="BUS591" s="37"/>
      <c r="BUT591" s="37"/>
      <c r="BUU591" s="37"/>
      <c r="BUV591" s="37"/>
      <c r="BUW591" s="37"/>
      <c r="BUX591" s="37"/>
      <c r="BUY591" s="37"/>
      <c r="BUZ591" s="37"/>
      <c r="BVA591" s="37"/>
      <c r="BVB591" s="37"/>
      <c r="BVC591" s="37"/>
      <c r="BVD591" s="37"/>
      <c r="BVE591" s="37"/>
      <c r="BVF591" s="37"/>
      <c r="BVG591" s="37"/>
      <c r="BVH591" s="37"/>
      <c r="BVI591" s="37"/>
      <c r="BVJ591" s="37"/>
      <c r="BVK591" s="37"/>
      <c r="BVL591" s="37"/>
      <c r="BVM591" s="37"/>
      <c r="BVN591" s="37"/>
      <c r="BVO591" s="37"/>
      <c r="BVP591" s="37"/>
      <c r="BVQ591" s="37"/>
      <c r="BVR591" s="37"/>
      <c r="BVS591" s="37"/>
      <c r="BVT591" s="37"/>
      <c r="BVU591" s="37"/>
      <c r="BVV591" s="37"/>
      <c r="BVW591" s="37"/>
      <c r="BVX591" s="37"/>
      <c r="BVY591" s="37"/>
      <c r="BVZ591" s="37"/>
      <c r="BWA591" s="37"/>
      <c r="BWB591" s="37"/>
      <c r="BWC591" s="37"/>
      <c r="BWD591" s="37"/>
      <c r="BWE591" s="37"/>
      <c r="BWF591" s="37"/>
      <c r="BWG591" s="37"/>
      <c r="BWH591" s="37"/>
      <c r="BWI591" s="37"/>
      <c r="BWJ591" s="37"/>
      <c r="BWK591" s="37"/>
      <c r="BWL591" s="37"/>
      <c r="BWM591" s="37"/>
      <c r="BWN591" s="37"/>
      <c r="BWO591" s="37"/>
      <c r="BWP591" s="37"/>
      <c r="BWQ591" s="37"/>
      <c r="BWR591" s="37"/>
      <c r="BWS591" s="37"/>
      <c r="BWT591" s="37"/>
      <c r="BWU591" s="37"/>
      <c r="BWV591" s="37"/>
      <c r="BWW591" s="37"/>
      <c r="BWX591" s="37"/>
      <c r="BWY591" s="37"/>
      <c r="BWZ591" s="37"/>
      <c r="BXA591" s="37"/>
      <c r="BXB591" s="37"/>
      <c r="BXC591" s="37"/>
      <c r="BXD591" s="37"/>
      <c r="BXE591" s="37"/>
      <c r="BXF591" s="37"/>
      <c r="BXG591" s="37"/>
      <c r="BXH591" s="37"/>
      <c r="BXI591" s="37"/>
      <c r="BXJ591" s="37"/>
      <c r="BXK591" s="37"/>
      <c r="BXL591" s="37"/>
      <c r="BXM591" s="37"/>
      <c r="BXN591" s="37"/>
      <c r="BXO591" s="37"/>
      <c r="BXP591" s="37"/>
      <c r="BXQ591" s="37"/>
      <c r="BXR591" s="37"/>
      <c r="BXS591" s="37"/>
      <c r="BXT591" s="37"/>
      <c r="BXU591" s="37"/>
      <c r="BXV591" s="37"/>
      <c r="BXW591" s="37"/>
      <c r="BXX591" s="37"/>
      <c r="BXY591" s="37"/>
      <c r="BXZ591" s="37"/>
      <c r="BYA591" s="37"/>
      <c r="BYB591" s="37"/>
      <c r="BYC591" s="37"/>
      <c r="BYD591" s="37"/>
      <c r="BYE591" s="37"/>
      <c r="BYF591" s="37"/>
      <c r="BYG591" s="37"/>
      <c r="BYH591" s="37"/>
      <c r="BYI591" s="37"/>
      <c r="BYJ591" s="37"/>
      <c r="BYK591" s="37"/>
      <c r="BYL591" s="37"/>
      <c r="BYM591" s="37"/>
      <c r="BYN591" s="37"/>
      <c r="BYO591" s="37"/>
      <c r="BYP591" s="37"/>
      <c r="BYQ591" s="37"/>
      <c r="BYR591" s="37"/>
      <c r="BYS591" s="37"/>
      <c r="BYT591" s="37"/>
      <c r="BYU591" s="37"/>
      <c r="BYV591" s="37"/>
      <c r="BYW591" s="37"/>
      <c r="BYX591" s="37"/>
      <c r="BYY591" s="37"/>
      <c r="BYZ591" s="37"/>
      <c r="BZA591" s="37"/>
      <c r="BZB591" s="37"/>
      <c r="BZC591" s="37"/>
      <c r="BZD591" s="37"/>
      <c r="BZE591" s="37"/>
      <c r="BZF591" s="37"/>
      <c r="BZG591" s="37"/>
      <c r="BZH591" s="37"/>
      <c r="BZI591" s="37"/>
      <c r="BZJ591" s="37"/>
      <c r="BZK591" s="37"/>
      <c r="BZL591" s="37"/>
      <c r="BZM591" s="37"/>
      <c r="BZN591" s="37"/>
      <c r="BZO591" s="37"/>
      <c r="BZP591" s="37"/>
      <c r="BZQ591" s="37"/>
      <c r="BZR591" s="37"/>
      <c r="BZS591" s="37"/>
      <c r="BZT591" s="37"/>
      <c r="BZU591" s="37"/>
      <c r="BZV591" s="37"/>
      <c r="BZW591" s="37"/>
      <c r="BZX591" s="37"/>
      <c r="BZY591" s="37"/>
      <c r="BZZ591" s="37"/>
      <c r="CAA591" s="37"/>
      <c r="CAB591" s="37"/>
      <c r="CAC591" s="37"/>
      <c r="CAD591" s="37"/>
      <c r="CAE591" s="37"/>
      <c r="CAF591" s="37"/>
      <c r="CAG591" s="37"/>
      <c r="CAH591" s="37"/>
      <c r="CAI591" s="37"/>
      <c r="CAJ591" s="37"/>
      <c r="CAK591" s="37"/>
      <c r="CAL591" s="37"/>
      <c r="CAM591" s="37"/>
      <c r="CAN591" s="37"/>
      <c r="CAO591" s="37"/>
      <c r="CAP591" s="37"/>
      <c r="CAQ591" s="37"/>
      <c r="CAR591" s="37"/>
      <c r="CAS591" s="37"/>
      <c r="CAT591" s="37"/>
      <c r="CAU591" s="37"/>
      <c r="CAV591" s="37"/>
      <c r="CAW591" s="37"/>
      <c r="CAX591" s="37"/>
      <c r="CAY591" s="37"/>
      <c r="CAZ591" s="37"/>
      <c r="CBA591" s="37"/>
      <c r="CBB591" s="37"/>
      <c r="CBC591" s="37"/>
      <c r="CBD591" s="37"/>
      <c r="CBE591" s="37"/>
      <c r="CBF591" s="37"/>
      <c r="CBG591" s="37"/>
      <c r="CBH591" s="37"/>
      <c r="CBI591" s="37"/>
      <c r="CBJ591" s="37"/>
      <c r="CBK591" s="37"/>
      <c r="CBL591" s="37"/>
      <c r="CBM591" s="37"/>
      <c r="CBN591" s="37"/>
      <c r="CBO591" s="37"/>
      <c r="CBP591" s="37"/>
      <c r="CBQ591" s="37"/>
      <c r="CBR591" s="37"/>
      <c r="CBS591" s="37"/>
      <c r="CBT591" s="37"/>
      <c r="CBU591" s="37"/>
      <c r="CBV591" s="37"/>
      <c r="CBW591" s="37"/>
      <c r="CBX591" s="37"/>
      <c r="CBY591" s="37"/>
      <c r="CBZ591" s="37"/>
      <c r="CCA591" s="37"/>
      <c r="CCB591" s="37"/>
      <c r="CCC591" s="37"/>
      <c r="CCD591" s="37"/>
      <c r="CCE591" s="37"/>
      <c r="CCF591" s="37"/>
      <c r="CCG591" s="37"/>
      <c r="CCH591" s="37"/>
      <c r="CCI591" s="37"/>
      <c r="CCJ591" s="37"/>
      <c r="CCK591" s="37"/>
      <c r="CCL591" s="37"/>
      <c r="CCM591" s="37"/>
      <c r="CCN591" s="37"/>
      <c r="CCO591" s="37"/>
      <c r="CCP591" s="37"/>
      <c r="CCQ591" s="37"/>
      <c r="CCR591" s="37"/>
      <c r="CCS591" s="37"/>
      <c r="CCT591" s="37"/>
      <c r="CCU591" s="37"/>
      <c r="CCV591" s="37"/>
      <c r="CCW591" s="37"/>
      <c r="CCX591" s="37"/>
      <c r="CCY591" s="37"/>
      <c r="CCZ591" s="37"/>
      <c r="CDA591" s="37"/>
      <c r="CDB591" s="37"/>
      <c r="CDC591" s="37"/>
      <c r="CDD591" s="37"/>
      <c r="CDE591" s="37"/>
      <c r="CDF591" s="37"/>
      <c r="CDG591" s="37"/>
      <c r="CDH591" s="37"/>
      <c r="CDI591" s="37"/>
      <c r="CDJ591" s="37"/>
      <c r="CDK591" s="37"/>
      <c r="CDL591" s="37"/>
      <c r="CDM591" s="37"/>
      <c r="CDN591" s="37"/>
      <c r="CDO591" s="37"/>
      <c r="CDP591" s="37"/>
      <c r="CDQ591" s="37"/>
      <c r="CDR591" s="37"/>
      <c r="CDS591" s="37"/>
      <c r="CDT591" s="37"/>
      <c r="CDU591" s="37"/>
      <c r="CDV591" s="37"/>
      <c r="CDW591" s="37"/>
      <c r="CDX591" s="37"/>
      <c r="CDY591" s="37"/>
      <c r="CDZ591" s="37"/>
      <c r="CEA591" s="37"/>
      <c r="CEB591" s="37"/>
      <c r="CEC591" s="37"/>
      <c r="CED591" s="37"/>
      <c r="CEE591" s="37"/>
      <c r="CEF591" s="37"/>
      <c r="CEG591" s="37"/>
      <c r="CEH591" s="37"/>
      <c r="CEI591" s="37"/>
      <c r="CEJ591" s="37"/>
      <c r="CEK591" s="37"/>
      <c r="CEL591" s="37"/>
      <c r="CEM591" s="37"/>
      <c r="CEN591" s="37"/>
      <c r="CEO591" s="37"/>
      <c r="CEP591" s="37"/>
      <c r="CEQ591" s="37"/>
      <c r="CER591" s="37"/>
      <c r="CES591" s="37"/>
      <c r="CET591" s="37"/>
      <c r="CEU591" s="37"/>
      <c r="CEV591" s="37"/>
      <c r="CEW591" s="37"/>
      <c r="CEX591" s="37"/>
      <c r="CEY591" s="37"/>
      <c r="CEZ591" s="37"/>
    </row>
    <row r="592" spans="1:2184" ht="19.5" customHeight="1">
      <c r="A592" s="1031"/>
      <c r="B592" s="1002">
        <v>93131600</v>
      </c>
      <c r="C592" s="1029" t="s">
        <v>555</v>
      </c>
      <c r="D592" s="1004" t="s">
        <v>577</v>
      </c>
      <c r="E592" s="1024" t="s">
        <v>949</v>
      </c>
      <c r="F592" s="838" t="s">
        <v>950</v>
      </c>
      <c r="G592" s="838" t="s">
        <v>122</v>
      </c>
      <c r="H592" s="877">
        <v>375322449.94</v>
      </c>
      <c r="I592" s="878">
        <v>375322449.94</v>
      </c>
      <c r="J592" s="1024" t="s">
        <v>212</v>
      </c>
      <c r="K592" s="838" t="s">
        <v>953</v>
      </c>
      <c r="L592" s="838" t="s">
        <v>952</v>
      </c>
      <c r="M592" s="750" t="s">
        <v>769</v>
      </c>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c r="CT592" s="37"/>
      <c r="CU592" s="37"/>
      <c r="CV592" s="37"/>
      <c r="CW592" s="37"/>
      <c r="CX592" s="37"/>
      <c r="CY592" s="37"/>
      <c r="CZ592" s="37"/>
      <c r="DA592" s="37"/>
      <c r="DB592" s="37"/>
      <c r="DC592" s="37"/>
      <c r="DD592" s="37"/>
      <c r="DE592" s="37"/>
      <c r="DF592" s="37"/>
      <c r="DG592" s="37"/>
      <c r="DH592" s="37"/>
      <c r="DI592" s="37"/>
      <c r="DJ592" s="37"/>
      <c r="DK592" s="37"/>
      <c r="DL592" s="37"/>
      <c r="DM592" s="37"/>
      <c r="DN592" s="37"/>
      <c r="DO592" s="37"/>
      <c r="DP592" s="37"/>
      <c r="DQ592" s="37"/>
      <c r="DR592" s="37"/>
      <c r="DS592" s="37"/>
      <c r="DT592" s="37"/>
      <c r="DU592" s="37"/>
      <c r="DV592" s="37"/>
      <c r="DW592" s="37"/>
      <c r="DX592" s="37"/>
      <c r="DY592" s="37"/>
      <c r="DZ592" s="37"/>
      <c r="EA592" s="37"/>
      <c r="EB592" s="37"/>
      <c r="EC592" s="37"/>
      <c r="ED592" s="37"/>
      <c r="EE592" s="37"/>
      <c r="EF592" s="37"/>
      <c r="EG592" s="37"/>
      <c r="EH592" s="37"/>
      <c r="EI592" s="37"/>
      <c r="EJ592" s="37"/>
      <c r="EK592" s="37"/>
      <c r="EL592" s="37"/>
      <c r="EM592" s="37"/>
      <c r="EN592" s="37"/>
      <c r="EO592" s="37"/>
      <c r="EP592" s="37"/>
      <c r="EQ592" s="37"/>
      <c r="ER592" s="37"/>
      <c r="ES592" s="37"/>
      <c r="ET592" s="37"/>
      <c r="EU592" s="37"/>
      <c r="EV592" s="37"/>
      <c r="EW592" s="37"/>
      <c r="EX592" s="37"/>
      <c r="EY592" s="37"/>
      <c r="EZ592" s="37"/>
      <c r="FA592" s="37"/>
      <c r="FB592" s="37"/>
      <c r="FC592" s="37"/>
      <c r="FD592" s="37"/>
      <c r="FE592" s="37"/>
      <c r="FF592" s="37"/>
      <c r="FG592" s="37"/>
      <c r="FH592" s="37"/>
      <c r="FI592" s="37"/>
      <c r="FJ592" s="37"/>
      <c r="FK592" s="37"/>
      <c r="FL592" s="37"/>
      <c r="FM592" s="37"/>
      <c r="FN592" s="37"/>
      <c r="FO592" s="37"/>
      <c r="FP592" s="37"/>
      <c r="FQ592" s="37"/>
      <c r="FR592" s="37"/>
      <c r="FS592" s="37"/>
      <c r="FT592" s="37"/>
      <c r="FU592" s="37"/>
      <c r="FV592" s="37"/>
      <c r="FW592" s="37"/>
      <c r="FX592" s="37"/>
      <c r="FY592" s="37"/>
      <c r="FZ592" s="37"/>
      <c r="GA592" s="37"/>
      <c r="GB592" s="37"/>
      <c r="GC592" s="37"/>
      <c r="GD592" s="37"/>
      <c r="GE592" s="37"/>
      <c r="GF592" s="37"/>
      <c r="GG592" s="37"/>
      <c r="GH592" s="37"/>
      <c r="GI592" s="37"/>
      <c r="GJ592" s="37"/>
      <c r="GK592" s="37"/>
      <c r="GL592" s="37"/>
      <c r="GM592" s="37"/>
      <c r="GN592" s="37"/>
      <c r="GO592" s="37"/>
      <c r="GP592" s="37"/>
      <c r="GQ592" s="37"/>
      <c r="GR592" s="37"/>
      <c r="GS592" s="37"/>
      <c r="GT592" s="37"/>
      <c r="GU592" s="37"/>
      <c r="GV592" s="37"/>
      <c r="GW592" s="37"/>
      <c r="GX592" s="37"/>
      <c r="GY592" s="37"/>
      <c r="GZ592" s="37"/>
      <c r="HA592" s="37"/>
      <c r="HB592" s="37"/>
      <c r="HC592" s="37"/>
      <c r="HD592" s="37"/>
      <c r="HE592" s="37"/>
      <c r="HF592" s="37"/>
      <c r="HG592" s="37"/>
      <c r="HH592" s="37"/>
      <c r="HI592" s="37"/>
      <c r="HJ592" s="37"/>
      <c r="HK592" s="37"/>
      <c r="HL592" s="37"/>
      <c r="HM592" s="37"/>
      <c r="HN592" s="37"/>
      <c r="HO592" s="37"/>
      <c r="HP592" s="37"/>
      <c r="HQ592" s="37"/>
      <c r="HR592" s="37"/>
      <c r="HS592" s="37"/>
      <c r="HT592" s="37"/>
      <c r="HU592" s="37"/>
      <c r="HV592" s="37"/>
      <c r="HW592" s="37"/>
      <c r="HX592" s="37"/>
      <c r="HY592" s="37"/>
      <c r="HZ592" s="37"/>
      <c r="IA592" s="37"/>
      <c r="IB592" s="37"/>
      <c r="IC592" s="37"/>
      <c r="ID592" s="37"/>
      <c r="IE592" s="37"/>
      <c r="IF592" s="37"/>
      <c r="IG592" s="37"/>
      <c r="IH592" s="37"/>
      <c r="II592" s="37"/>
      <c r="IJ592" s="37"/>
      <c r="IK592" s="37"/>
      <c r="IL592" s="37"/>
      <c r="IM592" s="37"/>
      <c r="IN592" s="37"/>
      <c r="IO592" s="37"/>
      <c r="IP592" s="37"/>
      <c r="IQ592" s="37"/>
      <c r="IR592" s="37"/>
      <c r="IS592" s="37"/>
      <c r="IT592" s="37"/>
      <c r="IU592" s="37"/>
      <c r="IV592" s="37"/>
      <c r="IW592" s="37"/>
      <c r="IX592" s="37"/>
      <c r="IY592" s="37"/>
      <c r="IZ592" s="37"/>
      <c r="JA592" s="37"/>
      <c r="JB592" s="37"/>
      <c r="JC592" s="37"/>
      <c r="JD592" s="37"/>
      <c r="JE592" s="37"/>
      <c r="JF592" s="37"/>
      <c r="JG592" s="37"/>
      <c r="JH592" s="37"/>
      <c r="JI592" s="37"/>
      <c r="JJ592" s="37"/>
      <c r="JK592" s="37"/>
      <c r="JL592" s="37"/>
      <c r="JM592" s="37"/>
      <c r="JN592" s="37"/>
      <c r="JO592" s="37"/>
      <c r="JP592" s="37"/>
      <c r="JQ592" s="37"/>
      <c r="JR592" s="37"/>
      <c r="JS592" s="37"/>
      <c r="JT592" s="37"/>
      <c r="JU592" s="37"/>
      <c r="JV592" s="37"/>
      <c r="JW592" s="37"/>
      <c r="JX592" s="37"/>
      <c r="JY592" s="37"/>
      <c r="JZ592" s="37"/>
      <c r="KA592" s="37"/>
      <c r="KB592" s="37"/>
      <c r="KC592" s="37"/>
      <c r="KD592" s="37"/>
      <c r="KE592" s="37"/>
      <c r="KF592" s="37"/>
      <c r="KG592" s="37"/>
      <c r="KH592" s="37"/>
      <c r="KI592" s="37"/>
      <c r="KJ592" s="37"/>
      <c r="KK592" s="37"/>
      <c r="KL592" s="37"/>
      <c r="KM592" s="37"/>
      <c r="KN592" s="37"/>
      <c r="KO592" s="37"/>
      <c r="KP592" s="37"/>
      <c r="KQ592" s="37"/>
      <c r="KR592" s="37"/>
      <c r="KS592" s="37"/>
      <c r="KT592" s="37"/>
      <c r="KU592" s="37"/>
      <c r="KV592" s="37"/>
      <c r="KW592" s="37"/>
      <c r="KX592" s="37"/>
      <c r="KY592" s="37"/>
      <c r="KZ592" s="37"/>
      <c r="LA592" s="37"/>
      <c r="LB592" s="37"/>
      <c r="LC592" s="37"/>
      <c r="LD592" s="37"/>
      <c r="LE592" s="37"/>
      <c r="LF592" s="37"/>
      <c r="LG592" s="37"/>
      <c r="LH592" s="37"/>
      <c r="LI592" s="37"/>
      <c r="LJ592" s="37"/>
      <c r="LK592" s="37"/>
      <c r="LL592" s="37"/>
      <c r="LM592" s="37"/>
      <c r="LN592" s="37"/>
      <c r="LO592" s="37"/>
      <c r="LP592" s="37"/>
      <c r="LQ592" s="37"/>
      <c r="LR592" s="37"/>
      <c r="LS592" s="37"/>
      <c r="LT592" s="37"/>
      <c r="LU592" s="37"/>
      <c r="LV592" s="37"/>
      <c r="LW592" s="37"/>
      <c r="LX592" s="37"/>
      <c r="LY592" s="37"/>
      <c r="LZ592" s="37"/>
      <c r="MA592" s="37"/>
      <c r="MB592" s="37"/>
      <c r="MC592" s="37"/>
      <c r="MD592" s="37"/>
      <c r="ME592" s="37"/>
      <c r="MF592" s="37"/>
      <c r="MG592" s="37"/>
      <c r="MH592" s="37"/>
      <c r="MI592" s="37"/>
      <c r="MJ592" s="37"/>
      <c r="MK592" s="37"/>
      <c r="ML592" s="37"/>
      <c r="MM592" s="37"/>
      <c r="MN592" s="37"/>
      <c r="MO592" s="37"/>
      <c r="MP592" s="37"/>
      <c r="MQ592" s="37"/>
      <c r="MR592" s="37"/>
      <c r="MS592" s="37"/>
      <c r="MT592" s="37"/>
      <c r="MU592" s="37"/>
      <c r="MV592" s="37"/>
      <c r="MW592" s="37"/>
      <c r="MX592" s="37"/>
      <c r="MY592" s="37"/>
      <c r="MZ592" s="37"/>
      <c r="NA592" s="37"/>
      <c r="NB592" s="37"/>
      <c r="NC592" s="37"/>
      <c r="ND592" s="37"/>
      <c r="NE592" s="37"/>
      <c r="NF592" s="37"/>
      <c r="NG592" s="37"/>
      <c r="NH592" s="37"/>
      <c r="NI592" s="37"/>
      <c r="NJ592" s="37"/>
      <c r="NK592" s="37"/>
      <c r="NL592" s="37"/>
      <c r="NM592" s="37"/>
      <c r="NN592" s="37"/>
      <c r="NO592" s="37"/>
      <c r="NP592" s="37"/>
      <c r="NQ592" s="37"/>
      <c r="NR592" s="37"/>
      <c r="NS592" s="37"/>
      <c r="NT592" s="37"/>
      <c r="NU592" s="37"/>
      <c r="NV592" s="37"/>
      <c r="NW592" s="37"/>
      <c r="NX592" s="37"/>
      <c r="NY592" s="37"/>
      <c r="NZ592" s="37"/>
      <c r="OA592" s="37"/>
      <c r="OB592" s="37"/>
      <c r="OC592" s="37"/>
      <c r="OD592" s="37"/>
      <c r="OE592" s="37"/>
      <c r="OF592" s="37"/>
      <c r="OG592" s="37"/>
      <c r="OH592" s="37"/>
      <c r="OI592" s="37"/>
      <c r="OJ592" s="37"/>
      <c r="OK592" s="37"/>
      <c r="OL592" s="37"/>
      <c r="OM592" s="37"/>
      <c r="ON592" s="37"/>
      <c r="OO592" s="37"/>
      <c r="OP592" s="37"/>
      <c r="OQ592" s="37"/>
      <c r="OR592" s="37"/>
      <c r="OS592" s="37"/>
      <c r="OT592" s="37"/>
      <c r="OU592" s="37"/>
      <c r="OV592" s="37"/>
      <c r="OW592" s="37"/>
      <c r="OX592" s="37"/>
      <c r="OY592" s="37"/>
      <c r="OZ592" s="37"/>
      <c r="PA592" s="37"/>
      <c r="PB592" s="37"/>
      <c r="PC592" s="37"/>
      <c r="PD592" s="37"/>
      <c r="PE592" s="37"/>
      <c r="PF592" s="37"/>
      <c r="PG592" s="37"/>
      <c r="PH592" s="37"/>
      <c r="PI592" s="37"/>
      <c r="PJ592" s="37"/>
      <c r="PK592" s="37"/>
      <c r="PL592" s="37"/>
      <c r="PM592" s="37"/>
      <c r="PN592" s="37"/>
      <c r="PO592" s="37"/>
      <c r="PP592" s="37"/>
      <c r="PQ592" s="37"/>
      <c r="PR592" s="37"/>
      <c r="PS592" s="37"/>
      <c r="PT592" s="37"/>
      <c r="PU592" s="37"/>
      <c r="PV592" s="37"/>
      <c r="PW592" s="37"/>
      <c r="PX592" s="37"/>
      <c r="PY592" s="37"/>
      <c r="PZ592" s="37"/>
      <c r="QA592" s="37"/>
      <c r="QB592" s="37"/>
      <c r="QC592" s="37"/>
      <c r="QD592" s="37"/>
      <c r="QE592" s="37"/>
      <c r="QF592" s="37"/>
      <c r="QG592" s="37"/>
      <c r="QH592" s="37"/>
      <c r="QI592" s="37"/>
      <c r="QJ592" s="37"/>
      <c r="QK592" s="37"/>
      <c r="QL592" s="37"/>
      <c r="QM592" s="37"/>
      <c r="QN592" s="37"/>
      <c r="QO592" s="37"/>
      <c r="QP592" s="37"/>
      <c r="QQ592" s="37"/>
      <c r="QR592" s="37"/>
      <c r="QS592" s="37"/>
      <c r="QT592" s="37"/>
      <c r="QU592" s="37"/>
      <c r="QV592" s="37"/>
      <c r="QW592" s="37"/>
      <c r="QX592" s="37"/>
      <c r="QY592" s="37"/>
      <c r="QZ592" s="37"/>
      <c r="RA592" s="37"/>
      <c r="RB592" s="37"/>
      <c r="RC592" s="37"/>
      <c r="RD592" s="37"/>
      <c r="RE592" s="37"/>
      <c r="RF592" s="37"/>
      <c r="RG592" s="37"/>
      <c r="RH592" s="37"/>
      <c r="RI592" s="37"/>
      <c r="RJ592" s="37"/>
      <c r="RK592" s="37"/>
      <c r="RL592" s="37"/>
      <c r="RM592" s="37"/>
      <c r="RN592" s="37"/>
      <c r="RO592" s="37"/>
      <c r="RP592" s="37"/>
      <c r="RQ592" s="37"/>
      <c r="RR592" s="37"/>
      <c r="RS592" s="37"/>
      <c r="RT592" s="37"/>
      <c r="RU592" s="37"/>
      <c r="RV592" s="37"/>
      <c r="RW592" s="37"/>
      <c r="RX592" s="37"/>
      <c r="RY592" s="37"/>
      <c r="RZ592" s="37"/>
      <c r="SA592" s="37"/>
      <c r="SB592" s="37"/>
      <c r="SC592" s="37"/>
      <c r="SD592" s="37"/>
      <c r="SE592" s="37"/>
      <c r="SF592" s="37"/>
      <c r="SG592" s="37"/>
      <c r="SH592" s="37"/>
      <c r="SI592" s="37"/>
      <c r="SJ592" s="37"/>
      <c r="SK592" s="37"/>
      <c r="SL592" s="37"/>
      <c r="SM592" s="37"/>
      <c r="SN592" s="37"/>
      <c r="SO592" s="37"/>
      <c r="SP592" s="37"/>
      <c r="SQ592" s="37"/>
      <c r="SR592" s="37"/>
      <c r="SS592" s="37"/>
      <c r="ST592" s="37"/>
      <c r="SU592" s="37"/>
      <c r="SV592" s="37"/>
      <c r="SW592" s="37"/>
      <c r="SX592" s="37"/>
      <c r="SY592" s="37"/>
      <c r="SZ592" s="37"/>
      <c r="TA592" s="37"/>
      <c r="TB592" s="37"/>
      <c r="TC592" s="37"/>
      <c r="TD592" s="37"/>
      <c r="TE592" s="37"/>
      <c r="TF592" s="37"/>
      <c r="TG592" s="37"/>
      <c r="TH592" s="37"/>
      <c r="TI592" s="37"/>
      <c r="TJ592" s="37"/>
      <c r="TK592" s="37"/>
      <c r="TL592" s="37"/>
      <c r="TM592" s="37"/>
      <c r="TN592" s="37"/>
      <c r="TO592" s="37"/>
      <c r="TP592" s="37"/>
      <c r="TQ592" s="37"/>
      <c r="TR592" s="37"/>
      <c r="TS592" s="37"/>
      <c r="TT592" s="37"/>
      <c r="TU592" s="37"/>
      <c r="TV592" s="37"/>
      <c r="TW592" s="37"/>
      <c r="TX592" s="37"/>
      <c r="TY592" s="37"/>
      <c r="TZ592" s="37"/>
      <c r="UA592" s="37"/>
      <c r="UB592" s="37"/>
      <c r="UC592" s="37"/>
      <c r="UD592" s="37"/>
      <c r="UE592" s="37"/>
      <c r="UF592" s="37"/>
      <c r="UG592" s="37"/>
      <c r="UH592" s="37"/>
      <c r="UI592" s="37"/>
      <c r="UJ592" s="37"/>
      <c r="UK592" s="37"/>
      <c r="UL592" s="37"/>
      <c r="UM592" s="37"/>
      <c r="UN592" s="37"/>
      <c r="UO592" s="37"/>
      <c r="UP592" s="37"/>
      <c r="UQ592" s="37"/>
      <c r="UR592" s="37"/>
      <c r="US592" s="37"/>
      <c r="UT592" s="37"/>
      <c r="UU592" s="37"/>
      <c r="UV592" s="37"/>
      <c r="UW592" s="37"/>
      <c r="UX592" s="37"/>
      <c r="UY592" s="37"/>
      <c r="UZ592" s="37"/>
      <c r="VA592" s="37"/>
      <c r="VB592" s="37"/>
      <c r="VC592" s="37"/>
      <c r="VD592" s="37"/>
      <c r="VE592" s="37"/>
      <c r="VF592" s="37"/>
      <c r="VG592" s="37"/>
      <c r="VH592" s="37"/>
      <c r="VI592" s="37"/>
      <c r="VJ592" s="37"/>
      <c r="VK592" s="37"/>
      <c r="VL592" s="37"/>
      <c r="VM592" s="37"/>
      <c r="VN592" s="37"/>
      <c r="VO592" s="37"/>
      <c r="VP592" s="37"/>
      <c r="VQ592" s="37"/>
      <c r="VR592" s="37"/>
      <c r="VS592" s="37"/>
      <c r="VT592" s="37"/>
      <c r="VU592" s="37"/>
      <c r="VV592" s="37"/>
      <c r="VW592" s="37"/>
      <c r="VX592" s="37"/>
      <c r="VY592" s="37"/>
      <c r="VZ592" s="37"/>
      <c r="WA592" s="37"/>
      <c r="WB592" s="37"/>
      <c r="WC592" s="37"/>
      <c r="WD592" s="37"/>
      <c r="WE592" s="37"/>
      <c r="WF592" s="37"/>
      <c r="WG592" s="37"/>
      <c r="WH592" s="37"/>
      <c r="WI592" s="37"/>
      <c r="WJ592" s="37"/>
      <c r="WK592" s="37"/>
      <c r="WL592" s="37"/>
      <c r="WM592" s="37"/>
      <c r="WN592" s="37"/>
      <c r="WO592" s="37"/>
      <c r="WP592" s="37"/>
      <c r="WQ592" s="37"/>
      <c r="WR592" s="37"/>
      <c r="WS592" s="37"/>
      <c r="WT592" s="37"/>
      <c r="WU592" s="37"/>
      <c r="WV592" s="37"/>
      <c r="WW592" s="37"/>
      <c r="WX592" s="37"/>
      <c r="WY592" s="37"/>
      <c r="WZ592" s="37"/>
      <c r="XA592" s="37"/>
      <c r="XB592" s="37"/>
      <c r="XC592" s="37"/>
      <c r="XD592" s="37"/>
      <c r="XE592" s="37"/>
      <c r="XF592" s="37"/>
      <c r="XG592" s="37"/>
      <c r="XH592" s="37"/>
      <c r="XI592" s="37"/>
      <c r="XJ592" s="37"/>
      <c r="XK592" s="37"/>
      <c r="XL592" s="37"/>
      <c r="XM592" s="37"/>
      <c r="XN592" s="37"/>
      <c r="XO592" s="37"/>
      <c r="XP592" s="37"/>
      <c r="XQ592" s="37"/>
      <c r="XR592" s="37"/>
      <c r="XS592" s="37"/>
      <c r="XT592" s="37"/>
      <c r="XU592" s="37"/>
      <c r="XV592" s="37"/>
      <c r="XW592" s="37"/>
      <c r="XX592" s="37"/>
      <c r="XY592" s="37"/>
      <c r="XZ592" s="37"/>
      <c r="YA592" s="37"/>
      <c r="YB592" s="37"/>
      <c r="YC592" s="37"/>
      <c r="YD592" s="37"/>
      <c r="YE592" s="37"/>
      <c r="YF592" s="37"/>
      <c r="YG592" s="37"/>
      <c r="YH592" s="37"/>
      <c r="YI592" s="37"/>
      <c r="YJ592" s="37"/>
      <c r="YK592" s="37"/>
      <c r="YL592" s="37"/>
      <c r="YM592" s="37"/>
      <c r="YN592" s="37"/>
      <c r="YO592" s="37"/>
      <c r="YP592" s="37"/>
      <c r="YQ592" s="37"/>
      <c r="YR592" s="37"/>
      <c r="YS592" s="37"/>
      <c r="YT592" s="37"/>
      <c r="YU592" s="37"/>
      <c r="YV592" s="37"/>
      <c r="YW592" s="37"/>
      <c r="YX592" s="37"/>
      <c r="YY592" s="37"/>
      <c r="YZ592" s="37"/>
      <c r="ZA592" s="37"/>
      <c r="ZB592" s="37"/>
      <c r="ZC592" s="37"/>
      <c r="ZD592" s="37"/>
      <c r="ZE592" s="37"/>
      <c r="ZF592" s="37"/>
      <c r="ZG592" s="37"/>
      <c r="ZH592" s="37"/>
      <c r="ZI592" s="37"/>
      <c r="ZJ592" s="37"/>
      <c r="ZK592" s="37"/>
      <c r="ZL592" s="37"/>
      <c r="ZM592" s="37"/>
      <c r="ZN592" s="37"/>
      <c r="ZO592" s="37"/>
      <c r="ZP592" s="37"/>
      <c r="ZQ592" s="37"/>
      <c r="ZR592" s="37"/>
      <c r="ZS592" s="37"/>
      <c r="ZT592" s="37"/>
      <c r="ZU592" s="37"/>
      <c r="ZV592" s="37"/>
      <c r="ZW592" s="37"/>
      <c r="ZX592" s="37"/>
      <c r="ZY592" s="37"/>
      <c r="ZZ592" s="37"/>
      <c r="AAA592" s="37"/>
      <c r="AAB592" s="37"/>
      <c r="AAC592" s="37"/>
      <c r="AAD592" s="37"/>
      <c r="AAE592" s="37"/>
      <c r="AAF592" s="37"/>
      <c r="AAG592" s="37"/>
      <c r="AAH592" s="37"/>
      <c r="AAI592" s="37"/>
      <c r="AAJ592" s="37"/>
      <c r="AAK592" s="37"/>
      <c r="AAL592" s="37"/>
      <c r="AAM592" s="37"/>
      <c r="AAN592" s="37"/>
      <c r="AAO592" s="37"/>
      <c r="AAP592" s="37"/>
      <c r="AAQ592" s="37"/>
      <c r="AAR592" s="37"/>
      <c r="AAS592" s="37"/>
      <c r="AAT592" s="37"/>
      <c r="AAU592" s="37"/>
      <c r="AAV592" s="37"/>
      <c r="AAW592" s="37"/>
      <c r="AAX592" s="37"/>
      <c r="AAY592" s="37"/>
      <c r="AAZ592" s="37"/>
      <c r="ABA592" s="37"/>
      <c r="ABB592" s="37"/>
      <c r="ABC592" s="37"/>
      <c r="ABD592" s="37"/>
      <c r="ABE592" s="37"/>
      <c r="ABF592" s="37"/>
      <c r="ABG592" s="37"/>
      <c r="ABH592" s="37"/>
      <c r="ABI592" s="37"/>
      <c r="ABJ592" s="37"/>
      <c r="ABK592" s="37"/>
      <c r="ABL592" s="37"/>
      <c r="ABM592" s="37"/>
      <c r="ABN592" s="37"/>
      <c r="ABO592" s="37"/>
      <c r="ABP592" s="37"/>
      <c r="ABQ592" s="37"/>
      <c r="ABR592" s="37"/>
      <c r="ABS592" s="37"/>
      <c r="ABT592" s="37"/>
      <c r="ABU592" s="37"/>
      <c r="ABV592" s="37"/>
      <c r="ABW592" s="37"/>
      <c r="ABX592" s="37"/>
      <c r="ABY592" s="37"/>
      <c r="ABZ592" s="37"/>
      <c r="ACA592" s="37"/>
      <c r="ACB592" s="37"/>
      <c r="ACC592" s="37"/>
      <c r="ACD592" s="37"/>
      <c r="ACE592" s="37"/>
      <c r="ACF592" s="37"/>
      <c r="ACG592" s="37"/>
      <c r="ACH592" s="37"/>
      <c r="ACI592" s="37"/>
      <c r="ACJ592" s="37"/>
      <c r="ACK592" s="37"/>
      <c r="ACL592" s="37"/>
      <c r="ACM592" s="37"/>
      <c r="ACN592" s="37"/>
      <c r="ACO592" s="37"/>
      <c r="ACP592" s="37"/>
      <c r="ACQ592" s="37"/>
      <c r="ACR592" s="37"/>
      <c r="ACS592" s="37"/>
      <c r="ACT592" s="37"/>
      <c r="ACU592" s="37"/>
      <c r="ACV592" s="37"/>
      <c r="ACW592" s="37"/>
      <c r="ACX592" s="37"/>
      <c r="ACY592" s="37"/>
      <c r="ACZ592" s="37"/>
      <c r="ADA592" s="37"/>
      <c r="ADB592" s="37"/>
      <c r="ADC592" s="37"/>
      <c r="ADD592" s="37"/>
      <c r="ADE592" s="37"/>
      <c r="ADF592" s="37"/>
      <c r="ADG592" s="37"/>
      <c r="ADH592" s="37"/>
      <c r="ADI592" s="37"/>
      <c r="ADJ592" s="37"/>
      <c r="ADK592" s="37"/>
      <c r="ADL592" s="37"/>
      <c r="ADM592" s="37"/>
      <c r="ADN592" s="37"/>
      <c r="ADO592" s="37"/>
      <c r="ADP592" s="37"/>
      <c r="ADQ592" s="37"/>
      <c r="ADR592" s="37"/>
      <c r="ADS592" s="37"/>
      <c r="ADT592" s="37"/>
      <c r="ADU592" s="37"/>
      <c r="ADV592" s="37"/>
      <c r="ADW592" s="37"/>
      <c r="ADX592" s="37"/>
      <c r="ADY592" s="37"/>
      <c r="ADZ592" s="37"/>
      <c r="AEA592" s="37"/>
      <c r="AEB592" s="37"/>
      <c r="AEC592" s="37"/>
      <c r="AED592" s="37"/>
      <c r="AEE592" s="37"/>
      <c r="AEF592" s="37"/>
      <c r="AEG592" s="37"/>
      <c r="AEH592" s="37"/>
      <c r="AEI592" s="37"/>
      <c r="AEJ592" s="37"/>
      <c r="AEK592" s="37"/>
      <c r="AEL592" s="37"/>
      <c r="AEM592" s="37"/>
      <c r="AEN592" s="37"/>
      <c r="AEO592" s="37"/>
      <c r="AEP592" s="37"/>
      <c r="AEQ592" s="37"/>
      <c r="AER592" s="37"/>
      <c r="AES592" s="37"/>
      <c r="AET592" s="37"/>
      <c r="AEU592" s="37"/>
      <c r="AEV592" s="37"/>
      <c r="AEW592" s="37"/>
      <c r="AEX592" s="37"/>
      <c r="AEY592" s="37"/>
      <c r="AEZ592" s="37"/>
      <c r="AFA592" s="37"/>
      <c r="AFB592" s="37"/>
      <c r="AFC592" s="37"/>
      <c r="AFD592" s="37"/>
      <c r="AFE592" s="37"/>
      <c r="AFF592" s="37"/>
      <c r="AFG592" s="37"/>
      <c r="AFH592" s="37"/>
      <c r="AFI592" s="37"/>
      <c r="AFJ592" s="37"/>
      <c r="AFK592" s="37"/>
      <c r="AFL592" s="37"/>
      <c r="AFM592" s="37"/>
      <c r="AFN592" s="37"/>
      <c r="AFO592" s="37"/>
      <c r="AFP592" s="37"/>
      <c r="AFQ592" s="37"/>
      <c r="AFR592" s="37"/>
      <c r="AFS592" s="37"/>
      <c r="AFT592" s="37"/>
      <c r="AFU592" s="37"/>
      <c r="AFV592" s="37"/>
      <c r="AFW592" s="37"/>
      <c r="AFX592" s="37"/>
      <c r="AFY592" s="37"/>
      <c r="AFZ592" s="37"/>
      <c r="AGA592" s="37"/>
      <c r="AGB592" s="37"/>
      <c r="AGC592" s="37"/>
      <c r="AGD592" s="37"/>
      <c r="AGE592" s="37"/>
      <c r="AGF592" s="37"/>
      <c r="AGG592" s="37"/>
      <c r="AGH592" s="37"/>
      <c r="AGI592" s="37"/>
      <c r="AGJ592" s="37"/>
      <c r="AGK592" s="37"/>
      <c r="AGL592" s="37"/>
      <c r="AGM592" s="37"/>
      <c r="AGN592" s="37"/>
      <c r="AGO592" s="37"/>
      <c r="AGP592" s="37"/>
      <c r="AGQ592" s="37"/>
      <c r="AGR592" s="37"/>
      <c r="AGS592" s="37"/>
      <c r="AGT592" s="37"/>
      <c r="AGU592" s="37"/>
      <c r="AGV592" s="37"/>
      <c r="AGW592" s="37"/>
      <c r="AGX592" s="37"/>
      <c r="AGY592" s="37"/>
      <c r="AGZ592" s="37"/>
      <c r="AHA592" s="37"/>
      <c r="AHB592" s="37"/>
      <c r="AHC592" s="37"/>
      <c r="AHD592" s="37"/>
      <c r="AHE592" s="37"/>
      <c r="AHF592" s="37"/>
      <c r="AHG592" s="37"/>
      <c r="AHH592" s="37"/>
      <c r="AHI592" s="37"/>
      <c r="AHJ592" s="37"/>
      <c r="AHK592" s="37"/>
      <c r="AHL592" s="37"/>
      <c r="AHM592" s="37"/>
      <c r="AHN592" s="37"/>
      <c r="AHO592" s="37"/>
      <c r="AHP592" s="37"/>
      <c r="AHQ592" s="37"/>
      <c r="AHR592" s="37"/>
      <c r="AHS592" s="37"/>
      <c r="AHT592" s="37"/>
      <c r="AHU592" s="37"/>
      <c r="AHV592" s="37"/>
      <c r="AHW592" s="37"/>
      <c r="AHX592" s="37"/>
      <c r="AHY592" s="37"/>
      <c r="AHZ592" s="37"/>
      <c r="AIA592" s="37"/>
      <c r="AIB592" s="37"/>
      <c r="AIC592" s="37"/>
      <c r="AID592" s="37"/>
      <c r="AIE592" s="37"/>
      <c r="AIF592" s="37"/>
      <c r="AIG592" s="37"/>
      <c r="AIH592" s="37"/>
      <c r="AII592" s="37"/>
      <c r="AIJ592" s="37"/>
      <c r="AIK592" s="37"/>
      <c r="AIL592" s="37"/>
      <c r="AIM592" s="37"/>
      <c r="AIN592" s="37"/>
      <c r="AIO592" s="37"/>
      <c r="AIP592" s="37"/>
      <c r="AIQ592" s="37"/>
      <c r="AIR592" s="37"/>
      <c r="AIS592" s="37"/>
      <c r="AIT592" s="37"/>
      <c r="AIU592" s="37"/>
      <c r="AIV592" s="37"/>
      <c r="AIW592" s="37"/>
      <c r="AIX592" s="37"/>
      <c r="AIY592" s="37"/>
      <c r="AIZ592" s="37"/>
      <c r="AJA592" s="37"/>
      <c r="AJB592" s="37"/>
      <c r="AJC592" s="37"/>
      <c r="AJD592" s="37"/>
      <c r="AJE592" s="37"/>
      <c r="AJF592" s="37"/>
      <c r="AJG592" s="37"/>
      <c r="AJH592" s="37"/>
      <c r="AJI592" s="37"/>
      <c r="AJJ592" s="37"/>
      <c r="AJK592" s="37"/>
      <c r="AJL592" s="37"/>
      <c r="AJM592" s="37"/>
      <c r="AJN592" s="37"/>
      <c r="AJO592" s="37"/>
      <c r="AJP592" s="37"/>
      <c r="AJQ592" s="37"/>
      <c r="AJR592" s="37"/>
      <c r="AJS592" s="37"/>
      <c r="AJT592" s="37"/>
      <c r="AJU592" s="37"/>
      <c r="AJV592" s="37"/>
      <c r="AJW592" s="37"/>
      <c r="AJX592" s="37"/>
      <c r="AJY592" s="37"/>
      <c r="AJZ592" s="37"/>
      <c r="AKA592" s="37"/>
      <c r="AKB592" s="37"/>
      <c r="AKC592" s="37"/>
      <c r="AKD592" s="37"/>
      <c r="AKE592" s="37"/>
      <c r="AKF592" s="37"/>
      <c r="AKG592" s="37"/>
      <c r="AKH592" s="37"/>
      <c r="AKI592" s="37"/>
      <c r="AKJ592" s="37"/>
      <c r="AKK592" s="37"/>
      <c r="AKL592" s="37"/>
      <c r="AKM592" s="37"/>
      <c r="AKN592" s="37"/>
      <c r="AKO592" s="37"/>
      <c r="AKP592" s="37"/>
      <c r="AKQ592" s="37"/>
      <c r="AKR592" s="37"/>
      <c r="AKS592" s="37"/>
      <c r="AKT592" s="37"/>
      <c r="AKU592" s="37"/>
      <c r="AKV592" s="37"/>
      <c r="AKW592" s="37"/>
      <c r="AKX592" s="37"/>
      <c r="AKY592" s="37"/>
      <c r="AKZ592" s="37"/>
      <c r="ALA592" s="37"/>
      <c r="ALB592" s="37"/>
      <c r="ALC592" s="37"/>
      <c r="ALD592" s="37"/>
      <c r="ALE592" s="37"/>
      <c r="ALF592" s="37"/>
      <c r="ALG592" s="37"/>
      <c r="ALH592" s="37"/>
      <c r="ALI592" s="37"/>
      <c r="ALJ592" s="37"/>
      <c r="ALK592" s="37"/>
      <c r="ALL592" s="37"/>
      <c r="ALM592" s="37"/>
      <c r="ALN592" s="37"/>
      <c r="ALO592" s="37"/>
      <c r="ALP592" s="37"/>
      <c r="ALQ592" s="37"/>
      <c r="ALR592" s="37"/>
      <c r="ALS592" s="37"/>
      <c r="ALT592" s="37"/>
      <c r="ALU592" s="37"/>
      <c r="ALV592" s="37"/>
      <c r="ALW592" s="37"/>
      <c r="ALX592" s="37"/>
      <c r="ALY592" s="37"/>
      <c r="ALZ592" s="37"/>
      <c r="AMA592" s="37"/>
      <c r="AMB592" s="37"/>
      <c r="AMC592" s="37"/>
      <c r="AMD592" s="37"/>
      <c r="AME592" s="37"/>
      <c r="AMF592" s="37"/>
      <c r="AMG592" s="37"/>
      <c r="AMH592" s="37"/>
      <c r="AMI592" s="37"/>
      <c r="AMJ592" s="37"/>
      <c r="AMK592" s="37"/>
      <c r="AML592" s="37"/>
      <c r="AMM592" s="37"/>
      <c r="AMN592" s="37"/>
      <c r="AMO592" s="37"/>
      <c r="AMP592" s="37"/>
      <c r="AMQ592" s="37"/>
      <c r="AMR592" s="37"/>
      <c r="AMS592" s="37"/>
      <c r="AMT592" s="37"/>
      <c r="AMU592" s="37"/>
      <c r="AMV592" s="37"/>
      <c r="AMW592" s="37"/>
      <c r="AMX592" s="37"/>
      <c r="AMY592" s="37"/>
      <c r="AMZ592" s="37"/>
      <c r="ANA592" s="37"/>
      <c r="ANB592" s="37"/>
      <c r="ANC592" s="37"/>
      <c r="AND592" s="37"/>
      <c r="ANE592" s="37"/>
      <c r="ANF592" s="37"/>
      <c r="ANG592" s="37"/>
      <c r="ANH592" s="37"/>
      <c r="ANI592" s="37"/>
      <c r="ANJ592" s="37"/>
      <c r="ANK592" s="37"/>
      <c r="ANL592" s="37"/>
      <c r="ANM592" s="37"/>
      <c r="ANN592" s="37"/>
      <c r="ANO592" s="37"/>
      <c r="ANP592" s="37"/>
      <c r="ANQ592" s="37"/>
      <c r="ANR592" s="37"/>
      <c r="ANS592" s="37"/>
      <c r="ANT592" s="37"/>
      <c r="ANU592" s="37"/>
      <c r="ANV592" s="37"/>
      <c r="ANW592" s="37"/>
      <c r="ANX592" s="37"/>
      <c r="ANY592" s="37"/>
      <c r="ANZ592" s="37"/>
      <c r="AOA592" s="37"/>
      <c r="AOB592" s="37"/>
      <c r="AOC592" s="37"/>
      <c r="AOD592" s="37"/>
      <c r="AOE592" s="37"/>
      <c r="AOF592" s="37"/>
      <c r="AOG592" s="37"/>
      <c r="AOH592" s="37"/>
      <c r="AOI592" s="37"/>
      <c r="AOJ592" s="37"/>
      <c r="AOK592" s="37"/>
      <c r="AOL592" s="37"/>
      <c r="AOM592" s="37"/>
      <c r="AON592" s="37"/>
      <c r="AOO592" s="37"/>
      <c r="AOP592" s="37"/>
      <c r="AOQ592" s="37"/>
      <c r="AOR592" s="37"/>
      <c r="AOS592" s="37"/>
      <c r="AOT592" s="37"/>
      <c r="AOU592" s="37"/>
      <c r="AOV592" s="37"/>
      <c r="AOW592" s="37"/>
      <c r="AOX592" s="37"/>
      <c r="AOY592" s="37"/>
      <c r="AOZ592" s="37"/>
      <c r="APA592" s="37"/>
      <c r="APB592" s="37"/>
      <c r="APC592" s="37"/>
      <c r="APD592" s="37"/>
      <c r="APE592" s="37"/>
      <c r="APF592" s="37"/>
      <c r="APG592" s="37"/>
      <c r="APH592" s="37"/>
      <c r="API592" s="37"/>
      <c r="APJ592" s="37"/>
      <c r="APK592" s="37"/>
      <c r="APL592" s="37"/>
      <c r="APM592" s="37"/>
      <c r="APN592" s="37"/>
      <c r="APO592" s="37"/>
      <c r="APP592" s="37"/>
      <c r="APQ592" s="37"/>
      <c r="APR592" s="37"/>
      <c r="APS592" s="37"/>
      <c r="APT592" s="37"/>
      <c r="APU592" s="37"/>
      <c r="APV592" s="37"/>
      <c r="APW592" s="37"/>
      <c r="APX592" s="37"/>
      <c r="APY592" s="37"/>
      <c r="APZ592" s="37"/>
      <c r="AQA592" s="37"/>
      <c r="AQB592" s="37"/>
      <c r="AQC592" s="37"/>
      <c r="AQD592" s="37"/>
      <c r="AQE592" s="37"/>
      <c r="AQF592" s="37"/>
      <c r="AQG592" s="37"/>
      <c r="AQH592" s="37"/>
      <c r="AQI592" s="37"/>
      <c r="AQJ592" s="37"/>
      <c r="AQK592" s="37"/>
      <c r="AQL592" s="37"/>
      <c r="AQM592" s="37"/>
      <c r="AQN592" s="37"/>
      <c r="AQO592" s="37"/>
      <c r="AQP592" s="37"/>
      <c r="AQQ592" s="37"/>
      <c r="AQR592" s="37"/>
      <c r="AQS592" s="37"/>
      <c r="AQT592" s="37"/>
      <c r="AQU592" s="37"/>
      <c r="AQV592" s="37"/>
      <c r="AQW592" s="37"/>
      <c r="AQX592" s="37"/>
      <c r="AQY592" s="37"/>
      <c r="AQZ592" s="37"/>
      <c r="ARA592" s="37"/>
      <c r="ARB592" s="37"/>
      <c r="ARC592" s="37"/>
      <c r="ARD592" s="37"/>
      <c r="ARE592" s="37"/>
      <c r="ARF592" s="37"/>
      <c r="ARG592" s="37"/>
      <c r="ARH592" s="37"/>
      <c r="ARI592" s="37"/>
      <c r="ARJ592" s="37"/>
      <c r="ARK592" s="37"/>
      <c r="ARL592" s="37"/>
      <c r="ARM592" s="37"/>
      <c r="ARN592" s="37"/>
      <c r="ARO592" s="37"/>
      <c r="ARP592" s="37"/>
      <c r="ARQ592" s="37"/>
      <c r="ARR592" s="37"/>
      <c r="ARS592" s="37"/>
      <c r="ART592" s="37"/>
      <c r="ARU592" s="37"/>
      <c r="ARV592" s="37"/>
      <c r="ARW592" s="37"/>
      <c r="ARX592" s="37"/>
      <c r="ARY592" s="37"/>
      <c r="ARZ592" s="37"/>
      <c r="ASA592" s="37"/>
      <c r="ASB592" s="37"/>
      <c r="ASC592" s="37"/>
      <c r="ASD592" s="37"/>
      <c r="ASE592" s="37"/>
      <c r="ASF592" s="37"/>
      <c r="ASG592" s="37"/>
      <c r="ASH592" s="37"/>
      <c r="ASI592" s="37"/>
      <c r="ASJ592" s="37"/>
      <c r="ASK592" s="37"/>
      <c r="ASL592" s="37"/>
      <c r="ASM592" s="37"/>
      <c r="ASN592" s="37"/>
      <c r="ASO592" s="37"/>
      <c r="ASP592" s="37"/>
      <c r="ASQ592" s="37"/>
      <c r="ASR592" s="37"/>
      <c r="ASS592" s="37"/>
      <c r="AST592" s="37"/>
      <c r="ASU592" s="37"/>
      <c r="ASV592" s="37"/>
      <c r="ASW592" s="37"/>
      <c r="ASX592" s="37"/>
      <c r="ASY592" s="37"/>
      <c r="ASZ592" s="37"/>
      <c r="ATA592" s="37"/>
      <c r="ATB592" s="37"/>
      <c r="ATC592" s="37"/>
      <c r="ATD592" s="37"/>
      <c r="ATE592" s="37"/>
      <c r="ATF592" s="37"/>
      <c r="ATG592" s="37"/>
      <c r="ATH592" s="37"/>
      <c r="ATI592" s="37"/>
      <c r="ATJ592" s="37"/>
      <c r="ATK592" s="37"/>
      <c r="ATL592" s="37"/>
      <c r="ATM592" s="37"/>
      <c r="ATN592" s="37"/>
      <c r="ATO592" s="37"/>
      <c r="ATP592" s="37"/>
      <c r="ATQ592" s="37"/>
      <c r="ATR592" s="37"/>
      <c r="ATS592" s="37"/>
      <c r="ATT592" s="37"/>
      <c r="ATU592" s="37"/>
      <c r="ATV592" s="37"/>
      <c r="ATW592" s="37"/>
      <c r="ATX592" s="37"/>
      <c r="ATY592" s="37"/>
      <c r="ATZ592" s="37"/>
      <c r="AUA592" s="37"/>
      <c r="AUB592" s="37"/>
      <c r="AUC592" s="37"/>
      <c r="AUD592" s="37"/>
      <c r="AUE592" s="37"/>
      <c r="AUF592" s="37"/>
      <c r="AUG592" s="37"/>
      <c r="AUH592" s="37"/>
      <c r="AUI592" s="37"/>
      <c r="AUJ592" s="37"/>
      <c r="AUK592" s="37"/>
      <c r="AUL592" s="37"/>
      <c r="AUM592" s="37"/>
      <c r="AUN592" s="37"/>
      <c r="AUO592" s="37"/>
      <c r="AUP592" s="37"/>
      <c r="AUQ592" s="37"/>
      <c r="AUR592" s="37"/>
      <c r="AUS592" s="37"/>
      <c r="AUT592" s="37"/>
      <c r="AUU592" s="37"/>
      <c r="AUV592" s="37"/>
      <c r="AUW592" s="37"/>
      <c r="AUX592" s="37"/>
      <c r="AUY592" s="37"/>
      <c r="AUZ592" s="37"/>
      <c r="AVA592" s="37"/>
      <c r="AVB592" s="37"/>
      <c r="AVC592" s="37"/>
      <c r="AVD592" s="37"/>
      <c r="AVE592" s="37"/>
      <c r="AVF592" s="37"/>
      <c r="AVG592" s="37"/>
      <c r="AVH592" s="37"/>
      <c r="AVI592" s="37"/>
      <c r="AVJ592" s="37"/>
      <c r="AVK592" s="37"/>
      <c r="AVL592" s="37"/>
      <c r="AVM592" s="37"/>
      <c r="AVN592" s="37"/>
      <c r="AVO592" s="37"/>
      <c r="AVP592" s="37"/>
      <c r="AVQ592" s="37"/>
      <c r="AVR592" s="37"/>
      <c r="AVS592" s="37"/>
      <c r="AVT592" s="37"/>
      <c r="AVU592" s="37"/>
      <c r="AVV592" s="37"/>
      <c r="AVW592" s="37"/>
      <c r="AVX592" s="37"/>
      <c r="AVY592" s="37"/>
      <c r="AVZ592" s="37"/>
      <c r="AWA592" s="37"/>
      <c r="AWB592" s="37"/>
      <c r="AWC592" s="37"/>
      <c r="AWD592" s="37"/>
      <c r="AWE592" s="37"/>
      <c r="AWF592" s="37"/>
      <c r="AWG592" s="37"/>
      <c r="AWH592" s="37"/>
      <c r="AWI592" s="37"/>
      <c r="AWJ592" s="37"/>
      <c r="AWK592" s="37"/>
      <c r="AWL592" s="37"/>
      <c r="AWM592" s="37"/>
      <c r="AWN592" s="37"/>
      <c r="AWO592" s="37"/>
      <c r="AWP592" s="37"/>
      <c r="AWQ592" s="37"/>
      <c r="AWR592" s="37"/>
      <c r="AWS592" s="37"/>
      <c r="AWT592" s="37"/>
      <c r="AWU592" s="37"/>
      <c r="AWV592" s="37"/>
      <c r="AWW592" s="37"/>
      <c r="AWX592" s="37"/>
      <c r="AWY592" s="37"/>
      <c r="AWZ592" s="37"/>
      <c r="AXA592" s="37"/>
      <c r="AXB592" s="37"/>
      <c r="AXC592" s="37"/>
      <c r="AXD592" s="37"/>
      <c r="AXE592" s="37"/>
      <c r="AXF592" s="37"/>
      <c r="AXG592" s="37"/>
      <c r="AXH592" s="37"/>
      <c r="AXI592" s="37"/>
      <c r="AXJ592" s="37"/>
      <c r="AXK592" s="37"/>
      <c r="AXL592" s="37"/>
      <c r="AXM592" s="37"/>
      <c r="AXN592" s="37"/>
      <c r="AXO592" s="37"/>
      <c r="AXP592" s="37"/>
      <c r="AXQ592" s="37"/>
      <c r="AXR592" s="37"/>
      <c r="AXS592" s="37"/>
      <c r="AXT592" s="37"/>
      <c r="AXU592" s="37"/>
      <c r="AXV592" s="37"/>
      <c r="AXW592" s="37"/>
      <c r="AXX592" s="37"/>
      <c r="AXY592" s="37"/>
      <c r="AXZ592" s="37"/>
      <c r="AYA592" s="37"/>
      <c r="AYB592" s="37"/>
      <c r="AYC592" s="37"/>
      <c r="AYD592" s="37"/>
      <c r="AYE592" s="37"/>
      <c r="AYF592" s="37"/>
      <c r="AYG592" s="37"/>
      <c r="AYH592" s="37"/>
      <c r="AYI592" s="37"/>
      <c r="AYJ592" s="37"/>
      <c r="AYK592" s="37"/>
      <c r="AYL592" s="37"/>
      <c r="AYM592" s="37"/>
      <c r="AYN592" s="37"/>
      <c r="AYO592" s="37"/>
      <c r="AYP592" s="37"/>
      <c r="AYQ592" s="37"/>
      <c r="AYR592" s="37"/>
      <c r="AYS592" s="37"/>
      <c r="AYT592" s="37"/>
      <c r="AYU592" s="37"/>
      <c r="AYV592" s="37"/>
      <c r="AYW592" s="37"/>
      <c r="AYX592" s="37"/>
      <c r="AYY592" s="37"/>
      <c r="AYZ592" s="37"/>
      <c r="AZA592" s="37"/>
      <c r="AZB592" s="37"/>
      <c r="AZC592" s="37"/>
      <c r="AZD592" s="37"/>
      <c r="AZE592" s="37"/>
      <c r="AZF592" s="37"/>
      <c r="AZG592" s="37"/>
      <c r="AZH592" s="37"/>
      <c r="AZI592" s="37"/>
      <c r="AZJ592" s="37"/>
      <c r="AZK592" s="37"/>
      <c r="AZL592" s="37"/>
      <c r="AZM592" s="37"/>
      <c r="AZN592" s="37"/>
      <c r="AZO592" s="37"/>
      <c r="AZP592" s="37"/>
      <c r="AZQ592" s="37"/>
      <c r="AZR592" s="37"/>
      <c r="AZS592" s="37"/>
      <c r="AZT592" s="37"/>
      <c r="AZU592" s="37"/>
      <c r="AZV592" s="37"/>
      <c r="AZW592" s="37"/>
      <c r="AZX592" s="37"/>
      <c r="AZY592" s="37"/>
      <c r="AZZ592" s="37"/>
      <c r="BAA592" s="37"/>
      <c r="BAB592" s="37"/>
      <c r="BAC592" s="37"/>
      <c r="BAD592" s="37"/>
      <c r="BAE592" s="37"/>
      <c r="BAF592" s="37"/>
      <c r="BAG592" s="37"/>
      <c r="BAH592" s="37"/>
      <c r="BAI592" s="37"/>
      <c r="BAJ592" s="37"/>
      <c r="BAK592" s="37"/>
      <c r="BAL592" s="37"/>
      <c r="BAM592" s="37"/>
      <c r="BAN592" s="37"/>
      <c r="BAO592" s="37"/>
      <c r="BAP592" s="37"/>
      <c r="BAQ592" s="37"/>
      <c r="BAR592" s="37"/>
      <c r="BAS592" s="37"/>
      <c r="BAT592" s="37"/>
      <c r="BAU592" s="37"/>
      <c r="BAV592" s="37"/>
      <c r="BAW592" s="37"/>
      <c r="BAX592" s="37"/>
      <c r="BAY592" s="37"/>
      <c r="BAZ592" s="37"/>
      <c r="BBA592" s="37"/>
      <c r="BBB592" s="37"/>
      <c r="BBC592" s="37"/>
      <c r="BBD592" s="37"/>
      <c r="BBE592" s="37"/>
      <c r="BBF592" s="37"/>
      <c r="BBG592" s="37"/>
      <c r="BBH592" s="37"/>
      <c r="BBI592" s="37"/>
      <c r="BBJ592" s="37"/>
      <c r="BBK592" s="37"/>
      <c r="BBL592" s="37"/>
      <c r="BBM592" s="37"/>
      <c r="BBN592" s="37"/>
      <c r="BBO592" s="37"/>
      <c r="BBP592" s="37"/>
      <c r="BBQ592" s="37"/>
      <c r="BBR592" s="37"/>
      <c r="BBS592" s="37"/>
      <c r="BBT592" s="37"/>
      <c r="BBU592" s="37"/>
      <c r="BBV592" s="37"/>
      <c r="BBW592" s="37"/>
      <c r="BBX592" s="37"/>
      <c r="BBY592" s="37"/>
      <c r="BBZ592" s="37"/>
      <c r="BCA592" s="37"/>
      <c r="BCB592" s="37"/>
      <c r="BCC592" s="37"/>
      <c r="BCD592" s="37"/>
      <c r="BCE592" s="37"/>
      <c r="BCF592" s="37"/>
      <c r="BCG592" s="37"/>
      <c r="BCH592" s="37"/>
      <c r="BCI592" s="37"/>
      <c r="BCJ592" s="37"/>
      <c r="BCK592" s="37"/>
      <c r="BCL592" s="37"/>
      <c r="BCM592" s="37"/>
      <c r="BCN592" s="37"/>
      <c r="BCO592" s="37"/>
      <c r="BCP592" s="37"/>
      <c r="BCQ592" s="37"/>
      <c r="BCR592" s="37"/>
      <c r="BCS592" s="37"/>
      <c r="BCT592" s="37"/>
      <c r="BCU592" s="37"/>
      <c r="BCV592" s="37"/>
      <c r="BCW592" s="37"/>
      <c r="BCX592" s="37"/>
      <c r="BCY592" s="37"/>
      <c r="BCZ592" s="37"/>
      <c r="BDA592" s="37"/>
      <c r="BDB592" s="37"/>
      <c r="BDC592" s="37"/>
      <c r="BDD592" s="37"/>
      <c r="BDE592" s="37"/>
      <c r="BDF592" s="37"/>
      <c r="BDG592" s="37"/>
      <c r="BDH592" s="37"/>
      <c r="BDI592" s="37"/>
      <c r="BDJ592" s="37"/>
      <c r="BDK592" s="37"/>
      <c r="BDL592" s="37"/>
      <c r="BDM592" s="37"/>
      <c r="BDN592" s="37"/>
      <c r="BDO592" s="37"/>
      <c r="BDP592" s="37"/>
      <c r="BDQ592" s="37"/>
      <c r="BDR592" s="37"/>
      <c r="BDS592" s="37"/>
      <c r="BDT592" s="37"/>
      <c r="BDU592" s="37"/>
      <c r="BDV592" s="37"/>
      <c r="BDW592" s="37"/>
      <c r="BDX592" s="37"/>
      <c r="BDY592" s="37"/>
      <c r="BDZ592" s="37"/>
      <c r="BEA592" s="37"/>
      <c r="BEB592" s="37"/>
      <c r="BEC592" s="37"/>
      <c r="BED592" s="37"/>
      <c r="BEE592" s="37"/>
      <c r="BEF592" s="37"/>
      <c r="BEG592" s="37"/>
      <c r="BEH592" s="37"/>
      <c r="BEI592" s="37"/>
      <c r="BEJ592" s="37"/>
      <c r="BEK592" s="37"/>
      <c r="BEL592" s="37"/>
      <c r="BEM592" s="37"/>
      <c r="BEN592" s="37"/>
      <c r="BEO592" s="37"/>
      <c r="BEP592" s="37"/>
      <c r="BEQ592" s="37"/>
      <c r="BER592" s="37"/>
      <c r="BES592" s="37"/>
      <c r="BET592" s="37"/>
      <c r="BEU592" s="37"/>
      <c r="BEV592" s="37"/>
      <c r="BEW592" s="37"/>
      <c r="BEX592" s="37"/>
      <c r="BEY592" s="37"/>
      <c r="BEZ592" s="37"/>
      <c r="BFA592" s="37"/>
      <c r="BFB592" s="37"/>
      <c r="BFC592" s="37"/>
      <c r="BFD592" s="37"/>
      <c r="BFE592" s="37"/>
      <c r="BFF592" s="37"/>
      <c r="BFG592" s="37"/>
      <c r="BFH592" s="37"/>
      <c r="BFI592" s="37"/>
      <c r="BFJ592" s="37"/>
      <c r="BFK592" s="37"/>
      <c r="BFL592" s="37"/>
      <c r="BFM592" s="37"/>
      <c r="BFN592" s="37"/>
      <c r="BFO592" s="37"/>
      <c r="BFP592" s="37"/>
      <c r="BFQ592" s="37"/>
      <c r="BFR592" s="37"/>
      <c r="BFS592" s="37"/>
      <c r="BFT592" s="37"/>
      <c r="BFU592" s="37"/>
      <c r="BFV592" s="37"/>
      <c r="BFW592" s="37"/>
      <c r="BFX592" s="37"/>
      <c r="BFY592" s="37"/>
      <c r="BFZ592" s="37"/>
      <c r="BGA592" s="37"/>
      <c r="BGB592" s="37"/>
      <c r="BGC592" s="37"/>
      <c r="BGD592" s="37"/>
      <c r="BGE592" s="37"/>
      <c r="BGF592" s="37"/>
      <c r="BGG592" s="37"/>
      <c r="BGH592" s="37"/>
      <c r="BGI592" s="37"/>
      <c r="BGJ592" s="37"/>
      <c r="BGK592" s="37"/>
      <c r="BGL592" s="37"/>
      <c r="BGM592" s="37"/>
      <c r="BGN592" s="37"/>
      <c r="BGO592" s="37"/>
      <c r="BGP592" s="37"/>
      <c r="BGQ592" s="37"/>
      <c r="BGR592" s="37"/>
      <c r="BGS592" s="37"/>
      <c r="BGT592" s="37"/>
      <c r="BGU592" s="37"/>
      <c r="BGV592" s="37"/>
      <c r="BGW592" s="37"/>
      <c r="BGX592" s="37"/>
      <c r="BGY592" s="37"/>
      <c r="BGZ592" s="37"/>
      <c r="BHA592" s="37"/>
      <c r="BHB592" s="37"/>
      <c r="BHC592" s="37"/>
      <c r="BHD592" s="37"/>
      <c r="BHE592" s="37"/>
      <c r="BHF592" s="37"/>
      <c r="BHG592" s="37"/>
      <c r="BHH592" s="37"/>
      <c r="BHI592" s="37"/>
      <c r="BHJ592" s="37"/>
      <c r="BHK592" s="37"/>
      <c r="BHL592" s="37"/>
      <c r="BHM592" s="37"/>
      <c r="BHN592" s="37"/>
      <c r="BHO592" s="37"/>
      <c r="BHP592" s="37"/>
      <c r="BHQ592" s="37"/>
      <c r="BHR592" s="37"/>
      <c r="BHS592" s="37"/>
      <c r="BHT592" s="37"/>
      <c r="BHU592" s="37"/>
      <c r="BHV592" s="37"/>
      <c r="BHW592" s="37"/>
      <c r="BHX592" s="37"/>
      <c r="BHY592" s="37"/>
      <c r="BHZ592" s="37"/>
      <c r="BIA592" s="37"/>
      <c r="BIB592" s="37"/>
      <c r="BIC592" s="37"/>
      <c r="BID592" s="37"/>
      <c r="BIE592" s="37"/>
      <c r="BIF592" s="37"/>
      <c r="BIG592" s="37"/>
      <c r="BIH592" s="37"/>
      <c r="BII592" s="37"/>
      <c r="BIJ592" s="37"/>
      <c r="BIK592" s="37"/>
      <c r="BIL592" s="37"/>
      <c r="BIM592" s="37"/>
      <c r="BIN592" s="37"/>
      <c r="BIO592" s="37"/>
      <c r="BIP592" s="37"/>
      <c r="BIQ592" s="37"/>
      <c r="BIR592" s="37"/>
      <c r="BIS592" s="37"/>
      <c r="BIT592" s="37"/>
      <c r="BIU592" s="37"/>
      <c r="BIV592" s="37"/>
      <c r="BIW592" s="37"/>
      <c r="BIX592" s="37"/>
      <c r="BIY592" s="37"/>
      <c r="BIZ592" s="37"/>
      <c r="BJA592" s="37"/>
      <c r="BJB592" s="37"/>
      <c r="BJC592" s="37"/>
      <c r="BJD592" s="37"/>
      <c r="BJE592" s="37"/>
      <c r="BJF592" s="37"/>
      <c r="BJG592" s="37"/>
      <c r="BJH592" s="37"/>
      <c r="BJI592" s="37"/>
      <c r="BJJ592" s="37"/>
      <c r="BJK592" s="37"/>
      <c r="BJL592" s="37"/>
      <c r="BJM592" s="37"/>
      <c r="BJN592" s="37"/>
      <c r="BJO592" s="37"/>
      <c r="BJP592" s="37"/>
      <c r="BJQ592" s="37"/>
      <c r="BJR592" s="37"/>
      <c r="BJS592" s="37"/>
      <c r="BJT592" s="37"/>
      <c r="BJU592" s="37"/>
      <c r="BJV592" s="37"/>
      <c r="BJW592" s="37"/>
      <c r="BJX592" s="37"/>
      <c r="BJY592" s="37"/>
      <c r="BJZ592" s="37"/>
      <c r="BKA592" s="37"/>
      <c r="BKB592" s="37"/>
      <c r="BKC592" s="37"/>
      <c r="BKD592" s="37"/>
      <c r="BKE592" s="37"/>
      <c r="BKF592" s="37"/>
      <c r="BKG592" s="37"/>
      <c r="BKH592" s="37"/>
      <c r="BKI592" s="37"/>
      <c r="BKJ592" s="37"/>
      <c r="BKK592" s="37"/>
      <c r="BKL592" s="37"/>
      <c r="BKM592" s="37"/>
      <c r="BKN592" s="37"/>
      <c r="BKO592" s="37"/>
      <c r="BKP592" s="37"/>
      <c r="BKQ592" s="37"/>
      <c r="BKR592" s="37"/>
      <c r="BKS592" s="37"/>
      <c r="BKT592" s="37"/>
      <c r="BKU592" s="37"/>
      <c r="BKV592" s="37"/>
      <c r="BKW592" s="37"/>
      <c r="BKX592" s="37"/>
      <c r="BKY592" s="37"/>
      <c r="BKZ592" s="37"/>
      <c r="BLA592" s="37"/>
      <c r="BLB592" s="37"/>
      <c r="BLC592" s="37"/>
      <c r="BLD592" s="37"/>
      <c r="BLE592" s="37"/>
      <c r="BLF592" s="37"/>
      <c r="BLG592" s="37"/>
      <c r="BLH592" s="37"/>
      <c r="BLI592" s="37"/>
      <c r="BLJ592" s="37"/>
      <c r="BLK592" s="37"/>
      <c r="BLL592" s="37"/>
      <c r="BLM592" s="37"/>
      <c r="BLN592" s="37"/>
      <c r="BLO592" s="37"/>
      <c r="BLP592" s="37"/>
      <c r="BLQ592" s="37"/>
      <c r="BLR592" s="37"/>
      <c r="BLS592" s="37"/>
      <c r="BLT592" s="37"/>
      <c r="BLU592" s="37"/>
      <c r="BLV592" s="37"/>
      <c r="BLW592" s="37"/>
      <c r="BLX592" s="37"/>
      <c r="BLY592" s="37"/>
      <c r="BLZ592" s="37"/>
      <c r="BMA592" s="37"/>
      <c r="BMB592" s="37"/>
      <c r="BMC592" s="37"/>
      <c r="BMD592" s="37"/>
      <c r="BME592" s="37"/>
      <c r="BMF592" s="37"/>
      <c r="BMG592" s="37"/>
      <c r="BMH592" s="37"/>
      <c r="BMI592" s="37"/>
      <c r="BMJ592" s="37"/>
      <c r="BMK592" s="37"/>
      <c r="BML592" s="37"/>
      <c r="BMM592" s="37"/>
      <c r="BMN592" s="37"/>
      <c r="BMO592" s="37"/>
      <c r="BMP592" s="37"/>
      <c r="BMQ592" s="37"/>
      <c r="BMR592" s="37"/>
      <c r="BMS592" s="37"/>
      <c r="BMT592" s="37"/>
      <c r="BMU592" s="37"/>
      <c r="BMV592" s="37"/>
      <c r="BMW592" s="37"/>
      <c r="BMX592" s="37"/>
      <c r="BMY592" s="37"/>
      <c r="BMZ592" s="37"/>
      <c r="BNA592" s="37"/>
      <c r="BNB592" s="37"/>
      <c r="BNC592" s="37"/>
      <c r="BND592" s="37"/>
      <c r="BNE592" s="37"/>
      <c r="BNF592" s="37"/>
      <c r="BNG592" s="37"/>
      <c r="BNH592" s="37"/>
      <c r="BNI592" s="37"/>
      <c r="BNJ592" s="37"/>
      <c r="BNK592" s="37"/>
      <c r="BNL592" s="37"/>
      <c r="BNM592" s="37"/>
      <c r="BNN592" s="37"/>
      <c r="BNO592" s="37"/>
      <c r="BNP592" s="37"/>
      <c r="BNQ592" s="37"/>
      <c r="BNR592" s="37"/>
      <c r="BNS592" s="37"/>
      <c r="BNT592" s="37"/>
      <c r="BNU592" s="37"/>
      <c r="BNV592" s="37"/>
      <c r="BNW592" s="37"/>
      <c r="BNX592" s="37"/>
      <c r="BNY592" s="37"/>
      <c r="BNZ592" s="37"/>
      <c r="BOA592" s="37"/>
      <c r="BOB592" s="37"/>
      <c r="BOC592" s="37"/>
      <c r="BOD592" s="37"/>
      <c r="BOE592" s="37"/>
      <c r="BOF592" s="37"/>
      <c r="BOG592" s="37"/>
      <c r="BOH592" s="37"/>
      <c r="BOI592" s="37"/>
      <c r="BOJ592" s="37"/>
      <c r="BOK592" s="37"/>
      <c r="BOL592" s="37"/>
      <c r="BOM592" s="37"/>
      <c r="BON592" s="37"/>
      <c r="BOO592" s="37"/>
      <c r="BOP592" s="37"/>
      <c r="BOQ592" s="37"/>
      <c r="BOR592" s="37"/>
      <c r="BOS592" s="37"/>
      <c r="BOT592" s="37"/>
      <c r="BOU592" s="37"/>
      <c r="BOV592" s="37"/>
      <c r="BOW592" s="37"/>
      <c r="BOX592" s="37"/>
      <c r="BOY592" s="37"/>
      <c r="BOZ592" s="37"/>
      <c r="BPA592" s="37"/>
      <c r="BPB592" s="37"/>
      <c r="BPC592" s="37"/>
      <c r="BPD592" s="37"/>
      <c r="BPE592" s="37"/>
      <c r="BPF592" s="37"/>
      <c r="BPG592" s="37"/>
      <c r="BPH592" s="37"/>
      <c r="BPI592" s="37"/>
      <c r="BPJ592" s="37"/>
      <c r="BPK592" s="37"/>
      <c r="BPL592" s="37"/>
      <c r="BPM592" s="37"/>
      <c r="BPN592" s="37"/>
      <c r="BPO592" s="37"/>
      <c r="BPP592" s="37"/>
      <c r="BPQ592" s="37"/>
      <c r="BPR592" s="37"/>
      <c r="BPS592" s="37"/>
      <c r="BPT592" s="37"/>
      <c r="BPU592" s="37"/>
      <c r="BPV592" s="37"/>
      <c r="BPW592" s="37"/>
      <c r="BPX592" s="37"/>
      <c r="BPY592" s="37"/>
      <c r="BPZ592" s="37"/>
      <c r="BQA592" s="37"/>
      <c r="BQB592" s="37"/>
      <c r="BQC592" s="37"/>
      <c r="BQD592" s="37"/>
      <c r="BQE592" s="37"/>
      <c r="BQF592" s="37"/>
      <c r="BQG592" s="37"/>
      <c r="BQH592" s="37"/>
      <c r="BQI592" s="37"/>
      <c r="BQJ592" s="37"/>
      <c r="BQK592" s="37"/>
      <c r="BQL592" s="37"/>
      <c r="BQM592" s="37"/>
      <c r="BQN592" s="37"/>
      <c r="BQO592" s="37"/>
      <c r="BQP592" s="37"/>
      <c r="BQQ592" s="37"/>
      <c r="BQR592" s="37"/>
      <c r="BQS592" s="37"/>
      <c r="BQT592" s="37"/>
      <c r="BQU592" s="37"/>
      <c r="BQV592" s="37"/>
      <c r="BQW592" s="37"/>
      <c r="BQX592" s="37"/>
      <c r="BQY592" s="37"/>
      <c r="BQZ592" s="37"/>
      <c r="BRA592" s="37"/>
      <c r="BRB592" s="37"/>
      <c r="BRC592" s="37"/>
      <c r="BRD592" s="37"/>
      <c r="BRE592" s="37"/>
      <c r="BRF592" s="37"/>
      <c r="BRG592" s="37"/>
      <c r="BRH592" s="37"/>
      <c r="BRI592" s="37"/>
      <c r="BRJ592" s="37"/>
      <c r="BRK592" s="37"/>
      <c r="BRL592" s="37"/>
      <c r="BRM592" s="37"/>
      <c r="BRN592" s="37"/>
      <c r="BRO592" s="37"/>
      <c r="BRP592" s="37"/>
      <c r="BRQ592" s="37"/>
      <c r="BRR592" s="37"/>
      <c r="BRS592" s="37"/>
      <c r="BRT592" s="37"/>
      <c r="BRU592" s="37"/>
      <c r="BRV592" s="37"/>
      <c r="BRW592" s="37"/>
      <c r="BRX592" s="37"/>
      <c r="BRY592" s="37"/>
      <c r="BRZ592" s="37"/>
      <c r="BSA592" s="37"/>
      <c r="BSB592" s="37"/>
      <c r="BSC592" s="37"/>
      <c r="BSD592" s="37"/>
      <c r="BSE592" s="37"/>
      <c r="BSF592" s="37"/>
      <c r="BSG592" s="37"/>
      <c r="BSH592" s="37"/>
      <c r="BSI592" s="37"/>
      <c r="BSJ592" s="37"/>
      <c r="BSK592" s="37"/>
      <c r="BSL592" s="37"/>
      <c r="BSM592" s="37"/>
      <c r="BSN592" s="37"/>
      <c r="BSO592" s="37"/>
      <c r="BSP592" s="37"/>
      <c r="BSQ592" s="37"/>
      <c r="BSR592" s="37"/>
      <c r="BSS592" s="37"/>
      <c r="BST592" s="37"/>
      <c r="BSU592" s="37"/>
      <c r="BSV592" s="37"/>
      <c r="BSW592" s="37"/>
      <c r="BSX592" s="37"/>
      <c r="BSY592" s="37"/>
      <c r="BSZ592" s="37"/>
      <c r="BTA592" s="37"/>
      <c r="BTB592" s="37"/>
      <c r="BTC592" s="37"/>
      <c r="BTD592" s="37"/>
      <c r="BTE592" s="37"/>
      <c r="BTF592" s="37"/>
      <c r="BTG592" s="37"/>
      <c r="BTH592" s="37"/>
      <c r="BTI592" s="37"/>
      <c r="BTJ592" s="37"/>
      <c r="BTK592" s="37"/>
      <c r="BTL592" s="37"/>
      <c r="BTM592" s="37"/>
      <c r="BTN592" s="37"/>
      <c r="BTO592" s="37"/>
      <c r="BTP592" s="37"/>
      <c r="BTQ592" s="37"/>
      <c r="BTR592" s="37"/>
      <c r="BTS592" s="37"/>
      <c r="BTT592" s="37"/>
      <c r="BTU592" s="37"/>
      <c r="BTV592" s="37"/>
      <c r="BTW592" s="37"/>
      <c r="BTX592" s="37"/>
      <c r="BTY592" s="37"/>
      <c r="BTZ592" s="37"/>
      <c r="BUA592" s="37"/>
      <c r="BUB592" s="37"/>
      <c r="BUC592" s="37"/>
      <c r="BUD592" s="37"/>
      <c r="BUE592" s="37"/>
      <c r="BUF592" s="37"/>
      <c r="BUG592" s="37"/>
      <c r="BUH592" s="37"/>
      <c r="BUI592" s="37"/>
      <c r="BUJ592" s="37"/>
      <c r="BUK592" s="37"/>
      <c r="BUL592" s="37"/>
      <c r="BUM592" s="37"/>
      <c r="BUN592" s="37"/>
      <c r="BUO592" s="37"/>
      <c r="BUP592" s="37"/>
      <c r="BUQ592" s="37"/>
      <c r="BUR592" s="37"/>
      <c r="BUS592" s="37"/>
      <c r="BUT592" s="37"/>
      <c r="BUU592" s="37"/>
      <c r="BUV592" s="37"/>
      <c r="BUW592" s="37"/>
      <c r="BUX592" s="37"/>
      <c r="BUY592" s="37"/>
      <c r="BUZ592" s="37"/>
      <c r="BVA592" s="37"/>
      <c r="BVB592" s="37"/>
      <c r="BVC592" s="37"/>
      <c r="BVD592" s="37"/>
      <c r="BVE592" s="37"/>
      <c r="BVF592" s="37"/>
      <c r="BVG592" s="37"/>
      <c r="BVH592" s="37"/>
      <c r="BVI592" s="37"/>
      <c r="BVJ592" s="37"/>
      <c r="BVK592" s="37"/>
      <c r="BVL592" s="37"/>
      <c r="BVM592" s="37"/>
      <c r="BVN592" s="37"/>
      <c r="BVO592" s="37"/>
      <c r="BVP592" s="37"/>
      <c r="BVQ592" s="37"/>
      <c r="BVR592" s="37"/>
      <c r="BVS592" s="37"/>
      <c r="BVT592" s="37"/>
      <c r="BVU592" s="37"/>
      <c r="BVV592" s="37"/>
      <c r="BVW592" s="37"/>
      <c r="BVX592" s="37"/>
      <c r="BVY592" s="37"/>
      <c r="BVZ592" s="37"/>
      <c r="BWA592" s="37"/>
      <c r="BWB592" s="37"/>
      <c r="BWC592" s="37"/>
      <c r="BWD592" s="37"/>
      <c r="BWE592" s="37"/>
      <c r="BWF592" s="37"/>
      <c r="BWG592" s="37"/>
      <c r="BWH592" s="37"/>
      <c r="BWI592" s="37"/>
      <c r="BWJ592" s="37"/>
      <c r="BWK592" s="37"/>
      <c r="BWL592" s="37"/>
      <c r="BWM592" s="37"/>
      <c r="BWN592" s="37"/>
      <c r="BWO592" s="37"/>
      <c r="BWP592" s="37"/>
      <c r="BWQ592" s="37"/>
      <c r="BWR592" s="37"/>
      <c r="BWS592" s="37"/>
      <c r="BWT592" s="37"/>
      <c r="BWU592" s="37"/>
      <c r="BWV592" s="37"/>
      <c r="BWW592" s="37"/>
      <c r="BWX592" s="37"/>
      <c r="BWY592" s="37"/>
      <c r="BWZ592" s="37"/>
      <c r="BXA592" s="37"/>
      <c r="BXB592" s="37"/>
      <c r="BXC592" s="37"/>
      <c r="BXD592" s="37"/>
      <c r="BXE592" s="37"/>
      <c r="BXF592" s="37"/>
      <c r="BXG592" s="37"/>
      <c r="BXH592" s="37"/>
      <c r="BXI592" s="37"/>
      <c r="BXJ592" s="37"/>
      <c r="BXK592" s="37"/>
      <c r="BXL592" s="37"/>
      <c r="BXM592" s="37"/>
      <c r="BXN592" s="37"/>
      <c r="BXO592" s="37"/>
      <c r="BXP592" s="37"/>
      <c r="BXQ592" s="37"/>
      <c r="BXR592" s="37"/>
      <c r="BXS592" s="37"/>
      <c r="BXT592" s="37"/>
      <c r="BXU592" s="37"/>
      <c r="BXV592" s="37"/>
      <c r="BXW592" s="37"/>
      <c r="BXX592" s="37"/>
      <c r="BXY592" s="37"/>
      <c r="BXZ592" s="37"/>
      <c r="BYA592" s="37"/>
      <c r="BYB592" s="37"/>
      <c r="BYC592" s="37"/>
      <c r="BYD592" s="37"/>
      <c r="BYE592" s="37"/>
      <c r="BYF592" s="37"/>
      <c r="BYG592" s="37"/>
      <c r="BYH592" s="37"/>
      <c r="BYI592" s="37"/>
      <c r="BYJ592" s="37"/>
      <c r="BYK592" s="37"/>
      <c r="BYL592" s="37"/>
      <c r="BYM592" s="37"/>
      <c r="BYN592" s="37"/>
      <c r="BYO592" s="37"/>
      <c r="BYP592" s="37"/>
      <c r="BYQ592" s="37"/>
      <c r="BYR592" s="37"/>
      <c r="BYS592" s="37"/>
      <c r="BYT592" s="37"/>
      <c r="BYU592" s="37"/>
      <c r="BYV592" s="37"/>
      <c r="BYW592" s="37"/>
      <c r="BYX592" s="37"/>
      <c r="BYY592" s="37"/>
      <c r="BYZ592" s="37"/>
      <c r="BZA592" s="37"/>
      <c r="BZB592" s="37"/>
      <c r="BZC592" s="37"/>
      <c r="BZD592" s="37"/>
      <c r="BZE592" s="37"/>
      <c r="BZF592" s="37"/>
      <c r="BZG592" s="37"/>
      <c r="BZH592" s="37"/>
      <c r="BZI592" s="37"/>
      <c r="BZJ592" s="37"/>
      <c r="BZK592" s="37"/>
      <c r="BZL592" s="37"/>
      <c r="BZM592" s="37"/>
      <c r="BZN592" s="37"/>
      <c r="BZO592" s="37"/>
      <c r="BZP592" s="37"/>
      <c r="BZQ592" s="37"/>
      <c r="BZR592" s="37"/>
      <c r="BZS592" s="37"/>
      <c r="BZT592" s="37"/>
      <c r="BZU592" s="37"/>
      <c r="BZV592" s="37"/>
      <c r="BZW592" s="37"/>
      <c r="BZX592" s="37"/>
      <c r="BZY592" s="37"/>
      <c r="BZZ592" s="37"/>
      <c r="CAA592" s="37"/>
      <c r="CAB592" s="37"/>
      <c r="CAC592" s="37"/>
      <c r="CAD592" s="37"/>
      <c r="CAE592" s="37"/>
      <c r="CAF592" s="37"/>
      <c r="CAG592" s="37"/>
      <c r="CAH592" s="37"/>
      <c r="CAI592" s="37"/>
      <c r="CAJ592" s="37"/>
      <c r="CAK592" s="37"/>
      <c r="CAL592" s="37"/>
      <c r="CAM592" s="37"/>
      <c r="CAN592" s="37"/>
      <c r="CAO592" s="37"/>
      <c r="CAP592" s="37"/>
      <c r="CAQ592" s="37"/>
      <c r="CAR592" s="37"/>
      <c r="CAS592" s="37"/>
      <c r="CAT592" s="37"/>
      <c r="CAU592" s="37"/>
      <c r="CAV592" s="37"/>
      <c r="CAW592" s="37"/>
      <c r="CAX592" s="37"/>
      <c r="CAY592" s="37"/>
      <c r="CAZ592" s="37"/>
      <c r="CBA592" s="37"/>
      <c r="CBB592" s="37"/>
      <c r="CBC592" s="37"/>
      <c r="CBD592" s="37"/>
      <c r="CBE592" s="37"/>
      <c r="CBF592" s="37"/>
      <c r="CBG592" s="37"/>
      <c r="CBH592" s="37"/>
      <c r="CBI592" s="37"/>
      <c r="CBJ592" s="37"/>
      <c r="CBK592" s="37"/>
      <c r="CBL592" s="37"/>
      <c r="CBM592" s="37"/>
      <c r="CBN592" s="37"/>
      <c r="CBO592" s="37"/>
      <c r="CBP592" s="37"/>
      <c r="CBQ592" s="37"/>
      <c r="CBR592" s="37"/>
      <c r="CBS592" s="37"/>
      <c r="CBT592" s="37"/>
      <c r="CBU592" s="37"/>
      <c r="CBV592" s="37"/>
      <c r="CBW592" s="37"/>
      <c r="CBX592" s="37"/>
      <c r="CBY592" s="37"/>
      <c r="CBZ592" s="37"/>
      <c r="CCA592" s="37"/>
      <c r="CCB592" s="37"/>
      <c r="CCC592" s="37"/>
      <c r="CCD592" s="37"/>
      <c r="CCE592" s="37"/>
      <c r="CCF592" s="37"/>
      <c r="CCG592" s="37"/>
      <c r="CCH592" s="37"/>
      <c r="CCI592" s="37"/>
      <c r="CCJ592" s="37"/>
      <c r="CCK592" s="37"/>
      <c r="CCL592" s="37"/>
      <c r="CCM592" s="37"/>
      <c r="CCN592" s="37"/>
      <c r="CCO592" s="37"/>
      <c r="CCP592" s="37"/>
      <c r="CCQ592" s="37"/>
      <c r="CCR592" s="37"/>
      <c r="CCS592" s="37"/>
      <c r="CCT592" s="37"/>
      <c r="CCU592" s="37"/>
      <c r="CCV592" s="37"/>
      <c r="CCW592" s="37"/>
      <c r="CCX592" s="37"/>
      <c r="CCY592" s="37"/>
      <c r="CCZ592" s="37"/>
      <c r="CDA592" s="37"/>
      <c r="CDB592" s="37"/>
      <c r="CDC592" s="37"/>
      <c r="CDD592" s="37"/>
      <c r="CDE592" s="37"/>
      <c r="CDF592" s="37"/>
      <c r="CDG592" s="37"/>
      <c r="CDH592" s="37"/>
      <c r="CDI592" s="37"/>
      <c r="CDJ592" s="37"/>
      <c r="CDK592" s="37"/>
      <c r="CDL592" s="37"/>
      <c r="CDM592" s="37"/>
      <c r="CDN592" s="37"/>
      <c r="CDO592" s="37"/>
      <c r="CDP592" s="37"/>
      <c r="CDQ592" s="37"/>
      <c r="CDR592" s="37"/>
      <c r="CDS592" s="37"/>
      <c r="CDT592" s="37"/>
      <c r="CDU592" s="37"/>
      <c r="CDV592" s="37"/>
      <c r="CDW592" s="37"/>
      <c r="CDX592" s="37"/>
      <c r="CDY592" s="37"/>
      <c r="CDZ592" s="37"/>
      <c r="CEA592" s="37"/>
      <c r="CEB592" s="37"/>
      <c r="CEC592" s="37"/>
      <c r="CED592" s="37"/>
      <c r="CEE592" s="37"/>
      <c r="CEF592" s="37"/>
      <c r="CEG592" s="37"/>
      <c r="CEH592" s="37"/>
      <c r="CEI592" s="37"/>
      <c r="CEJ592" s="37"/>
      <c r="CEK592" s="37"/>
      <c r="CEL592" s="37"/>
      <c r="CEM592" s="37"/>
      <c r="CEN592" s="37"/>
      <c r="CEO592" s="37"/>
      <c r="CEP592" s="37"/>
      <c r="CEQ592" s="37"/>
      <c r="CER592" s="37"/>
      <c r="CES592" s="37"/>
      <c r="CET592" s="37"/>
      <c r="CEU592" s="37"/>
      <c r="CEV592" s="37"/>
      <c r="CEW592" s="37"/>
      <c r="CEX592" s="37"/>
      <c r="CEY592" s="37"/>
      <c r="CEZ592" s="37"/>
    </row>
    <row r="593" spans="1:2184" ht="36" customHeight="1">
      <c r="A593" s="1031"/>
      <c r="B593" s="1002"/>
      <c r="C593" s="1029"/>
      <c r="D593" s="1004"/>
      <c r="E593" s="1024"/>
      <c r="F593" s="838"/>
      <c r="G593" s="838"/>
      <c r="H593" s="877"/>
      <c r="I593" s="878"/>
      <c r="J593" s="1024"/>
      <c r="K593" s="838"/>
      <c r="L593" s="838"/>
      <c r="M593" s="750"/>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c r="CT593" s="37"/>
      <c r="CU593" s="37"/>
      <c r="CV593" s="37"/>
      <c r="CW593" s="37"/>
      <c r="CX593" s="37"/>
      <c r="CY593" s="37"/>
      <c r="CZ593" s="37"/>
      <c r="DA593" s="37"/>
      <c r="DB593" s="37"/>
      <c r="DC593" s="37"/>
      <c r="DD593" s="37"/>
      <c r="DE593" s="37"/>
      <c r="DF593" s="37"/>
      <c r="DG593" s="37"/>
      <c r="DH593" s="37"/>
      <c r="DI593" s="37"/>
      <c r="DJ593" s="37"/>
      <c r="DK593" s="37"/>
      <c r="DL593" s="37"/>
      <c r="DM593" s="37"/>
      <c r="DN593" s="37"/>
      <c r="DO593" s="37"/>
      <c r="DP593" s="37"/>
      <c r="DQ593" s="37"/>
      <c r="DR593" s="37"/>
      <c r="DS593" s="37"/>
      <c r="DT593" s="37"/>
      <c r="DU593" s="37"/>
      <c r="DV593" s="37"/>
      <c r="DW593" s="37"/>
      <c r="DX593" s="37"/>
      <c r="DY593" s="37"/>
      <c r="DZ593" s="37"/>
      <c r="EA593" s="37"/>
      <c r="EB593" s="37"/>
      <c r="EC593" s="37"/>
      <c r="ED593" s="37"/>
      <c r="EE593" s="37"/>
      <c r="EF593" s="37"/>
      <c r="EG593" s="37"/>
      <c r="EH593" s="37"/>
      <c r="EI593" s="37"/>
      <c r="EJ593" s="37"/>
      <c r="EK593" s="37"/>
      <c r="EL593" s="37"/>
      <c r="EM593" s="37"/>
      <c r="EN593" s="37"/>
      <c r="EO593" s="37"/>
      <c r="EP593" s="37"/>
      <c r="EQ593" s="37"/>
      <c r="ER593" s="37"/>
      <c r="ES593" s="37"/>
      <c r="ET593" s="37"/>
      <c r="EU593" s="37"/>
      <c r="EV593" s="37"/>
      <c r="EW593" s="37"/>
      <c r="EX593" s="37"/>
      <c r="EY593" s="37"/>
      <c r="EZ593" s="37"/>
      <c r="FA593" s="37"/>
      <c r="FB593" s="37"/>
      <c r="FC593" s="37"/>
      <c r="FD593" s="37"/>
      <c r="FE593" s="37"/>
      <c r="FF593" s="37"/>
      <c r="FG593" s="37"/>
      <c r="FH593" s="37"/>
      <c r="FI593" s="37"/>
      <c r="FJ593" s="37"/>
      <c r="FK593" s="37"/>
      <c r="FL593" s="37"/>
      <c r="FM593" s="37"/>
      <c r="FN593" s="37"/>
      <c r="FO593" s="37"/>
      <c r="FP593" s="37"/>
      <c r="FQ593" s="37"/>
      <c r="FR593" s="37"/>
      <c r="FS593" s="37"/>
      <c r="FT593" s="37"/>
      <c r="FU593" s="37"/>
      <c r="FV593" s="37"/>
      <c r="FW593" s="37"/>
      <c r="FX593" s="37"/>
      <c r="FY593" s="37"/>
      <c r="FZ593" s="37"/>
      <c r="GA593" s="37"/>
      <c r="GB593" s="37"/>
      <c r="GC593" s="37"/>
      <c r="GD593" s="37"/>
      <c r="GE593" s="37"/>
      <c r="GF593" s="37"/>
      <c r="GG593" s="37"/>
      <c r="GH593" s="37"/>
      <c r="GI593" s="37"/>
      <c r="GJ593" s="37"/>
      <c r="GK593" s="37"/>
      <c r="GL593" s="37"/>
      <c r="GM593" s="37"/>
      <c r="GN593" s="37"/>
      <c r="GO593" s="37"/>
      <c r="GP593" s="37"/>
      <c r="GQ593" s="37"/>
      <c r="GR593" s="37"/>
      <c r="GS593" s="37"/>
      <c r="GT593" s="37"/>
      <c r="GU593" s="37"/>
      <c r="GV593" s="37"/>
      <c r="GW593" s="37"/>
      <c r="GX593" s="37"/>
      <c r="GY593" s="37"/>
      <c r="GZ593" s="37"/>
      <c r="HA593" s="37"/>
      <c r="HB593" s="37"/>
      <c r="HC593" s="37"/>
      <c r="HD593" s="37"/>
      <c r="HE593" s="37"/>
      <c r="HF593" s="37"/>
      <c r="HG593" s="37"/>
      <c r="HH593" s="37"/>
      <c r="HI593" s="37"/>
      <c r="HJ593" s="37"/>
      <c r="HK593" s="37"/>
      <c r="HL593" s="37"/>
      <c r="HM593" s="37"/>
      <c r="HN593" s="37"/>
      <c r="HO593" s="37"/>
      <c r="HP593" s="37"/>
      <c r="HQ593" s="37"/>
      <c r="HR593" s="37"/>
      <c r="HS593" s="37"/>
      <c r="HT593" s="37"/>
      <c r="HU593" s="37"/>
      <c r="HV593" s="37"/>
      <c r="HW593" s="37"/>
      <c r="HX593" s="37"/>
      <c r="HY593" s="37"/>
      <c r="HZ593" s="37"/>
      <c r="IA593" s="37"/>
      <c r="IB593" s="37"/>
      <c r="IC593" s="37"/>
      <c r="ID593" s="37"/>
      <c r="IE593" s="37"/>
      <c r="IF593" s="37"/>
      <c r="IG593" s="37"/>
      <c r="IH593" s="37"/>
      <c r="II593" s="37"/>
      <c r="IJ593" s="37"/>
      <c r="IK593" s="37"/>
      <c r="IL593" s="37"/>
      <c r="IM593" s="37"/>
      <c r="IN593" s="37"/>
      <c r="IO593" s="37"/>
      <c r="IP593" s="37"/>
      <c r="IQ593" s="37"/>
      <c r="IR593" s="37"/>
      <c r="IS593" s="37"/>
      <c r="IT593" s="37"/>
      <c r="IU593" s="37"/>
      <c r="IV593" s="37"/>
      <c r="IW593" s="37"/>
      <c r="IX593" s="37"/>
      <c r="IY593" s="37"/>
      <c r="IZ593" s="37"/>
      <c r="JA593" s="37"/>
      <c r="JB593" s="37"/>
      <c r="JC593" s="37"/>
      <c r="JD593" s="37"/>
      <c r="JE593" s="37"/>
      <c r="JF593" s="37"/>
      <c r="JG593" s="37"/>
      <c r="JH593" s="37"/>
      <c r="JI593" s="37"/>
      <c r="JJ593" s="37"/>
      <c r="JK593" s="37"/>
      <c r="JL593" s="37"/>
      <c r="JM593" s="37"/>
      <c r="JN593" s="37"/>
      <c r="JO593" s="37"/>
      <c r="JP593" s="37"/>
      <c r="JQ593" s="37"/>
      <c r="JR593" s="37"/>
      <c r="JS593" s="37"/>
      <c r="JT593" s="37"/>
      <c r="JU593" s="37"/>
      <c r="JV593" s="37"/>
      <c r="JW593" s="37"/>
      <c r="JX593" s="37"/>
      <c r="JY593" s="37"/>
      <c r="JZ593" s="37"/>
      <c r="KA593" s="37"/>
      <c r="KB593" s="37"/>
      <c r="KC593" s="37"/>
      <c r="KD593" s="37"/>
      <c r="KE593" s="37"/>
      <c r="KF593" s="37"/>
      <c r="KG593" s="37"/>
      <c r="KH593" s="37"/>
      <c r="KI593" s="37"/>
      <c r="KJ593" s="37"/>
      <c r="KK593" s="37"/>
      <c r="KL593" s="37"/>
      <c r="KM593" s="37"/>
      <c r="KN593" s="37"/>
      <c r="KO593" s="37"/>
      <c r="KP593" s="37"/>
      <c r="KQ593" s="37"/>
      <c r="KR593" s="37"/>
      <c r="KS593" s="37"/>
      <c r="KT593" s="37"/>
      <c r="KU593" s="37"/>
      <c r="KV593" s="37"/>
      <c r="KW593" s="37"/>
      <c r="KX593" s="37"/>
      <c r="KY593" s="37"/>
      <c r="KZ593" s="37"/>
      <c r="LA593" s="37"/>
      <c r="LB593" s="37"/>
      <c r="LC593" s="37"/>
      <c r="LD593" s="37"/>
      <c r="LE593" s="37"/>
      <c r="LF593" s="37"/>
      <c r="LG593" s="37"/>
      <c r="LH593" s="37"/>
      <c r="LI593" s="37"/>
      <c r="LJ593" s="37"/>
      <c r="LK593" s="37"/>
      <c r="LL593" s="37"/>
      <c r="LM593" s="37"/>
      <c r="LN593" s="37"/>
      <c r="LO593" s="37"/>
      <c r="LP593" s="37"/>
      <c r="LQ593" s="37"/>
      <c r="LR593" s="37"/>
      <c r="LS593" s="37"/>
      <c r="LT593" s="37"/>
      <c r="LU593" s="37"/>
      <c r="LV593" s="37"/>
      <c r="LW593" s="37"/>
      <c r="LX593" s="37"/>
      <c r="LY593" s="37"/>
      <c r="LZ593" s="37"/>
      <c r="MA593" s="37"/>
      <c r="MB593" s="37"/>
      <c r="MC593" s="37"/>
      <c r="MD593" s="37"/>
      <c r="ME593" s="37"/>
      <c r="MF593" s="37"/>
      <c r="MG593" s="37"/>
      <c r="MH593" s="37"/>
      <c r="MI593" s="37"/>
      <c r="MJ593" s="37"/>
      <c r="MK593" s="37"/>
      <c r="ML593" s="37"/>
      <c r="MM593" s="37"/>
      <c r="MN593" s="37"/>
      <c r="MO593" s="37"/>
      <c r="MP593" s="37"/>
      <c r="MQ593" s="37"/>
      <c r="MR593" s="37"/>
      <c r="MS593" s="37"/>
      <c r="MT593" s="37"/>
      <c r="MU593" s="37"/>
      <c r="MV593" s="37"/>
      <c r="MW593" s="37"/>
      <c r="MX593" s="37"/>
      <c r="MY593" s="37"/>
      <c r="MZ593" s="37"/>
      <c r="NA593" s="37"/>
      <c r="NB593" s="37"/>
      <c r="NC593" s="37"/>
      <c r="ND593" s="37"/>
      <c r="NE593" s="37"/>
      <c r="NF593" s="37"/>
      <c r="NG593" s="37"/>
      <c r="NH593" s="37"/>
      <c r="NI593" s="37"/>
      <c r="NJ593" s="37"/>
      <c r="NK593" s="37"/>
      <c r="NL593" s="37"/>
      <c r="NM593" s="37"/>
      <c r="NN593" s="37"/>
      <c r="NO593" s="37"/>
      <c r="NP593" s="37"/>
      <c r="NQ593" s="37"/>
      <c r="NR593" s="37"/>
      <c r="NS593" s="37"/>
      <c r="NT593" s="37"/>
      <c r="NU593" s="37"/>
      <c r="NV593" s="37"/>
      <c r="NW593" s="37"/>
      <c r="NX593" s="37"/>
      <c r="NY593" s="37"/>
      <c r="NZ593" s="37"/>
      <c r="OA593" s="37"/>
      <c r="OB593" s="37"/>
      <c r="OC593" s="37"/>
      <c r="OD593" s="37"/>
      <c r="OE593" s="37"/>
      <c r="OF593" s="37"/>
      <c r="OG593" s="37"/>
      <c r="OH593" s="37"/>
      <c r="OI593" s="37"/>
      <c r="OJ593" s="37"/>
      <c r="OK593" s="37"/>
      <c r="OL593" s="37"/>
      <c r="OM593" s="37"/>
      <c r="ON593" s="37"/>
      <c r="OO593" s="37"/>
      <c r="OP593" s="37"/>
      <c r="OQ593" s="37"/>
      <c r="OR593" s="37"/>
      <c r="OS593" s="37"/>
      <c r="OT593" s="37"/>
      <c r="OU593" s="37"/>
      <c r="OV593" s="37"/>
      <c r="OW593" s="37"/>
      <c r="OX593" s="37"/>
      <c r="OY593" s="37"/>
      <c r="OZ593" s="37"/>
      <c r="PA593" s="37"/>
      <c r="PB593" s="37"/>
      <c r="PC593" s="37"/>
      <c r="PD593" s="37"/>
      <c r="PE593" s="37"/>
      <c r="PF593" s="37"/>
      <c r="PG593" s="37"/>
      <c r="PH593" s="37"/>
      <c r="PI593" s="37"/>
      <c r="PJ593" s="37"/>
      <c r="PK593" s="37"/>
      <c r="PL593" s="37"/>
      <c r="PM593" s="37"/>
      <c r="PN593" s="37"/>
      <c r="PO593" s="37"/>
      <c r="PP593" s="37"/>
      <c r="PQ593" s="37"/>
      <c r="PR593" s="37"/>
      <c r="PS593" s="37"/>
      <c r="PT593" s="37"/>
      <c r="PU593" s="37"/>
      <c r="PV593" s="37"/>
      <c r="PW593" s="37"/>
      <c r="PX593" s="37"/>
      <c r="PY593" s="37"/>
      <c r="PZ593" s="37"/>
      <c r="QA593" s="37"/>
      <c r="QB593" s="37"/>
      <c r="QC593" s="37"/>
      <c r="QD593" s="37"/>
      <c r="QE593" s="37"/>
      <c r="QF593" s="37"/>
      <c r="QG593" s="37"/>
      <c r="QH593" s="37"/>
      <c r="QI593" s="37"/>
      <c r="QJ593" s="37"/>
      <c r="QK593" s="37"/>
      <c r="QL593" s="37"/>
      <c r="QM593" s="37"/>
      <c r="QN593" s="37"/>
      <c r="QO593" s="37"/>
      <c r="QP593" s="37"/>
      <c r="QQ593" s="37"/>
      <c r="QR593" s="37"/>
      <c r="QS593" s="37"/>
      <c r="QT593" s="37"/>
      <c r="QU593" s="37"/>
      <c r="QV593" s="37"/>
      <c r="QW593" s="37"/>
      <c r="QX593" s="37"/>
      <c r="QY593" s="37"/>
      <c r="QZ593" s="37"/>
      <c r="RA593" s="37"/>
      <c r="RB593" s="37"/>
      <c r="RC593" s="37"/>
      <c r="RD593" s="37"/>
      <c r="RE593" s="37"/>
      <c r="RF593" s="37"/>
      <c r="RG593" s="37"/>
      <c r="RH593" s="37"/>
      <c r="RI593" s="37"/>
      <c r="RJ593" s="37"/>
      <c r="RK593" s="37"/>
      <c r="RL593" s="37"/>
      <c r="RM593" s="37"/>
      <c r="RN593" s="37"/>
      <c r="RO593" s="37"/>
      <c r="RP593" s="37"/>
      <c r="RQ593" s="37"/>
      <c r="RR593" s="37"/>
      <c r="RS593" s="37"/>
      <c r="RT593" s="37"/>
      <c r="RU593" s="37"/>
      <c r="RV593" s="37"/>
      <c r="RW593" s="37"/>
      <c r="RX593" s="37"/>
      <c r="RY593" s="37"/>
      <c r="RZ593" s="37"/>
      <c r="SA593" s="37"/>
      <c r="SB593" s="37"/>
      <c r="SC593" s="37"/>
      <c r="SD593" s="37"/>
      <c r="SE593" s="37"/>
      <c r="SF593" s="37"/>
      <c r="SG593" s="37"/>
      <c r="SH593" s="37"/>
      <c r="SI593" s="37"/>
      <c r="SJ593" s="37"/>
      <c r="SK593" s="37"/>
      <c r="SL593" s="37"/>
      <c r="SM593" s="37"/>
      <c r="SN593" s="37"/>
      <c r="SO593" s="37"/>
      <c r="SP593" s="37"/>
      <c r="SQ593" s="37"/>
      <c r="SR593" s="37"/>
      <c r="SS593" s="37"/>
      <c r="ST593" s="37"/>
      <c r="SU593" s="37"/>
      <c r="SV593" s="37"/>
      <c r="SW593" s="37"/>
      <c r="SX593" s="37"/>
      <c r="SY593" s="37"/>
      <c r="SZ593" s="37"/>
      <c r="TA593" s="37"/>
      <c r="TB593" s="37"/>
      <c r="TC593" s="37"/>
      <c r="TD593" s="37"/>
      <c r="TE593" s="37"/>
      <c r="TF593" s="37"/>
      <c r="TG593" s="37"/>
      <c r="TH593" s="37"/>
      <c r="TI593" s="37"/>
      <c r="TJ593" s="37"/>
      <c r="TK593" s="37"/>
      <c r="TL593" s="37"/>
      <c r="TM593" s="37"/>
      <c r="TN593" s="37"/>
      <c r="TO593" s="37"/>
      <c r="TP593" s="37"/>
      <c r="TQ593" s="37"/>
      <c r="TR593" s="37"/>
      <c r="TS593" s="37"/>
      <c r="TT593" s="37"/>
      <c r="TU593" s="37"/>
      <c r="TV593" s="37"/>
      <c r="TW593" s="37"/>
      <c r="TX593" s="37"/>
      <c r="TY593" s="37"/>
      <c r="TZ593" s="37"/>
      <c r="UA593" s="37"/>
      <c r="UB593" s="37"/>
      <c r="UC593" s="37"/>
      <c r="UD593" s="37"/>
      <c r="UE593" s="37"/>
      <c r="UF593" s="37"/>
      <c r="UG593" s="37"/>
      <c r="UH593" s="37"/>
      <c r="UI593" s="37"/>
      <c r="UJ593" s="37"/>
      <c r="UK593" s="37"/>
      <c r="UL593" s="37"/>
      <c r="UM593" s="37"/>
      <c r="UN593" s="37"/>
      <c r="UO593" s="37"/>
      <c r="UP593" s="37"/>
      <c r="UQ593" s="37"/>
      <c r="UR593" s="37"/>
      <c r="US593" s="37"/>
      <c r="UT593" s="37"/>
      <c r="UU593" s="37"/>
      <c r="UV593" s="37"/>
      <c r="UW593" s="37"/>
      <c r="UX593" s="37"/>
      <c r="UY593" s="37"/>
      <c r="UZ593" s="37"/>
      <c r="VA593" s="37"/>
      <c r="VB593" s="37"/>
      <c r="VC593" s="37"/>
      <c r="VD593" s="37"/>
      <c r="VE593" s="37"/>
      <c r="VF593" s="37"/>
      <c r="VG593" s="37"/>
      <c r="VH593" s="37"/>
      <c r="VI593" s="37"/>
      <c r="VJ593" s="37"/>
      <c r="VK593" s="37"/>
      <c r="VL593" s="37"/>
      <c r="VM593" s="37"/>
      <c r="VN593" s="37"/>
      <c r="VO593" s="37"/>
      <c r="VP593" s="37"/>
      <c r="VQ593" s="37"/>
      <c r="VR593" s="37"/>
      <c r="VS593" s="37"/>
      <c r="VT593" s="37"/>
      <c r="VU593" s="37"/>
      <c r="VV593" s="37"/>
      <c r="VW593" s="37"/>
      <c r="VX593" s="37"/>
      <c r="VY593" s="37"/>
      <c r="VZ593" s="37"/>
      <c r="WA593" s="37"/>
      <c r="WB593" s="37"/>
      <c r="WC593" s="37"/>
      <c r="WD593" s="37"/>
      <c r="WE593" s="37"/>
      <c r="WF593" s="37"/>
      <c r="WG593" s="37"/>
      <c r="WH593" s="37"/>
      <c r="WI593" s="37"/>
      <c r="WJ593" s="37"/>
      <c r="WK593" s="37"/>
      <c r="WL593" s="37"/>
      <c r="WM593" s="37"/>
      <c r="WN593" s="37"/>
      <c r="WO593" s="37"/>
      <c r="WP593" s="37"/>
      <c r="WQ593" s="37"/>
      <c r="WR593" s="37"/>
      <c r="WS593" s="37"/>
      <c r="WT593" s="37"/>
      <c r="WU593" s="37"/>
      <c r="WV593" s="37"/>
      <c r="WW593" s="37"/>
      <c r="WX593" s="37"/>
      <c r="WY593" s="37"/>
      <c r="WZ593" s="37"/>
      <c r="XA593" s="37"/>
      <c r="XB593" s="37"/>
      <c r="XC593" s="37"/>
      <c r="XD593" s="37"/>
      <c r="XE593" s="37"/>
      <c r="XF593" s="37"/>
      <c r="XG593" s="37"/>
      <c r="XH593" s="37"/>
      <c r="XI593" s="37"/>
      <c r="XJ593" s="37"/>
      <c r="XK593" s="37"/>
      <c r="XL593" s="37"/>
      <c r="XM593" s="37"/>
      <c r="XN593" s="37"/>
      <c r="XO593" s="37"/>
      <c r="XP593" s="37"/>
      <c r="XQ593" s="37"/>
      <c r="XR593" s="37"/>
      <c r="XS593" s="37"/>
      <c r="XT593" s="37"/>
      <c r="XU593" s="37"/>
      <c r="XV593" s="37"/>
      <c r="XW593" s="37"/>
      <c r="XX593" s="37"/>
      <c r="XY593" s="37"/>
      <c r="XZ593" s="37"/>
      <c r="YA593" s="37"/>
      <c r="YB593" s="37"/>
      <c r="YC593" s="37"/>
      <c r="YD593" s="37"/>
      <c r="YE593" s="37"/>
      <c r="YF593" s="37"/>
      <c r="YG593" s="37"/>
      <c r="YH593" s="37"/>
      <c r="YI593" s="37"/>
      <c r="YJ593" s="37"/>
      <c r="YK593" s="37"/>
      <c r="YL593" s="37"/>
      <c r="YM593" s="37"/>
      <c r="YN593" s="37"/>
      <c r="YO593" s="37"/>
      <c r="YP593" s="37"/>
      <c r="YQ593" s="37"/>
      <c r="YR593" s="37"/>
      <c r="YS593" s="37"/>
      <c r="YT593" s="37"/>
      <c r="YU593" s="37"/>
      <c r="YV593" s="37"/>
      <c r="YW593" s="37"/>
      <c r="YX593" s="37"/>
      <c r="YY593" s="37"/>
      <c r="YZ593" s="37"/>
      <c r="ZA593" s="37"/>
      <c r="ZB593" s="37"/>
      <c r="ZC593" s="37"/>
      <c r="ZD593" s="37"/>
      <c r="ZE593" s="37"/>
      <c r="ZF593" s="37"/>
      <c r="ZG593" s="37"/>
      <c r="ZH593" s="37"/>
      <c r="ZI593" s="37"/>
      <c r="ZJ593" s="37"/>
      <c r="ZK593" s="37"/>
      <c r="ZL593" s="37"/>
      <c r="ZM593" s="37"/>
      <c r="ZN593" s="37"/>
      <c r="ZO593" s="37"/>
      <c r="ZP593" s="37"/>
      <c r="ZQ593" s="37"/>
      <c r="ZR593" s="37"/>
      <c r="ZS593" s="37"/>
      <c r="ZT593" s="37"/>
      <c r="ZU593" s="37"/>
      <c r="ZV593" s="37"/>
      <c r="ZW593" s="37"/>
      <c r="ZX593" s="37"/>
      <c r="ZY593" s="37"/>
      <c r="ZZ593" s="37"/>
      <c r="AAA593" s="37"/>
      <c r="AAB593" s="37"/>
      <c r="AAC593" s="37"/>
      <c r="AAD593" s="37"/>
      <c r="AAE593" s="37"/>
      <c r="AAF593" s="37"/>
      <c r="AAG593" s="37"/>
      <c r="AAH593" s="37"/>
      <c r="AAI593" s="37"/>
      <c r="AAJ593" s="37"/>
      <c r="AAK593" s="37"/>
      <c r="AAL593" s="37"/>
      <c r="AAM593" s="37"/>
      <c r="AAN593" s="37"/>
      <c r="AAO593" s="37"/>
      <c r="AAP593" s="37"/>
      <c r="AAQ593" s="37"/>
      <c r="AAR593" s="37"/>
      <c r="AAS593" s="37"/>
      <c r="AAT593" s="37"/>
      <c r="AAU593" s="37"/>
      <c r="AAV593" s="37"/>
      <c r="AAW593" s="37"/>
      <c r="AAX593" s="37"/>
      <c r="AAY593" s="37"/>
      <c r="AAZ593" s="37"/>
      <c r="ABA593" s="37"/>
      <c r="ABB593" s="37"/>
      <c r="ABC593" s="37"/>
      <c r="ABD593" s="37"/>
      <c r="ABE593" s="37"/>
      <c r="ABF593" s="37"/>
      <c r="ABG593" s="37"/>
      <c r="ABH593" s="37"/>
      <c r="ABI593" s="37"/>
      <c r="ABJ593" s="37"/>
      <c r="ABK593" s="37"/>
      <c r="ABL593" s="37"/>
      <c r="ABM593" s="37"/>
      <c r="ABN593" s="37"/>
      <c r="ABO593" s="37"/>
      <c r="ABP593" s="37"/>
      <c r="ABQ593" s="37"/>
      <c r="ABR593" s="37"/>
      <c r="ABS593" s="37"/>
      <c r="ABT593" s="37"/>
      <c r="ABU593" s="37"/>
      <c r="ABV593" s="37"/>
      <c r="ABW593" s="37"/>
      <c r="ABX593" s="37"/>
      <c r="ABY593" s="37"/>
      <c r="ABZ593" s="37"/>
      <c r="ACA593" s="37"/>
      <c r="ACB593" s="37"/>
      <c r="ACC593" s="37"/>
      <c r="ACD593" s="37"/>
      <c r="ACE593" s="37"/>
      <c r="ACF593" s="37"/>
      <c r="ACG593" s="37"/>
      <c r="ACH593" s="37"/>
      <c r="ACI593" s="37"/>
      <c r="ACJ593" s="37"/>
      <c r="ACK593" s="37"/>
      <c r="ACL593" s="37"/>
      <c r="ACM593" s="37"/>
      <c r="ACN593" s="37"/>
      <c r="ACO593" s="37"/>
      <c r="ACP593" s="37"/>
      <c r="ACQ593" s="37"/>
      <c r="ACR593" s="37"/>
      <c r="ACS593" s="37"/>
      <c r="ACT593" s="37"/>
      <c r="ACU593" s="37"/>
      <c r="ACV593" s="37"/>
      <c r="ACW593" s="37"/>
      <c r="ACX593" s="37"/>
      <c r="ACY593" s="37"/>
      <c r="ACZ593" s="37"/>
      <c r="ADA593" s="37"/>
      <c r="ADB593" s="37"/>
      <c r="ADC593" s="37"/>
      <c r="ADD593" s="37"/>
      <c r="ADE593" s="37"/>
      <c r="ADF593" s="37"/>
      <c r="ADG593" s="37"/>
      <c r="ADH593" s="37"/>
      <c r="ADI593" s="37"/>
      <c r="ADJ593" s="37"/>
      <c r="ADK593" s="37"/>
      <c r="ADL593" s="37"/>
      <c r="ADM593" s="37"/>
      <c r="ADN593" s="37"/>
      <c r="ADO593" s="37"/>
      <c r="ADP593" s="37"/>
      <c r="ADQ593" s="37"/>
      <c r="ADR593" s="37"/>
      <c r="ADS593" s="37"/>
      <c r="ADT593" s="37"/>
      <c r="ADU593" s="37"/>
      <c r="ADV593" s="37"/>
      <c r="ADW593" s="37"/>
      <c r="ADX593" s="37"/>
      <c r="ADY593" s="37"/>
      <c r="ADZ593" s="37"/>
      <c r="AEA593" s="37"/>
      <c r="AEB593" s="37"/>
      <c r="AEC593" s="37"/>
      <c r="AED593" s="37"/>
      <c r="AEE593" s="37"/>
      <c r="AEF593" s="37"/>
      <c r="AEG593" s="37"/>
      <c r="AEH593" s="37"/>
      <c r="AEI593" s="37"/>
      <c r="AEJ593" s="37"/>
      <c r="AEK593" s="37"/>
      <c r="AEL593" s="37"/>
      <c r="AEM593" s="37"/>
      <c r="AEN593" s="37"/>
      <c r="AEO593" s="37"/>
      <c r="AEP593" s="37"/>
      <c r="AEQ593" s="37"/>
      <c r="AER593" s="37"/>
      <c r="AES593" s="37"/>
      <c r="AET593" s="37"/>
      <c r="AEU593" s="37"/>
      <c r="AEV593" s="37"/>
      <c r="AEW593" s="37"/>
      <c r="AEX593" s="37"/>
      <c r="AEY593" s="37"/>
      <c r="AEZ593" s="37"/>
      <c r="AFA593" s="37"/>
      <c r="AFB593" s="37"/>
      <c r="AFC593" s="37"/>
      <c r="AFD593" s="37"/>
      <c r="AFE593" s="37"/>
      <c r="AFF593" s="37"/>
      <c r="AFG593" s="37"/>
      <c r="AFH593" s="37"/>
      <c r="AFI593" s="37"/>
      <c r="AFJ593" s="37"/>
      <c r="AFK593" s="37"/>
      <c r="AFL593" s="37"/>
      <c r="AFM593" s="37"/>
      <c r="AFN593" s="37"/>
      <c r="AFO593" s="37"/>
      <c r="AFP593" s="37"/>
      <c r="AFQ593" s="37"/>
      <c r="AFR593" s="37"/>
      <c r="AFS593" s="37"/>
      <c r="AFT593" s="37"/>
      <c r="AFU593" s="37"/>
      <c r="AFV593" s="37"/>
      <c r="AFW593" s="37"/>
      <c r="AFX593" s="37"/>
      <c r="AFY593" s="37"/>
      <c r="AFZ593" s="37"/>
      <c r="AGA593" s="37"/>
      <c r="AGB593" s="37"/>
      <c r="AGC593" s="37"/>
      <c r="AGD593" s="37"/>
      <c r="AGE593" s="37"/>
      <c r="AGF593" s="37"/>
      <c r="AGG593" s="37"/>
      <c r="AGH593" s="37"/>
      <c r="AGI593" s="37"/>
      <c r="AGJ593" s="37"/>
      <c r="AGK593" s="37"/>
      <c r="AGL593" s="37"/>
      <c r="AGM593" s="37"/>
      <c r="AGN593" s="37"/>
      <c r="AGO593" s="37"/>
      <c r="AGP593" s="37"/>
      <c r="AGQ593" s="37"/>
      <c r="AGR593" s="37"/>
      <c r="AGS593" s="37"/>
      <c r="AGT593" s="37"/>
      <c r="AGU593" s="37"/>
      <c r="AGV593" s="37"/>
      <c r="AGW593" s="37"/>
      <c r="AGX593" s="37"/>
      <c r="AGY593" s="37"/>
      <c r="AGZ593" s="37"/>
      <c r="AHA593" s="37"/>
      <c r="AHB593" s="37"/>
      <c r="AHC593" s="37"/>
      <c r="AHD593" s="37"/>
      <c r="AHE593" s="37"/>
      <c r="AHF593" s="37"/>
      <c r="AHG593" s="37"/>
      <c r="AHH593" s="37"/>
      <c r="AHI593" s="37"/>
      <c r="AHJ593" s="37"/>
      <c r="AHK593" s="37"/>
      <c r="AHL593" s="37"/>
      <c r="AHM593" s="37"/>
      <c r="AHN593" s="37"/>
      <c r="AHO593" s="37"/>
      <c r="AHP593" s="37"/>
      <c r="AHQ593" s="37"/>
      <c r="AHR593" s="37"/>
      <c r="AHS593" s="37"/>
      <c r="AHT593" s="37"/>
      <c r="AHU593" s="37"/>
      <c r="AHV593" s="37"/>
      <c r="AHW593" s="37"/>
      <c r="AHX593" s="37"/>
      <c r="AHY593" s="37"/>
      <c r="AHZ593" s="37"/>
      <c r="AIA593" s="37"/>
      <c r="AIB593" s="37"/>
      <c r="AIC593" s="37"/>
      <c r="AID593" s="37"/>
      <c r="AIE593" s="37"/>
      <c r="AIF593" s="37"/>
      <c r="AIG593" s="37"/>
      <c r="AIH593" s="37"/>
      <c r="AII593" s="37"/>
      <c r="AIJ593" s="37"/>
      <c r="AIK593" s="37"/>
      <c r="AIL593" s="37"/>
      <c r="AIM593" s="37"/>
      <c r="AIN593" s="37"/>
      <c r="AIO593" s="37"/>
      <c r="AIP593" s="37"/>
      <c r="AIQ593" s="37"/>
      <c r="AIR593" s="37"/>
      <c r="AIS593" s="37"/>
      <c r="AIT593" s="37"/>
      <c r="AIU593" s="37"/>
      <c r="AIV593" s="37"/>
      <c r="AIW593" s="37"/>
      <c r="AIX593" s="37"/>
      <c r="AIY593" s="37"/>
      <c r="AIZ593" s="37"/>
      <c r="AJA593" s="37"/>
      <c r="AJB593" s="37"/>
      <c r="AJC593" s="37"/>
      <c r="AJD593" s="37"/>
      <c r="AJE593" s="37"/>
      <c r="AJF593" s="37"/>
      <c r="AJG593" s="37"/>
      <c r="AJH593" s="37"/>
      <c r="AJI593" s="37"/>
      <c r="AJJ593" s="37"/>
      <c r="AJK593" s="37"/>
      <c r="AJL593" s="37"/>
      <c r="AJM593" s="37"/>
      <c r="AJN593" s="37"/>
      <c r="AJO593" s="37"/>
      <c r="AJP593" s="37"/>
      <c r="AJQ593" s="37"/>
      <c r="AJR593" s="37"/>
      <c r="AJS593" s="37"/>
      <c r="AJT593" s="37"/>
      <c r="AJU593" s="37"/>
      <c r="AJV593" s="37"/>
      <c r="AJW593" s="37"/>
      <c r="AJX593" s="37"/>
      <c r="AJY593" s="37"/>
      <c r="AJZ593" s="37"/>
      <c r="AKA593" s="37"/>
      <c r="AKB593" s="37"/>
      <c r="AKC593" s="37"/>
      <c r="AKD593" s="37"/>
      <c r="AKE593" s="37"/>
      <c r="AKF593" s="37"/>
      <c r="AKG593" s="37"/>
      <c r="AKH593" s="37"/>
      <c r="AKI593" s="37"/>
      <c r="AKJ593" s="37"/>
      <c r="AKK593" s="37"/>
      <c r="AKL593" s="37"/>
      <c r="AKM593" s="37"/>
      <c r="AKN593" s="37"/>
      <c r="AKO593" s="37"/>
      <c r="AKP593" s="37"/>
      <c r="AKQ593" s="37"/>
      <c r="AKR593" s="37"/>
      <c r="AKS593" s="37"/>
      <c r="AKT593" s="37"/>
      <c r="AKU593" s="37"/>
      <c r="AKV593" s="37"/>
      <c r="AKW593" s="37"/>
      <c r="AKX593" s="37"/>
      <c r="AKY593" s="37"/>
      <c r="AKZ593" s="37"/>
      <c r="ALA593" s="37"/>
      <c r="ALB593" s="37"/>
      <c r="ALC593" s="37"/>
      <c r="ALD593" s="37"/>
      <c r="ALE593" s="37"/>
      <c r="ALF593" s="37"/>
      <c r="ALG593" s="37"/>
      <c r="ALH593" s="37"/>
      <c r="ALI593" s="37"/>
      <c r="ALJ593" s="37"/>
      <c r="ALK593" s="37"/>
      <c r="ALL593" s="37"/>
      <c r="ALM593" s="37"/>
      <c r="ALN593" s="37"/>
      <c r="ALO593" s="37"/>
      <c r="ALP593" s="37"/>
      <c r="ALQ593" s="37"/>
      <c r="ALR593" s="37"/>
      <c r="ALS593" s="37"/>
      <c r="ALT593" s="37"/>
      <c r="ALU593" s="37"/>
      <c r="ALV593" s="37"/>
      <c r="ALW593" s="37"/>
      <c r="ALX593" s="37"/>
      <c r="ALY593" s="37"/>
      <c r="ALZ593" s="37"/>
      <c r="AMA593" s="37"/>
      <c r="AMB593" s="37"/>
      <c r="AMC593" s="37"/>
      <c r="AMD593" s="37"/>
      <c r="AME593" s="37"/>
      <c r="AMF593" s="37"/>
      <c r="AMG593" s="37"/>
      <c r="AMH593" s="37"/>
      <c r="AMI593" s="37"/>
      <c r="AMJ593" s="37"/>
      <c r="AMK593" s="37"/>
      <c r="AML593" s="37"/>
      <c r="AMM593" s="37"/>
      <c r="AMN593" s="37"/>
      <c r="AMO593" s="37"/>
      <c r="AMP593" s="37"/>
      <c r="AMQ593" s="37"/>
      <c r="AMR593" s="37"/>
      <c r="AMS593" s="37"/>
      <c r="AMT593" s="37"/>
      <c r="AMU593" s="37"/>
      <c r="AMV593" s="37"/>
      <c r="AMW593" s="37"/>
      <c r="AMX593" s="37"/>
      <c r="AMY593" s="37"/>
      <c r="AMZ593" s="37"/>
      <c r="ANA593" s="37"/>
      <c r="ANB593" s="37"/>
      <c r="ANC593" s="37"/>
      <c r="AND593" s="37"/>
      <c r="ANE593" s="37"/>
      <c r="ANF593" s="37"/>
      <c r="ANG593" s="37"/>
      <c r="ANH593" s="37"/>
      <c r="ANI593" s="37"/>
      <c r="ANJ593" s="37"/>
      <c r="ANK593" s="37"/>
      <c r="ANL593" s="37"/>
      <c r="ANM593" s="37"/>
      <c r="ANN593" s="37"/>
      <c r="ANO593" s="37"/>
      <c r="ANP593" s="37"/>
      <c r="ANQ593" s="37"/>
      <c r="ANR593" s="37"/>
      <c r="ANS593" s="37"/>
      <c r="ANT593" s="37"/>
      <c r="ANU593" s="37"/>
      <c r="ANV593" s="37"/>
      <c r="ANW593" s="37"/>
      <c r="ANX593" s="37"/>
      <c r="ANY593" s="37"/>
      <c r="ANZ593" s="37"/>
      <c r="AOA593" s="37"/>
      <c r="AOB593" s="37"/>
      <c r="AOC593" s="37"/>
      <c r="AOD593" s="37"/>
      <c r="AOE593" s="37"/>
      <c r="AOF593" s="37"/>
      <c r="AOG593" s="37"/>
      <c r="AOH593" s="37"/>
      <c r="AOI593" s="37"/>
      <c r="AOJ593" s="37"/>
      <c r="AOK593" s="37"/>
      <c r="AOL593" s="37"/>
      <c r="AOM593" s="37"/>
      <c r="AON593" s="37"/>
      <c r="AOO593" s="37"/>
      <c r="AOP593" s="37"/>
      <c r="AOQ593" s="37"/>
      <c r="AOR593" s="37"/>
      <c r="AOS593" s="37"/>
      <c r="AOT593" s="37"/>
      <c r="AOU593" s="37"/>
      <c r="AOV593" s="37"/>
      <c r="AOW593" s="37"/>
      <c r="AOX593" s="37"/>
      <c r="AOY593" s="37"/>
      <c r="AOZ593" s="37"/>
      <c r="APA593" s="37"/>
      <c r="APB593" s="37"/>
      <c r="APC593" s="37"/>
      <c r="APD593" s="37"/>
      <c r="APE593" s="37"/>
      <c r="APF593" s="37"/>
      <c r="APG593" s="37"/>
      <c r="APH593" s="37"/>
      <c r="API593" s="37"/>
      <c r="APJ593" s="37"/>
      <c r="APK593" s="37"/>
      <c r="APL593" s="37"/>
      <c r="APM593" s="37"/>
      <c r="APN593" s="37"/>
      <c r="APO593" s="37"/>
      <c r="APP593" s="37"/>
      <c r="APQ593" s="37"/>
      <c r="APR593" s="37"/>
      <c r="APS593" s="37"/>
      <c r="APT593" s="37"/>
      <c r="APU593" s="37"/>
      <c r="APV593" s="37"/>
      <c r="APW593" s="37"/>
      <c r="APX593" s="37"/>
      <c r="APY593" s="37"/>
      <c r="APZ593" s="37"/>
      <c r="AQA593" s="37"/>
      <c r="AQB593" s="37"/>
      <c r="AQC593" s="37"/>
      <c r="AQD593" s="37"/>
      <c r="AQE593" s="37"/>
      <c r="AQF593" s="37"/>
      <c r="AQG593" s="37"/>
      <c r="AQH593" s="37"/>
      <c r="AQI593" s="37"/>
      <c r="AQJ593" s="37"/>
      <c r="AQK593" s="37"/>
      <c r="AQL593" s="37"/>
      <c r="AQM593" s="37"/>
      <c r="AQN593" s="37"/>
      <c r="AQO593" s="37"/>
      <c r="AQP593" s="37"/>
      <c r="AQQ593" s="37"/>
      <c r="AQR593" s="37"/>
      <c r="AQS593" s="37"/>
      <c r="AQT593" s="37"/>
      <c r="AQU593" s="37"/>
      <c r="AQV593" s="37"/>
      <c r="AQW593" s="37"/>
      <c r="AQX593" s="37"/>
      <c r="AQY593" s="37"/>
      <c r="AQZ593" s="37"/>
      <c r="ARA593" s="37"/>
      <c r="ARB593" s="37"/>
      <c r="ARC593" s="37"/>
      <c r="ARD593" s="37"/>
      <c r="ARE593" s="37"/>
      <c r="ARF593" s="37"/>
      <c r="ARG593" s="37"/>
      <c r="ARH593" s="37"/>
      <c r="ARI593" s="37"/>
      <c r="ARJ593" s="37"/>
      <c r="ARK593" s="37"/>
      <c r="ARL593" s="37"/>
      <c r="ARM593" s="37"/>
      <c r="ARN593" s="37"/>
      <c r="ARO593" s="37"/>
      <c r="ARP593" s="37"/>
      <c r="ARQ593" s="37"/>
      <c r="ARR593" s="37"/>
      <c r="ARS593" s="37"/>
      <c r="ART593" s="37"/>
      <c r="ARU593" s="37"/>
      <c r="ARV593" s="37"/>
      <c r="ARW593" s="37"/>
      <c r="ARX593" s="37"/>
      <c r="ARY593" s="37"/>
      <c r="ARZ593" s="37"/>
      <c r="ASA593" s="37"/>
      <c r="ASB593" s="37"/>
      <c r="ASC593" s="37"/>
      <c r="ASD593" s="37"/>
      <c r="ASE593" s="37"/>
      <c r="ASF593" s="37"/>
      <c r="ASG593" s="37"/>
      <c r="ASH593" s="37"/>
      <c r="ASI593" s="37"/>
      <c r="ASJ593" s="37"/>
      <c r="ASK593" s="37"/>
      <c r="ASL593" s="37"/>
      <c r="ASM593" s="37"/>
      <c r="ASN593" s="37"/>
      <c r="ASO593" s="37"/>
      <c r="ASP593" s="37"/>
      <c r="ASQ593" s="37"/>
      <c r="ASR593" s="37"/>
      <c r="ASS593" s="37"/>
      <c r="AST593" s="37"/>
      <c r="ASU593" s="37"/>
      <c r="ASV593" s="37"/>
      <c r="ASW593" s="37"/>
      <c r="ASX593" s="37"/>
      <c r="ASY593" s="37"/>
      <c r="ASZ593" s="37"/>
      <c r="ATA593" s="37"/>
      <c r="ATB593" s="37"/>
      <c r="ATC593" s="37"/>
      <c r="ATD593" s="37"/>
      <c r="ATE593" s="37"/>
      <c r="ATF593" s="37"/>
      <c r="ATG593" s="37"/>
      <c r="ATH593" s="37"/>
      <c r="ATI593" s="37"/>
      <c r="ATJ593" s="37"/>
      <c r="ATK593" s="37"/>
      <c r="ATL593" s="37"/>
      <c r="ATM593" s="37"/>
      <c r="ATN593" s="37"/>
      <c r="ATO593" s="37"/>
      <c r="ATP593" s="37"/>
      <c r="ATQ593" s="37"/>
      <c r="ATR593" s="37"/>
      <c r="ATS593" s="37"/>
      <c r="ATT593" s="37"/>
      <c r="ATU593" s="37"/>
      <c r="ATV593" s="37"/>
      <c r="ATW593" s="37"/>
      <c r="ATX593" s="37"/>
      <c r="ATY593" s="37"/>
      <c r="ATZ593" s="37"/>
      <c r="AUA593" s="37"/>
      <c r="AUB593" s="37"/>
      <c r="AUC593" s="37"/>
      <c r="AUD593" s="37"/>
      <c r="AUE593" s="37"/>
      <c r="AUF593" s="37"/>
      <c r="AUG593" s="37"/>
      <c r="AUH593" s="37"/>
      <c r="AUI593" s="37"/>
      <c r="AUJ593" s="37"/>
      <c r="AUK593" s="37"/>
      <c r="AUL593" s="37"/>
      <c r="AUM593" s="37"/>
      <c r="AUN593" s="37"/>
      <c r="AUO593" s="37"/>
      <c r="AUP593" s="37"/>
      <c r="AUQ593" s="37"/>
      <c r="AUR593" s="37"/>
      <c r="AUS593" s="37"/>
      <c r="AUT593" s="37"/>
      <c r="AUU593" s="37"/>
      <c r="AUV593" s="37"/>
      <c r="AUW593" s="37"/>
      <c r="AUX593" s="37"/>
      <c r="AUY593" s="37"/>
      <c r="AUZ593" s="37"/>
      <c r="AVA593" s="37"/>
      <c r="AVB593" s="37"/>
      <c r="AVC593" s="37"/>
      <c r="AVD593" s="37"/>
      <c r="AVE593" s="37"/>
      <c r="AVF593" s="37"/>
      <c r="AVG593" s="37"/>
      <c r="AVH593" s="37"/>
      <c r="AVI593" s="37"/>
      <c r="AVJ593" s="37"/>
      <c r="AVK593" s="37"/>
      <c r="AVL593" s="37"/>
      <c r="AVM593" s="37"/>
      <c r="AVN593" s="37"/>
      <c r="AVO593" s="37"/>
      <c r="AVP593" s="37"/>
      <c r="AVQ593" s="37"/>
      <c r="AVR593" s="37"/>
      <c r="AVS593" s="37"/>
      <c r="AVT593" s="37"/>
      <c r="AVU593" s="37"/>
      <c r="AVV593" s="37"/>
      <c r="AVW593" s="37"/>
      <c r="AVX593" s="37"/>
      <c r="AVY593" s="37"/>
      <c r="AVZ593" s="37"/>
      <c r="AWA593" s="37"/>
      <c r="AWB593" s="37"/>
      <c r="AWC593" s="37"/>
      <c r="AWD593" s="37"/>
      <c r="AWE593" s="37"/>
      <c r="AWF593" s="37"/>
      <c r="AWG593" s="37"/>
      <c r="AWH593" s="37"/>
      <c r="AWI593" s="37"/>
      <c r="AWJ593" s="37"/>
      <c r="AWK593" s="37"/>
      <c r="AWL593" s="37"/>
      <c r="AWM593" s="37"/>
      <c r="AWN593" s="37"/>
      <c r="AWO593" s="37"/>
      <c r="AWP593" s="37"/>
      <c r="AWQ593" s="37"/>
      <c r="AWR593" s="37"/>
      <c r="AWS593" s="37"/>
      <c r="AWT593" s="37"/>
      <c r="AWU593" s="37"/>
      <c r="AWV593" s="37"/>
      <c r="AWW593" s="37"/>
      <c r="AWX593" s="37"/>
      <c r="AWY593" s="37"/>
      <c r="AWZ593" s="37"/>
      <c r="AXA593" s="37"/>
      <c r="AXB593" s="37"/>
      <c r="AXC593" s="37"/>
      <c r="AXD593" s="37"/>
      <c r="AXE593" s="37"/>
      <c r="AXF593" s="37"/>
      <c r="AXG593" s="37"/>
      <c r="AXH593" s="37"/>
      <c r="AXI593" s="37"/>
      <c r="AXJ593" s="37"/>
      <c r="AXK593" s="37"/>
      <c r="AXL593" s="37"/>
      <c r="AXM593" s="37"/>
      <c r="AXN593" s="37"/>
      <c r="AXO593" s="37"/>
      <c r="AXP593" s="37"/>
      <c r="AXQ593" s="37"/>
      <c r="AXR593" s="37"/>
      <c r="AXS593" s="37"/>
      <c r="AXT593" s="37"/>
      <c r="AXU593" s="37"/>
      <c r="AXV593" s="37"/>
      <c r="AXW593" s="37"/>
      <c r="AXX593" s="37"/>
      <c r="AXY593" s="37"/>
      <c r="AXZ593" s="37"/>
      <c r="AYA593" s="37"/>
      <c r="AYB593" s="37"/>
      <c r="AYC593" s="37"/>
      <c r="AYD593" s="37"/>
      <c r="AYE593" s="37"/>
      <c r="AYF593" s="37"/>
      <c r="AYG593" s="37"/>
      <c r="AYH593" s="37"/>
      <c r="AYI593" s="37"/>
      <c r="AYJ593" s="37"/>
      <c r="AYK593" s="37"/>
      <c r="AYL593" s="37"/>
      <c r="AYM593" s="37"/>
      <c r="AYN593" s="37"/>
      <c r="AYO593" s="37"/>
      <c r="AYP593" s="37"/>
      <c r="AYQ593" s="37"/>
      <c r="AYR593" s="37"/>
      <c r="AYS593" s="37"/>
      <c r="AYT593" s="37"/>
      <c r="AYU593" s="37"/>
      <c r="AYV593" s="37"/>
      <c r="AYW593" s="37"/>
      <c r="AYX593" s="37"/>
      <c r="AYY593" s="37"/>
      <c r="AYZ593" s="37"/>
      <c r="AZA593" s="37"/>
      <c r="AZB593" s="37"/>
      <c r="AZC593" s="37"/>
      <c r="AZD593" s="37"/>
      <c r="AZE593" s="37"/>
      <c r="AZF593" s="37"/>
      <c r="AZG593" s="37"/>
      <c r="AZH593" s="37"/>
      <c r="AZI593" s="37"/>
      <c r="AZJ593" s="37"/>
      <c r="AZK593" s="37"/>
      <c r="AZL593" s="37"/>
      <c r="AZM593" s="37"/>
      <c r="AZN593" s="37"/>
      <c r="AZO593" s="37"/>
      <c r="AZP593" s="37"/>
      <c r="AZQ593" s="37"/>
      <c r="AZR593" s="37"/>
      <c r="AZS593" s="37"/>
      <c r="AZT593" s="37"/>
      <c r="AZU593" s="37"/>
      <c r="AZV593" s="37"/>
      <c r="AZW593" s="37"/>
      <c r="AZX593" s="37"/>
      <c r="AZY593" s="37"/>
      <c r="AZZ593" s="37"/>
      <c r="BAA593" s="37"/>
      <c r="BAB593" s="37"/>
      <c r="BAC593" s="37"/>
      <c r="BAD593" s="37"/>
      <c r="BAE593" s="37"/>
      <c r="BAF593" s="37"/>
      <c r="BAG593" s="37"/>
      <c r="BAH593" s="37"/>
      <c r="BAI593" s="37"/>
      <c r="BAJ593" s="37"/>
      <c r="BAK593" s="37"/>
      <c r="BAL593" s="37"/>
      <c r="BAM593" s="37"/>
      <c r="BAN593" s="37"/>
      <c r="BAO593" s="37"/>
      <c r="BAP593" s="37"/>
      <c r="BAQ593" s="37"/>
      <c r="BAR593" s="37"/>
      <c r="BAS593" s="37"/>
      <c r="BAT593" s="37"/>
      <c r="BAU593" s="37"/>
      <c r="BAV593" s="37"/>
      <c r="BAW593" s="37"/>
      <c r="BAX593" s="37"/>
      <c r="BAY593" s="37"/>
      <c r="BAZ593" s="37"/>
      <c r="BBA593" s="37"/>
      <c r="BBB593" s="37"/>
      <c r="BBC593" s="37"/>
      <c r="BBD593" s="37"/>
      <c r="BBE593" s="37"/>
      <c r="BBF593" s="37"/>
      <c r="BBG593" s="37"/>
      <c r="BBH593" s="37"/>
      <c r="BBI593" s="37"/>
      <c r="BBJ593" s="37"/>
      <c r="BBK593" s="37"/>
      <c r="BBL593" s="37"/>
      <c r="BBM593" s="37"/>
      <c r="BBN593" s="37"/>
      <c r="BBO593" s="37"/>
      <c r="BBP593" s="37"/>
      <c r="BBQ593" s="37"/>
      <c r="BBR593" s="37"/>
      <c r="BBS593" s="37"/>
      <c r="BBT593" s="37"/>
      <c r="BBU593" s="37"/>
      <c r="BBV593" s="37"/>
      <c r="BBW593" s="37"/>
      <c r="BBX593" s="37"/>
      <c r="BBY593" s="37"/>
      <c r="BBZ593" s="37"/>
      <c r="BCA593" s="37"/>
      <c r="BCB593" s="37"/>
      <c r="BCC593" s="37"/>
      <c r="BCD593" s="37"/>
      <c r="BCE593" s="37"/>
      <c r="BCF593" s="37"/>
      <c r="BCG593" s="37"/>
      <c r="BCH593" s="37"/>
      <c r="BCI593" s="37"/>
      <c r="BCJ593" s="37"/>
      <c r="BCK593" s="37"/>
      <c r="BCL593" s="37"/>
      <c r="BCM593" s="37"/>
      <c r="BCN593" s="37"/>
      <c r="BCO593" s="37"/>
      <c r="BCP593" s="37"/>
      <c r="BCQ593" s="37"/>
      <c r="BCR593" s="37"/>
      <c r="BCS593" s="37"/>
      <c r="BCT593" s="37"/>
      <c r="BCU593" s="37"/>
      <c r="BCV593" s="37"/>
      <c r="BCW593" s="37"/>
      <c r="BCX593" s="37"/>
      <c r="BCY593" s="37"/>
      <c r="BCZ593" s="37"/>
      <c r="BDA593" s="37"/>
      <c r="BDB593" s="37"/>
      <c r="BDC593" s="37"/>
      <c r="BDD593" s="37"/>
      <c r="BDE593" s="37"/>
      <c r="BDF593" s="37"/>
      <c r="BDG593" s="37"/>
      <c r="BDH593" s="37"/>
      <c r="BDI593" s="37"/>
      <c r="BDJ593" s="37"/>
      <c r="BDK593" s="37"/>
      <c r="BDL593" s="37"/>
      <c r="BDM593" s="37"/>
      <c r="BDN593" s="37"/>
      <c r="BDO593" s="37"/>
      <c r="BDP593" s="37"/>
      <c r="BDQ593" s="37"/>
      <c r="BDR593" s="37"/>
      <c r="BDS593" s="37"/>
      <c r="BDT593" s="37"/>
      <c r="BDU593" s="37"/>
      <c r="BDV593" s="37"/>
      <c r="BDW593" s="37"/>
      <c r="BDX593" s="37"/>
      <c r="BDY593" s="37"/>
      <c r="BDZ593" s="37"/>
      <c r="BEA593" s="37"/>
      <c r="BEB593" s="37"/>
      <c r="BEC593" s="37"/>
      <c r="BED593" s="37"/>
      <c r="BEE593" s="37"/>
      <c r="BEF593" s="37"/>
      <c r="BEG593" s="37"/>
      <c r="BEH593" s="37"/>
      <c r="BEI593" s="37"/>
      <c r="BEJ593" s="37"/>
      <c r="BEK593" s="37"/>
      <c r="BEL593" s="37"/>
      <c r="BEM593" s="37"/>
      <c r="BEN593" s="37"/>
      <c r="BEO593" s="37"/>
      <c r="BEP593" s="37"/>
      <c r="BEQ593" s="37"/>
      <c r="BER593" s="37"/>
      <c r="BES593" s="37"/>
      <c r="BET593" s="37"/>
      <c r="BEU593" s="37"/>
      <c r="BEV593" s="37"/>
      <c r="BEW593" s="37"/>
      <c r="BEX593" s="37"/>
      <c r="BEY593" s="37"/>
      <c r="BEZ593" s="37"/>
      <c r="BFA593" s="37"/>
      <c r="BFB593" s="37"/>
      <c r="BFC593" s="37"/>
      <c r="BFD593" s="37"/>
      <c r="BFE593" s="37"/>
      <c r="BFF593" s="37"/>
      <c r="BFG593" s="37"/>
      <c r="BFH593" s="37"/>
      <c r="BFI593" s="37"/>
      <c r="BFJ593" s="37"/>
      <c r="BFK593" s="37"/>
      <c r="BFL593" s="37"/>
      <c r="BFM593" s="37"/>
      <c r="BFN593" s="37"/>
      <c r="BFO593" s="37"/>
      <c r="BFP593" s="37"/>
      <c r="BFQ593" s="37"/>
      <c r="BFR593" s="37"/>
      <c r="BFS593" s="37"/>
      <c r="BFT593" s="37"/>
      <c r="BFU593" s="37"/>
      <c r="BFV593" s="37"/>
      <c r="BFW593" s="37"/>
      <c r="BFX593" s="37"/>
      <c r="BFY593" s="37"/>
      <c r="BFZ593" s="37"/>
      <c r="BGA593" s="37"/>
      <c r="BGB593" s="37"/>
      <c r="BGC593" s="37"/>
      <c r="BGD593" s="37"/>
      <c r="BGE593" s="37"/>
      <c r="BGF593" s="37"/>
      <c r="BGG593" s="37"/>
      <c r="BGH593" s="37"/>
      <c r="BGI593" s="37"/>
      <c r="BGJ593" s="37"/>
      <c r="BGK593" s="37"/>
      <c r="BGL593" s="37"/>
      <c r="BGM593" s="37"/>
      <c r="BGN593" s="37"/>
      <c r="BGO593" s="37"/>
      <c r="BGP593" s="37"/>
      <c r="BGQ593" s="37"/>
      <c r="BGR593" s="37"/>
      <c r="BGS593" s="37"/>
      <c r="BGT593" s="37"/>
      <c r="BGU593" s="37"/>
      <c r="BGV593" s="37"/>
      <c r="BGW593" s="37"/>
      <c r="BGX593" s="37"/>
      <c r="BGY593" s="37"/>
      <c r="BGZ593" s="37"/>
      <c r="BHA593" s="37"/>
      <c r="BHB593" s="37"/>
      <c r="BHC593" s="37"/>
      <c r="BHD593" s="37"/>
      <c r="BHE593" s="37"/>
      <c r="BHF593" s="37"/>
      <c r="BHG593" s="37"/>
      <c r="BHH593" s="37"/>
      <c r="BHI593" s="37"/>
      <c r="BHJ593" s="37"/>
      <c r="BHK593" s="37"/>
      <c r="BHL593" s="37"/>
      <c r="BHM593" s="37"/>
      <c r="BHN593" s="37"/>
      <c r="BHO593" s="37"/>
      <c r="BHP593" s="37"/>
      <c r="BHQ593" s="37"/>
      <c r="BHR593" s="37"/>
      <c r="BHS593" s="37"/>
      <c r="BHT593" s="37"/>
      <c r="BHU593" s="37"/>
      <c r="BHV593" s="37"/>
      <c r="BHW593" s="37"/>
      <c r="BHX593" s="37"/>
      <c r="BHY593" s="37"/>
      <c r="BHZ593" s="37"/>
      <c r="BIA593" s="37"/>
      <c r="BIB593" s="37"/>
      <c r="BIC593" s="37"/>
      <c r="BID593" s="37"/>
      <c r="BIE593" s="37"/>
      <c r="BIF593" s="37"/>
      <c r="BIG593" s="37"/>
      <c r="BIH593" s="37"/>
      <c r="BII593" s="37"/>
      <c r="BIJ593" s="37"/>
      <c r="BIK593" s="37"/>
      <c r="BIL593" s="37"/>
      <c r="BIM593" s="37"/>
      <c r="BIN593" s="37"/>
      <c r="BIO593" s="37"/>
      <c r="BIP593" s="37"/>
      <c r="BIQ593" s="37"/>
      <c r="BIR593" s="37"/>
      <c r="BIS593" s="37"/>
      <c r="BIT593" s="37"/>
      <c r="BIU593" s="37"/>
      <c r="BIV593" s="37"/>
      <c r="BIW593" s="37"/>
      <c r="BIX593" s="37"/>
      <c r="BIY593" s="37"/>
      <c r="BIZ593" s="37"/>
      <c r="BJA593" s="37"/>
      <c r="BJB593" s="37"/>
      <c r="BJC593" s="37"/>
      <c r="BJD593" s="37"/>
      <c r="BJE593" s="37"/>
      <c r="BJF593" s="37"/>
      <c r="BJG593" s="37"/>
      <c r="BJH593" s="37"/>
      <c r="BJI593" s="37"/>
      <c r="BJJ593" s="37"/>
      <c r="BJK593" s="37"/>
      <c r="BJL593" s="37"/>
      <c r="BJM593" s="37"/>
      <c r="BJN593" s="37"/>
      <c r="BJO593" s="37"/>
      <c r="BJP593" s="37"/>
      <c r="BJQ593" s="37"/>
      <c r="BJR593" s="37"/>
      <c r="BJS593" s="37"/>
      <c r="BJT593" s="37"/>
      <c r="BJU593" s="37"/>
      <c r="BJV593" s="37"/>
      <c r="BJW593" s="37"/>
      <c r="BJX593" s="37"/>
      <c r="BJY593" s="37"/>
      <c r="BJZ593" s="37"/>
      <c r="BKA593" s="37"/>
      <c r="BKB593" s="37"/>
      <c r="BKC593" s="37"/>
      <c r="BKD593" s="37"/>
      <c r="BKE593" s="37"/>
      <c r="BKF593" s="37"/>
      <c r="BKG593" s="37"/>
      <c r="BKH593" s="37"/>
      <c r="BKI593" s="37"/>
      <c r="BKJ593" s="37"/>
      <c r="BKK593" s="37"/>
      <c r="BKL593" s="37"/>
      <c r="BKM593" s="37"/>
      <c r="BKN593" s="37"/>
      <c r="BKO593" s="37"/>
      <c r="BKP593" s="37"/>
      <c r="BKQ593" s="37"/>
      <c r="BKR593" s="37"/>
      <c r="BKS593" s="37"/>
      <c r="BKT593" s="37"/>
      <c r="BKU593" s="37"/>
      <c r="BKV593" s="37"/>
      <c r="BKW593" s="37"/>
      <c r="BKX593" s="37"/>
      <c r="BKY593" s="37"/>
      <c r="BKZ593" s="37"/>
      <c r="BLA593" s="37"/>
      <c r="BLB593" s="37"/>
      <c r="BLC593" s="37"/>
      <c r="BLD593" s="37"/>
      <c r="BLE593" s="37"/>
      <c r="BLF593" s="37"/>
      <c r="BLG593" s="37"/>
      <c r="BLH593" s="37"/>
      <c r="BLI593" s="37"/>
      <c r="BLJ593" s="37"/>
      <c r="BLK593" s="37"/>
      <c r="BLL593" s="37"/>
      <c r="BLM593" s="37"/>
      <c r="BLN593" s="37"/>
      <c r="BLO593" s="37"/>
      <c r="BLP593" s="37"/>
      <c r="BLQ593" s="37"/>
      <c r="BLR593" s="37"/>
      <c r="BLS593" s="37"/>
      <c r="BLT593" s="37"/>
      <c r="BLU593" s="37"/>
      <c r="BLV593" s="37"/>
      <c r="BLW593" s="37"/>
      <c r="BLX593" s="37"/>
      <c r="BLY593" s="37"/>
      <c r="BLZ593" s="37"/>
      <c r="BMA593" s="37"/>
      <c r="BMB593" s="37"/>
      <c r="BMC593" s="37"/>
      <c r="BMD593" s="37"/>
      <c r="BME593" s="37"/>
      <c r="BMF593" s="37"/>
      <c r="BMG593" s="37"/>
      <c r="BMH593" s="37"/>
      <c r="BMI593" s="37"/>
      <c r="BMJ593" s="37"/>
      <c r="BMK593" s="37"/>
      <c r="BML593" s="37"/>
      <c r="BMM593" s="37"/>
      <c r="BMN593" s="37"/>
      <c r="BMO593" s="37"/>
      <c r="BMP593" s="37"/>
      <c r="BMQ593" s="37"/>
      <c r="BMR593" s="37"/>
      <c r="BMS593" s="37"/>
      <c r="BMT593" s="37"/>
      <c r="BMU593" s="37"/>
      <c r="BMV593" s="37"/>
      <c r="BMW593" s="37"/>
      <c r="BMX593" s="37"/>
      <c r="BMY593" s="37"/>
      <c r="BMZ593" s="37"/>
      <c r="BNA593" s="37"/>
      <c r="BNB593" s="37"/>
      <c r="BNC593" s="37"/>
      <c r="BND593" s="37"/>
      <c r="BNE593" s="37"/>
      <c r="BNF593" s="37"/>
      <c r="BNG593" s="37"/>
      <c r="BNH593" s="37"/>
      <c r="BNI593" s="37"/>
      <c r="BNJ593" s="37"/>
      <c r="BNK593" s="37"/>
      <c r="BNL593" s="37"/>
      <c r="BNM593" s="37"/>
      <c r="BNN593" s="37"/>
      <c r="BNO593" s="37"/>
      <c r="BNP593" s="37"/>
      <c r="BNQ593" s="37"/>
      <c r="BNR593" s="37"/>
      <c r="BNS593" s="37"/>
      <c r="BNT593" s="37"/>
      <c r="BNU593" s="37"/>
      <c r="BNV593" s="37"/>
      <c r="BNW593" s="37"/>
      <c r="BNX593" s="37"/>
      <c r="BNY593" s="37"/>
      <c r="BNZ593" s="37"/>
      <c r="BOA593" s="37"/>
      <c r="BOB593" s="37"/>
      <c r="BOC593" s="37"/>
      <c r="BOD593" s="37"/>
      <c r="BOE593" s="37"/>
      <c r="BOF593" s="37"/>
      <c r="BOG593" s="37"/>
      <c r="BOH593" s="37"/>
      <c r="BOI593" s="37"/>
      <c r="BOJ593" s="37"/>
      <c r="BOK593" s="37"/>
      <c r="BOL593" s="37"/>
      <c r="BOM593" s="37"/>
      <c r="BON593" s="37"/>
      <c r="BOO593" s="37"/>
      <c r="BOP593" s="37"/>
      <c r="BOQ593" s="37"/>
      <c r="BOR593" s="37"/>
      <c r="BOS593" s="37"/>
      <c r="BOT593" s="37"/>
      <c r="BOU593" s="37"/>
      <c r="BOV593" s="37"/>
      <c r="BOW593" s="37"/>
      <c r="BOX593" s="37"/>
      <c r="BOY593" s="37"/>
      <c r="BOZ593" s="37"/>
      <c r="BPA593" s="37"/>
      <c r="BPB593" s="37"/>
      <c r="BPC593" s="37"/>
      <c r="BPD593" s="37"/>
      <c r="BPE593" s="37"/>
      <c r="BPF593" s="37"/>
      <c r="BPG593" s="37"/>
      <c r="BPH593" s="37"/>
      <c r="BPI593" s="37"/>
      <c r="BPJ593" s="37"/>
      <c r="BPK593" s="37"/>
      <c r="BPL593" s="37"/>
      <c r="BPM593" s="37"/>
      <c r="BPN593" s="37"/>
      <c r="BPO593" s="37"/>
      <c r="BPP593" s="37"/>
      <c r="BPQ593" s="37"/>
      <c r="BPR593" s="37"/>
      <c r="BPS593" s="37"/>
      <c r="BPT593" s="37"/>
      <c r="BPU593" s="37"/>
      <c r="BPV593" s="37"/>
      <c r="BPW593" s="37"/>
      <c r="BPX593" s="37"/>
      <c r="BPY593" s="37"/>
      <c r="BPZ593" s="37"/>
      <c r="BQA593" s="37"/>
      <c r="BQB593" s="37"/>
      <c r="BQC593" s="37"/>
      <c r="BQD593" s="37"/>
      <c r="BQE593" s="37"/>
      <c r="BQF593" s="37"/>
      <c r="BQG593" s="37"/>
      <c r="BQH593" s="37"/>
      <c r="BQI593" s="37"/>
      <c r="BQJ593" s="37"/>
      <c r="BQK593" s="37"/>
      <c r="BQL593" s="37"/>
      <c r="BQM593" s="37"/>
      <c r="BQN593" s="37"/>
      <c r="BQO593" s="37"/>
      <c r="BQP593" s="37"/>
      <c r="BQQ593" s="37"/>
      <c r="BQR593" s="37"/>
      <c r="BQS593" s="37"/>
      <c r="BQT593" s="37"/>
      <c r="BQU593" s="37"/>
      <c r="BQV593" s="37"/>
      <c r="BQW593" s="37"/>
      <c r="BQX593" s="37"/>
      <c r="BQY593" s="37"/>
      <c r="BQZ593" s="37"/>
      <c r="BRA593" s="37"/>
      <c r="BRB593" s="37"/>
      <c r="BRC593" s="37"/>
      <c r="BRD593" s="37"/>
      <c r="BRE593" s="37"/>
      <c r="BRF593" s="37"/>
      <c r="BRG593" s="37"/>
      <c r="BRH593" s="37"/>
      <c r="BRI593" s="37"/>
      <c r="BRJ593" s="37"/>
      <c r="BRK593" s="37"/>
      <c r="BRL593" s="37"/>
      <c r="BRM593" s="37"/>
      <c r="BRN593" s="37"/>
      <c r="BRO593" s="37"/>
      <c r="BRP593" s="37"/>
      <c r="BRQ593" s="37"/>
      <c r="BRR593" s="37"/>
      <c r="BRS593" s="37"/>
      <c r="BRT593" s="37"/>
      <c r="BRU593" s="37"/>
      <c r="BRV593" s="37"/>
      <c r="BRW593" s="37"/>
      <c r="BRX593" s="37"/>
      <c r="BRY593" s="37"/>
      <c r="BRZ593" s="37"/>
      <c r="BSA593" s="37"/>
      <c r="BSB593" s="37"/>
      <c r="BSC593" s="37"/>
      <c r="BSD593" s="37"/>
      <c r="BSE593" s="37"/>
      <c r="BSF593" s="37"/>
      <c r="BSG593" s="37"/>
      <c r="BSH593" s="37"/>
      <c r="BSI593" s="37"/>
      <c r="BSJ593" s="37"/>
      <c r="BSK593" s="37"/>
      <c r="BSL593" s="37"/>
      <c r="BSM593" s="37"/>
      <c r="BSN593" s="37"/>
      <c r="BSO593" s="37"/>
      <c r="BSP593" s="37"/>
      <c r="BSQ593" s="37"/>
      <c r="BSR593" s="37"/>
      <c r="BSS593" s="37"/>
      <c r="BST593" s="37"/>
      <c r="BSU593" s="37"/>
      <c r="BSV593" s="37"/>
      <c r="BSW593" s="37"/>
      <c r="BSX593" s="37"/>
      <c r="BSY593" s="37"/>
      <c r="BSZ593" s="37"/>
      <c r="BTA593" s="37"/>
      <c r="BTB593" s="37"/>
      <c r="BTC593" s="37"/>
      <c r="BTD593" s="37"/>
      <c r="BTE593" s="37"/>
      <c r="BTF593" s="37"/>
      <c r="BTG593" s="37"/>
      <c r="BTH593" s="37"/>
      <c r="BTI593" s="37"/>
      <c r="BTJ593" s="37"/>
      <c r="BTK593" s="37"/>
      <c r="BTL593" s="37"/>
      <c r="BTM593" s="37"/>
      <c r="BTN593" s="37"/>
      <c r="BTO593" s="37"/>
      <c r="BTP593" s="37"/>
      <c r="BTQ593" s="37"/>
      <c r="BTR593" s="37"/>
      <c r="BTS593" s="37"/>
      <c r="BTT593" s="37"/>
      <c r="BTU593" s="37"/>
      <c r="BTV593" s="37"/>
      <c r="BTW593" s="37"/>
      <c r="BTX593" s="37"/>
      <c r="BTY593" s="37"/>
      <c r="BTZ593" s="37"/>
      <c r="BUA593" s="37"/>
      <c r="BUB593" s="37"/>
      <c r="BUC593" s="37"/>
      <c r="BUD593" s="37"/>
      <c r="BUE593" s="37"/>
      <c r="BUF593" s="37"/>
      <c r="BUG593" s="37"/>
      <c r="BUH593" s="37"/>
      <c r="BUI593" s="37"/>
      <c r="BUJ593" s="37"/>
      <c r="BUK593" s="37"/>
      <c r="BUL593" s="37"/>
      <c r="BUM593" s="37"/>
      <c r="BUN593" s="37"/>
      <c r="BUO593" s="37"/>
      <c r="BUP593" s="37"/>
      <c r="BUQ593" s="37"/>
      <c r="BUR593" s="37"/>
      <c r="BUS593" s="37"/>
      <c r="BUT593" s="37"/>
      <c r="BUU593" s="37"/>
      <c r="BUV593" s="37"/>
      <c r="BUW593" s="37"/>
      <c r="BUX593" s="37"/>
      <c r="BUY593" s="37"/>
      <c r="BUZ593" s="37"/>
      <c r="BVA593" s="37"/>
      <c r="BVB593" s="37"/>
      <c r="BVC593" s="37"/>
      <c r="BVD593" s="37"/>
      <c r="BVE593" s="37"/>
      <c r="BVF593" s="37"/>
      <c r="BVG593" s="37"/>
      <c r="BVH593" s="37"/>
      <c r="BVI593" s="37"/>
      <c r="BVJ593" s="37"/>
      <c r="BVK593" s="37"/>
      <c r="BVL593" s="37"/>
      <c r="BVM593" s="37"/>
      <c r="BVN593" s="37"/>
      <c r="BVO593" s="37"/>
      <c r="BVP593" s="37"/>
      <c r="BVQ593" s="37"/>
      <c r="BVR593" s="37"/>
      <c r="BVS593" s="37"/>
      <c r="BVT593" s="37"/>
      <c r="BVU593" s="37"/>
      <c r="BVV593" s="37"/>
      <c r="BVW593" s="37"/>
      <c r="BVX593" s="37"/>
      <c r="BVY593" s="37"/>
      <c r="BVZ593" s="37"/>
      <c r="BWA593" s="37"/>
      <c r="BWB593" s="37"/>
      <c r="BWC593" s="37"/>
      <c r="BWD593" s="37"/>
      <c r="BWE593" s="37"/>
      <c r="BWF593" s="37"/>
      <c r="BWG593" s="37"/>
      <c r="BWH593" s="37"/>
      <c r="BWI593" s="37"/>
      <c r="BWJ593" s="37"/>
      <c r="BWK593" s="37"/>
      <c r="BWL593" s="37"/>
      <c r="BWM593" s="37"/>
      <c r="BWN593" s="37"/>
      <c r="BWO593" s="37"/>
      <c r="BWP593" s="37"/>
      <c r="BWQ593" s="37"/>
      <c r="BWR593" s="37"/>
      <c r="BWS593" s="37"/>
      <c r="BWT593" s="37"/>
      <c r="BWU593" s="37"/>
      <c r="BWV593" s="37"/>
      <c r="BWW593" s="37"/>
      <c r="BWX593" s="37"/>
      <c r="BWY593" s="37"/>
      <c r="BWZ593" s="37"/>
      <c r="BXA593" s="37"/>
      <c r="BXB593" s="37"/>
      <c r="BXC593" s="37"/>
      <c r="BXD593" s="37"/>
      <c r="BXE593" s="37"/>
      <c r="BXF593" s="37"/>
      <c r="BXG593" s="37"/>
      <c r="BXH593" s="37"/>
      <c r="BXI593" s="37"/>
      <c r="BXJ593" s="37"/>
      <c r="BXK593" s="37"/>
      <c r="BXL593" s="37"/>
      <c r="BXM593" s="37"/>
      <c r="BXN593" s="37"/>
      <c r="BXO593" s="37"/>
      <c r="BXP593" s="37"/>
      <c r="BXQ593" s="37"/>
      <c r="BXR593" s="37"/>
      <c r="BXS593" s="37"/>
      <c r="BXT593" s="37"/>
      <c r="BXU593" s="37"/>
      <c r="BXV593" s="37"/>
      <c r="BXW593" s="37"/>
      <c r="BXX593" s="37"/>
      <c r="BXY593" s="37"/>
      <c r="BXZ593" s="37"/>
      <c r="BYA593" s="37"/>
      <c r="BYB593" s="37"/>
      <c r="BYC593" s="37"/>
      <c r="BYD593" s="37"/>
      <c r="BYE593" s="37"/>
      <c r="BYF593" s="37"/>
      <c r="BYG593" s="37"/>
      <c r="BYH593" s="37"/>
      <c r="BYI593" s="37"/>
      <c r="BYJ593" s="37"/>
      <c r="BYK593" s="37"/>
      <c r="BYL593" s="37"/>
      <c r="BYM593" s="37"/>
      <c r="BYN593" s="37"/>
      <c r="BYO593" s="37"/>
      <c r="BYP593" s="37"/>
      <c r="BYQ593" s="37"/>
      <c r="BYR593" s="37"/>
      <c r="BYS593" s="37"/>
      <c r="BYT593" s="37"/>
      <c r="BYU593" s="37"/>
      <c r="BYV593" s="37"/>
      <c r="BYW593" s="37"/>
      <c r="BYX593" s="37"/>
      <c r="BYY593" s="37"/>
      <c r="BYZ593" s="37"/>
      <c r="BZA593" s="37"/>
      <c r="BZB593" s="37"/>
      <c r="BZC593" s="37"/>
      <c r="BZD593" s="37"/>
      <c r="BZE593" s="37"/>
      <c r="BZF593" s="37"/>
      <c r="BZG593" s="37"/>
      <c r="BZH593" s="37"/>
      <c r="BZI593" s="37"/>
      <c r="BZJ593" s="37"/>
      <c r="BZK593" s="37"/>
      <c r="BZL593" s="37"/>
      <c r="BZM593" s="37"/>
      <c r="BZN593" s="37"/>
      <c r="BZO593" s="37"/>
      <c r="BZP593" s="37"/>
      <c r="BZQ593" s="37"/>
      <c r="BZR593" s="37"/>
      <c r="BZS593" s="37"/>
      <c r="BZT593" s="37"/>
      <c r="BZU593" s="37"/>
      <c r="BZV593" s="37"/>
      <c r="BZW593" s="37"/>
      <c r="BZX593" s="37"/>
      <c r="BZY593" s="37"/>
      <c r="BZZ593" s="37"/>
      <c r="CAA593" s="37"/>
      <c r="CAB593" s="37"/>
      <c r="CAC593" s="37"/>
      <c r="CAD593" s="37"/>
      <c r="CAE593" s="37"/>
      <c r="CAF593" s="37"/>
      <c r="CAG593" s="37"/>
      <c r="CAH593" s="37"/>
      <c r="CAI593" s="37"/>
      <c r="CAJ593" s="37"/>
      <c r="CAK593" s="37"/>
      <c r="CAL593" s="37"/>
      <c r="CAM593" s="37"/>
      <c r="CAN593" s="37"/>
      <c r="CAO593" s="37"/>
      <c r="CAP593" s="37"/>
      <c r="CAQ593" s="37"/>
      <c r="CAR593" s="37"/>
      <c r="CAS593" s="37"/>
      <c r="CAT593" s="37"/>
      <c r="CAU593" s="37"/>
      <c r="CAV593" s="37"/>
      <c r="CAW593" s="37"/>
      <c r="CAX593" s="37"/>
      <c r="CAY593" s="37"/>
      <c r="CAZ593" s="37"/>
      <c r="CBA593" s="37"/>
      <c r="CBB593" s="37"/>
      <c r="CBC593" s="37"/>
      <c r="CBD593" s="37"/>
      <c r="CBE593" s="37"/>
      <c r="CBF593" s="37"/>
      <c r="CBG593" s="37"/>
      <c r="CBH593" s="37"/>
      <c r="CBI593" s="37"/>
      <c r="CBJ593" s="37"/>
      <c r="CBK593" s="37"/>
      <c r="CBL593" s="37"/>
      <c r="CBM593" s="37"/>
      <c r="CBN593" s="37"/>
      <c r="CBO593" s="37"/>
      <c r="CBP593" s="37"/>
      <c r="CBQ593" s="37"/>
      <c r="CBR593" s="37"/>
      <c r="CBS593" s="37"/>
      <c r="CBT593" s="37"/>
      <c r="CBU593" s="37"/>
      <c r="CBV593" s="37"/>
      <c r="CBW593" s="37"/>
      <c r="CBX593" s="37"/>
      <c r="CBY593" s="37"/>
      <c r="CBZ593" s="37"/>
      <c r="CCA593" s="37"/>
      <c r="CCB593" s="37"/>
      <c r="CCC593" s="37"/>
      <c r="CCD593" s="37"/>
      <c r="CCE593" s="37"/>
      <c r="CCF593" s="37"/>
      <c r="CCG593" s="37"/>
      <c r="CCH593" s="37"/>
      <c r="CCI593" s="37"/>
      <c r="CCJ593" s="37"/>
      <c r="CCK593" s="37"/>
      <c r="CCL593" s="37"/>
      <c r="CCM593" s="37"/>
      <c r="CCN593" s="37"/>
      <c r="CCO593" s="37"/>
      <c r="CCP593" s="37"/>
      <c r="CCQ593" s="37"/>
      <c r="CCR593" s="37"/>
      <c r="CCS593" s="37"/>
      <c r="CCT593" s="37"/>
      <c r="CCU593" s="37"/>
      <c r="CCV593" s="37"/>
      <c r="CCW593" s="37"/>
      <c r="CCX593" s="37"/>
      <c r="CCY593" s="37"/>
      <c r="CCZ593" s="37"/>
      <c r="CDA593" s="37"/>
      <c r="CDB593" s="37"/>
      <c r="CDC593" s="37"/>
      <c r="CDD593" s="37"/>
      <c r="CDE593" s="37"/>
      <c r="CDF593" s="37"/>
      <c r="CDG593" s="37"/>
      <c r="CDH593" s="37"/>
      <c r="CDI593" s="37"/>
      <c r="CDJ593" s="37"/>
      <c r="CDK593" s="37"/>
      <c r="CDL593" s="37"/>
      <c r="CDM593" s="37"/>
      <c r="CDN593" s="37"/>
      <c r="CDO593" s="37"/>
      <c r="CDP593" s="37"/>
      <c r="CDQ593" s="37"/>
      <c r="CDR593" s="37"/>
      <c r="CDS593" s="37"/>
      <c r="CDT593" s="37"/>
      <c r="CDU593" s="37"/>
      <c r="CDV593" s="37"/>
      <c r="CDW593" s="37"/>
      <c r="CDX593" s="37"/>
      <c r="CDY593" s="37"/>
      <c r="CDZ593" s="37"/>
      <c r="CEA593" s="37"/>
      <c r="CEB593" s="37"/>
      <c r="CEC593" s="37"/>
      <c r="CED593" s="37"/>
      <c r="CEE593" s="37"/>
      <c r="CEF593" s="37"/>
      <c r="CEG593" s="37"/>
      <c r="CEH593" s="37"/>
      <c r="CEI593" s="37"/>
      <c r="CEJ593" s="37"/>
      <c r="CEK593" s="37"/>
      <c r="CEL593" s="37"/>
      <c r="CEM593" s="37"/>
      <c r="CEN593" s="37"/>
      <c r="CEO593" s="37"/>
      <c r="CEP593" s="37"/>
      <c r="CEQ593" s="37"/>
      <c r="CER593" s="37"/>
      <c r="CES593" s="37"/>
      <c r="CET593" s="37"/>
      <c r="CEU593" s="37"/>
      <c r="CEV593" s="37"/>
      <c r="CEW593" s="37"/>
      <c r="CEX593" s="37"/>
      <c r="CEY593" s="37"/>
      <c r="CEZ593" s="37"/>
    </row>
    <row r="594" spans="1:2184" s="163" customFormat="1" ht="27" customHeight="1">
      <c r="A594" s="1031"/>
      <c r="B594" s="1002">
        <v>80101500</v>
      </c>
      <c r="C594" s="838" t="s">
        <v>754</v>
      </c>
      <c r="D594" s="1004" t="s">
        <v>751</v>
      </c>
      <c r="E594" s="1024" t="s">
        <v>755</v>
      </c>
      <c r="F594" s="838" t="s">
        <v>39</v>
      </c>
      <c r="G594" s="838" t="s">
        <v>756</v>
      </c>
      <c r="H594" s="877">
        <v>44222000</v>
      </c>
      <c r="I594" s="878">
        <v>44222000</v>
      </c>
      <c r="J594" s="1024" t="s">
        <v>29</v>
      </c>
      <c r="K594" s="838" t="s">
        <v>29</v>
      </c>
      <c r="L594" s="838" t="s">
        <v>757</v>
      </c>
      <c r="M594" s="1025" t="s">
        <v>769</v>
      </c>
      <c r="N594" s="37"/>
      <c r="O594" s="37"/>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c r="CT594" s="37"/>
      <c r="CU594" s="37"/>
      <c r="CV594" s="37"/>
      <c r="CW594" s="37"/>
      <c r="CX594" s="37"/>
      <c r="CY594" s="37"/>
      <c r="CZ594" s="37"/>
      <c r="DA594" s="37"/>
      <c r="DB594" s="37"/>
      <c r="DC594" s="37"/>
      <c r="DD594" s="37"/>
      <c r="DE594" s="37"/>
      <c r="DF594" s="37"/>
      <c r="DG594" s="37"/>
      <c r="DH594" s="37"/>
      <c r="DI594" s="37"/>
      <c r="DJ594" s="37"/>
      <c r="DK594" s="37"/>
      <c r="DL594" s="37"/>
      <c r="DM594" s="37"/>
      <c r="DN594" s="37"/>
      <c r="DO594" s="37"/>
      <c r="DP594" s="37"/>
      <c r="DQ594" s="37"/>
      <c r="DR594" s="37"/>
      <c r="DS594" s="37"/>
      <c r="DT594" s="37"/>
      <c r="DU594" s="37"/>
      <c r="DV594" s="37"/>
      <c r="DW594" s="37"/>
      <c r="DX594" s="37"/>
      <c r="DY594" s="37"/>
      <c r="DZ594" s="37"/>
      <c r="EA594" s="37"/>
      <c r="EB594" s="37"/>
      <c r="EC594" s="37"/>
      <c r="ED594" s="37"/>
      <c r="EE594" s="37"/>
      <c r="EF594" s="37"/>
      <c r="EG594" s="37"/>
      <c r="EH594" s="37"/>
      <c r="EI594" s="37"/>
      <c r="EJ594" s="37"/>
      <c r="EK594" s="37"/>
      <c r="EL594" s="37"/>
      <c r="EM594" s="37"/>
      <c r="EN594" s="37"/>
      <c r="EO594" s="37"/>
      <c r="EP594" s="37"/>
      <c r="EQ594" s="37"/>
      <c r="ER594" s="37"/>
      <c r="ES594" s="37"/>
      <c r="ET594" s="37"/>
      <c r="EU594" s="37"/>
      <c r="EV594" s="37"/>
      <c r="EW594" s="37"/>
      <c r="EX594" s="37"/>
      <c r="EY594" s="37"/>
      <c r="EZ594" s="37"/>
      <c r="FA594" s="37"/>
      <c r="FB594" s="37"/>
      <c r="FC594" s="37"/>
      <c r="FD594" s="37"/>
      <c r="FE594" s="37"/>
      <c r="FF594" s="37"/>
      <c r="FG594" s="37"/>
      <c r="FH594" s="37"/>
      <c r="FI594" s="37"/>
      <c r="FJ594" s="37"/>
      <c r="FK594" s="37"/>
      <c r="FL594" s="37"/>
      <c r="FM594" s="37"/>
      <c r="FN594" s="37"/>
      <c r="FO594" s="37"/>
      <c r="FP594" s="37"/>
      <c r="FQ594" s="37"/>
      <c r="FR594" s="37"/>
      <c r="FS594" s="37"/>
      <c r="FT594" s="37"/>
      <c r="FU594" s="37"/>
      <c r="FV594" s="37"/>
      <c r="FW594" s="37"/>
      <c r="FX594" s="37"/>
      <c r="FY594" s="37"/>
      <c r="FZ594" s="37"/>
      <c r="GA594" s="37"/>
      <c r="GB594" s="37"/>
      <c r="GC594" s="37"/>
      <c r="GD594" s="37"/>
      <c r="GE594" s="37"/>
      <c r="GF594" s="37"/>
      <c r="GG594" s="37"/>
      <c r="GH594" s="37"/>
      <c r="GI594" s="37"/>
      <c r="GJ594" s="37"/>
      <c r="GK594" s="37"/>
      <c r="GL594" s="37"/>
      <c r="GM594" s="37"/>
      <c r="GN594" s="37"/>
      <c r="GO594" s="37"/>
      <c r="GP594" s="37"/>
      <c r="GQ594" s="37"/>
      <c r="GR594" s="37"/>
      <c r="GS594" s="37"/>
      <c r="GT594" s="37"/>
      <c r="GU594" s="37"/>
      <c r="GV594" s="37"/>
      <c r="GW594" s="37"/>
      <c r="GX594" s="37"/>
      <c r="GY594" s="37"/>
      <c r="GZ594" s="37"/>
      <c r="HA594" s="37"/>
      <c r="HB594" s="37"/>
      <c r="HC594" s="37"/>
      <c r="HD594" s="37"/>
      <c r="HE594" s="37"/>
      <c r="HF594" s="37"/>
      <c r="HG594" s="37"/>
      <c r="HH594" s="37"/>
      <c r="HI594" s="37"/>
      <c r="HJ594" s="37"/>
      <c r="HK594" s="37"/>
      <c r="HL594" s="37"/>
      <c r="HM594" s="37"/>
      <c r="HN594" s="37"/>
      <c r="HO594" s="37"/>
      <c r="HP594" s="37"/>
      <c r="HQ594" s="37"/>
      <c r="HR594" s="37"/>
      <c r="HS594" s="37"/>
      <c r="HT594" s="37"/>
      <c r="HU594" s="37"/>
      <c r="HV594" s="37"/>
      <c r="HW594" s="37"/>
      <c r="HX594" s="37"/>
      <c r="HY594" s="37"/>
      <c r="HZ594" s="37"/>
      <c r="IA594" s="37"/>
      <c r="IB594" s="37"/>
      <c r="IC594" s="37"/>
      <c r="ID594" s="37"/>
      <c r="IE594" s="37"/>
      <c r="IF594" s="37"/>
      <c r="IG594" s="37"/>
      <c r="IH594" s="37"/>
      <c r="II594" s="37"/>
      <c r="IJ594" s="37"/>
      <c r="IK594" s="37"/>
      <c r="IL594" s="37"/>
      <c r="IM594" s="37"/>
      <c r="IN594" s="37"/>
      <c r="IO594" s="37"/>
      <c r="IP594" s="37"/>
      <c r="IQ594" s="37"/>
      <c r="IR594" s="37"/>
      <c r="IS594" s="37"/>
      <c r="IT594" s="37"/>
      <c r="IU594" s="37"/>
      <c r="IV594" s="37"/>
      <c r="IW594" s="37"/>
      <c r="IX594" s="37"/>
      <c r="IY594" s="37"/>
      <c r="IZ594" s="37"/>
      <c r="JA594" s="37"/>
      <c r="JB594" s="37"/>
      <c r="JC594" s="37"/>
      <c r="JD594" s="37"/>
      <c r="JE594" s="37"/>
      <c r="JF594" s="37"/>
      <c r="JG594" s="37"/>
      <c r="JH594" s="37"/>
      <c r="JI594" s="37"/>
      <c r="JJ594" s="37"/>
      <c r="JK594" s="37"/>
      <c r="JL594" s="37"/>
      <c r="JM594" s="37"/>
      <c r="JN594" s="37"/>
      <c r="JO594" s="37"/>
      <c r="JP594" s="37"/>
      <c r="JQ594" s="37"/>
      <c r="JR594" s="37"/>
      <c r="JS594" s="37"/>
      <c r="JT594" s="37"/>
      <c r="JU594" s="37"/>
      <c r="JV594" s="37"/>
      <c r="JW594" s="37"/>
      <c r="JX594" s="37"/>
      <c r="JY594" s="37"/>
      <c r="JZ594" s="37"/>
      <c r="KA594" s="37"/>
      <c r="KB594" s="37"/>
      <c r="KC594" s="37"/>
      <c r="KD594" s="37"/>
      <c r="KE594" s="37"/>
      <c r="KF594" s="37"/>
      <c r="KG594" s="37"/>
      <c r="KH594" s="37"/>
      <c r="KI594" s="37"/>
      <c r="KJ594" s="37"/>
      <c r="KK594" s="37"/>
      <c r="KL594" s="37"/>
      <c r="KM594" s="37"/>
      <c r="KN594" s="37"/>
      <c r="KO594" s="37"/>
      <c r="KP594" s="37"/>
      <c r="KQ594" s="37"/>
      <c r="KR594" s="37"/>
      <c r="KS594" s="37"/>
      <c r="KT594" s="37"/>
      <c r="KU594" s="37"/>
      <c r="KV594" s="37"/>
      <c r="KW594" s="37"/>
      <c r="KX594" s="37"/>
      <c r="KY594" s="37"/>
      <c r="KZ594" s="37"/>
      <c r="LA594" s="37"/>
      <c r="LB594" s="37"/>
      <c r="LC594" s="37"/>
      <c r="LD594" s="37"/>
      <c r="LE594" s="37"/>
      <c r="LF594" s="37"/>
      <c r="LG594" s="37"/>
      <c r="LH594" s="37"/>
      <c r="LI594" s="37"/>
      <c r="LJ594" s="37"/>
      <c r="LK594" s="37"/>
      <c r="LL594" s="37"/>
      <c r="LM594" s="37"/>
      <c r="LN594" s="37"/>
      <c r="LO594" s="37"/>
      <c r="LP594" s="37"/>
      <c r="LQ594" s="37"/>
      <c r="LR594" s="37"/>
      <c r="LS594" s="37"/>
      <c r="LT594" s="37"/>
      <c r="LU594" s="37"/>
      <c r="LV594" s="37"/>
      <c r="LW594" s="37"/>
      <c r="LX594" s="37"/>
      <c r="LY594" s="37"/>
      <c r="LZ594" s="37"/>
      <c r="MA594" s="37"/>
      <c r="MB594" s="37"/>
      <c r="MC594" s="37"/>
      <c r="MD594" s="37"/>
      <c r="ME594" s="37"/>
      <c r="MF594" s="37"/>
      <c r="MG594" s="37"/>
      <c r="MH594" s="37"/>
      <c r="MI594" s="37"/>
      <c r="MJ594" s="37"/>
      <c r="MK594" s="37"/>
      <c r="ML594" s="37"/>
      <c r="MM594" s="37"/>
      <c r="MN594" s="37"/>
      <c r="MO594" s="37"/>
      <c r="MP594" s="37"/>
      <c r="MQ594" s="37"/>
      <c r="MR594" s="37"/>
      <c r="MS594" s="37"/>
      <c r="MT594" s="37"/>
      <c r="MU594" s="37"/>
      <c r="MV594" s="37"/>
      <c r="MW594" s="37"/>
      <c r="MX594" s="37"/>
      <c r="MY594" s="37"/>
      <c r="MZ594" s="37"/>
      <c r="NA594" s="37"/>
      <c r="NB594" s="37"/>
      <c r="NC594" s="37"/>
      <c r="ND594" s="37"/>
      <c r="NE594" s="37"/>
      <c r="NF594" s="37"/>
      <c r="NG594" s="37"/>
      <c r="NH594" s="37"/>
      <c r="NI594" s="37"/>
      <c r="NJ594" s="37"/>
      <c r="NK594" s="37"/>
      <c r="NL594" s="37"/>
      <c r="NM594" s="37"/>
      <c r="NN594" s="37"/>
      <c r="NO594" s="37"/>
      <c r="NP594" s="37"/>
      <c r="NQ594" s="37"/>
      <c r="NR594" s="37"/>
      <c r="NS594" s="37"/>
      <c r="NT594" s="37"/>
      <c r="NU594" s="37"/>
      <c r="NV594" s="37"/>
      <c r="NW594" s="37"/>
      <c r="NX594" s="37"/>
      <c r="NY594" s="37"/>
      <c r="NZ594" s="37"/>
      <c r="OA594" s="37"/>
      <c r="OB594" s="37"/>
      <c r="OC594" s="37"/>
      <c r="OD594" s="37"/>
      <c r="OE594" s="37"/>
      <c r="OF594" s="37"/>
      <c r="OG594" s="37"/>
      <c r="OH594" s="37"/>
      <c r="OI594" s="37"/>
      <c r="OJ594" s="37"/>
      <c r="OK594" s="37"/>
      <c r="OL594" s="37"/>
      <c r="OM594" s="37"/>
      <c r="ON594" s="37"/>
      <c r="OO594" s="37"/>
      <c r="OP594" s="37"/>
      <c r="OQ594" s="37"/>
      <c r="OR594" s="37"/>
      <c r="OS594" s="37"/>
      <c r="OT594" s="37"/>
      <c r="OU594" s="37"/>
      <c r="OV594" s="37"/>
      <c r="OW594" s="37"/>
      <c r="OX594" s="37"/>
      <c r="OY594" s="37"/>
      <c r="OZ594" s="37"/>
      <c r="PA594" s="37"/>
      <c r="PB594" s="37"/>
      <c r="PC594" s="37"/>
      <c r="PD594" s="37"/>
      <c r="PE594" s="37"/>
      <c r="PF594" s="37"/>
      <c r="PG594" s="37"/>
      <c r="PH594" s="37"/>
      <c r="PI594" s="37"/>
      <c r="PJ594" s="37"/>
      <c r="PK594" s="37"/>
      <c r="PL594" s="37"/>
      <c r="PM594" s="37"/>
      <c r="PN594" s="37"/>
      <c r="PO594" s="37"/>
      <c r="PP594" s="37"/>
      <c r="PQ594" s="37"/>
      <c r="PR594" s="37"/>
      <c r="PS594" s="37"/>
      <c r="PT594" s="37"/>
      <c r="PU594" s="37"/>
      <c r="PV594" s="37"/>
      <c r="PW594" s="37"/>
      <c r="PX594" s="37"/>
      <c r="PY594" s="37"/>
      <c r="PZ594" s="37"/>
      <c r="QA594" s="37"/>
      <c r="QB594" s="37"/>
      <c r="QC594" s="37"/>
      <c r="QD594" s="37"/>
      <c r="QE594" s="37"/>
      <c r="QF594" s="37"/>
      <c r="QG594" s="37"/>
      <c r="QH594" s="37"/>
      <c r="QI594" s="37"/>
      <c r="QJ594" s="37"/>
      <c r="QK594" s="37"/>
      <c r="QL594" s="37"/>
      <c r="QM594" s="37"/>
      <c r="QN594" s="37"/>
      <c r="QO594" s="37"/>
      <c r="QP594" s="37"/>
      <c r="QQ594" s="37"/>
      <c r="QR594" s="37"/>
      <c r="QS594" s="37"/>
      <c r="QT594" s="37"/>
      <c r="QU594" s="37"/>
      <c r="QV594" s="37"/>
      <c r="QW594" s="37"/>
      <c r="QX594" s="37"/>
      <c r="QY594" s="37"/>
      <c r="QZ594" s="37"/>
      <c r="RA594" s="37"/>
      <c r="RB594" s="37"/>
      <c r="RC594" s="37"/>
      <c r="RD594" s="37"/>
      <c r="RE594" s="37"/>
      <c r="RF594" s="37"/>
      <c r="RG594" s="37"/>
      <c r="RH594" s="37"/>
      <c r="RI594" s="37"/>
      <c r="RJ594" s="37"/>
      <c r="RK594" s="37"/>
      <c r="RL594" s="37"/>
      <c r="RM594" s="37"/>
      <c r="RN594" s="37"/>
      <c r="RO594" s="37"/>
      <c r="RP594" s="37"/>
      <c r="RQ594" s="37"/>
      <c r="RR594" s="37"/>
      <c r="RS594" s="37"/>
      <c r="RT594" s="37"/>
      <c r="RU594" s="37"/>
      <c r="RV594" s="37"/>
      <c r="RW594" s="37"/>
      <c r="RX594" s="37"/>
      <c r="RY594" s="37"/>
      <c r="RZ594" s="37"/>
      <c r="SA594" s="37"/>
      <c r="SB594" s="37"/>
      <c r="SC594" s="37"/>
      <c r="SD594" s="37"/>
      <c r="SE594" s="37"/>
      <c r="SF594" s="37"/>
      <c r="SG594" s="37"/>
      <c r="SH594" s="37"/>
      <c r="SI594" s="37"/>
      <c r="SJ594" s="37"/>
      <c r="SK594" s="37"/>
      <c r="SL594" s="37"/>
      <c r="SM594" s="37"/>
      <c r="SN594" s="37"/>
      <c r="SO594" s="37"/>
      <c r="SP594" s="37"/>
      <c r="SQ594" s="37"/>
      <c r="SR594" s="37"/>
      <c r="SS594" s="37"/>
      <c r="ST594" s="37"/>
      <c r="SU594" s="37"/>
      <c r="SV594" s="37"/>
      <c r="SW594" s="37"/>
      <c r="SX594" s="37"/>
      <c r="SY594" s="37"/>
      <c r="SZ594" s="37"/>
      <c r="TA594" s="37"/>
      <c r="TB594" s="37"/>
      <c r="TC594" s="37"/>
      <c r="TD594" s="37"/>
      <c r="TE594" s="37"/>
      <c r="TF594" s="37"/>
      <c r="TG594" s="37"/>
      <c r="TH594" s="37"/>
      <c r="TI594" s="37"/>
      <c r="TJ594" s="37"/>
      <c r="TK594" s="37"/>
      <c r="TL594" s="37"/>
      <c r="TM594" s="37"/>
      <c r="TN594" s="37"/>
      <c r="TO594" s="37"/>
      <c r="TP594" s="37"/>
      <c r="TQ594" s="37"/>
      <c r="TR594" s="37"/>
      <c r="TS594" s="37"/>
      <c r="TT594" s="37"/>
      <c r="TU594" s="37"/>
      <c r="TV594" s="37"/>
      <c r="TW594" s="37"/>
      <c r="TX594" s="37"/>
      <c r="TY594" s="37"/>
      <c r="TZ594" s="37"/>
      <c r="UA594" s="37"/>
      <c r="UB594" s="37"/>
      <c r="UC594" s="37"/>
      <c r="UD594" s="37"/>
      <c r="UE594" s="37"/>
      <c r="UF594" s="37"/>
      <c r="UG594" s="37"/>
      <c r="UH594" s="37"/>
      <c r="UI594" s="37"/>
      <c r="UJ594" s="37"/>
      <c r="UK594" s="37"/>
      <c r="UL594" s="37"/>
      <c r="UM594" s="37"/>
      <c r="UN594" s="37"/>
      <c r="UO594" s="37"/>
      <c r="UP594" s="37"/>
      <c r="UQ594" s="37"/>
      <c r="UR594" s="37"/>
      <c r="US594" s="37"/>
      <c r="UT594" s="37"/>
      <c r="UU594" s="37"/>
      <c r="UV594" s="37"/>
      <c r="UW594" s="37"/>
      <c r="UX594" s="37"/>
      <c r="UY594" s="37"/>
      <c r="UZ594" s="37"/>
      <c r="VA594" s="37"/>
      <c r="VB594" s="37"/>
      <c r="VC594" s="37"/>
      <c r="VD594" s="37"/>
      <c r="VE594" s="37"/>
      <c r="VF594" s="37"/>
      <c r="VG594" s="37"/>
      <c r="VH594" s="37"/>
      <c r="VI594" s="37"/>
      <c r="VJ594" s="37"/>
      <c r="VK594" s="37"/>
      <c r="VL594" s="37"/>
      <c r="VM594" s="37"/>
      <c r="VN594" s="37"/>
      <c r="VO594" s="37"/>
      <c r="VP594" s="37"/>
      <c r="VQ594" s="37"/>
      <c r="VR594" s="37"/>
      <c r="VS594" s="37"/>
      <c r="VT594" s="37"/>
      <c r="VU594" s="37"/>
      <c r="VV594" s="37"/>
      <c r="VW594" s="37"/>
      <c r="VX594" s="37"/>
      <c r="VY594" s="37"/>
      <c r="VZ594" s="37"/>
      <c r="WA594" s="37"/>
      <c r="WB594" s="37"/>
      <c r="WC594" s="37"/>
      <c r="WD594" s="37"/>
      <c r="WE594" s="37"/>
      <c r="WF594" s="37"/>
      <c r="WG594" s="37"/>
      <c r="WH594" s="37"/>
      <c r="WI594" s="37"/>
      <c r="WJ594" s="37"/>
      <c r="WK594" s="37"/>
      <c r="WL594" s="37"/>
      <c r="WM594" s="37"/>
      <c r="WN594" s="37"/>
      <c r="WO594" s="37"/>
      <c r="WP594" s="37"/>
      <c r="WQ594" s="37"/>
      <c r="WR594" s="37"/>
      <c r="WS594" s="37"/>
      <c r="WT594" s="37"/>
      <c r="WU594" s="37"/>
      <c r="WV594" s="37"/>
      <c r="WW594" s="37"/>
      <c r="WX594" s="37"/>
      <c r="WY594" s="37"/>
      <c r="WZ594" s="37"/>
      <c r="XA594" s="37"/>
      <c r="XB594" s="37"/>
      <c r="XC594" s="37"/>
      <c r="XD594" s="37"/>
      <c r="XE594" s="37"/>
      <c r="XF594" s="37"/>
      <c r="XG594" s="37"/>
      <c r="XH594" s="37"/>
      <c r="XI594" s="37"/>
      <c r="XJ594" s="37"/>
      <c r="XK594" s="37"/>
      <c r="XL594" s="37"/>
      <c r="XM594" s="37"/>
      <c r="XN594" s="37"/>
      <c r="XO594" s="37"/>
      <c r="XP594" s="37"/>
      <c r="XQ594" s="37"/>
      <c r="XR594" s="37"/>
      <c r="XS594" s="37"/>
      <c r="XT594" s="37"/>
      <c r="XU594" s="37"/>
      <c r="XV594" s="37"/>
      <c r="XW594" s="37"/>
      <c r="XX594" s="37"/>
      <c r="XY594" s="37"/>
      <c r="XZ594" s="37"/>
      <c r="YA594" s="37"/>
      <c r="YB594" s="37"/>
      <c r="YC594" s="37"/>
      <c r="YD594" s="37"/>
      <c r="YE594" s="37"/>
      <c r="YF594" s="37"/>
      <c r="YG594" s="37"/>
      <c r="YH594" s="37"/>
      <c r="YI594" s="37"/>
      <c r="YJ594" s="37"/>
      <c r="YK594" s="37"/>
      <c r="YL594" s="37"/>
      <c r="YM594" s="37"/>
      <c r="YN594" s="37"/>
      <c r="YO594" s="37"/>
      <c r="YP594" s="37"/>
      <c r="YQ594" s="37"/>
      <c r="YR594" s="37"/>
      <c r="YS594" s="37"/>
      <c r="YT594" s="37"/>
      <c r="YU594" s="37"/>
      <c r="YV594" s="37"/>
      <c r="YW594" s="37"/>
      <c r="YX594" s="37"/>
      <c r="YY594" s="37"/>
      <c r="YZ594" s="37"/>
      <c r="ZA594" s="37"/>
      <c r="ZB594" s="37"/>
      <c r="ZC594" s="37"/>
      <c r="ZD594" s="37"/>
      <c r="ZE594" s="37"/>
      <c r="ZF594" s="37"/>
      <c r="ZG594" s="37"/>
      <c r="ZH594" s="37"/>
      <c r="ZI594" s="37"/>
      <c r="ZJ594" s="37"/>
      <c r="ZK594" s="37"/>
      <c r="ZL594" s="37"/>
      <c r="ZM594" s="37"/>
      <c r="ZN594" s="37"/>
      <c r="ZO594" s="37"/>
      <c r="ZP594" s="37"/>
      <c r="ZQ594" s="37"/>
      <c r="ZR594" s="37"/>
      <c r="ZS594" s="37"/>
      <c r="ZT594" s="37"/>
      <c r="ZU594" s="37"/>
      <c r="ZV594" s="37"/>
      <c r="ZW594" s="37"/>
      <c r="ZX594" s="37"/>
      <c r="ZY594" s="37"/>
      <c r="ZZ594" s="37"/>
      <c r="AAA594" s="37"/>
      <c r="AAB594" s="37"/>
      <c r="AAC594" s="37"/>
      <c r="AAD594" s="37"/>
      <c r="AAE594" s="37"/>
      <c r="AAF594" s="37"/>
      <c r="AAG594" s="37"/>
      <c r="AAH594" s="37"/>
      <c r="AAI594" s="37"/>
      <c r="AAJ594" s="37"/>
      <c r="AAK594" s="37"/>
      <c r="AAL594" s="37"/>
      <c r="AAM594" s="37"/>
      <c r="AAN594" s="37"/>
      <c r="AAO594" s="37"/>
      <c r="AAP594" s="37"/>
      <c r="AAQ594" s="37"/>
      <c r="AAR594" s="37"/>
      <c r="AAS594" s="37"/>
      <c r="AAT594" s="37"/>
      <c r="AAU594" s="37"/>
      <c r="AAV594" s="37"/>
      <c r="AAW594" s="37"/>
      <c r="AAX594" s="37"/>
      <c r="AAY594" s="37"/>
      <c r="AAZ594" s="37"/>
      <c r="ABA594" s="37"/>
      <c r="ABB594" s="37"/>
      <c r="ABC594" s="37"/>
      <c r="ABD594" s="37"/>
      <c r="ABE594" s="37"/>
      <c r="ABF594" s="37"/>
      <c r="ABG594" s="37"/>
      <c r="ABH594" s="37"/>
      <c r="ABI594" s="37"/>
      <c r="ABJ594" s="37"/>
      <c r="ABK594" s="37"/>
      <c r="ABL594" s="37"/>
      <c r="ABM594" s="37"/>
      <c r="ABN594" s="37"/>
      <c r="ABO594" s="37"/>
      <c r="ABP594" s="37"/>
      <c r="ABQ594" s="37"/>
      <c r="ABR594" s="37"/>
      <c r="ABS594" s="37"/>
      <c r="ABT594" s="37"/>
      <c r="ABU594" s="37"/>
      <c r="ABV594" s="37"/>
      <c r="ABW594" s="37"/>
      <c r="ABX594" s="37"/>
      <c r="ABY594" s="37"/>
      <c r="ABZ594" s="37"/>
      <c r="ACA594" s="37"/>
      <c r="ACB594" s="37"/>
      <c r="ACC594" s="37"/>
      <c r="ACD594" s="37"/>
      <c r="ACE594" s="37"/>
      <c r="ACF594" s="37"/>
      <c r="ACG594" s="37"/>
      <c r="ACH594" s="37"/>
      <c r="ACI594" s="37"/>
      <c r="ACJ594" s="37"/>
      <c r="ACK594" s="37"/>
      <c r="ACL594" s="37"/>
      <c r="ACM594" s="37"/>
      <c r="ACN594" s="37"/>
      <c r="ACO594" s="37"/>
      <c r="ACP594" s="37"/>
      <c r="ACQ594" s="37"/>
      <c r="ACR594" s="37"/>
      <c r="ACS594" s="37"/>
      <c r="ACT594" s="37"/>
      <c r="ACU594" s="37"/>
      <c r="ACV594" s="37"/>
      <c r="ACW594" s="37"/>
      <c r="ACX594" s="37"/>
      <c r="ACY594" s="37"/>
      <c r="ACZ594" s="37"/>
      <c r="ADA594" s="37"/>
      <c r="ADB594" s="37"/>
      <c r="ADC594" s="37"/>
      <c r="ADD594" s="37"/>
      <c r="ADE594" s="37"/>
      <c r="ADF594" s="37"/>
      <c r="ADG594" s="37"/>
      <c r="ADH594" s="37"/>
      <c r="ADI594" s="37"/>
      <c r="ADJ594" s="37"/>
      <c r="ADK594" s="37"/>
      <c r="ADL594" s="37"/>
      <c r="ADM594" s="37"/>
      <c r="ADN594" s="37"/>
      <c r="ADO594" s="37"/>
      <c r="ADP594" s="37"/>
      <c r="ADQ594" s="37"/>
      <c r="ADR594" s="37"/>
      <c r="ADS594" s="37"/>
      <c r="ADT594" s="37"/>
      <c r="ADU594" s="37"/>
      <c r="ADV594" s="37"/>
      <c r="ADW594" s="37"/>
      <c r="ADX594" s="37"/>
      <c r="ADY594" s="37"/>
      <c r="ADZ594" s="37"/>
      <c r="AEA594" s="37"/>
      <c r="AEB594" s="37"/>
      <c r="AEC594" s="37"/>
      <c r="AED594" s="37"/>
      <c r="AEE594" s="37"/>
      <c r="AEF594" s="37"/>
      <c r="AEG594" s="37"/>
      <c r="AEH594" s="37"/>
      <c r="AEI594" s="37"/>
      <c r="AEJ594" s="37"/>
      <c r="AEK594" s="37"/>
      <c r="AEL594" s="37"/>
      <c r="AEM594" s="37"/>
      <c r="AEN594" s="37"/>
      <c r="AEO594" s="37"/>
      <c r="AEP594" s="37"/>
      <c r="AEQ594" s="37"/>
      <c r="AER594" s="37"/>
      <c r="AES594" s="37"/>
      <c r="AET594" s="37"/>
      <c r="AEU594" s="37"/>
      <c r="AEV594" s="37"/>
      <c r="AEW594" s="37"/>
      <c r="AEX594" s="37"/>
      <c r="AEY594" s="37"/>
      <c r="AEZ594" s="37"/>
      <c r="AFA594" s="37"/>
      <c r="AFB594" s="37"/>
      <c r="AFC594" s="37"/>
      <c r="AFD594" s="37"/>
      <c r="AFE594" s="37"/>
      <c r="AFF594" s="37"/>
      <c r="AFG594" s="37"/>
      <c r="AFH594" s="37"/>
      <c r="AFI594" s="37"/>
      <c r="AFJ594" s="37"/>
      <c r="AFK594" s="37"/>
      <c r="AFL594" s="37"/>
      <c r="AFM594" s="37"/>
      <c r="AFN594" s="37"/>
      <c r="AFO594" s="37"/>
      <c r="AFP594" s="37"/>
      <c r="AFQ594" s="37"/>
      <c r="AFR594" s="37"/>
      <c r="AFS594" s="37"/>
      <c r="AFT594" s="37"/>
      <c r="AFU594" s="37"/>
      <c r="AFV594" s="37"/>
      <c r="AFW594" s="37"/>
      <c r="AFX594" s="37"/>
      <c r="AFY594" s="37"/>
      <c r="AFZ594" s="37"/>
      <c r="AGA594" s="37"/>
      <c r="AGB594" s="37"/>
      <c r="AGC594" s="37"/>
      <c r="AGD594" s="37"/>
      <c r="AGE594" s="37"/>
      <c r="AGF594" s="37"/>
      <c r="AGG594" s="37"/>
      <c r="AGH594" s="37"/>
      <c r="AGI594" s="37"/>
      <c r="AGJ594" s="37"/>
      <c r="AGK594" s="37"/>
      <c r="AGL594" s="37"/>
      <c r="AGM594" s="37"/>
      <c r="AGN594" s="37"/>
      <c r="AGO594" s="37"/>
      <c r="AGP594" s="37"/>
      <c r="AGQ594" s="37"/>
      <c r="AGR594" s="37"/>
      <c r="AGS594" s="37"/>
      <c r="AGT594" s="37"/>
      <c r="AGU594" s="37"/>
      <c r="AGV594" s="37"/>
      <c r="AGW594" s="37"/>
      <c r="AGX594" s="37"/>
      <c r="AGY594" s="37"/>
      <c r="AGZ594" s="37"/>
      <c r="AHA594" s="37"/>
      <c r="AHB594" s="37"/>
      <c r="AHC594" s="37"/>
      <c r="AHD594" s="37"/>
      <c r="AHE594" s="37"/>
      <c r="AHF594" s="37"/>
      <c r="AHG594" s="37"/>
      <c r="AHH594" s="37"/>
      <c r="AHI594" s="37"/>
      <c r="AHJ594" s="37"/>
      <c r="AHK594" s="37"/>
      <c r="AHL594" s="37"/>
      <c r="AHM594" s="37"/>
      <c r="AHN594" s="37"/>
      <c r="AHO594" s="37"/>
      <c r="AHP594" s="37"/>
      <c r="AHQ594" s="37"/>
      <c r="AHR594" s="37"/>
      <c r="AHS594" s="37"/>
      <c r="AHT594" s="37"/>
      <c r="AHU594" s="37"/>
      <c r="AHV594" s="37"/>
      <c r="AHW594" s="37"/>
      <c r="AHX594" s="37"/>
      <c r="AHY594" s="37"/>
      <c r="AHZ594" s="37"/>
      <c r="AIA594" s="37"/>
      <c r="AIB594" s="37"/>
      <c r="AIC594" s="37"/>
      <c r="AID594" s="37"/>
      <c r="AIE594" s="37"/>
      <c r="AIF594" s="37"/>
      <c r="AIG594" s="37"/>
      <c r="AIH594" s="37"/>
      <c r="AII594" s="37"/>
      <c r="AIJ594" s="37"/>
      <c r="AIK594" s="37"/>
      <c r="AIL594" s="37"/>
      <c r="AIM594" s="37"/>
      <c r="AIN594" s="37"/>
      <c r="AIO594" s="37"/>
      <c r="AIP594" s="37"/>
      <c r="AIQ594" s="37"/>
      <c r="AIR594" s="37"/>
      <c r="AIS594" s="37"/>
      <c r="AIT594" s="37"/>
      <c r="AIU594" s="37"/>
      <c r="AIV594" s="37"/>
      <c r="AIW594" s="37"/>
      <c r="AIX594" s="37"/>
      <c r="AIY594" s="37"/>
      <c r="AIZ594" s="37"/>
      <c r="AJA594" s="37"/>
      <c r="AJB594" s="37"/>
      <c r="AJC594" s="37"/>
      <c r="AJD594" s="37"/>
      <c r="AJE594" s="37"/>
      <c r="AJF594" s="37"/>
      <c r="AJG594" s="37"/>
      <c r="AJH594" s="37"/>
      <c r="AJI594" s="37"/>
      <c r="AJJ594" s="37"/>
      <c r="AJK594" s="37"/>
      <c r="AJL594" s="37"/>
      <c r="AJM594" s="37"/>
      <c r="AJN594" s="37"/>
      <c r="AJO594" s="37"/>
      <c r="AJP594" s="37"/>
      <c r="AJQ594" s="37"/>
      <c r="AJR594" s="37"/>
      <c r="AJS594" s="37"/>
      <c r="AJT594" s="37"/>
      <c r="AJU594" s="37"/>
      <c r="AJV594" s="37"/>
      <c r="AJW594" s="37"/>
      <c r="AJX594" s="37"/>
      <c r="AJY594" s="37"/>
      <c r="AJZ594" s="37"/>
      <c r="AKA594" s="37"/>
      <c r="AKB594" s="37"/>
      <c r="AKC594" s="37"/>
      <c r="AKD594" s="37"/>
      <c r="AKE594" s="37"/>
      <c r="AKF594" s="37"/>
      <c r="AKG594" s="37"/>
      <c r="AKH594" s="37"/>
      <c r="AKI594" s="37"/>
      <c r="AKJ594" s="37"/>
      <c r="AKK594" s="37"/>
      <c r="AKL594" s="37"/>
      <c r="AKM594" s="37"/>
      <c r="AKN594" s="37"/>
      <c r="AKO594" s="37"/>
      <c r="AKP594" s="37"/>
      <c r="AKQ594" s="37"/>
      <c r="AKR594" s="37"/>
      <c r="AKS594" s="37"/>
      <c r="AKT594" s="37"/>
      <c r="AKU594" s="37"/>
      <c r="AKV594" s="37"/>
      <c r="AKW594" s="37"/>
      <c r="AKX594" s="37"/>
      <c r="AKY594" s="37"/>
      <c r="AKZ594" s="37"/>
      <c r="ALA594" s="37"/>
      <c r="ALB594" s="37"/>
      <c r="ALC594" s="37"/>
      <c r="ALD594" s="37"/>
      <c r="ALE594" s="37"/>
      <c r="ALF594" s="37"/>
      <c r="ALG594" s="37"/>
      <c r="ALH594" s="37"/>
      <c r="ALI594" s="37"/>
      <c r="ALJ594" s="37"/>
      <c r="ALK594" s="37"/>
      <c r="ALL594" s="37"/>
      <c r="ALM594" s="37"/>
      <c r="ALN594" s="37"/>
      <c r="ALO594" s="37"/>
      <c r="ALP594" s="37"/>
      <c r="ALQ594" s="37"/>
      <c r="ALR594" s="37"/>
      <c r="ALS594" s="37"/>
      <c r="ALT594" s="37"/>
      <c r="ALU594" s="37"/>
      <c r="ALV594" s="37"/>
      <c r="ALW594" s="37"/>
      <c r="ALX594" s="37"/>
      <c r="ALY594" s="37"/>
      <c r="ALZ594" s="37"/>
      <c r="AMA594" s="37"/>
      <c r="AMB594" s="37"/>
      <c r="AMC594" s="37"/>
      <c r="AMD594" s="37"/>
      <c r="AME594" s="37"/>
      <c r="AMF594" s="37"/>
      <c r="AMG594" s="37"/>
      <c r="AMH594" s="37"/>
      <c r="AMI594" s="37"/>
      <c r="AMJ594" s="37"/>
      <c r="AMK594" s="37"/>
      <c r="AML594" s="37"/>
      <c r="AMM594" s="37"/>
      <c r="AMN594" s="37"/>
      <c r="AMO594" s="37"/>
      <c r="AMP594" s="37"/>
      <c r="AMQ594" s="37"/>
      <c r="AMR594" s="37"/>
      <c r="AMS594" s="37"/>
      <c r="AMT594" s="37"/>
      <c r="AMU594" s="37"/>
      <c r="AMV594" s="37"/>
      <c r="AMW594" s="37"/>
      <c r="AMX594" s="37"/>
      <c r="AMY594" s="37"/>
      <c r="AMZ594" s="37"/>
      <c r="ANA594" s="37"/>
      <c r="ANB594" s="37"/>
      <c r="ANC594" s="37"/>
      <c r="AND594" s="37"/>
      <c r="ANE594" s="37"/>
      <c r="ANF594" s="37"/>
      <c r="ANG594" s="37"/>
      <c r="ANH594" s="37"/>
      <c r="ANI594" s="37"/>
      <c r="ANJ594" s="37"/>
      <c r="ANK594" s="37"/>
      <c r="ANL594" s="37"/>
      <c r="ANM594" s="37"/>
      <c r="ANN594" s="37"/>
      <c r="ANO594" s="37"/>
      <c r="ANP594" s="37"/>
      <c r="ANQ594" s="37"/>
      <c r="ANR594" s="37"/>
      <c r="ANS594" s="37"/>
      <c r="ANT594" s="37"/>
      <c r="ANU594" s="37"/>
      <c r="ANV594" s="37"/>
      <c r="ANW594" s="37"/>
      <c r="ANX594" s="37"/>
      <c r="ANY594" s="37"/>
      <c r="ANZ594" s="37"/>
      <c r="AOA594" s="37"/>
      <c r="AOB594" s="37"/>
      <c r="AOC594" s="37"/>
      <c r="AOD594" s="37"/>
      <c r="AOE594" s="37"/>
      <c r="AOF594" s="37"/>
      <c r="AOG594" s="37"/>
      <c r="AOH594" s="37"/>
      <c r="AOI594" s="37"/>
      <c r="AOJ594" s="37"/>
      <c r="AOK594" s="37"/>
      <c r="AOL594" s="37"/>
      <c r="AOM594" s="37"/>
      <c r="AON594" s="37"/>
      <c r="AOO594" s="37"/>
      <c r="AOP594" s="37"/>
      <c r="AOQ594" s="37"/>
      <c r="AOR594" s="37"/>
      <c r="AOS594" s="37"/>
      <c r="AOT594" s="37"/>
      <c r="AOU594" s="37"/>
      <c r="AOV594" s="37"/>
      <c r="AOW594" s="37"/>
      <c r="AOX594" s="37"/>
      <c r="AOY594" s="37"/>
      <c r="AOZ594" s="37"/>
      <c r="APA594" s="37"/>
      <c r="APB594" s="37"/>
      <c r="APC594" s="37"/>
      <c r="APD594" s="37"/>
      <c r="APE594" s="37"/>
      <c r="APF594" s="37"/>
      <c r="APG594" s="37"/>
      <c r="APH594" s="37"/>
      <c r="API594" s="37"/>
      <c r="APJ594" s="37"/>
      <c r="APK594" s="37"/>
      <c r="APL594" s="37"/>
      <c r="APM594" s="37"/>
      <c r="APN594" s="37"/>
      <c r="APO594" s="37"/>
      <c r="APP594" s="37"/>
      <c r="APQ594" s="37"/>
      <c r="APR594" s="37"/>
      <c r="APS594" s="37"/>
      <c r="APT594" s="37"/>
      <c r="APU594" s="37"/>
      <c r="APV594" s="37"/>
      <c r="APW594" s="37"/>
      <c r="APX594" s="37"/>
      <c r="APY594" s="37"/>
      <c r="APZ594" s="37"/>
      <c r="AQA594" s="37"/>
      <c r="AQB594" s="37"/>
      <c r="AQC594" s="37"/>
      <c r="AQD594" s="37"/>
      <c r="AQE594" s="37"/>
      <c r="AQF594" s="37"/>
      <c r="AQG594" s="37"/>
      <c r="AQH594" s="37"/>
      <c r="AQI594" s="37"/>
      <c r="AQJ594" s="37"/>
      <c r="AQK594" s="37"/>
      <c r="AQL594" s="37"/>
      <c r="AQM594" s="37"/>
      <c r="AQN594" s="37"/>
      <c r="AQO594" s="37"/>
      <c r="AQP594" s="37"/>
      <c r="AQQ594" s="37"/>
      <c r="AQR594" s="37"/>
      <c r="AQS594" s="37"/>
      <c r="AQT594" s="37"/>
      <c r="AQU594" s="37"/>
      <c r="AQV594" s="37"/>
      <c r="AQW594" s="37"/>
      <c r="AQX594" s="37"/>
      <c r="AQY594" s="37"/>
      <c r="AQZ594" s="37"/>
      <c r="ARA594" s="37"/>
      <c r="ARB594" s="37"/>
      <c r="ARC594" s="37"/>
      <c r="ARD594" s="37"/>
      <c r="ARE594" s="37"/>
      <c r="ARF594" s="37"/>
      <c r="ARG594" s="37"/>
      <c r="ARH594" s="37"/>
      <c r="ARI594" s="37"/>
      <c r="ARJ594" s="37"/>
      <c r="ARK594" s="37"/>
      <c r="ARL594" s="37"/>
      <c r="ARM594" s="37"/>
      <c r="ARN594" s="37"/>
      <c r="ARO594" s="37"/>
      <c r="ARP594" s="37"/>
      <c r="ARQ594" s="37"/>
      <c r="ARR594" s="37"/>
      <c r="ARS594" s="37"/>
      <c r="ART594" s="37"/>
      <c r="ARU594" s="37"/>
      <c r="ARV594" s="37"/>
      <c r="ARW594" s="37"/>
      <c r="ARX594" s="37"/>
      <c r="ARY594" s="37"/>
      <c r="ARZ594" s="37"/>
      <c r="ASA594" s="37"/>
      <c r="ASB594" s="37"/>
      <c r="ASC594" s="37"/>
      <c r="ASD594" s="37"/>
      <c r="ASE594" s="37"/>
      <c r="ASF594" s="37"/>
      <c r="ASG594" s="37"/>
      <c r="ASH594" s="37"/>
      <c r="ASI594" s="37"/>
      <c r="ASJ594" s="37"/>
      <c r="ASK594" s="37"/>
      <c r="ASL594" s="37"/>
      <c r="ASM594" s="37"/>
      <c r="ASN594" s="37"/>
      <c r="ASO594" s="37"/>
      <c r="ASP594" s="37"/>
      <c r="ASQ594" s="37"/>
      <c r="ASR594" s="37"/>
      <c r="ASS594" s="37"/>
      <c r="AST594" s="37"/>
      <c r="ASU594" s="37"/>
      <c r="ASV594" s="37"/>
      <c r="ASW594" s="37"/>
      <c r="ASX594" s="37"/>
      <c r="ASY594" s="37"/>
      <c r="ASZ594" s="37"/>
      <c r="ATA594" s="37"/>
      <c r="ATB594" s="37"/>
      <c r="ATC594" s="37"/>
      <c r="ATD594" s="37"/>
      <c r="ATE594" s="37"/>
      <c r="ATF594" s="37"/>
      <c r="ATG594" s="37"/>
      <c r="ATH594" s="37"/>
      <c r="ATI594" s="37"/>
      <c r="ATJ594" s="37"/>
      <c r="ATK594" s="37"/>
      <c r="ATL594" s="37"/>
      <c r="ATM594" s="37"/>
      <c r="ATN594" s="37"/>
      <c r="ATO594" s="37"/>
      <c r="ATP594" s="37"/>
      <c r="ATQ594" s="37"/>
      <c r="ATR594" s="37"/>
      <c r="ATS594" s="37"/>
      <c r="ATT594" s="37"/>
      <c r="ATU594" s="37"/>
      <c r="ATV594" s="37"/>
      <c r="ATW594" s="37"/>
      <c r="ATX594" s="37"/>
      <c r="ATY594" s="37"/>
      <c r="ATZ594" s="37"/>
      <c r="AUA594" s="37"/>
      <c r="AUB594" s="37"/>
      <c r="AUC594" s="37"/>
      <c r="AUD594" s="37"/>
      <c r="AUE594" s="37"/>
      <c r="AUF594" s="37"/>
      <c r="AUG594" s="37"/>
      <c r="AUH594" s="37"/>
      <c r="AUI594" s="37"/>
      <c r="AUJ594" s="37"/>
      <c r="AUK594" s="37"/>
      <c r="AUL594" s="37"/>
      <c r="AUM594" s="37"/>
      <c r="AUN594" s="37"/>
      <c r="AUO594" s="37"/>
      <c r="AUP594" s="37"/>
      <c r="AUQ594" s="37"/>
      <c r="AUR594" s="37"/>
      <c r="AUS594" s="37"/>
      <c r="AUT594" s="37"/>
      <c r="AUU594" s="37"/>
      <c r="AUV594" s="37"/>
      <c r="AUW594" s="37"/>
      <c r="AUX594" s="37"/>
      <c r="AUY594" s="37"/>
      <c r="AUZ594" s="37"/>
      <c r="AVA594" s="37"/>
      <c r="AVB594" s="37"/>
      <c r="AVC594" s="37"/>
      <c r="AVD594" s="37"/>
      <c r="AVE594" s="37"/>
      <c r="AVF594" s="37"/>
      <c r="AVG594" s="37"/>
      <c r="AVH594" s="37"/>
      <c r="AVI594" s="37"/>
      <c r="AVJ594" s="37"/>
      <c r="AVK594" s="37"/>
      <c r="AVL594" s="37"/>
      <c r="AVM594" s="37"/>
      <c r="AVN594" s="37"/>
      <c r="AVO594" s="37"/>
      <c r="AVP594" s="37"/>
      <c r="AVQ594" s="37"/>
      <c r="AVR594" s="37"/>
      <c r="AVS594" s="37"/>
      <c r="AVT594" s="37"/>
      <c r="AVU594" s="37"/>
      <c r="AVV594" s="37"/>
      <c r="AVW594" s="37"/>
      <c r="AVX594" s="37"/>
      <c r="AVY594" s="37"/>
      <c r="AVZ594" s="37"/>
      <c r="AWA594" s="37"/>
      <c r="AWB594" s="37"/>
      <c r="AWC594" s="37"/>
      <c r="AWD594" s="37"/>
      <c r="AWE594" s="37"/>
      <c r="AWF594" s="37"/>
      <c r="AWG594" s="37"/>
      <c r="AWH594" s="37"/>
      <c r="AWI594" s="37"/>
      <c r="AWJ594" s="37"/>
      <c r="AWK594" s="37"/>
      <c r="AWL594" s="37"/>
      <c r="AWM594" s="37"/>
      <c r="AWN594" s="37"/>
      <c r="AWO594" s="37"/>
      <c r="AWP594" s="37"/>
      <c r="AWQ594" s="37"/>
      <c r="AWR594" s="37"/>
      <c r="AWS594" s="37"/>
      <c r="AWT594" s="37"/>
      <c r="AWU594" s="37"/>
      <c r="AWV594" s="37"/>
      <c r="AWW594" s="37"/>
      <c r="AWX594" s="37"/>
      <c r="AWY594" s="37"/>
      <c r="AWZ594" s="37"/>
      <c r="AXA594" s="37"/>
      <c r="AXB594" s="37"/>
      <c r="AXC594" s="37"/>
      <c r="AXD594" s="37"/>
      <c r="AXE594" s="37"/>
      <c r="AXF594" s="37"/>
      <c r="AXG594" s="37"/>
      <c r="AXH594" s="37"/>
      <c r="AXI594" s="37"/>
      <c r="AXJ594" s="37"/>
      <c r="AXK594" s="37"/>
      <c r="AXL594" s="37"/>
      <c r="AXM594" s="37"/>
      <c r="AXN594" s="37"/>
      <c r="AXO594" s="37"/>
      <c r="AXP594" s="37"/>
      <c r="AXQ594" s="37"/>
      <c r="AXR594" s="37"/>
      <c r="AXS594" s="37"/>
      <c r="AXT594" s="37"/>
      <c r="AXU594" s="37"/>
      <c r="AXV594" s="37"/>
      <c r="AXW594" s="37"/>
      <c r="AXX594" s="37"/>
      <c r="AXY594" s="37"/>
      <c r="AXZ594" s="37"/>
      <c r="AYA594" s="37"/>
      <c r="AYB594" s="37"/>
      <c r="AYC594" s="37"/>
      <c r="AYD594" s="37"/>
      <c r="AYE594" s="37"/>
      <c r="AYF594" s="37"/>
      <c r="AYG594" s="37"/>
      <c r="AYH594" s="37"/>
      <c r="AYI594" s="37"/>
      <c r="AYJ594" s="37"/>
      <c r="AYK594" s="37"/>
      <c r="AYL594" s="37"/>
      <c r="AYM594" s="37"/>
      <c r="AYN594" s="37"/>
      <c r="AYO594" s="37"/>
      <c r="AYP594" s="37"/>
      <c r="AYQ594" s="37"/>
      <c r="AYR594" s="37"/>
      <c r="AYS594" s="37"/>
      <c r="AYT594" s="37"/>
      <c r="AYU594" s="37"/>
      <c r="AYV594" s="37"/>
      <c r="AYW594" s="37"/>
      <c r="AYX594" s="37"/>
      <c r="AYY594" s="37"/>
      <c r="AYZ594" s="37"/>
      <c r="AZA594" s="37"/>
      <c r="AZB594" s="37"/>
      <c r="AZC594" s="37"/>
      <c r="AZD594" s="37"/>
      <c r="AZE594" s="37"/>
      <c r="AZF594" s="37"/>
      <c r="AZG594" s="37"/>
      <c r="AZH594" s="37"/>
      <c r="AZI594" s="37"/>
      <c r="AZJ594" s="37"/>
      <c r="AZK594" s="37"/>
      <c r="AZL594" s="37"/>
      <c r="AZM594" s="37"/>
      <c r="AZN594" s="37"/>
      <c r="AZO594" s="37"/>
      <c r="AZP594" s="37"/>
      <c r="AZQ594" s="37"/>
      <c r="AZR594" s="37"/>
      <c r="AZS594" s="37"/>
      <c r="AZT594" s="37"/>
      <c r="AZU594" s="37"/>
      <c r="AZV594" s="37"/>
      <c r="AZW594" s="37"/>
      <c r="AZX594" s="37"/>
      <c r="AZY594" s="37"/>
      <c r="AZZ594" s="37"/>
      <c r="BAA594" s="37"/>
      <c r="BAB594" s="37"/>
      <c r="BAC594" s="37"/>
      <c r="BAD594" s="37"/>
      <c r="BAE594" s="37"/>
      <c r="BAF594" s="37"/>
      <c r="BAG594" s="37"/>
      <c r="BAH594" s="37"/>
      <c r="BAI594" s="37"/>
      <c r="BAJ594" s="37"/>
      <c r="BAK594" s="37"/>
      <c r="BAL594" s="37"/>
      <c r="BAM594" s="37"/>
      <c r="BAN594" s="37"/>
      <c r="BAO594" s="37"/>
      <c r="BAP594" s="37"/>
      <c r="BAQ594" s="37"/>
      <c r="BAR594" s="37"/>
      <c r="BAS594" s="37"/>
      <c r="BAT594" s="37"/>
      <c r="BAU594" s="37"/>
      <c r="BAV594" s="37"/>
      <c r="BAW594" s="37"/>
      <c r="BAX594" s="37"/>
      <c r="BAY594" s="37"/>
      <c r="BAZ594" s="37"/>
      <c r="BBA594" s="37"/>
      <c r="BBB594" s="37"/>
      <c r="BBC594" s="37"/>
      <c r="BBD594" s="37"/>
      <c r="BBE594" s="37"/>
      <c r="BBF594" s="37"/>
      <c r="BBG594" s="37"/>
      <c r="BBH594" s="37"/>
      <c r="BBI594" s="37"/>
      <c r="BBJ594" s="37"/>
      <c r="BBK594" s="37"/>
      <c r="BBL594" s="37"/>
      <c r="BBM594" s="37"/>
      <c r="BBN594" s="37"/>
      <c r="BBO594" s="37"/>
      <c r="BBP594" s="37"/>
      <c r="BBQ594" s="37"/>
      <c r="BBR594" s="37"/>
      <c r="BBS594" s="37"/>
      <c r="BBT594" s="37"/>
      <c r="BBU594" s="37"/>
      <c r="BBV594" s="37"/>
      <c r="BBW594" s="37"/>
      <c r="BBX594" s="37"/>
      <c r="BBY594" s="37"/>
      <c r="BBZ594" s="37"/>
      <c r="BCA594" s="37"/>
      <c r="BCB594" s="37"/>
      <c r="BCC594" s="37"/>
      <c r="BCD594" s="37"/>
      <c r="BCE594" s="37"/>
      <c r="BCF594" s="37"/>
      <c r="BCG594" s="37"/>
      <c r="BCH594" s="37"/>
      <c r="BCI594" s="37"/>
      <c r="BCJ594" s="37"/>
      <c r="BCK594" s="37"/>
      <c r="BCL594" s="37"/>
      <c r="BCM594" s="37"/>
      <c r="BCN594" s="37"/>
      <c r="BCO594" s="37"/>
      <c r="BCP594" s="37"/>
      <c r="BCQ594" s="37"/>
      <c r="BCR594" s="37"/>
      <c r="BCS594" s="37"/>
      <c r="BCT594" s="37"/>
      <c r="BCU594" s="37"/>
      <c r="BCV594" s="37"/>
      <c r="BCW594" s="37"/>
      <c r="BCX594" s="37"/>
      <c r="BCY594" s="37"/>
      <c r="BCZ594" s="37"/>
      <c r="BDA594" s="37"/>
      <c r="BDB594" s="37"/>
      <c r="BDC594" s="37"/>
      <c r="BDD594" s="37"/>
      <c r="BDE594" s="37"/>
      <c r="BDF594" s="37"/>
      <c r="BDG594" s="37"/>
      <c r="BDH594" s="37"/>
      <c r="BDI594" s="37"/>
      <c r="BDJ594" s="37"/>
      <c r="BDK594" s="37"/>
      <c r="BDL594" s="37"/>
      <c r="BDM594" s="37"/>
      <c r="BDN594" s="37"/>
      <c r="BDO594" s="37"/>
      <c r="BDP594" s="37"/>
      <c r="BDQ594" s="37"/>
      <c r="BDR594" s="37"/>
      <c r="BDS594" s="37"/>
      <c r="BDT594" s="37"/>
      <c r="BDU594" s="37"/>
      <c r="BDV594" s="37"/>
      <c r="BDW594" s="37"/>
      <c r="BDX594" s="37"/>
      <c r="BDY594" s="37"/>
      <c r="BDZ594" s="37"/>
      <c r="BEA594" s="37"/>
      <c r="BEB594" s="37"/>
      <c r="BEC594" s="37"/>
      <c r="BED594" s="37"/>
      <c r="BEE594" s="37"/>
      <c r="BEF594" s="37"/>
      <c r="BEG594" s="37"/>
      <c r="BEH594" s="37"/>
      <c r="BEI594" s="37"/>
      <c r="BEJ594" s="37"/>
      <c r="BEK594" s="37"/>
      <c r="BEL594" s="37"/>
      <c r="BEM594" s="37"/>
      <c r="BEN594" s="37"/>
      <c r="BEO594" s="37"/>
      <c r="BEP594" s="37"/>
      <c r="BEQ594" s="37"/>
      <c r="BER594" s="37"/>
      <c r="BES594" s="37"/>
      <c r="BET594" s="37"/>
      <c r="BEU594" s="37"/>
      <c r="BEV594" s="37"/>
      <c r="BEW594" s="37"/>
      <c r="BEX594" s="37"/>
      <c r="BEY594" s="37"/>
      <c r="BEZ594" s="37"/>
      <c r="BFA594" s="37"/>
      <c r="BFB594" s="37"/>
      <c r="BFC594" s="37"/>
      <c r="BFD594" s="37"/>
      <c r="BFE594" s="37"/>
      <c r="BFF594" s="37"/>
      <c r="BFG594" s="37"/>
      <c r="BFH594" s="37"/>
      <c r="BFI594" s="37"/>
      <c r="BFJ594" s="37"/>
      <c r="BFK594" s="37"/>
      <c r="BFL594" s="37"/>
      <c r="BFM594" s="37"/>
      <c r="BFN594" s="37"/>
      <c r="BFO594" s="37"/>
      <c r="BFP594" s="37"/>
      <c r="BFQ594" s="37"/>
      <c r="BFR594" s="37"/>
      <c r="BFS594" s="37"/>
      <c r="BFT594" s="37"/>
      <c r="BFU594" s="37"/>
      <c r="BFV594" s="37"/>
      <c r="BFW594" s="37"/>
      <c r="BFX594" s="37"/>
      <c r="BFY594" s="37"/>
      <c r="BFZ594" s="37"/>
      <c r="BGA594" s="37"/>
      <c r="BGB594" s="37"/>
      <c r="BGC594" s="37"/>
      <c r="BGD594" s="37"/>
      <c r="BGE594" s="37"/>
      <c r="BGF594" s="37"/>
      <c r="BGG594" s="37"/>
      <c r="BGH594" s="37"/>
      <c r="BGI594" s="37"/>
      <c r="BGJ594" s="37"/>
      <c r="BGK594" s="37"/>
      <c r="BGL594" s="37"/>
      <c r="BGM594" s="37"/>
      <c r="BGN594" s="37"/>
      <c r="BGO594" s="37"/>
      <c r="BGP594" s="37"/>
      <c r="BGQ594" s="37"/>
      <c r="BGR594" s="37"/>
      <c r="BGS594" s="37"/>
      <c r="BGT594" s="37"/>
      <c r="BGU594" s="37"/>
      <c r="BGV594" s="37"/>
      <c r="BGW594" s="37"/>
      <c r="BGX594" s="37"/>
      <c r="BGY594" s="37"/>
      <c r="BGZ594" s="37"/>
      <c r="BHA594" s="37"/>
      <c r="BHB594" s="37"/>
      <c r="BHC594" s="37"/>
      <c r="BHD594" s="37"/>
      <c r="BHE594" s="37"/>
      <c r="BHF594" s="37"/>
      <c r="BHG594" s="37"/>
      <c r="BHH594" s="37"/>
      <c r="BHI594" s="37"/>
      <c r="BHJ594" s="37"/>
      <c r="BHK594" s="37"/>
      <c r="BHL594" s="37"/>
      <c r="BHM594" s="37"/>
      <c r="BHN594" s="37"/>
      <c r="BHO594" s="37"/>
      <c r="BHP594" s="37"/>
      <c r="BHQ594" s="37"/>
      <c r="BHR594" s="37"/>
      <c r="BHS594" s="37"/>
      <c r="BHT594" s="37"/>
      <c r="BHU594" s="37"/>
      <c r="BHV594" s="37"/>
      <c r="BHW594" s="37"/>
      <c r="BHX594" s="37"/>
      <c r="BHY594" s="37"/>
      <c r="BHZ594" s="37"/>
      <c r="BIA594" s="37"/>
      <c r="BIB594" s="37"/>
      <c r="BIC594" s="37"/>
      <c r="BID594" s="37"/>
      <c r="BIE594" s="37"/>
      <c r="BIF594" s="37"/>
      <c r="BIG594" s="37"/>
      <c r="BIH594" s="37"/>
      <c r="BII594" s="37"/>
      <c r="BIJ594" s="37"/>
      <c r="BIK594" s="37"/>
      <c r="BIL594" s="37"/>
      <c r="BIM594" s="37"/>
      <c r="BIN594" s="37"/>
      <c r="BIO594" s="37"/>
      <c r="BIP594" s="37"/>
      <c r="BIQ594" s="37"/>
      <c r="BIR594" s="37"/>
      <c r="BIS594" s="37"/>
      <c r="BIT594" s="37"/>
      <c r="BIU594" s="37"/>
      <c r="BIV594" s="37"/>
      <c r="BIW594" s="37"/>
      <c r="BIX594" s="37"/>
      <c r="BIY594" s="37"/>
      <c r="BIZ594" s="37"/>
      <c r="BJA594" s="37"/>
      <c r="BJB594" s="37"/>
      <c r="BJC594" s="37"/>
      <c r="BJD594" s="37"/>
      <c r="BJE594" s="37"/>
      <c r="BJF594" s="37"/>
      <c r="BJG594" s="37"/>
      <c r="BJH594" s="37"/>
      <c r="BJI594" s="37"/>
      <c r="BJJ594" s="37"/>
      <c r="BJK594" s="37"/>
      <c r="BJL594" s="37"/>
      <c r="BJM594" s="37"/>
      <c r="BJN594" s="37"/>
      <c r="BJO594" s="37"/>
      <c r="BJP594" s="37"/>
      <c r="BJQ594" s="37"/>
      <c r="BJR594" s="37"/>
      <c r="BJS594" s="37"/>
      <c r="BJT594" s="37"/>
      <c r="BJU594" s="37"/>
      <c r="BJV594" s="37"/>
      <c r="BJW594" s="37"/>
      <c r="BJX594" s="37"/>
      <c r="BJY594" s="37"/>
      <c r="BJZ594" s="37"/>
      <c r="BKA594" s="37"/>
      <c r="BKB594" s="37"/>
      <c r="BKC594" s="37"/>
      <c r="BKD594" s="37"/>
      <c r="BKE594" s="37"/>
      <c r="BKF594" s="37"/>
      <c r="BKG594" s="37"/>
      <c r="BKH594" s="37"/>
      <c r="BKI594" s="37"/>
      <c r="BKJ594" s="37"/>
      <c r="BKK594" s="37"/>
      <c r="BKL594" s="37"/>
      <c r="BKM594" s="37"/>
      <c r="BKN594" s="37"/>
      <c r="BKO594" s="37"/>
      <c r="BKP594" s="37"/>
      <c r="BKQ594" s="37"/>
      <c r="BKR594" s="37"/>
      <c r="BKS594" s="37"/>
      <c r="BKT594" s="37"/>
      <c r="BKU594" s="37"/>
      <c r="BKV594" s="37"/>
      <c r="BKW594" s="37"/>
      <c r="BKX594" s="37"/>
      <c r="BKY594" s="37"/>
      <c r="BKZ594" s="37"/>
      <c r="BLA594" s="37"/>
      <c r="BLB594" s="37"/>
      <c r="BLC594" s="37"/>
      <c r="BLD594" s="37"/>
      <c r="BLE594" s="37"/>
      <c r="BLF594" s="37"/>
      <c r="BLG594" s="37"/>
      <c r="BLH594" s="37"/>
      <c r="BLI594" s="37"/>
      <c r="BLJ594" s="37"/>
      <c r="BLK594" s="37"/>
      <c r="BLL594" s="37"/>
      <c r="BLM594" s="37"/>
      <c r="BLN594" s="37"/>
      <c r="BLO594" s="37"/>
      <c r="BLP594" s="37"/>
      <c r="BLQ594" s="37"/>
      <c r="BLR594" s="37"/>
      <c r="BLS594" s="37"/>
      <c r="BLT594" s="37"/>
      <c r="BLU594" s="37"/>
      <c r="BLV594" s="37"/>
      <c r="BLW594" s="37"/>
      <c r="BLX594" s="37"/>
      <c r="BLY594" s="37"/>
      <c r="BLZ594" s="37"/>
      <c r="BMA594" s="37"/>
      <c r="BMB594" s="37"/>
      <c r="BMC594" s="37"/>
      <c r="BMD594" s="37"/>
      <c r="BME594" s="37"/>
      <c r="BMF594" s="37"/>
      <c r="BMG594" s="37"/>
      <c r="BMH594" s="37"/>
      <c r="BMI594" s="37"/>
      <c r="BMJ594" s="37"/>
      <c r="BMK594" s="37"/>
      <c r="BML594" s="37"/>
      <c r="BMM594" s="37"/>
      <c r="BMN594" s="37"/>
      <c r="BMO594" s="37"/>
      <c r="BMP594" s="37"/>
      <c r="BMQ594" s="37"/>
      <c r="BMR594" s="37"/>
      <c r="BMS594" s="37"/>
      <c r="BMT594" s="37"/>
      <c r="BMU594" s="37"/>
      <c r="BMV594" s="37"/>
      <c r="BMW594" s="37"/>
      <c r="BMX594" s="37"/>
      <c r="BMY594" s="37"/>
      <c r="BMZ594" s="37"/>
      <c r="BNA594" s="37"/>
      <c r="BNB594" s="37"/>
      <c r="BNC594" s="37"/>
      <c r="BND594" s="37"/>
      <c r="BNE594" s="37"/>
      <c r="BNF594" s="37"/>
      <c r="BNG594" s="37"/>
      <c r="BNH594" s="37"/>
      <c r="BNI594" s="37"/>
      <c r="BNJ594" s="37"/>
      <c r="BNK594" s="37"/>
      <c r="BNL594" s="37"/>
      <c r="BNM594" s="37"/>
      <c r="BNN594" s="37"/>
      <c r="BNO594" s="37"/>
      <c r="BNP594" s="37"/>
      <c r="BNQ594" s="37"/>
      <c r="BNR594" s="37"/>
      <c r="BNS594" s="37"/>
      <c r="BNT594" s="37"/>
      <c r="BNU594" s="37"/>
      <c r="BNV594" s="37"/>
      <c r="BNW594" s="37"/>
      <c r="BNX594" s="37"/>
      <c r="BNY594" s="37"/>
      <c r="BNZ594" s="37"/>
      <c r="BOA594" s="37"/>
      <c r="BOB594" s="37"/>
      <c r="BOC594" s="37"/>
      <c r="BOD594" s="37"/>
      <c r="BOE594" s="37"/>
      <c r="BOF594" s="37"/>
      <c r="BOG594" s="37"/>
      <c r="BOH594" s="37"/>
      <c r="BOI594" s="37"/>
      <c r="BOJ594" s="37"/>
      <c r="BOK594" s="37"/>
      <c r="BOL594" s="37"/>
      <c r="BOM594" s="37"/>
      <c r="BON594" s="37"/>
      <c r="BOO594" s="37"/>
      <c r="BOP594" s="37"/>
      <c r="BOQ594" s="37"/>
      <c r="BOR594" s="37"/>
      <c r="BOS594" s="37"/>
      <c r="BOT594" s="37"/>
      <c r="BOU594" s="37"/>
      <c r="BOV594" s="37"/>
      <c r="BOW594" s="37"/>
      <c r="BOX594" s="37"/>
      <c r="BOY594" s="37"/>
      <c r="BOZ594" s="37"/>
      <c r="BPA594" s="37"/>
      <c r="BPB594" s="37"/>
      <c r="BPC594" s="37"/>
      <c r="BPD594" s="37"/>
      <c r="BPE594" s="37"/>
      <c r="BPF594" s="37"/>
      <c r="BPG594" s="37"/>
      <c r="BPH594" s="37"/>
      <c r="BPI594" s="37"/>
      <c r="BPJ594" s="37"/>
      <c r="BPK594" s="37"/>
      <c r="BPL594" s="37"/>
      <c r="BPM594" s="37"/>
      <c r="BPN594" s="37"/>
      <c r="BPO594" s="37"/>
      <c r="BPP594" s="37"/>
      <c r="BPQ594" s="37"/>
      <c r="BPR594" s="37"/>
      <c r="BPS594" s="37"/>
      <c r="BPT594" s="37"/>
      <c r="BPU594" s="37"/>
      <c r="BPV594" s="37"/>
      <c r="BPW594" s="37"/>
      <c r="BPX594" s="37"/>
      <c r="BPY594" s="37"/>
      <c r="BPZ594" s="37"/>
      <c r="BQA594" s="37"/>
      <c r="BQB594" s="37"/>
      <c r="BQC594" s="37"/>
      <c r="BQD594" s="37"/>
      <c r="BQE594" s="37"/>
      <c r="BQF594" s="37"/>
      <c r="BQG594" s="37"/>
      <c r="BQH594" s="37"/>
      <c r="BQI594" s="37"/>
      <c r="BQJ594" s="37"/>
      <c r="BQK594" s="37"/>
      <c r="BQL594" s="37"/>
      <c r="BQM594" s="37"/>
      <c r="BQN594" s="37"/>
      <c r="BQO594" s="37"/>
      <c r="BQP594" s="37"/>
      <c r="BQQ594" s="37"/>
      <c r="BQR594" s="37"/>
      <c r="BQS594" s="37"/>
      <c r="BQT594" s="37"/>
      <c r="BQU594" s="37"/>
      <c r="BQV594" s="37"/>
      <c r="BQW594" s="37"/>
      <c r="BQX594" s="37"/>
      <c r="BQY594" s="37"/>
      <c r="BQZ594" s="37"/>
      <c r="BRA594" s="37"/>
      <c r="BRB594" s="37"/>
      <c r="BRC594" s="37"/>
      <c r="BRD594" s="37"/>
      <c r="BRE594" s="37"/>
      <c r="BRF594" s="37"/>
      <c r="BRG594" s="37"/>
      <c r="BRH594" s="37"/>
      <c r="BRI594" s="37"/>
      <c r="BRJ594" s="37"/>
      <c r="BRK594" s="37"/>
      <c r="BRL594" s="37"/>
      <c r="BRM594" s="37"/>
      <c r="BRN594" s="37"/>
      <c r="BRO594" s="37"/>
      <c r="BRP594" s="37"/>
      <c r="BRQ594" s="37"/>
      <c r="BRR594" s="37"/>
      <c r="BRS594" s="37"/>
      <c r="BRT594" s="37"/>
      <c r="BRU594" s="37"/>
      <c r="BRV594" s="37"/>
      <c r="BRW594" s="37"/>
      <c r="BRX594" s="37"/>
      <c r="BRY594" s="37"/>
      <c r="BRZ594" s="37"/>
      <c r="BSA594" s="37"/>
      <c r="BSB594" s="37"/>
      <c r="BSC594" s="37"/>
      <c r="BSD594" s="37"/>
      <c r="BSE594" s="37"/>
      <c r="BSF594" s="37"/>
      <c r="BSG594" s="37"/>
      <c r="BSH594" s="37"/>
      <c r="BSI594" s="37"/>
      <c r="BSJ594" s="37"/>
      <c r="BSK594" s="37"/>
      <c r="BSL594" s="37"/>
      <c r="BSM594" s="37"/>
      <c r="BSN594" s="37"/>
      <c r="BSO594" s="37"/>
      <c r="BSP594" s="37"/>
      <c r="BSQ594" s="37"/>
      <c r="BSR594" s="37"/>
      <c r="BSS594" s="37"/>
      <c r="BST594" s="37"/>
      <c r="BSU594" s="37"/>
      <c r="BSV594" s="37"/>
      <c r="BSW594" s="37"/>
      <c r="BSX594" s="37"/>
      <c r="BSY594" s="37"/>
      <c r="BSZ594" s="37"/>
      <c r="BTA594" s="37"/>
      <c r="BTB594" s="37"/>
      <c r="BTC594" s="37"/>
      <c r="BTD594" s="37"/>
      <c r="BTE594" s="37"/>
      <c r="BTF594" s="37"/>
      <c r="BTG594" s="37"/>
      <c r="BTH594" s="37"/>
      <c r="BTI594" s="37"/>
      <c r="BTJ594" s="37"/>
      <c r="BTK594" s="37"/>
      <c r="BTL594" s="37"/>
      <c r="BTM594" s="37"/>
      <c r="BTN594" s="37"/>
      <c r="BTO594" s="37"/>
      <c r="BTP594" s="37"/>
      <c r="BTQ594" s="37"/>
      <c r="BTR594" s="37"/>
      <c r="BTS594" s="37"/>
      <c r="BTT594" s="37"/>
      <c r="BTU594" s="37"/>
      <c r="BTV594" s="37"/>
      <c r="BTW594" s="37"/>
      <c r="BTX594" s="37"/>
      <c r="BTY594" s="37"/>
      <c r="BTZ594" s="37"/>
      <c r="BUA594" s="37"/>
      <c r="BUB594" s="37"/>
      <c r="BUC594" s="37"/>
      <c r="BUD594" s="37"/>
      <c r="BUE594" s="37"/>
      <c r="BUF594" s="37"/>
      <c r="BUG594" s="37"/>
      <c r="BUH594" s="37"/>
      <c r="BUI594" s="37"/>
      <c r="BUJ594" s="37"/>
      <c r="BUK594" s="37"/>
      <c r="BUL594" s="37"/>
      <c r="BUM594" s="37"/>
      <c r="BUN594" s="37"/>
      <c r="BUO594" s="37"/>
      <c r="BUP594" s="37"/>
      <c r="BUQ594" s="37"/>
      <c r="BUR594" s="37"/>
      <c r="BUS594" s="37"/>
      <c r="BUT594" s="37"/>
      <c r="BUU594" s="37"/>
      <c r="BUV594" s="37"/>
      <c r="BUW594" s="37"/>
      <c r="BUX594" s="37"/>
      <c r="BUY594" s="37"/>
      <c r="BUZ594" s="37"/>
      <c r="BVA594" s="37"/>
      <c r="BVB594" s="37"/>
      <c r="BVC594" s="37"/>
      <c r="BVD594" s="37"/>
      <c r="BVE594" s="37"/>
      <c r="BVF594" s="37"/>
      <c r="BVG594" s="37"/>
      <c r="BVH594" s="37"/>
      <c r="BVI594" s="37"/>
      <c r="BVJ594" s="37"/>
      <c r="BVK594" s="37"/>
      <c r="BVL594" s="37"/>
      <c r="BVM594" s="37"/>
      <c r="BVN594" s="37"/>
      <c r="BVO594" s="37"/>
      <c r="BVP594" s="37"/>
      <c r="BVQ594" s="37"/>
      <c r="BVR594" s="37"/>
      <c r="BVS594" s="37"/>
      <c r="BVT594" s="37"/>
      <c r="BVU594" s="37"/>
      <c r="BVV594" s="37"/>
      <c r="BVW594" s="37"/>
      <c r="BVX594" s="37"/>
      <c r="BVY594" s="37"/>
      <c r="BVZ594" s="37"/>
      <c r="BWA594" s="37"/>
      <c r="BWB594" s="37"/>
      <c r="BWC594" s="37"/>
      <c r="BWD594" s="37"/>
      <c r="BWE594" s="37"/>
      <c r="BWF594" s="37"/>
      <c r="BWG594" s="37"/>
      <c r="BWH594" s="37"/>
      <c r="BWI594" s="37"/>
      <c r="BWJ594" s="37"/>
      <c r="BWK594" s="37"/>
      <c r="BWL594" s="37"/>
      <c r="BWM594" s="37"/>
      <c r="BWN594" s="37"/>
      <c r="BWO594" s="37"/>
      <c r="BWP594" s="37"/>
      <c r="BWQ594" s="37"/>
      <c r="BWR594" s="37"/>
      <c r="BWS594" s="37"/>
      <c r="BWT594" s="37"/>
      <c r="BWU594" s="37"/>
      <c r="BWV594" s="37"/>
      <c r="BWW594" s="37"/>
      <c r="BWX594" s="37"/>
      <c r="BWY594" s="37"/>
      <c r="BWZ594" s="37"/>
      <c r="BXA594" s="37"/>
      <c r="BXB594" s="37"/>
      <c r="BXC594" s="37"/>
      <c r="BXD594" s="37"/>
      <c r="BXE594" s="37"/>
      <c r="BXF594" s="37"/>
      <c r="BXG594" s="37"/>
      <c r="BXH594" s="37"/>
      <c r="BXI594" s="37"/>
      <c r="BXJ594" s="37"/>
      <c r="BXK594" s="37"/>
      <c r="BXL594" s="37"/>
      <c r="BXM594" s="37"/>
      <c r="BXN594" s="37"/>
      <c r="BXO594" s="37"/>
      <c r="BXP594" s="37"/>
      <c r="BXQ594" s="37"/>
      <c r="BXR594" s="37"/>
      <c r="BXS594" s="37"/>
      <c r="BXT594" s="37"/>
      <c r="BXU594" s="37"/>
      <c r="BXV594" s="37"/>
      <c r="BXW594" s="37"/>
      <c r="BXX594" s="37"/>
      <c r="BXY594" s="37"/>
      <c r="BXZ594" s="37"/>
      <c r="BYA594" s="37"/>
      <c r="BYB594" s="37"/>
      <c r="BYC594" s="37"/>
      <c r="BYD594" s="37"/>
      <c r="BYE594" s="37"/>
      <c r="BYF594" s="37"/>
      <c r="BYG594" s="37"/>
      <c r="BYH594" s="37"/>
      <c r="BYI594" s="37"/>
      <c r="BYJ594" s="37"/>
      <c r="BYK594" s="37"/>
      <c r="BYL594" s="37"/>
      <c r="BYM594" s="37"/>
      <c r="BYN594" s="37"/>
      <c r="BYO594" s="37"/>
      <c r="BYP594" s="37"/>
      <c r="BYQ594" s="37"/>
      <c r="BYR594" s="37"/>
      <c r="BYS594" s="37"/>
      <c r="BYT594" s="37"/>
      <c r="BYU594" s="37"/>
      <c r="BYV594" s="37"/>
      <c r="BYW594" s="37"/>
      <c r="BYX594" s="37"/>
      <c r="BYY594" s="37"/>
      <c r="BYZ594" s="37"/>
      <c r="BZA594" s="37"/>
      <c r="BZB594" s="37"/>
      <c r="BZC594" s="37"/>
      <c r="BZD594" s="37"/>
      <c r="BZE594" s="37"/>
      <c r="BZF594" s="37"/>
      <c r="BZG594" s="37"/>
      <c r="BZH594" s="37"/>
      <c r="BZI594" s="37"/>
      <c r="BZJ594" s="37"/>
      <c r="BZK594" s="37"/>
      <c r="BZL594" s="37"/>
      <c r="BZM594" s="37"/>
      <c r="BZN594" s="37"/>
      <c r="BZO594" s="37"/>
      <c r="BZP594" s="37"/>
      <c r="BZQ594" s="37"/>
      <c r="BZR594" s="37"/>
      <c r="BZS594" s="37"/>
      <c r="BZT594" s="37"/>
      <c r="BZU594" s="37"/>
      <c r="BZV594" s="37"/>
      <c r="BZW594" s="37"/>
      <c r="BZX594" s="37"/>
      <c r="BZY594" s="37"/>
      <c r="BZZ594" s="37"/>
      <c r="CAA594" s="37"/>
      <c r="CAB594" s="37"/>
      <c r="CAC594" s="37"/>
      <c r="CAD594" s="37"/>
      <c r="CAE594" s="37"/>
      <c r="CAF594" s="37"/>
      <c r="CAG594" s="37"/>
      <c r="CAH594" s="37"/>
      <c r="CAI594" s="37"/>
      <c r="CAJ594" s="37"/>
      <c r="CAK594" s="37"/>
      <c r="CAL594" s="37"/>
      <c r="CAM594" s="37"/>
      <c r="CAN594" s="37"/>
      <c r="CAO594" s="37"/>
      <c r="CAP594" s="37"/>
      <c r="CAQ594" s="37"/>
      <c r="CAR594" s="37"/>
      <c r="CAS594" s="37"/>
      <c r="CAT594" s="37"/>
      <c r="CAU594" s="37"/>
      <c r="CAV594" s="37"/>
      <c r="CAW594" s="37"/>
      <c r="CAX594" s="37"/>
      <c r="CAY594" s="37"/>
      <c r="CAZ594" s="37"/>
      <c r="CBA594" s="37"/>
      <c r="CBB594" s="37"/>
      <c r="CBC594" s="37"/>
      <c r="CBD594" s="37"/>
      <c r="CBE594" s="37"/>
      <c r="CBF594" s="37"/>
      <c r="CBG594" s="37"/>
      <c r="CBH594" s="37"/>
      <c r="CBI594" s="37"/>
      <c r="CBJ594" s="37"/>
      <c r="CBK594" s="37"/>
      <c r="CBL594" s="37"/>
      <c r="CBM594" s="37"/>
      <c r="CBN594" s="37"/>
      <c r="CBO594" s="37"/>
      <c r="CBP594" s="37"/>
      <c r="CBQ594" s="37"/>
      <c r="CBR594" s="37"/>
      <c r="CBS594" s="37"/>
      <c r="CBT594" s="37"/>
      <c r="CBU594" s="37"/>
      <c r="CBV594" s="37"/>
      <c r="CBW594" s="37"/>
      <c r="CBX594" s="37"/>
      <c r="CBY594" s="37"/>
      <c r="CBZ594" s="37"/>
      <c r="CCA594" s="37"/>
      <c r="CCB594" s="37"/>
      <c r="CCC594" s="37"/>
      <c r="CCD594" s="37"/>
      <c r="CCE594" s="37"/>
      <c r="CCF594" s="37"/>
      <c r="CCG594" s="37"/>
      <c r="CCH594" s="37"/>
      <c r="CCI594" s="37"/>
      <c r="CCJ594" s="37"/>
      <c r="CCK594" s="37"/>
      <c r="CCL594" s="37"/>
      <c r="CCM594" s="37"/>
      <c r="CCN594" s="37"/>
      <c r="CCO594" s="37"/>
      <c r="CCP594" s="37"/>
      <c r="CCQ594" s="37"/>
      <c r="CCR594" s="37"/>
      <c r="CCS594" s="37"/>
      <c r="CCT594" s="37"/>
      <c r="CCU594" s="37"/>
      <c r="CCV594" s="37"/>
      <c r="CCW594" s="37"/>
      <c r="CCX594" s="37"/>
      <c r="CCY594" s="37"/>
      <c r="CCZ594" s="37"/>
      <c r="CDA594" s="37"/>
      <c r="CDB594" s="37"/>
      <c r="CDC594" s="37"/>
      <c r="CDD594" s="37"/>
      <c r="CDE594" s="37"/>
      <c r="CDF594" s="37"/>
      <c r="CDG594" s="37"/>
      <c r="CDH594" s="37"/>
      <c r="CDI594" s="37"/>
      <c r="CDJ594" s="37"/>
      <c r="CDK594" s="37"/>
      <c r="CDL594" s="37"/>
      <c r="CDM594" s="37"/>
      <c r="CDN594" s="37"/>
      <c r="CDO594" s="37"/>
      <c r="CDP594" s="37"/>
      <c r="CDQ594" s="37"/>
      <c r="CDR594" s="37"/>
      <c r="CDS594" s="37"/>
      <c r="CDT594" s="37"/>
      <c r="CDU594" s="37"/>
      <c r="CDV594" s="37"/>
      <c r="CDW594" s="37"/>
      <c r="CDX594" s="37"/>
      <c r="CDY594" s="37"/>
      <c r="CDZ594" s="37"/>
      <c r="CEA594" s="37"/>
      <c r="CEB594" s="37"/>
      <c r="CEC594" s="37"/>
      <c r="CED594" s="37"/>
      <c r="CEE594" s="37"/>
      <c r="CEF594" s="37"/>
      <c r="CEG594" s="37"/>
      <c r="CEH594" s="37"/>
      <c r="CEI594" s="37"/>
      <c r="CEJ594" s="37"/>
      <c r="CEK594" s="37"/>
      <c r="CEL594" s="37"/>
      <c r="CEM594" s="37"/>
      <c r="CEN594" s="37"/>
      <c r="CEO594" s="37"/>
      <c r="CEP594" s="37"/>
      <c r="CEQ594" s="37"/>
      <c r="CER594" s="37"/>
      <c r="CES594" s="37"/>
      <c r="CET594" s="37"/>
      <c r="CEU594" s="37"/>
      <c r="CEV594" s="37"/>
      <c r="CEW594" s="37"/>
      <c r="CEX594" s="37"/>
      <c r="CEY594" s="37"/>
      <c r="CEZ594" s="37"/>
    </row>
    <row r="595" spans="1:2184" ht="60" customHeight="1">
      <c r="A595" s="1031"/>
      <c r="B595" s="1002"/>
      <c r="C595" s="838"/>
      <c r="D595" s="1004"/>
      <c r="E595" s="1024"/>
      <c r="F595" s="838"/>
      <c r="G595" s="838"/>
      <c r="H595" s="877"/>
      <c r="I595" s="878"/>
      <c r="J595" s="1024"/>
      <c r="K595" s="838"/>
      <c r="L595" s="838"/>
      <c r="M595" s="1026"/>
      <c r="N595" s="37"/>
      <c r="O595" s="37"/>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c r="CT595" s="37"/>
      <c r="CU595" s="37"/>
      <c r="CV595" s="37"/>
      <c r="CW595" s="37"/>
      <c r="CX595" s="37"/>
      <c r="CY595" s="37"/>
      <c r="CZ595" s="37"/>
      <c r="DA595" s="37"/>
      <c r="DB595" s="37"/>
      <c r="DC595" s="37"/>
      <c r="DD595" s="37"/>
      <c r="DE595" s="37"/>
      <c r="DF595" s="37"/>
      <c r="DG595" s="37"/>
      <c r="DH595" s="37"/>
      <c r="DI595" s="37"/>
      <c r="DJ595" s="37"/>
      <c r="DK595" s="37"/>
      <c r="DL595" s="37"/>
      <c r="DM595" s="37"/>
      <c r="DN595" s="37"/>
      <c r="DO595" s="37"/>
      <c r="DP595" s="37"/>
      <c r="DQ595" s="37"/>
      <c r="DR595" s="37"/>
      <c r="DS595" s="37"/>
      <c r="DT595" s="37"/>
      <c r="DU595" s="37"/>
      <c r="DV595" s="37"/>
      <c r="DW595" s="37"/>
      <c r="DX595" s="37"/>
      <c r="DY595" s="37"/>
      <c r="DZ595" s="37"/>
      <c r="EA595" s="37"/>
      <c r="EB595" s="37"/>
      <c r="EC595" s="37"/>
      <c r="ED595" s="37"/>
      <c r="EE595" s="37"/>
      <c r="EF595" s="37"/>
      <c r="EG595" s="37"/>
      <c r="EH595" s="37"/>
      <c r="EI595" s="37"/>
      <c r="EJ595" s="37"/>
      <c r="EK595" s="37"/>
      <c r="EL595" s="37"/>
      <c r="EM595" s="37"/>
      <c r="EN595" s="37"/>
      <c r="EO595" s="37"/>
      <c r="EP595" s="37"/>
      <c r="EQ595" s="37"/>
      <c r="ER595" s="37"/>
      <c r="ES595" s="37"/>
      <c r="ET595" s="37"/>
      <c r="EU595" s="37"/>
      <c r="EV595" s="37"/>
      <c r="EW595" s="37"/>
      <c r="EX595" s="37"/>
      <c r="EY595" s="37"/>
      <c r="EZ595" s="37"/>
      <c r="FA595" s="37"/>
      <c r="FB595" s="37"/>
      <c r="FC595" s="37"/>
      <c r="FD595" s="37"/>
      <c r="FE595" s="37"/>
      <c r="FF595" s="37"/>
      <c r="FG595" s="37"/>
      <c r="FH595" s="37"/>
      <c r="FI595" s="37"/>
      <c r="FJ595" s="37"/>
      <c r="FK595" s="37"/>
      <c r="FL595" s="37"/>
      <c r="FM595" s="37"/>
      <c r="FN595" s="37"/>
      <c r="FO595" s="37"/>
      <c r="FP595" s="37"/>
      <c r="FQ595" s="37"/>
      <c r="FR595" s="37"/>
      <c r="FS595" s="37"/>
      <c r="FT595" s="37"/>
      <c r="FU595" s="37"/>
      <c r="FV595" s="37"/>
      <c r="FW595" s="37"/>
      <c r="FX595" s="37"/>
      <c r="FY595" s="37"/>
      <c r="FZ595" s="37"/>
      <c r="GA595" s="37"/>
      <c r="GB595" s="37"/>
      <c r="GC595" s="37"/>
      <c r="GD595" s="37"/>
      <c r="GE595" s="37"/>
      <c r="GF595" s="37"/>
      <c r="GG595" s="37"/>
      <c r="GH595" s="37"/>
      <c r="GI595" s="37"/>
      <c r="GJ595" s="37"/>
      <c r="GK595" s="37"/>
      <c r="GL595" s="37"/>
      <c r="GM595" s="37"/>
      <c r="GN595" s="37"/>
      <c r="GO595" s="37"/>
      <c r="GP595" s="37"/>
      <c r="GQ595" s="37"/>
      <c r="GR595" s="37"/>
      <c r="GS595" s="37"/>
      <c r="GT595" s="37"/>
      <c r="GU595" s="37"/>
      <c r="GV595" s="37"/>
      <c r="GW595" s="37"/>
      <c r="GX595" s="37"/>
      <c r="GY595" s="37"/>
      <c r="GZ595" s="37"/>
      <c r="HA595" s="37"/>
      <c r="HB595" s="37"/>
      <c r="HC595" s="37"/>
      <c r="HD595" s="37"/>
      <c r="HE595" s="37"/>
      <c r="HF595" s="37"/>
      <c r="HG595" s="37"/>
      <c r="HH595" s="37"/>
      <c r="HI595" s="37"/>
      <c r="HJ595" s="37"/>
      <c r="HK595" s="37"/>
      <c r="HL595" s="37"/>
      <c r="HM595" s="37"/>
      <c r="HN595" s="37"/>
      <c r="HO595" s="37"/>
      <c r="HP595" s="37"/>
      <c r="HQ595" s="37"/>
      <c r="HR595" s="37"/>
      <c r="HS595" s="37"/>
      <c r="HT595" s="37"/>
      <c r="HU595" s="37"/>
      <c r="HV595" s="37"/>
      <c r="HW595" s="37"/>
      <c r="HX595" s="37"/>
      <c r="HY595" s="37"/>
      <c r="HZ595" s="37"/>
      <c r="IA595" s="37"/>
      <c r="IB595" s="37"/>
      <c r="IC595" s="37"/>
      <c r="ID595" s="37"/>
      <c r="IE595" s="37"/>
      <c r="IF595" s="37"/>
      <c r="IG595" s="37"/>
      <c r="IH595" s="37"/>
      <c r="II595" s="37"/>
      <c r="IJ595" s="37"/>
      <c r="IK595" s="37"/>
      <c r="IL595" s="37"/>
      <c r="IM595" s="37"/>
      <c r="IN595" s="37"/>
      <c r="IO595" s="37"/>
      <c r="IP595" s="37"/>
      <c r="IQ595" s="37"/>
      <c r="IR595" s="37"/>
      <c r="IS595" s="37"/>
      <c r="IT595" s="37"/>
      <c r="IU595" s="37"/>
      <c r="IV595" s="37"/>
      <c r="IW595" s="37"/>
      <c r="IX595" s="37"/>
      <c r="IY595" s="37"/>
      <c r="IZ595" s="37"/>
      <c r="JA595" s="37"/>
      <c r="JB595" s="37"/>
      <c r="JC595" s="37"/>
      <c r="JD595" s="37"/>
      <c r="JE595" s="37"/>
      <c r="JF595" s="37"/>
      <c r="JG595" s="37"/>
      <c r="JH595" s="37"/>
      <c r="JI595" s="37"/>
      <c r="JJ595" s="37"/>
      <c r="JK595" s="37"/>
      <c r="JL595" s="37"/>
      <c r="JM595" s="37"/>
      <c r="JN595" s="37"/>
      <c r="JO595" s="37"/>
      <c r="JP595" s="37"/>
      <c r="JQ595" s="37"/>
      <c r="JR595" s="37"/>
      <c r="JS595" s="37"/>
      <c r="JT595" s="37"/>
      <c r="JU595" s="37"/>
      <c r="JV595" s="37"/>
      <c r="JW595" s="37"/>
      <c r="JX595" s="37"/>
      <c r="JY595" s="37"/>
      <c r="JZ595" s="37"/>
      <c r="KA595" s="37"/>
      <c r="KB595" s="37"/>
      <c r="KC595" s="37"/>
      <c r="KD595" s="37"/>
      <c r="KE595" s="37"/>
      <c r="KF595" s="37"/>
      <c r="KG595" s="37"/>
      <c r="KH595" s="37"/>
      <c r="KI595" s="37"/>
      <c r="KJ595" s="37"/>
      <c r="KK595" s="37"/>
      <c r="KL595" s="37"/>
      <c r="KM595" s="37"/>
      <c r="KN595" s="37"/>
      <c r="KO595" s="37"/>
      <c r="KP595" s="37"/>
      <c r="KQ595" s="37"/>
      <c r="KR595" s="37"/>
      <c r="KS595" s="37"/>
      <c r="KT595" s="37"/>
      <c r="KU595" s="37"/>
      <c r="KV595" s="37"/>
      <c r="KW595" s="37"/>
      <c r="KX595" s="37"/>
      <c r="KY595" s="37"/>
      <c r="KZ595" s="37"/>
      <c r="LA595" s="37"/>
      <c r="LB595" s="37"/>
      <c r="LC595" s="37"/>
      <c r="LD595" s="37"/>
      <c r="LE595" s="37"/>
      <c r="LF595" s="37"/>
      <c r="LG595" s="37"/>
      <c r="LH595" s="37"/>
      <c r="LI595" s="37"/>
      <c r="LJ595" s="37"/>
      <c r="LK595" s="37"/>
      <c r="LL595" s="37"/>
      <c r="LM595" s="37"/>
      <c r="LN595" s="37"/>
      <c r="LO595" s="37"/>
      <c r="LP595" s="37"/>
      <c r="LQ595" s="37"/>
      <c r="LR595" s="37"/>
      <c r="LS595" s="37"/>
      <c r="LT595" s="37"/>
      <c r="LU595" s="37"/>
      <c r="LV595" s="37"/>
      <c r="LW595" s="37"/>
      <c r="LX595" s="37"/>
      <c r="LY595" s="37"/>
      <c r="LZ595" s="37"/>
      <c r="MA595" s="37"/>
      <c r="MB595" s="37"/>
      <c r="MC595" s="37"/>
      <c r="MD595" s="37"/>
      <c r="ME595" s="37"/>
      <c r="MF595" s="37"/>
      <c r="MG595" s="37"/>
      <c r="MH595" s="37"/>
      <c r="MI595" s="37"/>
      <c r="MJ595" s="37"/>
      <c r="MK595" s="37"/>
      <c r="ML595" s="37"/>
      <c r="MM595" s="37"/>
      <c r="MN595" s="37"/>
      <c r="MO595" s="37"/>
      <c r="MP595" s="37"/>
      <c r="MQ595" s="37"/>
      <c r="MR595" s="37"/>
      <c r="MS595" s="37"/>
      <c r="MT595" s="37"/>
      <c r="MU595" s="37"/>
      <c r="MV595" s="37"/>
      <c r="MW595" s="37"/>
      <c r="MX595" s="37"/>
      <c r="MY595" s="37"/>
      <c r="MZ595" s="37"/>
      <c r="NA595" s="37"/>
      <c r="NB595" s="37"/>
      <c r="NC595" s="37"/>
      <c r="ND595" s="37"/>
      <c r="NE595" s="37"/>
      <c r="NF595" s="37"/>
      <c r="NG595" s="37"/>
      <c r="NH595" s="37"/>
      <c r="NI595" s="37"/>
      <c r="NJ595" s="37"/>
      <c r="NK595" s="37"/>
      <c r="NL595" s="37"/>
      <c r="NM595" s="37"/>
      <c r="NN595" s="37"/>
      <c r="NO595" s="37"/>
      <c r="NP595" s="37"/>
      <c r="NQ595" s="37"/>
      <c r="NR595" s="37"/>
      <c r="NS595" s="37"/>
      <c r="NT595" s="37"/>
      <c r="NU595" s="37"/>
      <c r="NV595" s="37"/>
      <c r="NW595" s="37"/>
      <c r="NX595" s="37"/>
      <c r="NY595" s="37"/>
      <c r="NZ595" s="37"/>
      <c r="OA595" s="37"/>
      <c r="OB595" s="37"/>
      <c r="OC595" s="37"/>
      <c r="OD595" s="37"/>
      <c r="OE595" s="37"/>
      <c r="OF595" s="37"/>
      <c r="OG595" s="37"/>
      <c r="OH595" s="37"/>
      <c r="OI595" s="37"/>
      <c r="OJ595" s="37"/>
      <c r="OK595" s="37"/>
      <c r="OL595" s="37"/>
      <c r="OM595" s="37"/>
      <c r="ON595" s="37"/>
      <c r="OO595" s="37"/>
      <c r="OP595" s="37"/>
      <c r="OQ595" s="37"/>
      <c r="OR595" s="37"/>
      <c r="OS595" s="37"/>
      <c r="OT595" s="37"/>
      <c r="OU595" s="37"/>
      <c r="OV595" s="37"/>
      <c r="OW595" s="37"/>
      <c r="OX595" s="37"/>
      <c r="OY595" s="37"/>
      <c r="OZ595" s="37"/>
      <c r="PA595" s="37"/>
      <c r="PB595" s="37"/>
      <c r="PC595" s="37"/>
      <c r="PD595" s="37"/>
      <c r="PE595" s="37"/>
      <c r="PF595" s="37"/>
      <c r="PG595" s="37"/>
      <c r="PH595" s="37"/>
      <c r="PI595" s="37"/>
      <c r="PJ595" s="37"/>
      <c r="PK595" s="37"/>
      <c r="PL595" s="37"/>
      <c r="PM595" s="37"/>
      <c r="PN595" s="37"/>
      <c r="PO595" s="37"/>
      <c r="PP595" s="37"/>
      <c r="PQ595" s="37"/>
      <c r="PR595" s="37"/>
      <c r="PS595" s="37"/>
      <c r="PT595" s="37"/>
      <c r="PU595" s="37"/>
      <c r="PV595" s="37"/>
      <c r="PW595" s="37"/>
      <c r="PX595" s="37"/>
      <c r="PY595" s="37"/>
      <c r="PZ595" s="37"/>
      <c r="QA595" s="37"/>
      <c r="QB595" s="37"/>
      <c r="QC595" s="37"/>
      <c r="QD595" s="37"/>
      <c r="QE595" s="37"/>
      <c r="QF595" s="37"/>
      <c r="QG595" s="37"/>
      <c r="QH595" s="37"/>
      <c r="QI595" s="37"/>
      <c r="QJ595" s="37"/>
      <c r="QK595" s="37"/>
      <c r="QL595" s="37"/>
      <c r="QM595" s="37"/>
      <c r="QN595" s="37"/>
      <c r="QO595" s="37"/>
      <c r="QP595" s="37"/>
      <c r="QQ595" s="37"/>
      <c r="QR595" s="37"/>
      <c r="QS595" s="37"/>
      <c r="QT595" s="37"/>
      <c r="QU595" s="37"/>
      <c r="QV595" s="37"/>
      <c r="QW595" s="37"/>
      <c r="QX595" s="37"/>
      <c r="QY595" s="37"/>
      <c r="QZ595" s="37"/>
      <c r="RA595" s="37"/>
      <c r="RB595" s="37"/>
      <c r="RC595" s="37"/>
      <c r="RD595" s="37"/>
      <c r="RE595" s="37"/>
      <c r="RF595" s="37"/>
      <c r="RG595" s="37"/>
      <c r="RH595" s="37"/>
      <c r="RI595" s="37"/>
      <c r="RJ595" s="37"/>
      <c r="RK595" s="37"/>
      <c r="RL595" s="37"/>
      <c r="RM595" s="37"/>
      <c r="RN595" s="37"/>
      <c r="RO595" s="37"/>
      <c r="RP595" s="37"/>
      <c r="RQ595" s="37"/>
      <c r="RR595" s="37"/>
      <c r="RS595" s="37"/>
      <c r="RT595" s="37"/>
      <c r="RU595" s="37"/>
      <c r="RV595" s="37"/>
      <c r="RW595" s="37"/>
      <c r="RX595" s="37"/>
      <c r="RY595" s="37"/>
      <c r="RZ595" s="37"/>
      <c r="SA595" s="37"/>
      <c r="SB595" s="37"/>
      <c r="SC595" s="37"/>
      <c r="SD595" s="37"/>
      <c r="SE595" s="37"/>
      <c r="SF595" s="37"/>
      <c r="SG595" s="37"/>
      <c r="SH595" s="37"/>
      <c r="SI595" s="37"/>
      <c r="SJ595" s="37"/>
      <c r="SK595" s="37"/>
      <c r="SL595" s="37"/>
      <c r="SM595" s="37"/>
      <c r="SN595" s="37"/>
      <c r="SO595" s="37"/>
      <c r="SP595" s="37"/>
      <c r="SQ595" s="37"/>
      <c r="SR595" s="37"/>
      <c r="SS595" s="37"/>
      <c r="ST595" s="37"/>
      <c r="SU595" s="37"/>
      <c r="SV595" s="37"/>
      <c r="SW595" s="37"/>
      <c r="SX595" s="37"/>
      <c r="SY595" s="37"/>
      <c r="SZ595" s="37"/>
      <c r="TA595" s="37"/>
      <c r="TB595" s="37"/>
      <c r="TC595" s="37"/>
      <c r="TD595" s="37"/>
      <c r="TE595" s="37"/>
      <c r="TF595" s="37"/>
      <c r="TG595" s="37"/>
      <c r="TH595" s="37"/>
      <c r="TI595" s="37"/>
      <c r="TJ595" s="37"/>
      <c r="TK595" s="37"/>
      <c r="TL595" s="37"/>
      <c r="TM595" s="37"/>
      <c r="TN595" s="37"/>
      <c r="TO595" s="37"/>
      <c r="TP595" s="37"/>
      <c r="TQ595" s="37"/>
      <c r="TR595" s="37"/>
      <c r="TS595" s="37"/>
      <c r="TT595" s="37"/>
      <c r="TU595" s="37"/>
      <c r="TV595" s="37"/>
      <c r="TW595" s="37"/>
      <c r="TX595" s="37"/>
      <c r="TY595" s="37"/>
      <c r="TZ595" s="37"/>
      <c r="UA595" s="37"/>
      <c r="UB595" s="37"/>
      <c r="UC595" s="37"/>
      <c r="UD595" s="37"/>
      <c r="UE595" s="37"/>
      <c r="UF595" s="37"/>
      <c r="UG595" s="37"/>
      <c r="UH595" s="37"/>
      <c r="UI595" s="37"/>
      <c r="UJ595" s="37"/>
      <c r="UK595" s="37"/>
      <c r="UL595" s="37"/>
      <c r="UM595" s="37"/>
      <c r="UN595" s="37"/>
      <c r="UO595" s="37"/>
      <c r="UP595" s="37"/>
      <c r="UQ595" s="37"/>
      <c r="UR595" s="37"/>
      <c r="US595" s="37"/>
      <c r="UT595" s="37"/>
      <c r="UU595" s="37"/>
      <c r="UV595" s="37"/>
      <c r="UW595" s="37"/>
      <c r="UX595" s="37"/>
      <c r="UY595" s="37"/>
      <c r="UZ595" s="37"/>
      <c r="VA595" s="37"/>
      <c r="VB595" s="37"/>
      <c r="VC595" s="37"/>
      <c r="VD595" s="37"/>
      <c r="VE595" s="37"/>
      <c r="VF595" s="37"/>
      <c r="VG595" s="37"/>
      <c r="VH595" s="37"/>
      <c r="VI595" s="37"/>
      <c r="VJ595" s="37"/>
      <c r="VK595" s="37"/>
      <c r="VL595" s="37"/>
      <c r="VM595" s="37"/>
      <c r="VN595" s="37"/>
      <c r="VO595" s="37"/>
      <c r="VP595" s="37"/>
      <c r="VQ595" s="37"/>
      <c r="VR595" s="37"/>
      <c r="VS595" s="37"/>
      <c r="VT595" s="37"/>
      <c r="VU595" s="37"/>
      <c r="VV595" s="37"/>
      <c r="VW595" s="37"/>
      <c r="VX595" s="37"/>
      <c r="VY595" s="37"/>
      <c r="VZ595" s="37"/>
      <c r="WA595" s="37"/>
      <c r="WB595" s="37"/>
      <c r="WC595" s="37"/>
      <c r="WD595" s="37"/>
      <c r="WE595" s="37"/>
      <c r="WF595" s="37"/>
      <c r="WG595" s="37"/>
      <c r="WH595" s="37"/>
      <c r="WI595" s="37"/>
      <c r="WJ595" s="37"/>
      <c r="WK595" s="37"/>
      <c r="WL595" s="37"/>
      <c r="WM595" s="37"/>
      <c r="WN595" s="37"/>
      <c r="WO595" s="37"/>
      <c r="WP595" s="37"/>
      <c r="WQ595" s="37"/>
      <c r="WR595" s="37"/>
      <c r="WS595" s="37"/>
      <c r="WT595" s="37"/>
      <c r="WU595" s="37"/>
      <c r="WV595" s="37"/>
      <c r="WW595" s="37"/>
      <c r="WX595" s="37"/>
      <c r="WY595" s="37"/>
      <c r="WZ595" s="37"/>
      <c r="XA595" s="37"/>
      <c r="XB595" s="37"/>
      <c r="XC595" s="37"/>
      <c r="XD595" s="37"/>
      <c r="XE595" s="37"/>
      <c r="XF595" s="37"/>
      <c r="XG595" s="37"/>
      <c r="XH595" s="37"/>
      <c r="XI595" s="37"/>
      <c r="XJ595" s="37"/>
      <c r="XK595" s="37"/>
      <c r="XL595" s="37"/>
      <c r="XM595" s="37"/>
      <c r="XN595" s="37"/>
      <c r="XO595" s="37"/>
      <c r="XP595" s="37"/>
      <c r="XQ595" s="37"/>
      <c r="XR595" s="37"/>
      <c r="XS595" s="37"/>
      <c r="XT595" s="37"/>
      <c r="XU595" s="37"/>
      <c r="XV595" s="37"/>
      <c r="XW595" s="37"/>
      <c r="XX595" s="37"/>
      <c r="XY595" s="37"/>
      <c r="XZ595" s="37"/>
      <c r="YA595" s="37"/>
      <c r="YB595" s="37"/>
      <c r="YC595" s="37"/>
      <c r="YD595" s="37"/>
      <c r="YE595" s="37"/>
      <c r="YF595" s="37"/>
      <c r="YG595" s="37"/>
      <c r="YH595" s="37"/>
      <c r="YI595" s="37"/>
      <c r="YJ595" s="37"/>
      <c r="YK595" s="37"/>
      <c r="YL595" s="37"/>
      <c r="YM595" s="37"/>
      <c r="YN595" s="37"/>
      <c r="YO595" s="37"/>
      <c r="YP595" s="37"/>
      <c r="YQ595" s="37"/>
      <c r="YR595" s="37"/>
      <c r="YS595" s="37"/>
      <c r="YT595" s="37"/>
      <c r="YU595" s="37"/>
      <c r="YV595" s="37"/>
      <c r="YW595" s="37"/>
      <c r="YX595" s="37"/>
      <c r="YY595" s="37"/>
      <c r="YZ595" s="37"/>
      <c r="ZA595" s="37"/>
      <c r="ZB595" s="37"/>
      <c r="ZC595" s="37"/>
      <c r="ZD595" s="37"/>
      <c r="ZE595" s="37"/>
      <c r="ZF595" s="37"/>
      <c r="ZG595" s="37"/>
      <c r="ZH595" s="37"/>
      <c r="ZI595" s="37"/>
      <c r="ZJ595" s="37"/>
      <c r="ZK595" s="37"/>
      <c r="ZL595" s="37"/>
      <c r="ZM595" s="37"/>
      <c r="ZN595" s="37"/>
      <c r="ZO595" s="37"/>
      <c r="ZP595" s="37"/>
      <c r="ZQ595" s="37"/>
      <c r="ZR595" s="37"/>
      <c r="ZS595" s="37"/>
      <c r="ZT595" s="37"/>
      <c r="ZU595" s="37"/>
      <c r="ZV595" s="37"/>
      <c r="ZW595" s="37"/>
      <c r="ZX595" s="37"/>
      <c r="ZY595" s="37"/>
      <c r="ZZ595" s="37"/>
      <c r="AAA595" s="37"/>
      <c r="AAB595" s="37"/>
      <c r="AAC595" s="37"/>
      <c r="AAD595" s="37"/>
      <c r="AAE595" s="37"/>
      <c r="AAF595" s="37"/>
      <c r="AAG595" s="37"/>
      <c r="AAH595" s="37"/>
      <c r="AAI595" s="37"/>
      <c r="AAJ595" s="37"/>
      <c r="AAK595" s="37"/>
      <c r="AAL595" s="37"/>
      <c r="AAM595" s="37"/>
      <c r="AAN595" s="37"/>
      <c r="AAO595" s="37"/>
      <c r="AAP595" s="37"/>
      <c r="AAQ595" s="37"/>
      <c r="AAR595" s="37"/>
      <c r="AAS595" s="37"/>
      <c r="AAT595" s="37"/>
      <c r="AAU595" s="37"/>
      <c r="AAV595" s="37"/>
      <c r="AAW595" s="37"/>
      <c r="AAX595" s="37"/>
      <c r="AAY595" s="37"/>
      <c r="AAZ595" s="37"/>
      <c r="ABA595" s="37"/>
      <c r="ABB595" s="37"/>
      <c r="ABC595" s="37"/>
      <c r="ABD595" s="37"/>
      <c r="ABE595" s="37"/>
      <c r="ABF595" s="37"/>
      <c r="ABG595" s="37"/>
      <c r="ABH595" s="37"/>
      <c r="ABI595" s="37"/>
      <c r="ABJ595" s="37"/>
      <c r="ABK595" s="37"/>
      <c r="ABL595" s="37"/>
      <c r="ABM595" s="37"/>
      <c r="ABN595" s="37"/>
      <c r="ABO595" s="37"/>
      <c r="ABP595" s="37"/>
      <c r="ABQ595" s="37"/>
      <c r="ABR595" s="37"/>
      <c r="ABS595" s="37"/>
      <c r="ABT595" s="37"/>
      <c r="ABU595" s="37"/>
      <c r="ABV595" s="37"/>
      <c r="ABW595" s="37"/>
      <c r="ABX595" s="37"/>
      <c r="ABY595" s="37"/>
      <c r="ABZ595" s="37"/>
      <c r="ACA595" s="37"/>
      <c r="ACB595" s="37"/>
      <c r="ACC595" s="37"/>
      <c r="ACD595" s="37"/>
      <c r="ACE595" s="37"/>
      <c r="ACF595" s="37"/>
      <c r="ACG595" s="37"/>
      <c r="ACH595" s="37"/>
      <c r="ACI595" s="37"/>
      <c r="ACJ595" s="37"/>
      <c r="ACK595" s="37"/>
      <c r="ACL595" s="37"/>
      <c r="ACM595" s="37"/>
      <c r="ACN595" s="37"/>
      <c r="ACO595" s="37"/>
      <c r="ACP595" s="37"/>
      <c r="ACQ595" s="37"/>
      <c r="ACR595" s="37"/>
      <c r="ACS595" s="37"/>
      <c r="ACT595" s="37"/>
      <c r="ACU595" s="37"/>
      <c r="ACV595" s="37"/>
      <c r="ACW595" s="37"/>
      <c r="ACX595" s="37"/>
      <c r="ACY595" s="37"/>
      <c r="ACZ595" s="37"/>
      <c r="ADA595" s="37"/>
      <c r="ADB595" s="37"/>
      <c r="ADC595" s="37"/>
      <c r="ADD595" s="37"/>
      <c r="ADE595" s="37"/>
      <c r="ADF595" s="37"/>
      <c r="ADG595" s="37"/>
      <c r="ADH595" s="37"/>
      <c r="ADI595" s="37"/>
      <c r="ADJ595" s="37"/>
      <c r="ADK595" s="37"/>
      <c r="ADL595" s="37"/>
      <c r="ADM595" s="37"/>
      <c r="ADN595" s="37"/>
      <c r="ADO595" s="37"/>
      <c r="ADP595" s="37"/>
      <c r="ADQ595" s="37"/>
      <c r="ADR595" s="37"/>
      <c r="ADS595" s="37"/>
      <c r="ADT595" s="37"/>
      <c r="ADU595" s="37"/>
      <c r="ADV595" s="37"/>
      <c r="ADW595" s="37"/>
      <c r="ADX595" s="37"/>
      <c r="ADY595" s="37"/>
      <c r="ADZ595" s="37"/>
      <c r="AEA595" s="37"/>
      <c r="AEB595" s="37"/>
      <c r="AEC595" s="37"/>
      <c r="AED595" s="37"/>
      <c r="AEE595" s="37"/>
      <c r="AEF595" s="37"/>
      <c r="AEG595" s="37"/>
      <c r="AEH595" s="37"/>
      <c r="AEI595" s="37"/>
      <c r="AEJ595" s="37"/>
      <c r="AEK595" s="37"/>
      <c r="AEL595" s="37"/>
      <c r="AEM595" s="37"/>
      <c r="AEN595" s="37"/>
      <c r="AEO595" s="37"/>
      <c r="AEP595" s="37"/>
      <c r="AEQ595" s="37"/>
      <c r="AER595" s="37"/>
      <c r="AES595" s="37"/>
      <c r="AET595" s="37"/>
      <c r="AEU595" s="37"/>
      <c r="AEV595" s="37"/>
      <c r="AEW595" s="37"/>
      <c r="AEX595" s="37"/>
      <c r="AEY595" s="37"/>
      <c r="AEZ595" s="37"/>
      <c r="AFA595" s="37"/>
      <c r="AFB595" s="37"/>
      <c r="AFC595" s="37"/>
      <c r="AFD595" s="37"/>
      <c r="AFE595" s="37"/>
      <c r="AFF595" s="37"/>
      <c r="AFG595" s="37"/>
      <c r="AFH595" s="37"/>
      <c r="AFI595" s="37"/>
      <c r="AFJ595" s="37"/>
      <c r="AFK595" s="37"/>
      <c r="AFL595" s="37"/>
      <c r="AFM595" s="37"/>
      <c r="AFN595" s="37"/>
      <c r="AFO595" s="37"/>
      <c r="AFP595" s="37"/>
      <c r="AFQ595" s="37"/>
      <c r="AFR595" s="37"/>
      <c r="AFS595" s="37"/>
      <c r="AFT595" s="37"/>
      <c r="AFU595" s="37"/>
      <c r="AFV595" s="37"/>
      <c r="AFW595" s="37"/>
      <c r="AFX595" s="37"/>
      <c r="AFY595" s="37"/>
      <c r="AFZ595" s="37"/>
      <c r="AGA595" s="37"/>
      <c r="AGB595" s="37"/>
      <c r="AGC595" s="37"/>
      <c r="AGD595" s="37"/>
      <c r="AGE595" s="37"/>
      <c r="AGF595" s="37"/>
      <c r="AGG595" s="37"/>
      <c r="AGH595" s="37"/>
      <c r="AGI595" s="37"/>
      <c r="AGJ595" s="37"/>
      <c r="AGK595" s="37"/>
      <c r="AGL595" s="37"/>
      <c r="AGM595" s="37"/>
      <c r="AGN595" s="37"/>
      <c r="AGO595" s="37"/>
      <c r="AGP595" s="37"/>
      <c r="AGQ595" s="37"/>
      <c r="AGR595" s="37"/>
      <c r="AGS595" s="37"/>
      <c r="AGT595" s="37"/>
      <c r="AGU595" s="37"/>
      <c r="AGV595" s="37"/>
      <c r="AGW595" s="37"/>
      <c r="AGX595" s="37"/>
      <c r="AGY595" s="37"/>
      <c r="AGZ595" s="37"/>
      <c r="AHA595" s="37"/>
      <c r="AHB595" s="37"/>
      <c r="AHC595" s="37"/>
      <c r="AHD595" s="37"/>
      <c r="AHE595" s="37"/>
      <c r="AHF595" s="37"/>
      <c r="AHG595" s="37"/>
      <c r="AHH595" s="37"/>
      <c r="AHI595" s="37"/>
      <c r="AHJ595" s="37"/>
      <c r="AHK595" s="37"/>
      <c r="AHL595" s="37"/>
      <c r="AHM595" s="37"/>
      <c r="AHN595" s="37"/>
      <c r="AHO595" s="37"/>
      <c r="AHP595" s="37"/>
      <c r="AHQ595" s="37"/>
      <c r="AHR595" s="37"/>
      <c r="AHS595" s="37"/>
      <c r="AHT595" s="37"/>
      <c r="AHU595" s="37"/>
      <c r="AHV595" s="37"/>
      <c r="AHW595" s="37"/>
      <c r="AHX595" s="37"/>
      <c r="AHY595" s="37"/>
      <c r="AHZ595" s="37"/>
      <c r="AIA595" s="37"/>
      <c r="AIB595" s="37"/>
      <c r="AIC595" s="37"/>
      <c r="AID595" s="37"/>
      <c r="AIE595" s="37"/>
      <c r="AIF595" s="37"/>
      <c r="AIG595" s="37"/>
      <c r="AIH595" s="37"/>
      <c r="AII595" s="37"/>
      <c r="AIJ595" s="37"/>
      <c r="AIK595" s="37"/>
      <c r="AIL595" s="37"/>
      <c r="AIM595" s="37"/>
      <c r="AIN595" s="37"/>
      <c r="AIO595" s="37"/>
      <c r="AIP595" s="37"/>
      <c r="AIQ595" s="37"/>
      <c r="AIR595" s="37"/>
      <c r="AIS595" s="37"/>
      <c r="AIT595" s="37"/>
      <c r="AIU595" s="37"/>
      <c r="AIV595" s="37"/>
      <c r="AIW595" s="37"/>
      <c r="AIX595" s="37"/>
      <c r="AIY595" s="37"/>
      <c r="AIZ595" s="37"/>
      <c r="AJA595" s="37"/>
      <c r="AJB595" s="37"/>
      <c r="AJC595" s="37"/>
      <c r="AJD595" s="37"/>
      <c r="AJE595" s="37"/>
      <c r="AJF595" s="37"/>
      <c r="AJG595" s="37"/>
      <c r="AJH595" s="37"/>
      <c r="AJI595" s="37"/>
      <c r="AJJ595" s="37"/>
      <c r="AJK595" s="37"/>
      <c r="AJL595" s="37"/>
      <c r="AJM595" s="37"/>
      <c r="AJN595" s="37"/>
      <c r="AJO595" s="37"/>
      <c r="AJP595" s="37"/>
      <c r="AJQ595" s="37"/>
      <c r="AJR595" s="37"/>
      <c r="AJS595" s="37"/>
      <c r="AJT595" s="37"/>
      <c r="AJU595" s="37"/>
      <c r="AJV595" s="37"/>
      <c r="AJW595" s="37"/>
      <c r="AJX595" s="37"/>
      <c r="AJY595" s="37"/>
      <c r="AJZ595" s="37"/>
      <c r="AKA595" s="37"/>
      <c r="AKB595" s="37"/>
      <c r="AKC595" s="37"/>
      <c r="AKD595" s="37"/>
      <c r="AKE595" s="37"/>
      <c r="AKF595" s="37"/>
      <c r="AKG595" s="37"/>
      <c r="AKH595" s="37"/>
      <c r="AKI595" s="37"/>
      <c r="AKJ595" s="37"/>
      <c r="AKK595" s="37"/>
      <c r="AKL595" s="37"/>
      <c r="AKM595" s="37"/>
      <c r="AKN595" s="37"/>
      <c r="AKO595" s="37"/>
      <c r="AKP595" s="37"/>
      <c r="AKQ595" s="37"/>
      <c r="AKR595" s="37"/>
      <c r="AKS595" s="37"/>
      <c r="AKT595" s="37"/>
      <c r="AKU595" s="37"/>
      <c r="AKV595" s="37"/>
      <c r="AKW595" s="37"/>
      <c r="AKX595" s="37"/>
      <c r="AKY595" s="37"/>
      <c r="AKZ595" s="37"/>
      <c r="ALA595" s="37"/>
      <c r="ALB595" s="37"/>
      <c r="ALC595" s="37"/>
      <c r="ALD595" s="37"/>
      <c r="ALE595" s="37"/>
      <c r="ALF595" s="37"/>
      <c r="ALG595" s="37"/>
      <c r="ALH595" s="37"/>
      <c r="ALI595" s="37"/>
      <c r="ALJ595" s="37"/>
      <c r="ALK595" s="37"/>
      <c r="ALL595" s="37"/>
      <c r="ALM595" s="37"/>
      <c r="ALN595" s="37"/>
      <c r="ALO595" s="37"/>
      <c r="ALP595" s="37"/>
      <c r="ALQ595" s="37"/>
      <c r="ALR595" s="37"/>
      <c r="ALS595" s="37"/>
      <c r="ALT595" s="37"/>
      <c r="ALU595" s="37"/>
      <c r="ALV595" s="37"/>
      <c r="ALW595" s="37"/>
      <c r="ALX595" s="37"/>
      <c r="ALY595" s="37"/>
      <c r="ALZ595" s="37"/>
      <c r="AMA595" s="37"/>
      <c r="AMB595" s="37"/>
      <c r="AMC595" s="37"/>
      <c r="AMD595" s="37"/>
      <c r="AME595" s="37"/>
      <c r="AMF595" s="37"/>
      <c r="AMG595" s="37"/>
      <c r="AMH595" s="37"/>
      <c r="AMI595" s="37"/>
      <c r="AMJ595" s="37"/>
      <c r="AMK595" s="37"/>
      <c r="AML595" s="37"/>
      <c r="AMM595" s="37"/>
      <c r="AMN595" s="37"/>
      <c r="AMO595" s="37"/>
      <c r="AMP595" s="37"/>
      <c r="AMQ595" s="37"/>
      <c r="AMR595" s="37"/>
      <c r="AMS595" s="37"/>
      <c r="AMT595" s="37"/>
      <c r="AMU595" s="37"/>
      <c r="AMV595" s="37"/>
      <c r="AMW595" s="37"/>
      <c r="AMX595" s="37"/>
      <c r="AMY595" s="37"/>
      <c r="AMZ595" s="37"/>
      <c r="ANA595" s="37"/>
      <c r="ANB595" s="37"/>
      <c r="ANC595" s="37"/>
      <c r="AND595" s="37"/>
      <c r="ANE595" s="37"/>
      <c r="ANF595" s="37"/>
      <c r="ANG595" s="37"/>
      <c r="ANH595" s="37"/>
      <c r="ANI595" s="37"/>
      <c r="ANJ595" s="37"/>
      <c r="ANK595" s="37"/>
      <c r="ANL595" s="37"/>
      <c r="ANM595" s="37"/>
      <c r="ANN595" s="37"/>
      <c r="ANO595" s="37"/>
      <c r="ANP595" s="37"/>
      <c r="ANQ595" s="37"/>
      <c r="ANR595" s="37"/>
      <c r="ANS595" s="37"/>
      <c r="ANT595" s="37"/>
      <c r="ANU595" s="37"/>
      <c r="ANV595" s="37"/>
      <c r="ANW595" s="37"/>
      <c r="ANX595" s="37"/>
      <c r="ANY595" s="37"/>
      <c r="ANZ595" s="37"/>
      <c r="AOA595" s="37"/>
      <c r="AOB595" s="37"/>
      <c r="AOC595" s="37"/>
      <c r="AOD595" s="37"/>
      <c r="AOE595" s="37"/>
      <c r="AOF595" s="37"/>
      <c r="AOG595" s="37"/>
      <c r="AOH595" s="37"/>
      <c r="AOI595" s="37"/>
      <c r="AOJ595" s="37"/>
      <c r="AOK595" s="37"/>
      <c r="AOL595" s="37"/>
      <c r="AOM595" s="37"/>
      <c r="AON595" s="37"/>
      <c r="AOO595" s="37"/>
      <c r="AOP595" s="37"/>
      <c r="AOQ595" s="37"/>
      <c r="AOR595" s="37"/>
      <c r="AOS595" s="37"/>
      <c r="AOT595" s="37"/>
      <c r="AOU595" s="37"/>
      <c r="AOV595" s="37"/>
      <c r="AOW595" s="37"/>
      <c r="AOX595" s="37"/>
      <c r="AOY595" s="37"/>
      <c r="AOZ595" s="37"/>
      <c r="APA595" s="37"/>
      <c r="APB595" s="37"/>
      <c r="APC595" s="37"/>
      <c r="APD595" s="37"/>
      <c r="APE595" s="37"/>
      <c r="APF595" s="37"/>
      <c r="APG595" s="37"/>
      <c r="APH595" s="37"/>
      <c r="API595" s="37"/>
      <c r="APJ595" s="37"/>
      <c r="APK595" s="37"/>
      <c r="APL595" s="37"/>
      <c r="APM595" s="37"/>
      <c r="APN595" s="37"/>
      <c r="APO595" s="37"/>
      <c r="APP595" s="37"/>
      <c r="APQ595" s="37"/>
      <c r="APR595" s="37"/>
      <c r="APS595" s="37"/>
      <c r="APT595" s="37"/>
      <c r="APU595" s="37"/>
      <c r="APV595" s="37"/>
      <c r="APW595" s="37"/>
      <c r="APX595" s="37"/>
      <c r="APY595" s="37"/>
      <c r="APZ595" s="37"/>
      <c r="AQA595" s="37"/>
      <c r="AQB595" s="37"/>
      <c r="AQC595" s="37"/>
      <c r="AQD595" s="37"/>
      <c r="AQE595" s="37"/>
      <c r="AQF595" s="37"/>
      <c r="AQG595" s="37"/>
      <c r="AQH595" s="37"/>
      <c r="AQI595" s="37"/>
      <c r="AQJ595" s="37"/>
      <c r="AQK595" s="37"/>
      <c r="AQL595" s="37"/>
      <c r="AQM595" s="37"/>
      <c r="AQN595" s="37"/>
      <c r="AQO595" s="37"/>
      <c r="AQP595" s="37"/>
      <c r="AQQ595" s="37"/>
      <c r="AQR595" s="37"/>
      <c r="AQS595" s="37"/>
      <c r="AQT595" s="37"/>
      <c r="AQU595" s="37"/>
      <c r="AQV595" s="37"/>
      <c r="AQW595" s="37"/>
      <c r="AQX595" s="37"/>
      <c r="AQY595" s="37"/>
      <c r="AQZ595" s="37"/>
      <c r="ARA595" s="37"/>
      <c r="ARB595" s="37"/>
      <c r="ARC595" s="37"/>
      <c r="ARD595" s="37"/>
      <c r="ARE595" s="37"/>
      <c r="ARF595" s="37"/>
      <c r="ARG595" s="37"/>
      <c r="ARH595" s="37"/>
      <c r="ARI595" s="37"/>
      <c r="ARJ595" s="37"/>
      <c r="ARK595" s="37"/>
      <c r="ARL595" s="37"/>
      <c r="ARM595" s="37"/>
      <c r="ARN595" s="37"/>
      <c r="ARO595" s="37"/>
      <c r="ARP595" s="37"/>
      <c r="ARQ595" s="37"/>
      <c r="ARR595" s="37"/>
      <c r="ARS595" s="37"/>
      <c r="ART595" s="37"/>
      <c r="ARU595" s="37"/>
      <c r="ARV595" s="37"/>
      <c r="ARW595" s="37"/>
      <c r="ARX595" s="37"/>
      <c r="ARY595" s="37"/>
      <c r="ARZ595" s="37"/>
      <c r="ASA595" s="37"/>
      <c r="ASB595" s="37"/>
      <c r="ASC595" s="37"/>
      <c r="ASD595" s="37"/>
      <c r="ASE595" s="37"/>
      <c r="ASF595" s="37"/>
      <c r="ASG595" s="37"/>
      <c r="ASH595" s="37"/>
      <c r="ASI595" s="37"/>
      <c r="ASJ595" s="37"/>
      <c r="ASK595" s="37"/>
      <c r="ASL595" s="37"/>
      <c r="ASM595" s="37"/>
      <c r="ASN595" s="37"/>
      <c r="ASO595" s="37"/>
      <c r="ASP595" s="37"/>
      <c r="ASQ595" s="37"/>
      <c r="ASR595" s="37"/>
      <c r="ASS595" s="37"/>
      <c r="AST595" s="37"/>
      <c r="ASU595" s="37"/>
      <c r="ASV595" s="37"/>
      <c r="ASW595" s="37"/>
      <c r="ASX595" s="37"/>
      <c r="ASY595" s="37"/>
      <c r="ASZ595" s="37"/>
      <c r="ATA595" s="37"/>
      <c r="ATB595" s="37"/>
      <c r="ATC595" s="37"/>
      <c r="ATD595" s="37"/>
      <c r="ATE595" s="37"/>
      <c r="ATF595" s="37"/>
      <c r="ATG595" s="37"/>
      <c r="ATH595" s="37"/>
      <c r="ATI595" s="37"/>
      <c r="ATJ595" s="37"/>
      <c r="ATK595" s="37"/>
      <c r="ATL595" s="37"/>
      <c r="ATM595" s="37"/>
      <c r="ATN595" s="37"/>
      <c r="ATO595" s="37"/>
      <c r="ATP595" s="37"/>
      <c r="ATQ595" s="37"/>
      <c r="ATR595" s="37"/>
      <c r="ATS595" s="37"/>
      <c r="ATT595" s="37"/>
      <c r="ATU595" s="37"/>
      <c r="ATV595" s="37"/>
      <c r="ATW595" s="37"/>
      <c r="ATX595" s="37"/>
      <c r="ATY595" s="37"/>
      <c r="ATZ595" s="37"/>
      <c r="AUA595" s="37"/>
      <c r="AUB595" s="37"/>
      <c r="AUC595" s="37"/>
      <c r="AUD595" s="37"/>
      <c r="AUE595" s="37"/>
      <c r="AUF595" s="37"/>
      <c r="AUG595" s="37"/>
      <c r="AUH595" s="37"/>
      <c r="AUI595" s="37"/>
      <c r="AUJ595" s="37"/>
      <c r="AUK595" s="37"/>
      <c r="AUL595" s="37"/>
      <c r="AUM595" s="37"/>
      <c r="AUN595" s="37"/>
      <c r="AUO595" s="37"/>
      <c r="AUP595" s="37"/>
      <c r="AUQ595" s="37"/>
      <c r="AUR595" s="37"/>
      <c r="AUS595" s="37"/>
      <c r="AUT595" s="37"/>
      <c r="AUU595" s="37"/>
      <c r="AUV595" s="37"/>
      <c r="AUW595" s="37"/>
      <c r="AUX595" s="37"/>
      <c r="AUY595" s="37"/>
      <c r="AUZ595" s="37"/>
      <c r="AVA595" s="37"/>
      <c r="AVB595" s="37"/>
      <c r="AVC595" s="37"/>
      <c r="AVD595" s="37"/>
      <c r="AVE595" s="37"/>
      <c r="AVF595" s="37"/>
      <c r="AVG595" s="37"/>
      <c r="AVH595" s="37"/>
      <c r="AVI595" s="37"/>
      <c r="AVJ595" s="37"/>
      <c r="AVK595" s="37"/>
      <c r="AVL595" s="37"/>
      <c r="AVM595" s="37"/>
      <c r="AVN595" s="37"/>
      <c r="AVO595" s="37"/>
      <c r="AVP595" s="37"/>
      <c r="AVQ595" s="37"/>
      <c r="AVR595" s="37"/>
      <c r="AVS595" s="37"/>
      <c r="AVT595" s="37"/>
      <c r="AVU595" s="37"/>
      <c r="AVV595" s="37"/>
      <c r="AVW595" s="37"/>
      <c r="AVX595" s="37"/>
      <c r="AVY595" s="37"/>
      <c r="AVZ595" s="37"/>
      <c r="AWA595" s="37"/>
      <c r="AWB595" s="37"/>
      <c r="AWC595" s="37"/>
      <c r="AWD595" s="37"/>
      <c r="AWE595" s="37"/>
      <c r="AWF595" s="37"/>
      <c r="AWG595" s="37"/>
      <c r="AWH595" s="37"/>
      <c r="AWI595" s="37"/>
      <c r="AWJ595" s="37"/>
      <c r="AWK595" s="37"/>
      <c r="AWL595" s="37"/>
      <c r="AWM595" s="37"/>
      <c r="AWN595" s="37"/>
      <c r="AWO595" s="37"/>
      <c r="AWP595" s="37"/>
      <c r="AWQ595" s="37"/>
      <c r="AWR595" s="37"/>
      <c r="AWS595" s="37"/>
      <c r="AWT595" s="37"/>
      <c r="AWU595" s="37"/>
      <c r="AWV595" s="37"/>
      <c r="AWW595" s="37"/>
      <c r="AWX595" s="37"/>
      <c r="AWY595" s="37"/>
      <c r="AWZ595" s="37"/>
      <c r="AXA595" s="37"/>
      <c r="AXB595" s="37"/>
      <c r="AXC595" s="37"/>
      <c r="AXD595" s="37"/>
      <c r="AXE595" s="37"/>
      <c r="AXF595" s="37"/>
      <c r="AXG595" s="37"/>
      <c r="AXH595" s="37"/>
      <c r="AXI595" s="37"/>
      <c r="AXJ595" s="37"/>
      <c r="AXK595" s="37"/>
      <c r="AXL595" s="37"/>
      <c r="AXM595" s="37"/>
      <c r="AXN595" s="37"/>
      <c r="AXO595" s="37"/>
      <c r="AXP595" s="37"/>
      <c r="AXQ595" s="37"/>
      <c r="AXR595" s="37"/>
      <c r="AXS595" s="37"/>
      <c r="AXT595" s="37"/>
      <c r="AXU595" s="37"/>
      <c r="AXV595" s="37"/>
      <c r="AXW595" s="37"/>
      <c r="AXX595" s="37"/>
      <c r="AXY595" s="37"/>
      <c r="AXZ595" s="37"/>
      <c r="AYA595" s="37"/>
      <c r="AYB595" s="37"/>
      <c r="AYC595" s="37"/>
      <c r="AYD595" s="37"/>
      <c r="AYE595" s="37"/>
      <c r="AYF595" s="37"/>
      <c r="AYG595" s="37"/>
      <c r="AYH595" s="37"/>
      <c r="AYI595" s="37"/>
      <c r="AYJ595" s="37"/>
      <c r="AYK595" s="37"/>
      <c r="AYL595" s="37"/>
      <c r="AYM595" s="37"/>
      <c r="AYN595" s="37"/>
      <c r="AYO595" s="37"/>
      <c r="AYP595" s="37"/>
      <c r="AYQ595" s="37"/>
      <c r="AYR595" s="37"/>
      <c r="AYS595" s="37"/>
      <c r="AYT595" s="37"/>
      <c r="AYU595" s="37"/>
      <c r="AYV595" s="37"/>
      <c r="AYW595" s="37"/>
      <c r="AYX595" s="37"/>
      <c r="AYY595" s="37"/>
      <c r="AYZ595" s="37"/>
      <c r="AZA595" s="37"/>
      <c r="AZB595" s="37"/>
      <c r="AZC595" s="37"/>
      <c r="AZD595" s="37"/>
      <c r="AZE595" s="37"/>
      <c r="AZF595" s="37"/>
      <c r="AZG595" s="37"/>
      <c r="AZH595" s="37"/>
      <c r="AZI595" s="37"/>
      <c r="AZJ595" s="37"/>
      <c r="AZK595" s="37"/>
      <c r="AZL595" s="37"/>
      <c r="AZM595" s="37"/>
      <c r="AZN595" s="37"/>
      <c r="AZO595" s="37"/>
      <c r="AZP595" s="37"/>
      <c r="AZQ595" s="37"/>
      <c r="AZR595" s="37"/>
      <c r="AZS595" s="37"/>
      <c r="AZT595" s="37"/>
      <c r="AZU595" s="37"/>
      <c r="AZV595" s="37"/>
      <c r="AZW595" s="37"/>
      <c r="AZX595" s="37"/>
      <c r="AZY595" s="37"/>
      <c r="AZZ595" s="37"/>
      <c r="BAA595" s="37"/>
      <c r="BAB595" s="37"/>
      <c r="BAC595" s="37"/>
      <c r="BAD595" s="37"/>
      <c r="BAE595" s="37"/>
      <c r="BAF595" s="37"/>
      <c r="BAG595" s="37"/>
      <c r="BAH595" s="37"/>
      <c r="BAI595" s="37"/>
      <c r="BAJ595" s="37"/>
      <c r="BAK595" s="37"/>
      <c r="BAL595" s="37"/>
      <c r="BAM595" s="37"/>
      <c r="BAN595" s="37"/>
      <c r="BAO595" s="37"/>
      <c r="BAP595" s="37"/>
      <c r="BAQ595" s="37"/>
      <c r="BAR595" s="37"/>
      <c r="BAS595" s="37"/>
      <c r="BAT595" s="37"/>
      <c r="BAU595" s="37"/>
      <c r="BAV595" s="37"/>
      <c r="BAW595" s="37"/>
      <c r="BAX595" s="37"/>
      <c r="BAY595" s="37"/>
      <c r="BAZ595" s="37"/>
      <c r="BBA595" s="37"/>
      <c r="BBB595" s="37"/>
      <c r="BBC595" s="37"/>
      <c r="BBD595" s="37"/>
      <c r="BBE595" s="37"/>
      <c r="BBF595" s="37"/>
      <c r="BBG595" s="37"/>
      <c r="BBH595" s="37"/>
      <c r="BBI595" s="37"/>
      <c r="BBJ595" s="37"/>
      <c r="BBK595" s="37"/>
      <c r="BBL595" s="37"/>
      <c r="BBM595" s="37"/>
      <c r="BBN595" s="37"/>
      <c r="BBO595" s="37"/>
      <c r="BBP595" s="37"/>
      <c r="BBQ595" s="37"/>
      <c r="BBR595" s="37"/>
      <c r="BBS595" s="37"/>
      <c r="BBT595" s="37"/>
      <c r="BBU595" s="37"/>
      <c r="BBV595" s="37"/>
      <c r="BBW595" s="37"/>
      <c r="BBX595" s="37"/>
      <c r="BBY595" s="37"/>
      <c r="BBZ595" s="37"/>
      <c r="BCA595" s="37"/>
      <c r="BCB595" s="37"/>
      <c r="BCC595" s="37"/>
      <c r="BCD595" s="37"/>
      <c r="BCE595" s="37"/>
      <c r="BCF595" s="37"/>
      <c r="BCG595" s="37"/>
      <c r="BCH595" s="37"/>
      <c r="BCI595" s="37"/>
      <c r="BCJ595" s="37"/>
      <c r="BCK595" s="37"/>
      <c r="BCL595" s="37"/>
      <c r="BCM595" s="37"/>
      <c r="BCN595" s="37"/>
      <c r="BCO595" s="37"/>
      <c r="BCP595" s="37"/>
      <c r="BCQ595" s="37"/>
      <c r="BCR595" s="37"/>
      <c r="BCS595" s="37"/>
      <c r="BCT595" s="37"/>
      <c r="BCU595" s="37"/>
      <c r="BCV595" s="37"/>
      <c r="BCW595" s="37"/>
      <c r="BCX595" s="37"/>
      <c r="BCY595" s="37"/>
      <c r="BCZ595" s="37"/>
      <c r="BDA595" s="37"/>
      <c r="BDB595" s="37"/>
      <c r="BDC595" s="37"/>
      <c r="BDD595" s="37"/>
      <c r="BDE595" s="37"/>
      <c r="BDF595" s="37"/>
      <c r="BDG595" s="37"/>
      <c r="BDH595" s="37"/>
      <c r="BDI595" s="37"/>
      <c r="BDJ595" s="37"/>
      <c r="BDK595" s="37"/>
      <c r="BDL595" s="37"/>
      <c r="BDM595" s="37"/>
      <c r="BDN595" s="37"/>
      <c r="BDO595" s="37"/>
      <c r="BDP595" s="37"/>
      <c r="BDQ595" s="37"/>
      <c r="BDR595" s="37"/>
      <c r="BDS595" s="37"/>
      <c r="BDT595" s="37"/>
      <c r="BDU595" s="37"/>
      <c r="BDV595" s="37"/>
      <c r="BDW595" s="37"/>
      <c r="BDX595" s="37"/>
      <c r="BDY595" s="37"/>
      <c r="BDZ595" s="37"/>
      <c r="BEA595" s="37"/>
      <c r="BEB595" s="37"/>
      <c r="BEC595" s="37"/>
      <c r="BED595" s="37"/>
      <c r="BEE595" s="37"/>
      <c r="BEF595" s="37"/>
      <c r="BEG595" s="37"/>
      <c r="BEH595" s="37"/>
      <c r="BEI595" s="37"/>
      <c r="BEJ595" s="37"/>
      <c r="BEK595" s="37"/>
      <c r="BEL595" s="37"/>
      <c r="BEM595" s="37"/>
      <c r="BEN595" s="37"/>
      <c r="BEO595" s="37"/>
      <c r="BEP595" s="37"/>
      <c r="BEQ595" s="37"/>
      <c r="BER595" s="37"/>
      <c r="BES595" s="37"/>
      <c r="BET595" s="37"/>
      <c r="BEU595" s="37"/>
      <c r="BEV595" s="37"/>
      <c r="BEW595" s="37"/>
      <c r="BEX595" s="37"/>
      <c r="BEY595" s="37"/>
      <c r="BEZ595" s="37"/>
      <c r="BFA595" s="37"/>
      <c r="BFB595" s="37"/>
      <c r="BFC595" s="37"/>
      <c r="BFD595" s="37"/>
      <c r="BFE595" s="37"/>
      <c r="BFF595" s="37"/>
      <c r="BFG595" s="37"/>
      <c r="BFH595" s="37"/>
      <c r="BFI595" s="37"/>
      <c r="BFJ595" s="37"/>
      <c r="BFK595" s="37"/>
      <c r="BFL595" s="37"/>
      <c r="BFM595" s="37"/>
      <c r="BFN595" s="37"/>
      <c r="BFO595" s="37"/>
      <c r="BFP595" s="37"/>
      <c r="BFQ595" s="37"/>
      <c r="BFR595" s="37"/>
      <c r="BFS595" s="37"/>
      <c r="BFT595" s="37"/>
      <c r="BFU595" s="37"/>
      <c r="BFV595" s="37"/>
      <c r="BFW595" s="37"/>
      <c r="BFX595" s="37"/>
      <c r="BFY595" s="37"/>
      <c r="BFZ595" s="37"/>
      <c r="BGA595" s="37"/>
      <c r="BGB595" s="37"/>
      <c r="BGC595" s="37"/>
      <c r="BGD595" s="37"/>
      <c r="BGE595" s="37"/>
      <c r="BGF595" s="37"/>
      <c r="BGG595" s="37"/>
      <c r="BGH595" s="37"/>
      <c r="BGI595" s="37"/>
      <c r="BGJ595" s="37"/>
      <c r="BGK595" s="37"/>
      <c r="BGL595" s="37"/>
      <c r="BGM595" s="37"/>
      <c r="BGN595" s="37"/>
      <c r="BGO595" s="37"/>
      <c r="BGP595" s="37"/>
      <c r="BGQ595" s="37"/>
      <c r="BGR595" s="37"/>
      <c r="BGS595" s="37"/>
      <c r="BGT595" s="37"/>
      <c r="BGU595" s="37"/>
      <c r="BGV595" s="37"/>
      <c r="BGW595" s="37"/>
      <c r="BGX595" s="37"/>
      <c r="BGY595" s="37"/>
      <c r="BGZ595" s="37"/>
      <c r="BHA595" s="37"/>
      <c r="BHB595" s="37"/>
      <c r="BHC595" s="37"/>
      <c r="BHD595" s="37"/>
      <c r="BHE595" s="37"/>
      <c r="BHF595" s="37"/>
      <c r="BHG595" s="37"/>
      <c r="BHH595" s="37"/>
      <c r="BHI595" s="37"/>
      <c r="BHJ595" s="37"/>
      <c r="BHK595" s="37"/>
      <c r="BHL595" s="37"/>
      <c r="BHM595" s="37"/>
      <c r="BHN595" s="37"/>
      <c r="BHO595" s="37"/>
      <c r="BHP595" s="37"/>
      <c r="BHQ595" s="37"/>
      <c r="BHR595" s="37"/>
      <c r="BHS595" s="37"/>
      <c r="BHT595" s="37"/>
      <c r="BHU595" s="37"/>
      <c r="BHV595" s="37"/>
      <c r="BHW595" s="37"/>
      <c r="BHX595" s="37"/>
      <c r="BHY595" s="37"/>
      <c r="BHZ595" s="37"/>
      <c r="BIA595" s="37"/>
      <c r="BIB595" s="37"/>
      <c r="BIC595" s="37"/>
      <c r="BID595" s="37"/>
      <c r="BIE595" s="37"/>
      <c r="BIF595" s="37"/>
      <c r="BIG595" s="37"/>
      <c r="BIH595" s="37"/>
      <c r="BII595" s="37"/>
      <c r="BIJ595" s="37"/>
      <c r="BIK595" s="37"/>
      <c r="BIL595" s="37"/>
      <c r="BIM595" s="37"/>
      <c r="BIN595" s="37"/>
      <c r="BIO595" s="37"/>
      <c r="BIP595" s="37"/>
      <c r="BIQ595" s="37"/>
      <c r="BIR595" s="37"/>
      <c r="BIS595" s="37"/>
      <c r="BIT595" s="37"/>
      <c r="BIU595" s="37"/>
      <c r="BIV595" s="37"/>
      <c r="BIW595" s="37"/>
      <c r="BIX595" s="37"/>
      <c r="BIY595" s="37"/>
      <c r="BIZ595" s="37"/>
      <c r="BJA595" s="37"/>
      <c r="BJB595" s="37"/>
      <c r="BJC595" s="37"/>
      <c r="BJD595" s="37"/>
      <c r="BJE595" s="37"/>
      <c r="BJF595" s="37"/>
      <c r="BJG595" s="37"/>
      <c r="BJH595" s="37"/>
      <c r="BJI595" s="37"/>
      <c r="BJJ595" s="37"/>
      <c r="BJK595" s="37"/>
      <c r="BJL595" s="37"/>
      <c r="BJM595" s="37"/>
      <c r="BJN595" s="37"/>
      <c r="BJO595" s="37"/>
      <c r="BJP595" s="37"/>
      <c r="BJQ595" s="37"/>
      <c r="BJR595" s="37"/>
      <c r="BJS595" s="37"/>
      <c r="BJT595" s="37"/>
      <c r="BJU595" s="37"/>
      <c r="BJV595" s="37"/>
      <c r="BJW595" s="37"/>
      <c r="BJX595" s="37"/>
      <c r="BJY595" s="37"/>
      <c r="BJZ595" s="37"/>
      <c r="BKA595" s="37"/>
      <c r="BKB595" s="37"/>
      <c r="BKC595" s="37"/>
      <c r="BKD595" s="37"/>
      <c r="BKE595" s="37"/>
      <c r="BKF595" s="37"/>
      <c r="BKG595" s="37"/>
      <c r="BKH595" s="37"/>
      <c r="BKI595" s="37"/>
      <c r="BKJ595" s="37"/>
      <c r="BKK595" s="37"/>
      <c r="BKL595" s="37"/>
      <c r="BKM595" s="37"/>
      <c r="BKN595" s="37"/>
      <c r="BKO595" s="37"/>
      <c r="BKP595" s="37"/>
      <c r="BKQ595" s="37"/>
      <c r="BKR595" s="37"/>
      <c r="BKS595" s="37"/>
      <c r="BKT595" s="37"/>
      <c r="BKU595" s="37"/>
      <c r="BKV595" s="37"/>
      <c r="BKW595" s="37"/>
      <c r="BKX595" s="37"/>
      <c r="BKY595" s="37"/>
      <c r="BKZ595" s="37"/>
      <c r="BLA595" s="37"/>
      <c r="BLB595" s="37"/>
      <c r="BLC595" s="37"/>
      <c r="BLD595" s="37"/>
      <c r="BLE595" s="37"/>
      <c r="BLF595" s="37"/>
      <c r="BLG595" s="37"/>
      <c r="BLH595" s="37"/>
      <c r="BLI595" s="37"/>
      <c r="BLJ595" s="37"/>
      <c r="BLK595" s="37"/>
      <c r="BLL595" s="37"/>
      <c r="BLM595" s="37"/>
      <c r="BLN595" s="37"/>
      <c r="BLO595" s="37"/>
      <c r="BLP595" s="37"/>
      <c r="BLQ595" s="37"/>
      <c r="BLR595" s="37"/>
      <c r="BLS595" s="37"/>
      <c r="BLT595" s="37"/>
      <c r="BLU595" s="37"/>
      <c r="BLV595" s="37"/>
      <c r="BLW595" s="37"/>
      <c r="BLX595" s="37"/>
      <c r="BLY595" s="37"/>
      <c r="BLZ595" s="37"/>
      <c r="BMA595" s="37"/>
      <c r="BMB595" s="37"/>
      <c r="BMC595" s="37"/>
      <c r="BMD595" s="37"/>
      <c r="BME595" s="37"/>
      <c r="BMF595" s="37"/>
      <c r="BMG595" s="37"/>
      <c r="BMH595" s="37"/>
      <c r="BMI595" s="37"/>
      <c r="BMJ595" s="37"/>
      <c r="BMK595" s="37"/>
      <c r="BML595" s="37"/>
      <c r="BMM595" s="37"/>
      <c r="BMN595" s="37"/>
      <c r="BMO595" s="37"/>
      <c r="BMP595" s="37"/>
      <c r="BMQ595" s="37"/>
      <c r="BMR595" s="37"/>
      <c r="BMS595" s="37"/>
      <c r="BMT595" s="37"/>
      <c r="BMU595" s="37"/>
      <c r="BMV595" s="37"/>
      <c r="BMW595" s="37"/>
      <c r="BMX595" s="37"/>
      <c r="BMY595" s="37"/>
      <c r="BMZ595" s="37"/>
      <c r="BNA595" s="37"/>
      <c r="BNB595" s="37"/>
      <c r="BNC595" s="37"/>
      <c r="BND595" s="37"/>
      <c r="BNE595" s="37"/>
      <c r="BNF595" s="37"/>
      <c r="BNG595" s="37"/>
      <c r="BNH595" s="37"/>
      <c r="BNI595" s="37"/>
      <c r="BNJ595" s="37"/>
      <c r="BNK595" s="37"/>
      <c r="BNL595" s="37"/>
      <c r="BNM595" s="37"/>
      <c r="BNN595" s="37"/>
      <c r="BNO595" s="37"/>
      <c r="BNP595" s="37"/>
      <c r="BNQ595" s="37"/>
      <c r="BNR595" s="37"/>
      <c r="BNS595" s="37"/>
      <c r="BNT595" s="37"/>
      <c r="BNU595" s="37"/>
      <c r="BNV595" s="37"/>
      <c r="BNW595" s="37"/>
      <c r="BNX595" s="37"/>
      <c r="BNY595" s="37"/>
      <c r="BNZ595" s="37"/>
      <c r="BOA595" s="37"/>
      <c r="BOB595" s="37"/>
      <c r="BOC595" s="37"/>
      <c r="BOD595" s="37"/>
      <c r="BOE595" s="37"/>
      <c r="BOF595" s="37"/>
      <c r="BOG595" s="37"/>
      <c r="BOH595" s="37"/>
      <c r="BOI595" s="37"/>
      <c r="BOJ595" s="37"/>
      <c r="BOK595" s="37"/>
      <c r="BOL595" s="37"/>
      <c r="BOM595" s="37"/>
      <c r="BON595" s="37"/>
      <c r="BOO595" s="37"/>
      <c r="BOP595" s="37"/>
      <c r="BOQ595" s="37"/>
      <c r="BOR595" s="37"/>
      <c r="BOS595" s="37"/>
      <c r="BOT595" s="37"/>
      <c r="BOU595" s="37"/>
      <c r="BOV595" s="37"/>
      <c r="BOW595" s="37"/>
      <c r="BOX595" s="37"/>
      <c r="BOY595" s="37"/>
      <c r="BOZ595" s="37"/>
      <c r="BPA595" s="37"/>
      <c r="BPB595" s="37"/>
      <c r="BPC595" s="37"/>
      <c r="BPD595" s="37"/>
      <c r="BPE595" s="37"/>
      <c r="BPF595" s="37"/>
      <c r="BPG595" s="37"/>
      <c r="BPH595" s="37"/>
      <c r="BPI595" s="37"/>
      <c r="BPJ595" s="37"/>
      <c r="BPK595" s="37"/>
      <c r="BPL595" s="37"/>
      <c r="BPM595" s="37"/>
      <c r="BPN595" s="37"/>
      <c r="BPO595" s="37"/>
      <c r="BPP595" s="37"/>
      <c r="BPQ595" s="37"/>
      <c r="BPR595" s="37"/>
      <c r="BPS595" s="37"/>
      <c r="BPT595" s="37"/>
      <c r="BPU595" s="37"/>
      <c r="BPV595" s="37"/>
      <c r="BPW595" s="37"/>
      <c r="BPX595" s="37"/>
      <c r="BPY595" s="37"/>
      <c r="BPZ595" s="37"/>
      <c r="BQA595" s="37"/>
      <c r="BQB595" s="37"/>
      <c r="BQC595" s="37"/>
      <c r="BQD595" s="37"/>
      <c r="BQE595" s="37"/>
      <c r="BQF595" s="37"/>
      <c r="BQG595" s="37"/>
      <c r="BQH595" s="37"/>
      <c r="BQI595" s="37"/>
      <c r="BQJ595" s="37"/>
      <c r="BQK595" s="37"/>
      <c r="BQL595" s="37"/>
      <c r="BQM595" s="37"/>
      <c r="BQN595" s="37"/>
      <c r="BQO595" s="37"/>
      <c r="BQP595" s="37"/>
      <c r="BQQ595" s="37"/>
      <c r="BQR595" s="37"/>
      <c r="BQS595" s="37"/>
      <c r="BQT595" s="37"/>
      <c r="BQU595" s="37"/>
      <c r="BQV595" s="37"/>
      <c r="BQW595" s="37"/>
      <c r="BQX595" s="37"/>
      <c r="BQY595" s="37"/>
      <c r="BQZ595" s="37"/>
      <c r="BRA595" s="37"/>
      <c r="BRB595" s="37"/>
      <c r="BRC595" s="37"/>
      <c r="BRD595" s="37"/>
      <c r="BRE595" s="37"/>
      <c r="BRF595" s="37"/>
      <c r="BRG595" s="37"/>
      <c r="BRH595" s="37"/>
      <c r="BRI595" s="37"/>
      <c r="BRJ595" s="37"/>
      <c r="BRK595" s="37"/>
      <c r="BRL595" s="37"/>
      <c r="BRM595" s="37"/>
      <c r="BRN595" s="37"/>
      <c r="BRO595" s="37"/>
      <c r="BRP595" s="37"/>
      <c r="BRQ595" s="37"/>
      <c r="BRR595" s="37"/>
      <c r="BRS595" s="37"/>
      <c r="BRT595" s="37"/>
      <c r="BRU595" s="37"/>
      <c r="BRV595" s="37"/>
      <c r="BRW595" s="37"/>
      <c r="BRX595" s="37"/>
      <c r="BRY595" s="37"/>
      <c r="BRZ595" s="37"/>
      <c r="BSA595" s="37"/>
      <c r="BSB595" s="37"/>
      <c r="BSC595" s="37"/>
      <c r="BSD595" s="37"/>
      <c r="BSE595" s="37"/>
      <c r="BSF595" s="37"/>
      <c r="BSG595" s="37"/>
      <c r="BSH595" s="37"/>
      <c r="BSI595" s="37"/>
      <c r="BSJ595" s="37"/>
      <c r="BSK595" s="37"/>
      <c r="BSL595" s="37"/>
      <c r="BSM595" s="37"/>
      <c r="BSN595" s="37"/>
      <c r="BSO595" s="37"/>
      <c r="BSP595" s="37"/>
      <c r="BSQ595" s="37"/>
      <c r="BSR595" s="37"/>
      <c r="BSS595" s="37"/>
      <c r="BST595" s="37"/>
      <c r="BSU595" s="37"/>
      <c r="BSV595" s="37"/>
      <c r="BSW595" s="37"/>
      <c r="BSX595" s="37"/>
      <c r="BSY595" s="37"/>
      <c r="BSZ595" s="37"/>
      <c r="BTA595" s="37"/>
      <c r="BTB595" s="37"/>
      <c r="BTC595" s="37"/>
      <c r="BTD595" s="37"/>
      <c r="BTE595" s="37"/>
      <c r="BTF595" s="37"/>
      <c r="BTG595" s="37"/>
      <c r="BTH595" s="37"/>
      <c r="BTI595" s="37"/>
      <c r="BTJ595" s="37"/>
      <c r="BTK595" s="37"/>
      <c r="BTL595" s="37"/>
      <c r="BTM595" s="37"/>
      <c r="BTN595" s="37"/>
      <c r="BTO595" s="37"/>
      <c r="BTP595" s="37"/>
      <c r="BTQ595" s="37"/>
      <c r="BTR595" s="37"/>
      <c r="BTS595" s="37"/>
      <c r="BTT595" s="37"/>
      <c r="BTU595" s="37"/>
      <c r="BTV595" s="37"/>
      <c r="BTW595" s="37"/>
      <c r="BTX595" s="37"/>
      <c r="BTY595" s="37"/>
      <c r="BTZ595" s="37"/>
      <c r="BUA595" s="37"/>
      <c r="BUB595" s="37"/>
      <c r="BUC595" s="37"/>
      <c r="BUD595" s="37"/>
      <c r="BUE595" s="37"/>
      <c r="BUF595" s="37"/>
      <c r="BUG595" s="37"/>
      <c r="BUH595" s="37"/>
      <c r="BUI595" s="37"/>
      <c r="BUJ595" s="37"/>
      <c r="BUK595" s="37"/>
      <c r="BUL595" s="37"/>
      <c r="BUM595" s="37"/>
      <c r="BUN595" s="37"/>
      <c r="BUO595" s="37"/>
      <c r="BUP595" s="37"/>
      <c r="BUQ595" s="37"/>
      <c r="BUR595" s="37"/>
      <c r="BUS595" s="37"/>
      <c r="BUT595" s="37"/>
      <c r="BUU595" s="37"/>
      <c r="BUV595" s="37"/>
      <c r="BUW595" s="37"/>
      <c r="BUX595" s="37"/>
      <c r="BUY595" s="37"/>
      <c r="BUZ595" s="37"/>
      <c r="BVA595" s="37"/>
      <c r="BVB595" s="37"/>
      <c r="BVC595" s="37"/>
      <c r="BVD595" s="37"/>
      <c r="BVE595" s="37"/>
      <c r="BVF595" s="37"/>
      <c r="BVG595" s="37"/>
      <c r="BVH595" s="37"/>
      <c r="BVI595" s="37"/>
      <c r="BVJ595" s="37"/>
      <c r="BVK595" s="37"/>
      <c r="BVL595" s="37"/>
      <c r="BVM595" s="37"/>
      <c r="BVN595" s="37"/>
      <c r="BVO595" s="37"/>
      <c r="BVP595" s="37"/>
      <c r="BVQ595" s="37"/>
      <c r="BVR595" s="37"/>
      <c r="BVS595" s="37"/>
      <c r="BVT595" s="37"/>
      <c r="BVU595" s="37"/>
      <c r="BVV595" s="37"/>
      <c r="BVW595" s="37"/>
      <c r="BVX595" s="37"/>
      <c r="BVY595" s="37"/>
      <c r="BVZ595" s="37"/>
      <c r="BWA595" s="37"/>
      <c r="BWB595" s="37"/>
      <c r="BWC595" s="37"/>
      <c r="BWD595" s="37"/>
      <c r="BWE595" s="37"/>
      <c r="BWF595" s="37"/>
      <c r="BWG595" s="37"/>
      <c r="BWH595" s="37"/>
      <c r="BWI595" s="37"/>
      <c r="BWJ595" s="37"/>
      <c r="BWK595" s="37"/>
      <c r="BWL595" s="37"/>
      <c r="BWM595" s="37"/>
      <c r="BWN595" s="37"/>
      <c r="BWO595" s="37"/>
      <c r="BWP595" s="37"/>
      <c r="BWQ595" s="37"/>
      <c r="BWR595" s="37"/>
      <c r="BWS595" s="37"/>
      <c r="BWT595" s="37"/>
      <c r="BWU595" s="37"/>
      <c r="BWV595" s="37"/>
      <c r="BWW595" s="37"/>
      <c r="BWX595" s="37"/>
      <c r="BWY595" s="37"/>
      <c r="BWZ595" s="37"/>
      <c r="BXA595" s="37"/>
      <c r="BXB595" s="37"/>
      <c r="BXC595" s="37"/>
      <c r="BXD595" s="37"/>
      <c r="BXE595" s="37"/>
      <c r="BXF595" s="37"/>
      <c r="BXG595" s="37"/>
      <c r="BXH595" s="37"/>
      <c r="BXI595" s="37"/>
      <c r="BXJ595" s="37"/>
      <c r="BXK595" s="37"/>
      <c r="BXL595" s="37"/>
      <c r="BXM595" s="37"/>
      <c r="BXN595" s="37"/>
      <c r="BXO595" s="37"/>
      <c r="BXP595" s="37"/>
      <c r="BXQ595" s="37"/>
      <c r="BXR595" s="37"/>
      <c r="BXS595" s="37"/>
      <c r="BXT595" s="37"/>
      <c r="BXU595" s="37"/>
      <c r="BXV595" s="37"/>
      <c r="BXW595" s="37"/>
      <c r="BXX595" s="37"/>
      <c r="BXY595" s="37"/>
      <c r="BXZ595" s="37"/>
      <c r="BYA595" s="37"/>
      <c r="BYB595" s="37"/>
      <c r="BYC595" s="37"/>
      <c r="BYD595" s="37"/>
      <c r="BYE595" s="37"/>
      <c r="BYF595" s="37"/>
      <c r="BYG595" s="37"/>
      <c r="BYH595" s="37"/>
      <c r="BYI595" s="37"/>
      <c r="BYJ595" s="37"/>
      <c r="BYK595" s="37"/>
      <c r="BYL595" s="37"/>
      <c r="BYM595" s="37"/>
      <c r="BYN595" s="37"/>
      <c r="BYO595" s="37"/>
      <c r="BYP595" s="37"/>
      <c r="BYQ595" s="37"/>
      <c r="BYR595" s="37"/>
      <c r="BYS595" s="37"/>
      <c r="BYT595" s="37"/>
      <c r="BYU595" s="37"/>
      <c r="BYV595" s="37"/>
      <c r="BYW595" s="37"/>
      <c r="BYX595" s="37"/>
      <c r="BYY595" s="37"/>
      <c r="BYZ595" s="37"/>
      <c r="BZA595" s="37"/>
      <c r="BZB595" s="37"/>
      <c r="BZC595" s="37"/>
      <c r="BZD595" s="37"/>
      <c r="BZE595" s="37"/>
      <c r="BZF595" s="37"/>
      <c r="BZG595" s="37"/>
      <c r="BZH595" s="37"/>
      <c r="BZI595" s="37"/>
      <c r="BZJ595" s="37"/>
      <c r="BZK595" s="37"/>
      <c r="BZL595" s="37"/>
      <c r="BZM595" s="37"/>
      <c r="BZN595" s="37"/>
      <c r="BZO595" s="37"/>
      <c r="BZP595" s="37"/>
      <c r="BZQ595" s="37"/>
      <c r="BZR595" s="37"/>
      <c r="BZS595" s="37"/>
      <c r="BZT595" s="37"/>
      <c r="BZU595" s="37"/>
      <c r="BZV595" s="37"/>
      <c r="BZW595" s="37"/>
      <c r="BZX595" s="37"/>
      <c r="BZY595" s="37"/>
      <c r="BZZ595" s="37"/>
      <c r="CAA595" s="37"/>
      <c r="CAB595" s="37"/>
      <c r="CAC595" s="37"/>
      <c r="CAD595" s="37"/>
      <c r="CAE595" s="37"/>
      <c r="CAF595" s="37"/>
      <c r="CAG595" s="37"/>
      <c r="CAH595" s="37"/>
      <c r="CAI595" s="37"/>
      <c r="CAJ595" s="37"/>
      <c r="CAK595" s="37"/>
      <c r="CAL595" s="37"/>
      <c r="CAM595" s="37"/>
      <c r="CAN595" s="37"/>
      <c r="CAO595" s="37"/>
      <c r="CAP595" s="37"/>
      <c r="CAQ595" s="37"/>
      <c r="CAR595" s="37"/>
      <c r="CAS595" s="37"/>
      <c r="CAT595" s="37"/>
      <c r="CAU595" s="37"/>
      <c r="CAV595" s="37"/>
      <c r="CAW595" s="37"/>
      <c r="CAX595" s="37"/>
      <c r="CAY595" s="37"/>
      <c r="CAZ595" s="37"/>
      <c r="CBA595" s="37"/>
      <c r="CBB595" s="37"/>
      <c r="CBC595" s="37"/>
      <c r="CBD595" s="37"/>
      <c r="CBE595" s="37"/>
      <c r="CBF595" s="37"/>
      <c r="CBG595" s="37"/>
      <c r="CBH595" s="37"/>
      <c r="CBI595" s="37"/>
      <c r="CBJ595" s="37"/>
      <c r="CBK595" s="37"/>
      <c r="CBL595" s="37"/>
      <c r="CBM595" s="37"/>
      <c r="CBN595" s="37"/>
      <c r="CBO595" s="37"/>
      <c r="CBP595" s="37"/>
      <c r="CBQ595" s="37"/>
      <c r="CBR595" s="37"/>
      <c r="CBS595" s="37"/>
      <c r="CBT595" s="37"/>
      <c r="CBU595" s="37"/>
      <c r="CBV595" s="37"/>
      <c r="CBW595" s="37"/>
      <c r="CBX595" s="37"/>
      <c r="CBY595" s="37"/>
      <c r="CBZ595" s="37"/>
      <c r="CCA595" s="37"/>
      <c r="CCB595" s="37"/>
      <c r="CCC595" s="37"/>
      <c r="CCD595" s="37"/>
      <c r="CCE595" s="37"/>
      <c r="CCF595" s="37"/>
      <c r="CCG595" s="37"/>
      <c r="CCH595" s="37"/>
      <c r="CCI595" s="37"/>
      <c r="CCJ595" s="37"/>
      <c r="CCK595" s="37"/>
      <c r="CCL595" s="37"/>
      <c r="CCM595" s="37"/>
      <c r="CCN595" s="37"/>
      <c r="CCO595" s="37"/>
      <c r="CCP595" s="37"/>
      <c r="CCQ595" s="37"/>
      <c r="CCR595" s="37"/>
      <c r="CCS595" s="37"/>
      <c r="CCT595" s="37"/>
      <c r="CCU595" s="37"/>
      <c r="CCV595" s="37"/>
      <c r="CCW595" s="37"/>
      <c r="CCX595" s="37"/>
      <c r="CCY595" s="37"/>
      <c r="CCZ595" s="37"/>
      <c r="CDA595" s="37"/>
      <c r="CDB595" s="37"/>
      <c r="CDC595" s="37"/>
      <c r="CDD595" s="37"/>
      <c r="CDE595" s="37"/>
      <c r="CDF595" s="37"/>
      <c r="CDG595" s="37"/>
      <c r="CDH595" s="37"/>
      <c r="CDI595" s="37"/>
      <c r="CDJ595" s="37"/>
      <c r="CDK595" s="37"/>
      <c r="CDL595" s="37"/>
      <c r="CDM595" s="37"/>
      <c r="CDN595" s="37"/>
      <c r="CDO595" s="37"/>
      <c r="CDP595" s="37"/>
      <c r="CDQ595" s="37"/>
      <c r="CDR595" s="37"/>
      <c r="CDS595" s="37"/>
      <c r="CDT595" s="37"/>
      <c r="CDU595" s="37"/>
      <c r="CDV595" s="37"/>
      <c r="CDW595" s="37"/>
      <c r="CDX595" s="37"/>
      <c r="CDY595" s="37"/>
      <c r="CDZ595" s="37"/>
      <c r="CEA595" s="37"/>
      <c r="CEB595" s="37"/>
      <c r="CEC595" s="37"/>
      <c r="CED595" s="37"/>
      <c r="CEE595" s="37"/>
      <c r="CEF595" s="37"/>
      <c r="CEG595" s="37"/>
      <c r="CEH595" s="37"/>
      <c r="CEI595" s="37"/>
      <c r="CEJ595" s="37"/>
      <c r="CEK595" s="37"/>
      <c r="CEL595" s="37"/>
      <c r="CEM595" s="37"/>
      <c r="CEN595" s="37"/>
      <c r="CEO595" s="37"/>
      <c r="CEP595" s="37"/>
      <c r="CEQ595" s="37"/>
      <c r="CER595" s="37"/>
      <c r="CES595" s="37"/>
      <c r="CET595" s="37"/>
      <c r="CEU595" s="37"/>
      <c r="CEV595" s="37"/>
      <c r="CEW595" s="37"/>
      <c r="CEX595" s="37"/>
      <c r="CEY595" s="37"/>
      <c r="CEZ595" s="37"/>
    </row>
    <row r="596" spans="1:2184" s="163" customFormat="1" ht="24.75" customHeight="1">
      <c r="A596" s="1031"/>
      <c r="B596" s="1002">
        <v>92120000</v>
      </c>
      <c r="C596" s="838" t="s">
        <v>954</v>
      </c>
      <c r="D596" s="1004" t="s">
        <v>141</v>
      </c>
      <c r="E596" s="1024" t="s">
        <v>27</v>
      </c>
      <c r="F596" s="838" t="s">
        <v>67</v>
      </c>
      <c r="G596" s="838" t="s">
        <v>787</v>
      </c>
      <c r="H596" s="877">
        <v>370019840</v>
      </c>
      <c r="I596" s="878">
        <v>370019840</v>
      </c>
      <c r="J596" s="1024" t="s">
        <v>212</v>
      </c>
      <c r="K596" s="838" t="s">
        <v>948</v>
      </c>
      <c r="L596" s="838" t="s">
        <v>935</v>
      </c>
      <c r="M596" s="750" t="s">
        <v>769</v>
      </c>
      <c r="N596" s="37"/>
      <c r="O596" s="37"/>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c r="AM596" s="37"/>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c r="CT596" s="37"/>
      <c r="CU596" s="37"/>
      <c r="CV596" s="37"/>
      <c r="CW596" s="37"/>
      <c r="CX596" s="37"/>
      <c r="CY596" s="37"/>
      <c r="CZ596" s="37"/>
      <c r="DA596" s="37"/>
      <c r="DB596" s="37"/>
      <c r="DC596" s="37"/>
      <c r="DD596" s="37"/>
      <c r="DE596" s="37"/>
      <c r="DF596" s="37"/>
      <c r="DG596" s="37"/>
      <c r="DH596" s="37"/>
      <c r="DI596" s="37"/>
      <c r="DJ596" s="37"/>
      <c r="DK596" s="37"/>
      <c r="DL596" s="37"/>
      <c r="DM596" s="37"/>
      <c r="DN596" s="37"/>
      <c r="DO596" s="37"/>
      <c r="DP596" s="37"/>
      <c r="DQ596" s="37"/>
      <c r="DR596" s="37"/>
      <c r="DS596" s="37"/>
      <c r="DT596" s="37"/>
      <c r="DU596" s="37"/>
      <c r="DV596" s="37"/>
      <c r="DW596" s="37"/>
      <c r="DX596" s="37"/>
      <c r="DY596" s="37"/>
      <c r="DZ596" s="37"/>
      <c r="EA596" s="37"/>
      <c r="EB596" s="37"/>
      <c r="EC596" s="37"/>
      <c r="ED596" s="37"/>
      <c r="EE596" s="37"/>
      <c r="EF596" s="37"/>
      <c r="EG596" s="37"/>
      <c r="EH596" s="37"/>
      <c r="EI596" s="37"/>
      <c r="EJ596" s="37"/>
      <c r="EK596" s="37"/>
      <c r="EL596" s="37"/>
      <c r="EM596" s="37"/>
      <c r="EN596" s="37"/>
      <c r="EO596" s="37"/>
      <c r="EP596" s="37"/>
      <c r="EQ596" s="37"/>
      <c r="ER596" s="37"/>
      <c r="ES596" s="37"/>
      <c r="ET596" s="37"/>
      <c r="EU596" s="37"/>
      <c r="EV596" s="37"/>
      <c r="EW596" s="37"/>
      <c r="EX596" s="37"/>
      <c r="EY596" s="37"/>
      <c r="EZ596" s="37"/>
      <c r="FA596" s="37"/>
      <c r="FB596" s="37"/>
      <c r="FC596" s="37"/>
      <c r="FD596" s="37"/>
      <c r="FE596" s="37"/>
      <c r="FF596" s="37"/>
      <c r="FG596" s="37"/>
      <c r="FH596" s="37"/>
      <c r="FI596" s="37"/>
      <c r="FJ596" s="37"/>
      <c r="FK596" s="37"/>
      <c r="FL596" s="37"/>
      <c r="FM596" s="37"/>
      <c r="FN596" s="37"/>
      <c r="FO596" s="37"/>
      <c r="FP596" s="37"/>
      <c r="FQ596" s="37"/>
      <c r="FR596" s="37"/>
      <c r="FS596" s="37"/>
      <c r="FT596" s="37"/>
      <c r="FU596" s="37"/>
      <c r="FV596" s="37"/>
      <c r="FW596" s="37"/>
      <c r="FX596" s="37"/>
      <c r="FY596" s="37"/>
      <c r="FZ596" s="37"/>
      <c r="GA596" s="37"/>
      <c r="GB596" s="37"/>
      <c r="GC596" s="37"/>
      <c r="GD596" s="37"/>
      <c r="GE596" s="37"/>
      <c r="GF596" s="37"/>
      <c r="GG596" s="37"/>
      <c r="GH596" s="37"/>
      <c r="GI596" s="37"/>
      <c r="GJ596" s="37"/>
      <c r="GK596" s="37"/>
      <c r="GL596" s="37"/>
      <c r="GM596" s="37"/>
      <c r="GN596" s="37"/>
      <c r="GO596" s="37"/>
      <c r="GP596" s="37"/>
      <c r="GQ596" s="37"/>
      <c r="GR596" s="37"/>
      <c r="GS596" s="37"/>
      <c r="GT596" s="37"/>
      <c r="GU596" s="37"/>
      <c r="GV596" s="37"/>
      <c r="GW596" s="37"/>
      <c r="GX596" s="37"/>
      <c r="GY596" s="37"/>
      <c r="GZ596" s="37"/>
      <c r="HA596" s="37"/>
      <c r="HB596" s="37"/>
      <c r="HC596" s="37"/>
      <c r="HD596" s="37"/>
      <c r="HE596" s="37"/>
      <c r="HF596" s="37"/>
      <c r="HG596" s="37"/>
      <c r="HH596" s="37"/>
      <c r="HI596" s="37"/>
      <c r="HJ596" s="37"/>
      <c r="HK596" s="37"/>
      <c r="HL596" s="37"/>
      <c r="HM596" s="37"/>
      <c r="HN596" s="37"/>
      <c r="HO596" s="37"/>
      <c r="HP596" s="37"/>
      <c r="HQ596" s="37"/>
      <c r="HR596" s="37"/>
      <c r="HS596" s="37"/>
      <c r="HT596" s="37"/>
      <c r="HU596" s="37"/>
      <c r="HV596" s="37"/>
      <c r="HW596" s="37"/>
      <c r="HX596" s="37"/>
      <c r="HY596" s="37"/>
      <c r="HZ596" s="37"/>
      <c r="IA596" s="37"/>
      <c r="IB596" s="37"/>
      <c r="IC596" s="37"/>
      <c r="ID596" s="37"/>
      <c r="IE596" s="37"/>
      <c r="IF596" s="37"/>
      <c r="IG596" s="37"/>
      <c r="IH596" s="37"/>
      <c r="II596" s="37"/>
      <c r="IJ596" s="37"/>
      <c r="IK596" s="37"/>
      <c r="IL596" s="37"/>
      <c r="IM596" s="37"/>
      <c r="IN596" s="37"/>
      <c r="IO596" s="37"/>
      <c r="IP596" s="37"/>
      <c r="IQ596" s="37"/>
      <c r="IR596" s="37"/>
      <c r="IS596" s="37"/>
      <c r="IT596" s="37"/>
      <c r="IU596" s="37"/>
      <c r="IV596" s="37"/>
      <c r="IW596" s="37"/>
      <c r="IX596" s="37"/>
      <c r="IY596" s="37"/>
      <c r="IZ596" s="37"/>
      <c r="JA596" s="37"/>
      <c r="JB596" s="37"/>
      <c r="JC596" s="37"/>
      <c r="JD596" s="37"/>
      <c r="JE596" s="37"/>
      <c r="JF596" s="37"/>
      <c r="JG596" s="37"/>
      <c r="JH596" s="37"/>
      <c r="JI596" s="37"/>
      <c r="JJ596" s="37"/>
      <c r="JK596" s="37"/>
      <c r="JL596" s="37"/>
      <c r="JM596" s="37"/>
      <c r="JN596" s="37"/>
      <c r="JO596" s="37"/>
      <c r="JP596" s="37"/>
      <c r="JQ596" s="37"/>
      <c r="JR596" s="37"/>
      <c r="JS596" s="37"/>
      <c r="JT596" s="37"/>
      <c r="JU596" s="37"/>
      <c r="JV596" s="37"/>
      <c r="JW596" s="37"/>
      <c r="JX596" s="37"/>
      <c r="JY596" s="37"/>
      <c r="JZ596" s="37"/>
      <c r="KA596" s="37"/>
      <c r="KB596" s="37"/>
      <c r="KC596" s="37"/>
      <c r="KD596" s="37"/>
      <c r="KE596" s="37"/>
      <c r="KF596" s="37"/>
      <c r="KG596" s="37"/>
      <c r="KH596" s="37"/>
      <c r="KI596" s="37"/>
      <c r="KJ596" s="37"/>
      <c r="KK596" s="37"/>
      <c r="KL596" s="37"/>
      <c r="KM596" s="37"/>
      <c r="KN596" s="37"/>
      <c r="KO596" s="37"/>
      <c r="KP596" s="37"/>
      <c r="KQ596" s="37"/>
      <c r="KR596" s="37"/>
      <c r="KS596" s="37"/>
      <c r="KT596" s="37"/>
      <c r="KU596" s="37"/>
      <c r="KV596" s="37"/>
      <c r="KW596" s="37"/>
      <c r="KX596" s="37"/>
      <c r="KY596" s="37"/>
      <c r="KZ596" s="37"/>
      <c r="LA596" s="37"/>
      <c r="LB596" s="37"/>
      <c r="LC596" s="37"/>
      <c r="LD596" s="37"/>
      <c r="LE596" s="37"/>
      <c r="LF596" s="37"/>
      <c r="LG596" s="37"/>
      <c r="LH596" s="37"/>
      <c r="LI596" s="37"/>
      <c r="LJ596" s="37"/>
      <c r="LK596" s="37"/>
      <c r="LL596" s="37"/>
      <c r="LM596" s="37"/>
      <c r="LN596" s="37"/>
      <c r="LO596" s="37"/>
      <c r="LP596" s="37"/>
      <c r="LQ596" s="37"/>
      <c r="LR596" s="37"/>
      <c r="LS596" s="37"/>
      <c r="LT596" s="37"/>
      <c r="LU596" s="37"/>
      <c r="LV596" s="37"/>
      <c r="LW596" s="37"/>
      <c r="LX596" s="37"/>
      <c r="LY596" s="37"/>
      <c r="LZ596" s="37"/>
      <c r="MA596" s="37"/>
      <c r="MB596" s="37"/>
      <c r="MC596" s="37"/>
      <c r="MD596" s="37"/>
      <c r="ME596" s="37"/>
      <c r="MF596" s="37"/>
      <c r="MG596" s="37"/>
      <c r="MH596" s="37"/>
      <c r="MI596" s="37"/>
      <c r="MJ596" s="37"/>
      <c r="MK596" s="37"/>
      <c r="ML596" s="37"/>
      <c r="MM596" s="37"/>
      <c r="MN596" s="37"/>
      <c r="MO596" s="37"/>
      <c r="MP596" s="37"/>
      <c r="MQ596" s="37"/>
      <c r="MR596" s="37"/>
      <c r="MS596" s="37"/>
      <c r="MT596" s="37"/>
      <c r="MU596" s="37"/>
      <c r="MV596" s="37"/>
      <c r="MW596" s="37"/>
      <c r="MX596" s="37"/>
      <c r="MY596" s="37"/>
      <c r="MZ596" s="37"/>
      <c r="NA596" s="37"/>
      <c r="NB596" s="37"/>
      <c r="NC596" s="37"/>
      <c r="ND596" s="37"/>
      <c r="NE596" s="37"/>
      <c r="NF596" s="37"/>
      <c r="NG596" s="37"/>
      <c r="NH596" s="37"/>
      <c r="NI596" s="37"/>
      <c r="NJ596" s="37"/>
      <c r="NK596" s="37"/>
      <c r="NL596" s="37"/>
      <c r="NM596" s="37"/>
      <c r="NN596" s="37"/>
      <c r="NO596" s="37"/>
      <c r="NP596" s="37"/>
      <c r="NQ596" s="37"/>
      <c r="NR596" s="37"/>
      <c r="NS596" s="37"/>
      <c r="NT596" s="37"/>
      <c r="NU596" s="37"/>
      <c r="NV596" s="37"/>
      <c r="NW596" s="37"/>
      <c r="NX596" s="37"/>
      <c r="NY596" s="37"/>
      <c r="NZ596" s="37"/>
      <c r="OA596" s="37"/>
      <c r="OB596" s="37"/>
      <c r="OC596" s="37"/>
      <c r="OD596" s="37"/>
      <c r="OE596" s="37"/>
      <c r="OF596" s="37"/>
      <c r="OG596" s="37"/>
      <c r="OH596" s="37"/>
      <c r="OI596" s="37"/>
      <c r="OJ596" s="37"/>
      <c r="OK596" s="37"/>
      <c r="OL596" s="37"/>
      <c r="OM596" s="37"/>
      <c r="ON596" s="37"/>
      <c r="OO596" s="37"/>
      <c r="OP596" s="37"/>
      <c r="OQ596" s="37"/>
      <c r="OR596" s="37"/>
      <c r="OS596" s="37"/>
      <c r="OT596" s="37"/>
      <c r="OU596" s="37"/>
      <c r="OV596" s="37"/>
      <c r="OW596" s="37"/>
      <c r="OX596" s="37"/>
      <c r="OY596" s="37"/>
      <c r="OZ596" s="37"/>
      <c r="PA596" s="37"/>
      <c r="PB596" s="37"/>
      <c r="PC596" s="37"/>
      <c r="PD596" s="37"/>
      <c r="PE596" s="37"/>
      <c r="PF596" s="37"/>
      <c r="PG596" s="37"/>
      <c r="PH596" s="37"/>
      <c r="PI596" s="37"/>
      <c r="PJ596" s="37"/>
      <c r="PK596" s="37"/>
      <c r="PL596" s="37"/>
      <c r="PM596" s="37"/>
      <c r="PN596" s="37"/>
      <c r="PO596" s="37"/>
      <c r="PP596" s="37"/>
      <c r="PQ596" s="37"/>
      <c r="PR596" s="37"/>
      <c r="PS596" s="37"/>
      <c r="PT596" s="37"/>
      <c r="PU596" s="37"/>
      <c r="PV596" s="37"/>
      <c r="PW596" s="37"/>
      <c r="PX596" s="37"/>
      <c r="PY596" s="37"/>
      <c r="PZ596" s="37"/>
      <c r="QA596" s="37"/>
      <c r="QB596" s="37"/>
      <c r="QC596" s="37"/>
      <c r="QD596" s="37"/>
      <c r="QE596" s="37"/>
      <c r="QF596" s="37"/>
      <c r="QG596" s="37"/>
      <c r="QH596" s="37"/>
      <c r="QI596" s="37"/>
      <c r="QJ596" s="37"/>
      <c r="QK596" s="37"/>
      <c r="QL596" s="37"/>
      <c r="QM596" s="37"/>
      <c r="QN596" s="37"/>
      <c r="QO596" s="37"/>
      <c r="QP596" s="37"/>
      <c r="QQ596" s="37"/>
      <c r="QR596" s="37"/>
      <c r="QS596" s="37"/>
      <c r="QT596" s="37"/>
      <c r="QU596" s="37"/>
      <c r="QV596" s="37"/>
      <c r="QW596" s="37"/>
      <c r="QX596" s="37"/>
      <c r="QY596" s="37"/>
      <c r="QZ596" s="37"/>
      <c r="RA596" s="37"/>
      <c r="RB596" s="37"/>
      <c r="RC596" s="37"/>
      <c r="RD596" s="37"/>
      <c r="RE596" s="37"/>
      <c r="RF596" s="37"/>
      <c r="RG596" s="37"/>
      <c r="RH596" s="37"/>
      <c r="RI596" s="37"/>
      <c r="RJ596" s="37"/>
      <c r="RK596" s="37"/>
      <c r="RL596" s="37"/>
      <c r="RM596" s="37"/>
      <c r="RN596" s="37"/>
      <c r="RO596" s="37"/>
      <c r="RP596" s="37"/>
      <c r="RQ596" s="37"/>
      <c r="RR596" s="37"/>
      <c r="RS596" s="37"/>
      <c r="RT596" s="37"/>
      <c r="RU596" s="37"/>
      <c r="RV596" s="37"/>
      <c r="RW596" s="37"/>
      <c r="RX596" s="37"/>
      <c r="RY596" s="37"/>
      <c r="RZ596" s="37"/>
      <c r="SA596" s="37"/>
      <c r="SB596" s="37"/>
      <c r="SC596" s="37"/>
      <c r="SD596" s="37"/>
      <c r="SE596" s="37"/>
      <c r="SF596" s="37"/>
      <c r="SG596" s="37"/>
      <c r="SH596" s="37"/>
      <c r="SI596" s="37"/>
      <c r="SJ596" s="37"/>
      <c r="SK596" s="37"/>
      <c r="SL596" s="37"/>
      <c r="SM596" s="37"/>
      <c r="SN596" s="37"/>
      <c r="SO596" s="37"/>
      <c r="SP596" s="37"/>
      <c r="SQ596" s="37"/>
      <c r="SR596" s="37"/>
      <c r="SS596" s="37"/>
      <c r="ST596" s="37"/>
      <c r="SU596" s="37"/>
      <c r="SV596" s="37"/>
      <c r="SW596" s="37"/>
      <c r="SX596" s="37"/>
      <c r="SY596" s="37"/>
      <c r="SZ596" s="37"/>
      <c r="TA596" s="37"/>
      <c r="TB596" s="37"/>
      <c r="TC596" s="37"/>
      <c r="TD596" s="37"/>
      <c r="TE596" s="37"/>
      <c r="TF596" s="37"/>
      <c r="TG596" s="37"/>
      <c r="TH596" s="37"/>
      <c r="TI596" s="37"/>
      <c r="TJ596" s="37"/>
      <c r="TK596" s="37"/>
      <c r="TL596" s="37"/>
      <c r="TM596" s="37"/>
      <c r="TN596" s="37"/>
      <c r="TO596" s="37"/>
      <c r="TP596" s="37"/>
      <c r="TQ596" s="37"/>
      <c r="TR596" s="37"/>
      <c r="TS596" s="37"/>
      <c r="TT596" s="37"/>
      <c r="TU596" s="37"/>
      <c r="TV596" s="37"/>
      <c r="TW596" s="37"/>
      <c r="TX596" s="37"/>
      <c r="TY596" s="37"/>
      <c r="TZ596" s="37"/>
      <c r="UA596" s="37"/>
      <c r="UB596" s="37"/>
      <c r="UC596" s="37"/>
      <c r="UD596" s="37"/>
      <c r="UE596" s="37"/>
      <c r="UF596" s="37"/>
      <c r="UG596" s="37"/>
      <c r="UH596" s="37"/>
      <c r="UI596" s="37"/>
      <c r="UJ596" s="37"/>
      <c r="UK596" s="37"/>
      <c r="UL596" s="37"/>
      <c r="UM596" s="37"/>
      <c r="UN596" s="37"/>
      <c r="UO596" s="37"/>
      <c r="UP596" s="37"/>
      <c r="UQ596" s="37"/>
      <c r="UR596" s="37"/>
      <c r="US596" s="37"/>
      <c r="UT596" s="37"/>
      <c r="UU596" s="37"/>
      <c r="UV596" s="37"/>
      <c r="UW596" s="37"/>
      <c r="UX596" s="37"/>
      <c r="UY596" s="37"/>
      <c r="UZ596" s="37"/>
      <c r="VA596" s="37"/>
      <c r="VB596" s="37"/>
      <c r="VC596" s="37"/>
      <c r="VD596" s="37"/>
      <c r="VE596" s="37"/>
      <c r="VF596" s="37"/>
      <c r="VG596" s="37"/>
      <c r="VH596" s="37"/>
      <c r="VI596" s="37"/>
      <c r="VJ596" s="37"/>
      <c r="VK596" s="37"/>
      <c r="VL596" s="37"/>
      <c r="VM596" s="37"/>
      <c r="VN596" s="37"/>
      <c r="VO596" s="37"/>
      <c r="VP596" s="37"/>
      <c r="VQ596" s="37"/>
      <c r="VR596" s="37"/>
      <c r="VS596" s="37"/>
      <c r="VT596" s="37"/>
      <c r="VU596" s="37"/>
      <c r="VV596" s="37"/>
      <c r="VW596" s="37"/>
      <c r="VX596" s="37"/>
      <c r="VY596" s="37"/>
      <c r="VZ596" s="37"/>
      <c r="WA596" s="37"/>
      <c r="WB596" s="37"/>
      <c r="WC596" s="37"/>
      <c r="WD596" s="37"/>
      <c r="WE596" s="37"/>
      <c r="WF596" s="37"/>
      <c r="WG596" s="37"/>
      <c r="WH596" s="37"/>
      <c r="WI596" s="37"/>
      <c r="WJ596" s="37"/>
      <c r="WK596" s="37"/>
      <c r="WL596" s="37"/>
      <c r="WM596" s="37"/>
      <c r="WN596" s="37"/>
      <c r="WO596" s="37"/>
      <c r="WP596" s="37"/>
      <c r="WQ596" s="37"/>
      <c r="WR596" s="37"/>
      <c r="WS596" s="37"/>
      <c r="WT596" s="37"/>
      <c r="WU596" s="37"/>
      <c r="WV596" s="37"/>
      <c r="WW596" s="37"/>
      <c r="WX596" s="37"/>
      <c r="WY596" s="37"/>
      <c r="WZ596" s="37"/>
      <c r="XA596" s="37"/>
      <c r="XB596" s="37"/>
      <c r="XC596" s="37"/>
      <c r="XD596" s="37"/>
      <c r="XE596" s="37"/>
      <c r="XF596" s="37"/>
      <c r="XG596" s="37"/>
      <c r="XH596" s="37"/>
      <c r="XI596" s="37"/>
      <c r="XJ596" s="37"/>
      <c r="XK596" s="37"/>
      <c r="XL596" s="37"/>
      <c r="XM596" s="37"/>
      <c r="XN596" s="37"/>
      <c r="XO596" s="37"/>
      <c r="XP596" s="37"/>
      <c r="XQ596" s="37"/>
      <c r="XR596" s="37"/>
      <c r="XS596" s="37"/>
      <c r="XT596" s="37"/>
      <c r="XU596" s="37"/>
      <c r="XV596" s="37"/>
      <c r="XW596" s="37"/>
      <c r="XX596" s="37"/>
      <c r="XY596" s="37"/>
      <c r="XZ596" s="37"/>
      <c r="YA596" s="37"/>
      <c r="YB596" s="37"/>
      <c r="YC596" s="37"/>
      <c r="YD596" s="37"/>
      <c r="YE596" s="37"/>
      <c r="YF596" s="37"/>
      <c r="YG596" s="37"/>
      <c r="YH596" s="37"/>
      <c r="YI596" s="37"/>
      <c r="YJ596" s="37"/>
      <c r="YK596" s="37"/>
      <c r="YL596" s="37"/>
      <c r="YM596" s="37"/>
      <c r="YN596" s="37"/>
      <c r="YO596" s="37"/>
      <c r="YP596" s="37"/>
      <c r="YQ596" s="37"/>
      <c r="YR596" s="37"/>
      <c r="YS596" s="37"/>
      <c r="YT596" s="37"/>
      <c r="YU596" s="37"/>
      <c r="YV596" s="37"/>
      <c r="YW596" s="37"/>
      <c r="YX596" s="37"/>
      <c r="YY596" s="37"/>
      <c r="YZ596" s="37"/>
      <c r="ZA596" s="37"/>
      <c r="ZB596" s="37"/>
      <c r="ZC596" s="37"/>
      <c r="ZD596" s="37"/>
      <c r="ZE596" s="37"/>
      <c r="ZF596" s="37"/>
      <c r="ZG596" s="37"/>
      <c r="ZH596" s="37"/>
      <c r="ZI596" s="37"/>
      <c r="ZJ596" s="37"/>
      <c r="ZK596" s="37"/>
      <c r="ZL596" s="37"/>
      <c r="ZM596" s="37"/>
      <c r="ZN596" s="37"/>
      <c r="ZO596" s="37"/>
      <c r="ZP596" s="37"/>
      <c r="ZQ596" s="37"/>
      <c r="ZR596" s="37"/>
      <c r="ZS596" s="37"/>
      <c r="ZT596" s="37"/>
      <c r="ZU596" s="37"/>
      <c r="ZV596" s="37"/>
      <c r="ZW596" s="37"/>
      <c r="ZX596" s="37"/>
      <c r="ZY596" s="37"/>
      <c r="ZZ596" s="37"/>
      <c r="AAA596" s="37"/>
      <c r="AAB596" s="37"/>
      <c r="AAC596" s="37"/>
      <c r="AAD596" s="37"/>
      <c r="AAE596" s="37"/>
      <c r="AAF596" s="37"/>
      <c r="AAG596" s="37"/>
      <c r="AAH596" s="37"/>
      <c r="AAI596" s="37"/>
      <c r="AAJ596" s="37"/>
      <c r="AAK596" s="37"/>
      <c r="AAL596" s="37"/>
      <c r="AAM596" s="37"/>
      <c r="AAN596" s="37"/>
      <c r="AAO596" s="37"/>
      <c r="AAP596" s="37"/>
      <c r="AAQ596" s="37"/>
      <c r="AAR596" s="37"/>
      <c r="AAS596" s="37"/>
      <c r="AAT596" s="37"/>
      <c r="AAU596" s="37"/>
      <c r="AAV596" s="37"/>
      <c r="AAW596" s="37"/>
      <c r="AAX596" s="37"/>
      <c r="AAY596" s="37"/>
      <c r="AAZ596" s="37"/>
      <c r="ABA596" s="37"/>
      <c r="ABB596" s="37"/>
      <c r="ABC596" s="37"/>
      <c r="ABD596" s="37"/>
      <c r="ABE596" s="37"/>
      <c r="ABF596" s="37"/>
      <c r="ABG596" s="37"/>
      <c r="ABH596" s="37"/>
      <c r="ABI596" s="37"/>
      <c r="ABJ596" s="37"/>
      <c r="ABK596" s="37"/>
      <c r="ABL596" s="37"/>
      <c r="ABM596" s="37"/>
      <c r="ABN596" s="37"/>
      <c r="ABO596" s="37"/>
      <c r="ABP596" s="37"/>
      <c r="ABQ596" s="37"/>
      <c r="ABR596" s="37"/>
      <c r="ABS596" s="37"/>
      <c r="ABT596" s="37"/>
      <c r="ABU596" s="37"/>
      <c r="ABV596" s="37"/>
      <c r="ABW596" s="37"/>
      <c r="ABX596" s="37"/>
      <c r="ABY596" s="37"/>
      <c r="ABZ596" s="37"/>
      <c r="ACA596" s="37"/>
      <c r="ACB596" s="37"/>
      <c r="ACC596" s="37"/>
      <c r="ACD596" s="37"/>
      <c r="ACE596" s="37"/>
      <c r="ACF596" s="37"/>
      <c r="ACG596" s="37"/>
      <c r="ACH596" s="37"/>
      <c r="ACI596" s="37"/>
      <c r="ACJ596" s="37"/>
      <c r="ACK596" s="37"/>
      <c r="ACL596" s="37"/>
      <c r="ACM596" s="37"/>
      <c r="ACN596" s="37"/>
      <c r="ACO596" s="37"/>
      <c r="ACP596" s="37"/>
      <c r="ACQ596" s="37"/>
      <c r="ACR596" s="37"/>
      <c r="ACS596" s="37"/>
      <c r="ACT596" s="37"/>
      <c r="ACU596" s="37"/>
      <c r="ACV596" s="37"/>
      <c r="ACW596" s="37"/>
      <c r="ACX596" s="37"/>
      <c r="ACY596" s="37"/>
      <c r="ACZ596" s="37"/>
      <c r="ADA596" s="37"/>
      <c r="ADB596" s="37"/>
      <c r="ADC596" s="37"/>
      <c r="ADD596" s="37"/>
      <c r="ADE596" s="37"/>
      <c r="ADF596" s="37"/>
      <c r="ADG596" s="37"/>
      <c r="ADH596" s="37"/>
      <c r="ADI596" s="37"/>
      <c r="ADJ596" s="37"/>
      <c r="ADK596" s="37"/>
      <c r="ADL596" s="37"/>
      <c r="ADM596" s="37"/>
      <c r="ADN596" s="37"/>
      <c r="ADO596" s="37"/>
      <c r="ADP596" s="37"/>
      <c r="ADQ596" s="37"/>
      <c r="ADR596" s="37"/>
      <c r="ADS596" s="37"/>
      <c r="ADT596" s="37"/>
      <c r="ADU596" s="37"/>
      <c r="ADV596" s="37"/>
      <c r="ADW596" s="37"/>
      <c r="ADX596" s="37"/>
      <c r="ADY596" s="37"/>
      <c r="ADZ596" s="37"/>
      <c r="AEA596" s="37"/>
      <c r="AEB596" s="37"/>
      <c r="AEC596" s="37"/>
      <c r="AED596" s="37"/>
      <c r="AEE596" s="37"/>
      <c r="AEF596" s="37"/>
      <c r="AEG596" s="37"/>
      <c r="AEH596" s="37"/>
      <c r="AEI596" s="37"/>
      <c r="AEJ596" s="37"/>
      <c r="AEK596" s="37"/>
      <c r="AEL596" s="37"/>
      <c r="AEM596" s="37"/>
      <c r="AEN596" s="37"/>
      <c r="AEO596" s="37"/>
      <c r="AEP596" s="37"/>
      <c r="AEQ596" s="37"/>
      <c r="AER596" s="37"/>
      <c r="AES596" s="37"/>
      <c r="AET596" s="37"/>
      <c r="AEU596" s="37"/>
      <c r="AEV596" s="37"/>
      <c r="AEW596" s="37"/>
      <c r="AEX596" s="37"/>
      <c r="AEY596" s="37"/>
      <c r="AEZ596" s="37"/>
      <c r="AFA596" s="37"/>
      <c r="AFB596" s="37"/>
      <c r="AFC596" s="37"/>
      <c r="AFD596" s="37"/>
      <c r="AFE596" s="37"/>
      <c r="AFF596" s="37"/>
      <c r="AFG596" s="37"/>
      <c r="AFH596" s="37"/>
      <c r="AFI596" s="37"/>
      <c r="AFJ596" s="37"/>
      <c r="AFK596" s="37"/>
      <c r="AFL596" s="37"/>
      <c r="AFM596" s="37"/>
      <c r="AFN596" s="37"/>
      <c r="AFO596" s="37"/>
      <c r="AFP596" s="37"/>
      <c r="AFQ596" s="37"/>
      <c r="AFR596" s="37"/>
      <c r="AFS596" s="37"/>
      <c r="AFT596" s="37"/>
      <c r="AFU596" s="37"/>
      <c r="AFV596" s="37"/>
      <c r="AFW596" s="37"/>
      <c r="AFX596" s="37"/>
      <c r="AFY596" s="37"/>
      <c r="AFZ596" s="37"/>
      <c r="AGA596" s="37"/>
      <c r="AGB596" s="37"/>
      <c r="AGC596" s="37"/>
      <c r="AGD596" s="37"/>
      <c r="AGE596" s="37"/>
      <c r="AGF596" s="37"/>
      <c r="AGG596" s="37"/>
      <c r="AGH596" s="37"/>
      <c r="AGI596" s="37"/>
      <c r="AGJ596" s="37"/>
      <c r="AGK596" s="37"/>
      <c r="AGL596" s="37"/>
      <c r="AGM596" s="37"/>
      <c r="AGN596" s="37"/>
      <c r="AGO596" s="37"/>
      <c r="AGP596" s="37"/>
      <c r="AGQ596" s="37"/>
      <c r="AGR596" s="37"/>
      <c r="AGS596" s="37"/>
      <c r="AGT596" s="37"/>
      <c r="AGU596" s="37"/>
      <c r="AGV596" s="37"/>
      <c r="AGW596" s="37"/>
      <c r="AGX596" s="37"/>
      <c r="AGY596" s="37"/>
      <c r="AGZ596" s="37"/>
      <c r="AHA596" s="37"/>
      <c r="AHB596" s="37"/>
      <c r="AHC596" s="37"/>
      <c r="AHD596" s="37"/>
      <c r="AHE596" s="37"/>
      <c r="AHF596" s="37"/>
      <c r="AHG596" s="37"/>
      <c r="AHH596" s="37"/>
      <c r="AHI596" s="37"/>
      <c r="AHJ596" s="37"/>
      <c r="AHK596" s="37"/>
      <c r="AHL596" s="37"/>
      <c r="AHM596" s="37"/>
      <c r="AHN596" s="37"/>
      <c r="AHO596" s="37"/>
      <c r="AHP596" s="37"/>
      <c r="AHQ596" s="37"/>
      <c r="AHR596" s="37"/>
      <c r="AHS596" s="37"/>
      <c r="AHT596" s="37"/>
      <c r="AHU596" s="37"/>
      <c r="AHV596" s="37"/>
      <c r="AHW596" s="37"/>
      <c r="AHX596" s="37"/>
      <c r="AHY596" s="37"/>
      <c r="AHZ596" s="37"/>
      <c r="AIA596" s="37"/>
      <c r="AIB596" s="37"/>
      <c r="AIC596" s="37"/>
      <c r="AID596" s="37"/>
      <c r="AIE596" s="37"/>
      <c r="AIF596" s="37"/>
      <c r="AIG596" s="37"/>
      <c r="AIH596" s="37"/>
      <c r="AII596" s="37"/>
      <c r="AIJ596" s="37"/>
      <c r="AIK596" s="37"/>
      <c r="AIL596" s="37"/>
      <c r="AIM596" s="37"/>
      <c r="AIN596" s="37"/>
      <c r="AIO596" s="37"/>
      <c r="AIP596" s="37"/>
      <c r="AIQ596" s="37"/>
      <c r="AIR596" s="37"/>
      <c r="AIS596" s="37"/>
      <c r="AIT596" s="37"/>
      <c r="AIU596" s="37"/>
      <c r="AIV596" s="37"/>
      <c r="AIW596" s="37"/>
      <c r="AIX596" s="37"/>
      <c r="AIY596" s="37"/>
      <c r="AIZ596" s="37"/>
      <c r="AJA596" s="37"/>
      <c r="AJB596" s="37"/>
      <c r="AJC596" s="37"/>
      <c r="AJD596" s="37"/>
      <c r="AJE596" s="37"/>
      <c r="AJF596" s="37"/>
      <c r="AJG596" s="37"/>
      <c r="AJH596" s="37"/>
      <c r="AJI596" s="37"/>
      <c r="AJJ596" s="37"/>
      <c r="AJK596" s="37"/>
      <c r="AJL596" s="37"/>
      <c r="AJM596" s="37"/>
      <c r="AJN596" s="37"/>
      <c r="AJO596" s="37"/>
      <c r="AJP596" s="37"/>
      <c r="AJQ596" s="37"/>
      <c r="AJR596" s="37"/>
      <c r="AJS596" s="37"/>
      <c r="AJT596" s="37"/>
      <c r="AJU596" s="37"/>
      <c r="AJV596" s="37"/>
      <c r="AJW596" s="37"/>
      <c r="AJX596" s="37"/>
      <c r="AJY596" s="37"/>
      <c r="AJZ596" s="37"/>
      <c r="AKA596" s="37"/>
      <c r="AKB596" s="37"/>
      <c r="AKC596" s="37"/>
      <c r="AKD596" s="37"/>
      <c r="AKE596" s="37"/>
      <c r="AKF596" s="37"/>
      <c r="AKG596" s="37"/>
      <c r="AKH596" s="37"/>
      <c r="AKI596" s="37"/>
      <c r="AKJ596" s="37"/>
      <c r="AKK596" s="37"/>
      <c r="AKL596" s="37"/>
      <c r="AKM596" s="37"/>
      <c r="AKN596" s="37"/>
      <c r="AKO596" s="37"/>
      <c r="AKP596" s="37"/>
      <c r="AKQ596" s="37"/>
      <c r="AKR596" s="37"/>
      <c r="AKS596" s="37"/>
      <c r="AKT596" s="37"/>
      <c r="AKU596" s="37"/>
      <c r="AKV596" s="37"/>
      <c r="AKW596" s="37"/>
      <c r="AKX596" s="37"/>
      <c r="AKY596" s="37"/>
      <c r="AKZ596" s="37"/>
      <c r="ALA596" s="37"/>
      <c r="ALB596" s="37"/>
      <c r="ALC596" s="37"/>
      <c r="ALD596" s="37"/>
      <c r="ALE596" s="37"/>
      <c r="ALF596" s="37"/>
      <c r="ALG596" s="37"/>
      <c r="ALH596" s="37"/>
      <c r="ALI596" s="37"/>
      <c r="ALJ596" s="37"/>
      <c r="ALK596" s="37"/>
      <c r="ALL596" s="37"/>
      <c r="ALM596" s="37"/>
      <c r="ALN596" s="37"/>
      <c r="ALO596" s="37"/>
      <c r="ALP596" s="37"/>
      <c r="ALQ596" s="37"/>
      <c r="ALR596" s="37"/>
      <c r="ALS596" s="37"/>
      <c r="ALT596" s="37"/>
      <c r="ALU596" s="37"/>
      <c r="ALV596" s="37"/>
      <c r="ALW596" s="37"/>
      <c r="ALX596" s="37"/>
      <c r="ALY596" s="37"/>
      <c r="ALZ596" s="37"/>
      <c r="AMA596" s="37"/>
      <c r="AMB596" s="37"/>
      <c r="AMC596" s="37"/>
      <c r="AMD596" s="37"/>
      <c r="AME596" s="37"/>
      <c r="AMF596" s="37"/>
      <c r="AMG596" s="37"/>
      <c r="AMH596" s="37"/>
      <c r="AMI596" s="37"/>
      <c r="AMJ596" s="37"/>
      <c r="AMK596" s="37"/>
      <c r="AML596" s="37"/>
      <c r="AMM596" s="37"/>
      <c r="AMN596" s="37"/>
      <c r="AMO596" s="37"/>
      <c r="AMP596" s="37"/>
      <c r="AMQ596" s="37"/>
      <c r="AMR596" s="37"/>
      <c r="AMS596" s="37"/>
      <c r="AMT596" s="37"/>
      <c r="AMU596" s="37"/>
      <c r="AMV596" s="37"/>
      <c r="AMW596" s="37"/>
      <c r="AMX596" s="37"/>
      <c r="AMY596" s="37"/>
      <c r="AMZ596" s="37"/>
      <c r="ANA596" s="37"/>
      <c r="ANB596" s="37"/>
      <c r="ANC596" s="37"/>
      <c r="AND596" s="37"/>
      <c r="ANE596" s="37"/>
      <c r="ANF596" s="37"/>
      <c r="ANG596" s="37"/>
      <c r="ANH596" s="37"/>
      <c r="ANI596" s="37"/>
      <c r="ANJ596" s="37"/>
      <c r="ANK596" s="37"/>
      <c r="ANL596" s="37"/>
      <c r="ANM596" s="37"/>
      <c r="ANN596" s="37"/>
      <c r="ANO596" s="37"/>
      <c r="ANP596" s="37"/>
      <c r="ANQ596" s="37"/>
      <c r="ANR596" s="37"/>
      <c r="ANS596" s="37"/>
      <c r="ANT596" s="37"/>
      <c r="ANU596" s="37"/>
      <c r="ANV596" s="37"/>
      <c r="ANW596" s="37"/>
      <c r="ANX596" s="37"/>
      <c r="ANY596" s="37"/>
      <c r="ANZ596" s="37"/>
      <c r="AOA596" s="37"/>
      <c r="AOB596" s="37"/>
      <c r="AOC596" s="37"/>
      <c r="AOD596" s="37"/>
      <c r="AOE596" s="37"/>
      <c r="AOF596" s="37"/>
      <c r="AOG596" s="37"/>
      <c r="AOH596" s="37"/>
      <c r="AOI596" s="37"/>
      <c r="AOJ596" s="37"/>
      <c r="AOK596" s="37"/>
      <c r="AOL596" s="37"/>
      <c r="AOM596" s="37"/>
      <c r="AON596" s="37"/>
      <c r="AOO596" s="37"/>
      <c r="AOP596" s="37"/>
      <c r="AOQ596" s="37"/>
      <c r="AOR596" s="37"/>
      <c r="AOS596" s="37"/>
      <c r="AOT596" s="37"/>
      <c r="AOU596" s="37"/>
      <c r="AOV596" s="37"/>
      <c r="AOW596" s="37"/>
      <c r="AOX596" s="37"/>
      <c r="AOY596" s="37"/>
      <c r="AOZ596" s="37"/>
      <c r="APA596" s="37"/>
      <c r="APB596" s="37"/>
      <c r="APC596" s="37"/>
      <c r="APD596" s="37"/>
      <c r="APE596" s="37"/>
      <c r="APF596" s="37"/>
      <c r="APG596" s="37"/>
      <c r="APH596" s="37"/>
      <c r="API596" s="37"/>
      <c r="APJ596" s="37"/>
      <c r="APK596" s="37"/>
      <c r="APL596" s="37"/>
      <c r="APM596" s="37"/>
      <c r="APN596" s="37"/>
      <c r="APO596" s="37"/>
      <c r="APP596" s="37"/>
      <c r="APQ596" s="37"/>
      <c r="APR596" s="37"/>
      <c r="APS596" s="37"/>
      <c r="APT596" s="37"/>
      <c r="APU596" s="37"/>
      <c r="APV596" s="37"/>
      <c r="APW596" s="37"/>
      <c r="APX596" s="37"/>
      <c r="APY596" s="37"/>
      <c r="APZ596" s="37"/>
      <c r="AQA596" s="37"/>
      <c r="AQB596" s="37"/>
      <c r="AQC596" s="37"/>
      <c r="AQD596" s="37"/>
      <c r="AQE596" s="37"/>
      <c r="AQF596" s="37"/>
      <c r="AQG596" s="37"/>
      <c r="AQH596" s="37"/>
      <c r="AQI596" s="37"/>
      <c r="AQJ596" s="37"/>
      <c r="AQK596" s="37"/>
      <c r="AQL596" s="37"/>
      <c r="AQM596" s="37"/>
      <c r="AQN596" s="37"/>
      <c r="AQO596" s="37"/>
      <c r="AQP596" s="37"/>
      <c r="AQQ596" s="37"/>
      <c r="AQR596" s="37"/>
      <c r="AQS596" s="37"/>
      <c r="AQT596" s="37"/>
      <c r="AQU596" s="37"/>
      <c r="AQV596" s="37"/>
      <c r="AQW596" s="37"/>
      <c r="AQX596" s="37"/>
      <c r="AQY596" s="37"/>
      <c r="AQZ596" s="37"/>
      <c r="ARA596" s="37"/>
      <c r="ARB596" s="37"/>
      <c r="ARC596" s="37"/>
      <c r="ARD596" s="37"/>
      <c r="ARE596" s="37"/>
      <c r="ARF596" s="37"/>
      <c r="ARG596" s="37"/>
      <c r="ARH596" s="37"/>
      <c r="ARI596" s="37"/>
      <c r="ARJ596" s="37"/>
      <c r="ARK596" s="37"/>
      <c r="ARL596" s="37"/>
      <c r="ARM596" s="37"/>
      <c r="ARN596" s="37"/>
      <c r="ARO596" s="37"/>
      <c r="ARP596" s="37"/>
      <c r="ARQ596" s="37"/>
      <c r="ARR596" s="37"/>
      <c r="ARS596" s="37"/>
      <c r="ART596" s="37"/>
      <c r="ARU596" s="37"/>
      <c r="ARV596" s="37"/>
      <c r="ARW596" s="37"/>
      <c r="ARX596" s="37"/>
      <c r="ARY596" s="37"/>
      <c r="ARZ596" s="37"/>
      <c r="ASA596" s="37"/>
      <c r="ASB596" s="37"/>
      <c r="ASC596" s="37"/>
      <c r="ASD596" s="37"/>
      <c r="ASE596" s="37"/>
      <c r="ASF596" s="37"/>
      <c r="ASG596" s="37"/>
      <c r="ASH596" s="37"/>
      <c r="ASI596" s="37"/>
      <c r="ASJ596" s="37"/>
      <c r="ASK596" s="37"/>
      <c r="ASL596" s="37"/>
      <c r="ASM596" s="37"/>
      <c r="ASN596" s="37"/>
      <c r="ASO596" s="37"/>
      <c r="ASP596" s="37"/>
      <c r="ASQ596" s="37"/>
      <c r="ASR596" s="37"/>
      <c r="ASS596" s="37"/>
      <c r="AST596" s="37"/>
      <c r="ASU596" s="37"/>
      <c r="ASV596" s="37"/>
      <c r="ASW596" s="37"/>
      <c r="ASX596" s="37"/>
      <c r="ASY596" s="37"/>
      <c r="ASZ596" s="37"/>
      <c r="ATA596" s="37"/>
      <c r="ATB596" s="37"/>
      <c r="ATC596" s="37"/>
      <c r="ATD596" s="37"/>
      <c r="ATE596" s="37"/>
      <c r="ATF596" s="37"/>
      <c r="ATG596" s="37"/>
      <c r="ATH596" s="37"/>
      <c r="ATI596" s="37"/>
      <c r="ATJ596" s="37"/>
      <c r="ATK596" s="37"/>
      <c r="ATL596" s="37"/>
      <c r="ATM596" s="37"/>
      <c r="ATN596" s="37"/>
      <c r="ATO596" s="37"/>
      <c r="ATP596" s="37"/>
      <c r="ATQ596" s="37"/>
      <c r="ATR596" s="37"/>
      <c r="ATS596" s="37"/>
      <c r="ATT596" s="37"/>
      <c r="ATU596" s="37"/>
      <c r="ATV596" s="37"/>
      <c r="ATW596" s="37"/>
      <c r="ATX596" s="37"/>
      <c r="ATY596" s="37"/>
      <c r="ATZ596" s="37"/>
      <c r="AUA596" s="37"/>
      <c r="AUB596" s="37"/>
      <c r="AUC596" s="37"/>
      <c r="AUD596" s="37"/>
      <c r="AUE596" s="37"/>
      <c r="AUF596" s="37"/>
      <c r="AUG596" s="37"/>
      <c r="AUH596" s="37"/>
      <c r="AUI596" s="37"/>
      <c r="AUJ596" s="37"/>
      <c r="AUK596" s="37"/>
      <c r="AUL596" s="37"/>
      <c r="AUM596" s="37"/>
      <c r="AUN596" s="37"/>
      <c r="AUO596" s="37"/>
      <c r="AUP596" s="37"/>
      <c r="AUQ596" s="37"/>
      <c r="AUR596" s="37"/>
      <c r="AUS596" s="37"/>
      <c r="AUT596" s="37"/>
      <c r="AUU596" s="37"/>
      <c r="AUV596" s="37"/>
      <c r="AUW596" s="37"/>
      <c r="AUX596" s="37"/>
      <c r="AUY596" s="37"/>
      <c r="AUZ596" s="37"/>
      <c r="AVA596" s="37"/>
      <c r="AVB596" s="37"/>
      <c r="AVC596" s="37"/>
      <c r="AVD596" s="37"/>
      <c r="AVE596" s="37"/>
      <c r="AVF596" s="37"/>
      <c r="AVG596" s="37"/>
      <c r="AVH596" s="37"/>
      <c r="AVI596" s="37"/>
      <c r="AVJ596" s="37"/>
      <c r="AVK596" s="37"/>
      <c r="AVL596" s="37"/>
      <c r="AVM596" s="37"/>
      <c r="AVN596" s="37"/>
      <c r="AVO596" s="37"/>
      <c r="AVP596" s="37"/>
      <c r="AVQ596" s="37"/>
      <c r="AVR596" s="37"/>
      <c r="AVS596" s="37"/>
      <c r="AVT596" s="37"/>
      <c r="AVU596" s="37"/>
      <c r="AVV596" s="37"/>
      <c r="AVW596" s="37"/>
      <c r="AVX596" s="37"/>
      <c r="AVY596" s="37"/>
      <c r="AVZ596" s="37"/>
      <c r="AWA596" s="37"/>
      <c r="AWB596" s="37"/>
      <c r="AWC596" s="37"/>
      <c r="AWD596" s="37"/>
      <c r="AWE596" s="37"/>
      <c r="AWF596" s="37"/>
      <c r="AWG596" s="37"/>
      <c r="AWH596" s="37"/>
      <c r="AWI596" s="37"/>
      <c r="AWJ596" s="37"/>
      <c r="AWK596" s="37"/>
      <c r="AWL596" s="37"/>
      <c r="AWM596" s="37"/>
      <c r="AWN596" s="37"/>
      <c r="AWO596" s="37"/>
      <c r="AWP596" s="37"/>
      <c r="AWQ596" s="37"/>
      <c r="AWR596" s="37"/>
      <c r="AWS596" s="37"/>
      <c r="AWT596" s="37"/>
      <c r="AWU596" s="37"/>
      <c r="AWV596" s="37"/>
      <c r="AWW596" s="37"/>
      <c r="AWX596" s="37"/>
      <c r="AWY596" s="37"/>
      <c r="AWZ596" s="37"/>
      <c r="AXA596" s="37"/>
      <c r="AXB596" s="37"/>
      <c r="AXC596" s="37"/>
      <c r="AXD596" s="37"/>
      <c r="AXE596" s="37"/>
      <c r="AXF596" s="37"/>
      <c r="AXG596" s="37"/>
      <c r="AXH596" s="37"/>
      <c r="AXI596" s="37"/>
      <c r="AXJ596" s="37"/>
      <c r="AXK596" s="37"/>
      <c r="AXL596" s="37"/>
      <c r="AXM596" s="37"/>
      <c r="AXN596" s="37"/>
      <c r="AXO596" s="37"/>
      <c r="AXP596" s="37"/>
      <c r="AXQ596" s="37"/>
      <c r="AXR596" s="37"/>
      <c r="AXS596" s="37"/>
      <c r="AXT596" s="37"/>
      <c r="AXU596" s="37"/>
      <c r="AXV596" s="37"/>
      <c r="AXW596" s="37"/>
      <c r="AXX596" s="37"/>
      <c r="AXY596" s="37"/>
      <c r="AXZ596" s="37"/>
      <c r="AYA596" s="37"/>
      <c r="AYB596" s="37"/>
      <c r="AYC596" s="37"/>
      <c r="AYD596" s="37"/>
      <c r="AYE596" s="37"/>
      <c r="AYF596" s="37"/>
      <c r="AYG596" s="37"/>
      <c r="AYH596" s="37"/>
      <c r="AYI596" s="37"/>
      <c r="AYJ596" s="37"/>
      <c r="AYK596" s="37"/>
      <c r="AYL596" s="37"/>
      <c r="AYM596" s="37"/>
      <c r="AYN596" s="37"/>
      <c r="AYO596" s="37"/>
      <c r="AYP596" s="37"/>
      <c r="AYQ596" s="37"/>
      <c r="AYR596" s="37"/>
      <c r="AYS596" s="37"/>
      <c r="AYT596" s="37"/>
      <c r="AYU596" s="37"/>
      <c r="AYV596" s="37"/>
      <c r="AYW596" s="37"/>
      <c r="AYX596" s="37"/>
      <c r="AYY596" s="37"/>
      <c r="AYZ596" s="37"/>
      <c r="AZA596" s="37"/>
      <c r="AZB596" s="37"/>
      <c r="AZC596" s="37"/>
      <c r="AZD596" s="37"/>
      <c r="AZE596" s="37"/>
      <c r="AZF596" s="37"/>
      <c r="AZG596" s="37"/>
      <c r="AZH596" s="37"/>
      <c r="AZI596" s="37"/>
      <c r="AZJ596" s="37"/>
      <c r="AZK596" s="37"/>
      <c r="AZL596" s="37"/>
      <c r="AZM596" s="37"/>
      <c r="AZN596" s="37"/>
      <c r="AZO596" s="37"/>
      <c r="AZP596" s="37"/>
      <c r="AZQ596" s="37"/>
      <c r="AZR596" s="37"/>
      <c r="AZS596" s="37"/>
      <c r="AZT596" s="37"/>
      <c r="AZU596" s="37"/>
      <c r="AZV596" s="37"/>
      <c r="AZW596" s="37"/>
      <c r="AZX596" s="37"/>
      <c r="AZY596" s="37"/>
      <c r="AZZ596" s="37"/>
      <c r="BAA596" s="37"/>
      <c r="BAB596" s="37"/>
      <c r="BAC596" s="37"/>
      <c r="BAD596" s="37"/>
      <c r="BAE596" s="37"/>
      <c r="BAF596" s="37"/>
      <c r="BAG596" s="37"/>
      <c r="BAH596" s="37"/>
      <c r="BAI596" s="37"/>
      <c r="BAJ596" s="37"/>
      <c r="BAK596" s="37"/>
      <c r="BAL596" s="37"/>
      <c r="BAM596" s="37"/>
      <c r="BAN596" s="37"/>
      <c r="BAO596" s="37"/>
      <c r="BAP596" s="37"/>
      <c r="BAQ596" s="37"/>
      <c r="BAR596" s="37"/>
      <c r="BAS596" s="37"/>
      <c r="BAT596" s="37"/>
      <c r="BAU596" s="37"/>
      <c r="BAV596" s="37"/>
      <c r="BAW596" s="37"/>
      <c r="BAX596" s="37"/>
      <c r="BAY596" s="37"/>
      <c r="BAZ596" s="37"/>
      <c r="BBA596" s="37"/>
      <c r="BBB596" s="37"/>
      <c r="BBC596" s="37"/>
      <c r="BBD596" s="37"/>
      <c r="BBE596" s="37"/>
      <c r="BBF596" s="37"/>
      <c r="BBG596" s="37"/>
      <c r="BBH596" s="37"/>
      <c r="BBI596" s="37"/>
      <c r="BBJ596" s="37"/>
      <c r="BBK596" s="37"/>
      <c r="BBL596" s="37"/>
      <c r="BBM596" s="37"/>
      <c r="BBN596" s="37"/>
      <c r="BBO596" s="37"/>
      <c r="BBP596" s="37"/>
      <c r="BBQ596" s="37"/>
      <c r="BBR596" s="37"/>
      <c r="BBS596" s="37"/>
      <c r="BBT596" s="37"/>
      <c r="BBU596" s="37"/>
      <c r="BBV596" s="37"/>
      <c r="BBW596" s="37"/>
      <c r="BBX596" s="37"/>
      <c r="BBY596" s="37"/>
      <c r="BBZ596" s="37"/>
      <c r="BCA596" s="37"/>
      <c r="BCB596" s="37"/>
      <c r="BCC596" s="37"/>
      <c r="BCD596" s="37"/>
      <c r="BCE596" s="37"/>
      <c r="BCF596" s="37"/>
      <c r="BCG596" s="37"/>
      <c r="BCH596" s="37"/>
      <c r="BCI596" s="37"/>
      <c r="BCJ596" s="37"/>
      <c r="BCK596" s="37"/>
      <c r="BCL596" s="37"/>
      <c r="BCM596" s="37"/>
      <c r="BCN596" s="37"/>
      <c r="BCO596" s="37"/>
      <c r="BCP596" s="37"/>
      <c r="BCQ596" s="37"/>
      <c r="BCR596" s="37"/>
      <c r="BCS596" s="37"/>
      <c r="BCT596" s="37"/>
      <c r="BCU596" s="37"/>
      <c r="BCV596" s="37"/>
      <c r="BCW596" s="37"/>
      <c r="BCX596" s="37"/>
      <c r="BCY596" s="37"/>
      <c r="BCZ596" s="37"/>
      <c r="BDA596" s="37"/>
      <c r="BDB596" s="37"/>
      <c r="BDC596" s="37"/>
      <c r="BDD596" s="37"/>
      <c r="BDE596" s="37"/>
      <c r="BDF596" s="37"/>
      <c r="BDG596" s="37"/>
      <c r="BDH596" s="37"/>
      <c r="BDI596" s="37"/>
      <c r="BDJ596" s="37"/>
      <c r="BDK596" s="37"/>
      <c r="BDL596" s="37"/>
      <c r="BDM596" s="37"/>
      <c r="BDN596" s="37"/>
      <c r="BDO596" s="37"/>
      <c r="BDP596" s="37"/>
      <c r="BDQ596" s="37"/>
      <c r="BDR596" s="37"/>
      <c r="BDS596" s="37"/>
      <c r="BDT596" s="37"/>
      <c r="BDU596" s="37"/>
      <c r="BDV596" s="37"/>
      <c r="BDW596" s="37"/>
      <c r="BDX596" s="37"/>
      <c r="BDY596" s="37"/>
      <c r="BDZ596" s="37"/>
      <c r="BEA596" s="37"/>
      <c r="BEB596" s="37"/>
      <c r="BEC596" s="37"/>
      <c r="BED596" s="37"/>
      <c r="BEE596" s="37"/>
      <c r="BEF596" s="37"/>
      <c r="BEG596" s="37"/>
      <c r="BEH596" s="37"/>
      <c r="BEI596" s="37"/>
      <c r="BEJ596" s="37"/>
      <c r="BEK596" s="37"/>
      <c r="BEL596" s="37"/>
      <c r="BEM596" s="37"/>
      <c r="BEN596" s="37"/>
      <c r="BEO596" s="37"/>
      <c r="BEP596" s="37"/>
      <c r="BEQ596" s="37"/>
      <c r="BER596" s="37"/>
      <c r="BES596" s="37"/>
      <c r="BET596" s="37"/>
      <c r="BEU596" s="37"/>
      <c r="BEV596" s="37"/>
      <c r="BEW596" s="37"/>
      <c r="BEX596" s="37"/>
      <c r="BEY596" s="37"/>
      <c r="BEZ596" s="37"/>
      <c r="BFA596" s="37"/>
      <c r="BFB596" s="37"/>
      <c r="BFC596" s="37"/>
      <c r="BFD596" s="37"/>
      <c r="BFE596" s="37"/>
      <c r="BFF596" s="37"/>
      <c r="BFG596" s="37"/>
      <c r="BFH596" s="37"/>
      <c r="BFI596" s="37"/>
      <c r="BFJ596" s="37"/>
      <c r="BFK596" s="37"/>
      <c r="BFL596" s="37"/>
      <c r="BFM596" s="37"/>
      <c r="BFN596" s="37"/>
      <c r="BFO596" s="37"/>
      <c r="BFP596" s="37"/>
      <c r="BFQ596" s="37"/>
      <c r="BFR596" s="37"/>
      <c r="BFS596" s="37"/>
      <c r="BFT596" s="37"/>
      <c r="BFU596" s="37"/>
      <c r="BFV596" s="37"/>
      <c r="BFW596" s="37"/>
      <c r="BFX596" s="37"/>
      <c r="BFY596" s="37"/>
      <c r="BFZ596" s="37"/>
      <c r="BGA596" s="37"/>
      <c r="BGB596" s="37"/>
      <c r="BGC596" s="37"/>
      <c r="BGD596" s="37"/>
      <c r="BGE596" s="37"/>
      <c r="BGF596" s="37"/>
      <c r="BGG596" s="37"/>
      <c r="BGH596" s="37"/>
      <c r="BGI596" s="37"/>
      <c r="BGJ596" s="37"/>
      <c r="BGK596" s="37"/>
      <c r="BGL596" s="37"/>
      <c r="BGM596" s="37"/>
      <c r="BGN596" s="37"/>
      <c r="BGO596" s="37"/>
      <c r="BGP596" s="37"/>
      <c r="BGQ596" s="37"/>
      <c r="BGR596" s="37"/>
      <c r="BGS596" s="37"/>
      <c r="BGT596" s="37"/>
      <c r="BGU596" s="37"/>
      <c r="BGV596" s="37"/>
      <c r="BGW596" s="37"/>
      <c r="BGX596" s="37"/>
      <c r="BGY596" s="37"/>
      <c r="BGZ596" s="37"/>
      <c r="BHA596" s="37"/>
      <c r="BHB596" s="37"/>
      <c r="BHC596" s="37"/>
      <c r="BHD596" s="37"/>
      <c r="BHE596" s="37"/>
      <c r="BHF596" s="37"/>
      <c r="BHG596" s="37"/>
      <c r="BHH596" s="37"/>
      <c r="BHI596" s="37"/>
      <c r="BHJ596" s="37"/>
      <c r="BHK596" s="37"/>
      <c r="BHL596" s="37"/>
      <c r="BHM596" s="37"/>
      <c r="BHN596" s="37"/>
      <c r="BHO596" s="37"/>
      <c r="BHP596" s="37"/>
      <c r="BHQ596" s="37"/>
      <c r="BHR596" s="37"/>
      <c r="BHS596" s="37"/>
      <c r="BHT596" s="37"/>
      <c r="BHU596" s="37"/>
      <c r="BHV596" s="37"/>
      <c r="BHW596" s="37"/>
      <c r="BHX596" s="37"/>
      <c r="BHY596" s="37"/>
      <c r="BHZ596" s="37"/>
      <c r="BIA596" s="37"/>
      <c r="BIB596" s="37"/>
      <c r="BIC596" s="37"/>
      <c r="BID596" s="37"/>
      <c r="BIE596" s="37"/>
      <c r="BIF596" s="37"/>
      <c r="BIG596" s="37"/>
      <c r="BIH596" s="37"/>
      <c r="BII596" s="37"/>
      <c r="BIJ596" s="37"/>
      <c r="BIK596" s="37"/>
      <c r="BIL596" s="37"/>
      <c r="BIM596" s="37"/>
      <c r="BIN596" s="37"/>
      <c r="BIO596" s="37"/>
      <c r="BIP596" s="37"/>
      <c r="BIQ596" s="37"/>
      <c r="BIR596" s="37"/>
      <c r="BIS596" s="37"/>
      <c r="BIT596" s="37"/>
      <c r="BIU596" s="37"/>
      <c r="BIV596" s="37"/>
      <c r="BIW596" s="37"/>
      <c r="BIX596" s="37"/>
      <c r="BIY596" s="37"/>
      <c r="BIZ596" s="37"/>
      <c r="BJA596" s="37"/>
      <c r="BJB596" s="37"/>
      <c r="BJC596" s="37"/>
      <c r="BJD596" s="37"/>
      <c r="BJE596" s="37"/>
      <c r="BJF596" s="37"/>
      <c r="BJG596" s="37"/>
      <c r="BJH596" s="37"/>
      <c r="BJI596" s="37"/>
      <c r="BJJ596" s="37"/>
      <c r="BJK596" s="37"/>
      <c r="BJL596" s="37"/>
      <c r="BJM596" s="37"/>
      <c r="BJN596" s="37"/>
      <c r="BJO596" s="37"/>
      <c r="BJP596" s="37"/>
      <c r="BJQ596" s="37"/>
      <c r="BJR596" s="37"/>
      <c r="BJS596" s="37"/>
      <c r="BJT596" s="37"/>
      <c r="BJU596" s="37"/>
      <c r="BJV596" s="37"/>
      <c r="BJW596" s="37"/>
      <c r="BJX596" s="37"/>
      <c r="BJY596" s="37"/>
      <c r="BJZ596" s="37"/>
      <c r="BKA596" s="37"/>
      <c r="BKB596" s="37"/>
      <c r="BKC596" s="37"/>
      <c r="BKD596" s="37"/>
      <c r="BKE596" s="37"/>
      <c r="BKF596" s="37"/>
      <c r="BKG596" s="37"/>
      <c r="BKH596" s="37"/>
      <c r="BKI596" s="37"/>
      <c r="BKJ596" s="37"/>
      <c r="BKK596" s="37"/>
      <c r="BKL596" s="37"/>
      <c r="BKM596" s="37"/>
      <c r="BKN596" s="37"/>
      <c r="BKO596" s="37"/>
      <c r="BKP596" s="37"/>
      <c r="BKQ596" s="37"/>
      <c r="BKR596" s="37"/>
      <c r="BKS596" s="37"/>
      <c r="BKT596" s="37"/>
      <c r="BKU596" s="37"/>
      <c r="BKV596" s="37"/>
      <c r="BKW596" s="37"/>
      <c r="BKX596" s="37"/>
      <c r="BKY596" s="37"/>
      <c r="BKZ596" s="37"/>
      <c r="BLA596" s="37"/>
      <c r="BLB596" s="37"/>
      <c r="BLC596" s="37"/>
      <c r="BLD596" s="37"/>
      <c r="BLE596" s="37"/>
      <c r="BLF596" s="37"/>
      <c r="BLG596" s="37"/>
      <c r="BLH596" s="37"/>
      <c r="BLI596" s="37"/>
      <c r="BLJ596" s="37"/>
      <c r="BLK596" s="37"/>
      <c r="BLL596" s="37"/>
      <c r="BLM596" s="37"/>
      <c r="BLN596" s="37"/>
      <c r="BLO596" s="37"/>
      <c r="BLP596" s="37"/>
      <c r="BLQ596" s="37"/>
      <c r="BLR596" s="37"/>
      <c r="BLS596" s="37"/>
      <c r="BLT596" s="37"/>
      <c r="BLU596" s="37"/>
      <c r="BLV596" s="37"/>
      <c r="BLW596" s="37"/>
      <c r="BLX596" s="37"/>
      <c r="BLY596" s="37"/>
      <c r="BLZ596" s="37"/>
      <c r="BMA596" s="37"/>
      <c r="BMB596" s="37"/>
      <c r="BMC596" s="37"/>
      <c r="BMD596" s="37"/>
      <c r="BME596" s="37"/>
      <c r="BMF596" s="37"/>
      <c r="BMG596" s="37"/>
      <c r="BMH596" s="37"/>
      <c r="BMI596" s="37"/>
      <c r="BMJ596" s="37"/>
      <c r="BMK596" s="37"/>
      <c r="BML596" s="37"/>
      <c r="BMM596" s="37"/>
      <c r="BMN596" s="37"/>
      <c r="BMO596" s="37"/>
      <c r="BMP596" s="37"/>
      <c r="BMQ596" s="37"/>
      <c r="BMR596" s="37"/>
      <c r="BMS596" s="37"/>
      <c r="BMT596" s="37"/>
      <c r="BMU596" s="37"/>
      <c r="BMV596" s="37"/>
      <c r="BMW596" s="37"/>
      <c r="BMX596" s="37"/>
      <c r="BMY596" s="37"/>
      <c r="BMZ596" s="37"/>
      <c r="BNA596" s="37"/>
      <c r="BNB596" s="37"/>
      <c r="BNC596" s="37"/>
      <c r="BND596" s="37"/>
      <c r="BNE596" s="37"/>
      <c r="BNF596" s="37"/>
      <c r="BNG596" s="37"/>
      <c r="BNH596" s="37"/>
      <c r="BNI596" s="37"/>
      <c r="BNJ596" s="37"/>
      <c r="BNK596" s="37"/>
      <c r="BNL596" s="37"/>
      <c r="BNM596" s="37"/>
      <c r="BNN596" s="37"/>
      <c r="BNO596" s="37"/>
      <c r="BNP596" s="37"/>
      <c r="BNQ596" s="37"/>
      <c r="BNR596" s="37"/>
      <c r="BNS596" s="37"/>
      <c r="BNT596" s="37"/>
      <c r="BNU596" s="37"/>
      <c r="BNV596" s="37"/>
      <c r="BNW596" s="37"/>
      <c r="BNX596" s="37"/>
      <c r="BNY596" s="37"/>
      <c r="BNZ596" s="37"/>
      <c r="BOA596" s="37"/>
      <c r="BOB596" s="37"/>
      <c r="BOC596" s="37"/>
      <c r="BOD596" s="37"/>
      <c r="BOE596" s="37"/>
      <c r="BOF596" s="37"/>
      <c r="BOG596" s="37"/>
      <c r="BOH596" s="37"/>
      <c r="BOI596" s="37"/>
      <c r="BOJ596" s="37"/>
      <c r="BOK596" s="37"/>
      <c r="BOL596" s="37"/>
      <c r="BOM596" s="37"/>
      <c r="BON596" s="37"/>
      <c r="BOO596" s="37"/>
      <c r="BOP596" s="37"/>
      <c r="BOQ596" s="37"/>
      <c r="BOR596" s="37"/>
      <c r="BOS596" s="37"/>
      <c r="BOT596" s="37"/>
      <c r="BOU596" s="37"/>
      <c r="BOV596" s="37"/>
      <c r="BOW596" s="37"/>
      <c r="BOX596" s="37"/>
      <c r="BOY596" s="37"/>
      <c r="BOZ596" s="37"/>
      <c r="BPA596" s="37"/>
      <c r="BPB596" s="37"/>
      <c r="BPC596" s="37"/>
      <c r="BPD596" s="37"/>
      <c r="BPE596" s="37"/>
      <c r="BPF596" s="37"/>
      <c r="BPG596" s="37"/>
      <c r="BPH596" s="37"/>
      <c r="BPI596" s="37"/>
      <c r="BPJ596" s="37"/>
      <c r="BPK596" s="37"/>
      <c r="BPL596" s="37"/>
      <c r="BPM596" s="37"/>
      <c r="BPN596" s="37"/>
      <c r="BPO596" s="37"/>
      <c r="BPP596" s="37"/>
      <c r="BPQ596" s="37"/>
      <c r="BPR596" s="37"/>
      <c r="BPS596" s="37"/>
      <c r="BPT596" s="37"/>
      <c r="BPU596" s="37"/>
      <c r="BPV596" s="37"/>
      <c r="BPW596" s="37"/>
      <c r="BPX596" s="37"/>
      <c r="BPY596" s="37"/>
      <c r="BPZ596" s="37"/>
      <c r="BQA596" s="37"/>
      <c r="BQB596" s="37"/>
      <c r="BQC596" s="37"/>
      <c r="BQD596" s="37"/>
      <c r="BQE596" s="37"/>
      <c r="BQF596" s="37"/>
      <c r="BQG596" s="37"/>
      <c r="BQH596" s="37"/>
      <c r="BQI596" s="37"/>
      <c r="BQJ596" s="37"/>
      <c r="BQK596" s="37"/>
      <c r="BQL596" s="37"/>
      <c r="BQM596" s="37"/>
      <c r="BQN596" s="37"/>
      <c r="BQO596" s="37"/>
      <c r="BQP596" s="37"/>
      <c r="BQQ596" s="37"/>
      <c r="BQR596" s="37"/>
      <c r="BQS596" s="37"/>
      <c r="BQT596" s="37"/>
      <c r="BQU596" s="37"/>
      <c r="BQV596" s="37"/>
      <c r="BQW596" s="37"/>
      <c r="BQX596" s="37"/>
      <c r="BQY596" s="37"/>
      <c r="BQZ596" s="37"/>
      <c r="BRA596" s="37"/>
      <c r="BRB596" s="37"/>
      <c r="BRC596" s="37"/>
      <c r="BRD596" s="37"/>
      <c r="BRE596" s="37"/>
      <c r="BRF596" s="37"/>
      <c r="BRG596" s="37"/>
      <c r="BRH596" s="37"/>
      <c r="BRI596" s="37"/>
      <c r="BRJ596" s="37"/>
      <c r="BRK596" s="37"/>
      <c r="BRL596" s="37"/>
      <c r="BRM596" s="37"/>
      <c r="BRN596" s="37"/>
      <c r="BRO596" s="37"/>
      <c r="BRP596" s="37"/>
      <c r="BRQ596" s="37"/>
      <c r="BRR596" s="37"/>
      <c r="BRS596" s="37"/>
      <c r="BRT596" s="37"/>
      <c r="BRU596" s="37"/>
      <c r="BRV596" s="37"/>
      <c r="BRW596" s="37"/>
      <c r="BRX596" s="37"/>
      <c r="BRY596" s="37"/>
      <c r="BRZ596" s="37"/>
      <c r="BSA596" s="37"/>
      <c r="BSB596" s="37"/>
      <c r="BSC596" s="37"/>
      <c r="BSD596" s="37"/>
      <c r="BSE596" s="37"/>
      <c r="BSF596" s="37"/>
      <c r="BSG596" s="37"/>
      <c r="BSH596" s="37"/>
      <c r="BSI596" s="37"/>
      <c r="BSJ596" s="37"/>
      <c r="BSK596" s="37"/>
      <c r="BSL596" s="37"/>
      <c r="BSM596" s="37"/>
      <c r="BSN596" s="37"/>
      <c r="BSO596" s="37"/>
      <c r="BSP596" s="37"/>
      <c r="BSQ596" s="37"/>
      <c r="BSR596" s="37"/>
      <c r="BSS596" s="37"/>
      <c r="BST596" s="37"/>
      <c r="BSU596" s="37"/>
      <c r="BSV596" s="37"/>
      <c r="BSW596" s="37"/>
      <c r="BSX596" s="37"/>
      <c r="BSY596" s="37"/>
      <c r="BSZ596" s="37"/>
      <c r="BTA596" s="37"/>
      <c r="BTB596" s="37"/>
      <c r="BTC596" s="37"/>
      <c r="BTD596" s="37"/>
      <c r="BTE596" s="37"/>
      <c r="BTF596" s="37"/>
      <c r="BTG596" s="37"/>
      <c r="BTH596" s="37"/>
      <c r="BTI596" s="37"/>
      <c r="BTJ596" s="37"/>
      <c r="BTK596" s="37"/>
      <c r="BTL596" s="37"/>
      <c r="BTM596" s="37"/>
      <c r="BTN596" s="37"/>
      <c r="BTO596" s="37"/>
      <c r="BTP596" s="37"/>
      <c r="BTQ596" s="37"/>
      <c r="BTR596" s="37"/>
      <c r="BTS596" s="37"/>
      <c r="BTT596" s="37"/>
      <c r="BTU596" s="37"/>
      <c r="BTV596" s="37"/>
      <c r="BTW596" s="37"/>
      <c r="BTX596" s="37"/>
      <c r="BTY596" s="37"/>
      <c r="BTZ596" s="37"/>
      <c r="BUA596" s="37"/>
      <c r="BUB596" s="37"/>
      <c r="BUC596" s="37"/>
      <c r="BUD596" s="37"/>
      <c r="BUE596" s="37"/>
      <c r="BUF596" s="37"/>
      <c r="BUG596" s="37"/>
      <c r="BUH596" s="37"/>
      <c r="BUI596" s="37"/>
      <c r="BUJ596" s="37"/>
      <c r="BUK596" s="37"/>
      <c r="BUL596" s="37"/>
      <c r="BUM596" s="37"/>
      <c r="BUN596" s="37"/>
      <c r="BUO596" s="37"/>
      <c r="BUP596" s="37"/>
      <c r="BUQ596" s="37"/>
      <c r="BUR596" s="37"/>
      <c r="BUS596" s="37"/>
      <c r="BUT596" s="37"/>
      <c r="BUU596" s="37"/>
      <c r="BUV596" s="37"/>
      <c r="BUW596" s="37"/>
      <c r="BUX596" s="37"/>
      <c r="BUY596" s="37"/>
      <c r="BUZ596" s="37"/>
      <c r="BVA596" s="37"/>
      <c r="BVB596" s="37"/>
      <c r="BVC596" s="37"/>
      <c r="BVD596" s="37"/>
      <c r="BVE596" s="37"/>
      <c r="BVF596" s="37"/>
      <c r="BVG596" s="37"/>
      <c r="BVH596" s="37"/>
      <c r="BVI596" s="37"/>
      <c r="BVJ596" s="37"/>
      <c r="BVK596" s="37"/>
      <c r="BVL596" s="37"/>
      <c r="BVM596" s="37"/>
      <c r="BVN596" s="37"/>
      <c r="BVO596" s="37"/>
      <c r="BVP596" s="37"/>
      <c r="BVQ596" s="37"/>
      <c r="BVR596" s="37"/>
      <c r="BVS596" s="37"/>
      <c r="BVT596" s="37"/>
      <c r="BVU596" s="37"/>
      <c r="BVV596" s="37"/>
      <c r="BVW596" s="37"/>
      <c r="BVX596" s="37"/>
      <c r="BVY596" s="37"/>
      <c r="BVZ596" s="37"/>
      <c r="BWA596" s="37"/>
      <c r="BWB596" s="37"/>
      <c r="BWC596" s="37"/>
      <c r="BWD596" s="37"/>
      <c r="BWE596" s="37"/>
      <c r="BWF596" s="37"/>
      <c r="BWG596" s="37"/>
      <c r="BWH596" s="37"/>
      <c r="BWI596" s="37"/>
      <c r="BWJ596" s="37"/>
      <c r="BWK596" s="37"/>
      <c r="BWL596" s="37"/>
      <c r="BWM596" s="37"/>
      <c r="BWN596" s="37"/>
      <c r="BWO596" s="37"/>
      <c r="BWP596" s="37"/>
      <c r="BWQ596" s="37"/>
      <c r="BWR596" s="37"/>
      <c r="BWS596" s="37"/>
      <c r="BWT596" s="37"/>
      <c r="BWU596" s="37"/>
      <c r="BWV596" s="37"/>
      <c r="BWW596" s="37"/>
      <c r="BWX596" s="37"/>
      <c r="BWY596" s="37"/>
      <c r="BWZ596" s="37"/>
      <c r="BXA596" s="37"/>
      <c r="BXB596" s="37"/>
      <c r="BXC596" s="37"/>
      <c r="BXD596" s="37"/>
      <c r="BXE596" s="37"/>
      <c r="BXF596" s="37"/>
      <c r="BXG596" s="37"/>
      <c r="BXH596" s="37"/>
      <c r="BXI596" s="37"/>
      <c r="BXJ596" s="37"/>
      <c r="BXK596" s="37"/>
      <c r="BXL596" s="37"/>
      <c r="BXM596" s="37"/>
      <c r="BXN596" s="37"/>
      <c r="BXO596" s="37"/>
      <c r="BXP596" s="37"/>
      <c r="BXQ596" s="37"/>
      <c r="BXR596" s="37"/>
      <c r="BXS596" s="37"/>
      <c r="BXT596" s="37"/>
      <c r="BXU596" s="37"/>
      <c r="BXV596" s="37"/>
      <c r="BXW596" s="37"/>
      <c r="BXX596" s="37"/>
      <c r="BXY596" s="37"/>
      <c r="BXZ596" s="37"/>
      <c r="BYA596" s="37"/>
      <c r="BYB596" s="37"/>
      <c r="BYC596" s="37"/>
      <c r="BYD596" s="37"/>
      <c r="BYE596" s="37"/>
      <c r="BYF596" s="37"/>
      <c r="BYG596" s="37"/>
      <c r="BYH596" s="37"/>
      <c r="BYI596" s="37"/>
      <c r="BYJ596" s="37"/>
      <c r="BYK596" s="37"/>
      <c r="BYL596" s="37"/>
      <c r="BYM596" s="37"/>
      <c r="BYN596" s="37"/>
      <c r="BYO596" s="37"/>
      <c r="BYP596" s="37"/>
      <c r="BYQ596" s="37"/>
      <c r="BYR596" s="37"/>
      <c r="BYS596" s="37"/>
      <c r="BYT596" s="37"/>
      <c r="BYU596" s="37"/>
      <c r="BYV596" s="37"/>
      <c r="BYW596" s="37"/>
      <c r="BYX596" s="37"/>
      <c r="BYY596" s="37"/>
      <c r="BYZ596" s="37"/>
      <c r="BZA596" s="37"/>
      <c r="BZB596" s="37"/>
      <c r="BZC596" s="37"/>
      <c r="BZD596" s="37"/>
      <c r="BZE596" s="37"/>
      <c r="BZF596" s="37"/>
      <c r="BZG596" s="37"/>
      <c r="BZH596" s="37"/>
      <c r="BZI596" s="37"/>
      <c r="BZJ596" s="37"/>
      <c r="BZK596" s="37"/>
      <c r="BZL596" s="37"/>
      <c r="BZM596" s="37"/>
      <c r="BZN596" s="37"/>
      <c r="BZO596" s="37"/>
      <c r="BZP596" s="37"/>
      <c r="BZQ596" s="37"/>
      <c r="BZR596" s="37"/>
      <c r="BZS596" s="37"/>
      <c r="BZT596" s="37"/>
      <c r="BZU596" s="37"/>
      <c r="BZV596" s="37"/>
      <c r="BZW596" s="37"/>
      <c r="BZX596" s="37"/>
      <c r="BZY596" s="37"/>
      <c r="BZZ596" s="37"/>
      <c r="CAA596" s="37"/>
      <c r="CAB596" s="37"/>
      <c r="CAC596" s="37"/>
      <c r="CAD596" s="37"/>
      <c r="CAE596" s="37"/>
      <c r="CAF596" s="37"/>
      <c r="CAG596" s="37"/>
      <c r="CAH596" s="37"/>
      <c r="CAI596" s="37"/>
      <c r="CAJ596" s="37"/>
      <c r="CAK596" s="37"/>
      <c r="CAL596" s="37"/>
      <c r="CAM596" s="37"/>
      <c r="CAN596" s="37"/>
      <c r="CAO596" s="37"/>
      <c r="CAP596" s="37"/>
      <c r="CAQ596" s="37"/>
      <c r="CAR596" s="37"/>
      <c r="CAS596" s="37"/>
      <c r="CAT596" s="37"/>
      <c r="CAU596" s="37"/>
      <c r="CAV596" s="37"/>
      <c r="CAW596" s="37"/>
      <c r="CAX596" s="37"/>
      <c r="CAY596" s="37"/>
      <c r="CAZ596" s="37"/>
      <c r="CBA596" s="37"/>
      <c r="CBB596" s="37"/>
      <c r="CBC596" s="37"/>
      <c r="CBD596" s="37"/>
      <c r="CBE596" s="37"/>
      <c r="CBF596" s="37"/>
      <c r="CBG596" s="37"/>
      <c r="CBH596" s="37"/>
      <c r="CBI596" s="37"/>
      <c r="CBJ596" s="37"/>
      <c r="CBK596" s="37"/>
      <c r="CBL596" s="37"/>
      <c r="CBM596" s="37"/>
      <c r="CBN596" s="37"/>
      <c r="CBO596" s="37"/>
      <c r="CBP596" s="37"/>
      <c r="CBQ596" s="37"/>
      <c r="CBR596" s="37"/>
      <c r="CBS596" s="37"/>
      <c r="CBT596" s="37"/>
      <c r="CBU596" s="37"/>
      <c r="CBV596" s="37"/>
      <c r="CBW596" s="37"/>
      <c r="CBX596" s="37"/>
      <c r="CBY596" s="37"/>
      <c r="CBZ596" s="37"/>
      <c r="CCA596" s="37"/>
      <c r="CCB596" s="37"/>
      <c r="CCC596" s="37"/>
      <c r="CCD596" s="37"/>
      <c r="CCE596" s="37"/>
      <c r="CCF596" s="37"/>
      <c r="CCG596" s="37"/>
      <c r="CCH596" s="37"/>
      <c r="CCI596" s="37"/>
      <c r="CCJ596" s="37"/>
      <c r="CCK596" s="37"/>
      <c r="CCL596" s="37"/>
      <c r="CCM596" s="37"/>
      <c r="CCN596" s="37"/>
      <c r="CCO596" s="37"/>
      <c r="CCP596" s="37"/>
      <c r="CCQ596" s="37"/>
      <c r="CCR596" s="37"/>
      <c r="CCS596" s="37"/>
      <c r="CCT596" s="37"/>
      <c r="CCU596" s="37"/>
      <c r="CCV596" s="37"/>
      <c r="CCW596" s="37"/>
      <c r="CCX596" s="37"/>
      <c r="CCY596" s="37"/>
      <c r="CCZ596" s="37"/>
      <c r="CDA596" s="37"/>
      <c r="CDB596" s="37"/>
      <c r="CDC596" s="37"/>
      <c r="CDD596" s="37"/>
      <c r="CDE596" s="37"/>
      <c r="CDF596" s="37"/>
      <c r="CDG596" s="37"/>
      <c r="CDH596" s="37"/>
      <c r="CDI596" s="37"/>
      <c r="CDJ596" s="37"/>
      <c r="CDK596" s="37"/>
      <c r="CDL596" s="37"/>
      <c r="CDM596" s="37"/>
      <c r="CDN596" s="37"/>
      <c r="CDO596" s="37"/>
      <c r="CDP596" s="37"/>
      <c r="CDQ596" s="37"/>
      <c r="CDR596" s="37"/>
      <c r="CDS596" s="37"/>
      <c r="CDT596" s="37"/>
      <c r="CDU596" s="37"/>
      <c r="CDV596" s="37"/>
      <c r="CDW596" s="37"/>
      <c r="CDX596" s="37"/>
      <c r="CDY596" s="37"/>
      <c r="CDZ596" s="37"/>
      <c r="CEA596" s="37"/>
      <c r="CEB596" s="37"/>
      <c r="CEC596" s="37"/>
      <c r="CED596" s="37"/>
      <c r="CEE596" s="37"/>
      <c r="CEF596" s="37"/>
      <c r="CEG596" s="37"/>
      <c r="CEH596" s="37"/>
      <c r="CEI596" s="37"/>
      <c r="CEJ596" s="37"/>
      <c r="CEK596" s="37"/>
      <c r="CEL596" s="37"/>
      <c r="CEM596" s="37"/>
      <c r="CEN596" s="37"/>
      <c r="CEO596" s="37"/>
      <c r="CEP596" s="37"/>
      <c r="CEQ596" s="37"/>
      <c r="CER596" s="37"/>
      <c r="CES596" s="37"/>
      <c r="CET596" s="37"/>
      <c r="CEU596" s="37"/>
      <c r="CEV596" s="37"/>
      <c r="CEW596" s="37"/>
      <c r="CEX596" s="37"/>
      <c r="CEY596" s="37"/>
      <c r="CEZ596" s="37"/>
    </row>
    <row r="597" spans="1:2184" s="163" customFormat="1" ht="36" customHeight="1">
      <c r="A597" s="1031"/>
      <c r="B597" s="1002"/>
      <c r="C597" s="838"/>
      <c r="D597" s="1004"/>
      <c r="E597" s="1024"/>
      <c r="F597" s="838"/>
      <c r="G597" s="838"/>
      <c r="H597" s="877"/>
      <c r="I597" s="878"/>
      <c r="J597" s="1024"/>
      <c r="K597" s="838"/>
      <c r="L597" s="838"/>
      <c r="M597" s="750"/>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c r="DW597" s="37"/>
      <c r="DX597" s="37"/>
      <c r="DY597" s="37"/>
      <c r="DZ597" s="37"/>
      <c r="EA597" s="37"/>
      <c r="EB597" s="37"/>
      <c r="EC597" s="37"/>
      <c r="ED597" s="37"/>
      <c r="EE597" s="37"/>
      <c r="EF597" s="37"/>
      <c r="EG597" s="37"/>
      <c r="EH597" s="37"/>
      <c r="EI597" s="37"/>
      <c r="EJ597" s="37"/>
      <c r="EK597" s="37"/>
      <c r="EL597" s="37"/>
      <c r="EM597" s="37"/>
      <c r="EN597" s="37"/>
      <c r="EO597" s="37"/>
      <c r="EP597" s="37"/>
      <c r="EQ597" s="37"/>
      <c r="ER597" s="37"/>
      <c r="ES597" s="37"/>
      <c r="ET597" s="37"/>
      <c r="EU597" s="37"/>
      <c r="EV597" s="37"/>
      <c r="EW597" s="37"/>
      <c r="EX597" s="37"/>
      <c r="EY597" s="37"/>
      <c r="EZ597" s="37"/>
      <c r="FA597" s="37"/>
      <c r="FB597" s="37"/>
      <c r="FC597" s="37"/>
      <c r="FD597" s="37"/>
      <c r="FE597" s="37"/>
      <c r="FF597" s="37"/>
      <c r="FG597" s="37"/>
      <c r="FH597" s="37"/>
      <c r="FI597" s="37"/>
      <c r="FJ597" s="37"/>
      <c r="FK597" s="37"/>
      <c r="FL597" s="37"/>
      <c r="FM597" s="37"/>
      <c r="FN597" s="37"/>
      <c r="FO597" s="37"/>
      <c r="FP597" s="37"/>
      <c r="FQ597" s="37"/>
      <c r="FR597" s="37"/>
      <c r="FS597" s="37"/>
      <c r="FT597" s="37"/>
      <c r="FU597" s="37"/>
      <c r="FV597" s="37"/>
      <c r="FW597" s="37"/>
      <c r="FX597" s="37"/>
      <c r="FY597" s="37"/>
      <c r="FZ597" s="37"/>
      <c r="GA597" s="37"/>
      <c r="GB597" s="37"/>
      <c r="GC597" s="37"/>
      <c r="GD597" s="37"/>
      <c r="GE597" s="37"/>
      <c r="GF597" s="37"/>
      <c r="GG597" s="37"/>
      <c r="GH597" s="37"/>
      <c r="GI597" s="37"/>
      <c r="GJ597" s="37"/>
      <c r="GK597" s="37"/>
      <c r="GL597" s="37"/>
      <c r="GM597" s="37"/>
      <c r="GN597" s="37"/>
      <c r="GO597" s="37"/>
      <c r="GP597" s="37"/>
      <c r="GQ597" s="37"/>
      <c r="GR597" s="37"/>
      <c r="GS597" s="37"/>
      <c r="GT597" s="37"/>
      <c r="GU597" s="37"/>
      <c r="GV597" s="37"/>
      <c r="GW597" s="37"/>
      <c r="GX597" s="37"/>
      <c r="GY597" s="37"/>
      <c r="GZ597" s="37"/>
      <c r="HA597" s="37"/>
      <c r="HB597" s="37"/>
      <c r="HC597" s="37"/>
      <c r="HD597" s="37"/>
      <c r="HE597" s="37"/>
      <c r="HF597" s="37"/>
      <c r="HG597" s="37"/>
      <c r="HH597" s="37"/>
      <c r="HI597" s="37"/>
      <c r="HJ597" s="37"/>
      <c r="HK597" s="37"/>
      <c r="HL597" s="37"/>
      <c r="HM597" s="37"/>
      <c r="HN597" s="37"/>
      <c r="HO597" s="37"/>
      <c r="HP597" s="37"/>
      <c r="HQ597" s="37"/>
      <c r="HR597" s="37"/>
      <c r="HS597" s="37"/>
      <c r="HT597" s="37"/>
      <c r="HU597" s="37"/>
      <c r="HV597" s="37"/>
      <c r="HW597" s="37"/>
      <c r="HX597" s="37"/>
      <c r="HY597" s="37"/>
      <c r="HZ597" s="37"/>
      <c r="IA597" s="37"/>
      <c r="IB597" s="37"/>
      <c r="IC597" s="37"/>
      <c r="ID597" s="37"/>
      <c r="IE597" s="37"/>
      <c r="IF597" s="37"/>
      <c r="IG597" s="37"/>
      <c r="IH597" s="37"/>
      <c r="II597" s="37"/>
      <c r="IJ597" s="37"/>
      <c r="IK597" s="37"/>
      <c r="IL597" s="37"/>
      <c r="IM597" s="37"/>
      <c r="IN597" s="37"/>
      <c r="IO597" s="37"/>
      <c r="IP597" s="37"/>
      <c r="IQ597" s="37"/>
      <c r="IR597" s="37"/>
      <c r="IS597" s="37"/>
      <c r="IT597" s="37"/>
      <c r="IU597" s="37"/>
      <c r="IV597" s="37"/>
      <c r="IW597" s="37"/>
      <c r="IX597" s="37"/>
      <c r="IY597" s="37"/>
      <c r="IZ597" s="37"/>
      <c r="JA597" s="37"/>
      <c r="JB597" s="37"/>
      <c r="JC597" s="37"/>
      <c r="JD597" s="37"/>
      <c r="JE597" s="37"/>
      <c r="JF597" s="37"/>
      <c r="JG597" s="37"/>
      <c r="JH597" s="37"/>
      <c r="JI597" s="37"/>
      <c r="JJ597" s="37"/>
      <c r="JK597" s="37"/>
      <c r="JL597" s="37"/>
      <c r="JM597" s="37"/>
      <c r="JN597" s="37"/>
      <c r="JO597" s="37"/>
      <c r="JP597" s="37"/>
      <c r="JQ597" s="37"/>
      <c r="JR597" s="37"/>
      <c r="JS597" s="37"/>
      <c r="JT597" s="37"/>
      <c r="JU597" s="37"/>
      <c r="JV597" s="37"/>
      <c r="JW597" s="37"/>
      <c r="JX597" s="37"/>
      <c r="JY597" s="37"/>
      <c r="JZ597" s="37"/>
      <c r="KA597" s="37"/>
      <c r="KB597" s="37"/>
      <c r="KC597" s="37"/>
      <c r="KD597" s="37"/>
      <c r="KE597" s="37"/>
      <c r="KF597" s="37"/>
      <c r="KG597" s="37"/>
      <c r="KH597" s="37"/>
      <c r="KI597" s="37"/>
      <c r="KJ597" s="37"/>
      <c r="KK597" s="37"/>
      <c r="KL597" s="37"/>
      <c r="KM597" s="37"/>
      <c r="KN597" s="37"/>
      <c r="KO597" s="37"/>
      <c r="KP597" s="37"/>
      <c r="KQ597" s="37"/>
      <c r="KR597" s="37"/>
      <c r="KS597" s="37"/>
      <c r="KT597" s="37"/>
      <c r="KU597" s="37"/>
      <c r="KV597" s="37"/>
      <c r="KW597" s="37"/>
      <c r="KX597" s="37"/>
      <c r="KY597" s="37"/>
      <c r="KZ597" s="37"/>
      <c r="LA597" s="37"/>
      <c r="LB597" s="37"/>
      <c r="LC597" s="37"/>
      <c r="LD597" s="37"/>
      <c r="LE597" s="37"/>
      <c r="LF597" s="37"/>
      <c r="LG597" s="37"/>
      <c r="LH597" s="37"/>
      <c r="LI597" s="37"/>
      <c r="LJ597" s="37"/>
      <c r="LK597" s="37"/>
      <c r="LL597" s="37"/>
      <c r="LM597" s="37"/>
      <c r="LN597" s="37"/>
      <c r="LO597" s="37"/>
      <c r="LP597" s="37"/>
      <c r="LQ597" s="37"/>
      <c r="LR597" s="37"/>
      <c r="LS597" s="37"/>
      <c r="LT597" s="37"/>
      <c r="LU597" s="37"/>
      <c r="LV597" s="37"/>
      <c r="LW597" s="37"/>
      <c r="LX597" s="37"/>
      <c r="LY597" s="37"/>
      <c r="LZ597" s="37"/>
      <c r="MA597" s="37"/>
      <c r="MB597" s="37"/>
      <c r="MC597" s="37"/>
      <c r="MD597" s="37"/>
      <c r="ME597" s="37"/>
      <c r="MF597" s="37"/>
      <c r="MG597" s="37"/>
      <c r="MH597" s="37"/>
      <c r="MI597" s="37"/>
      <c r="MJ597" s="37"/>
      <c r="MK597" s="37"/>
      <c r="ML597" s="37"/>
      <c r="MM597" s="37"/>
      <c r="MN597" s="37"/>
      <c r="MO597" s="37"/>
      <c r="MP597" s="37"/>
      <c r="MQ597" s="37"/>
      <c r="MR597" s="37"/>
      <c r="MS597" s="37"/>
      <c r="MT597" s="37"/>
      <c r="MU597" s="37"/>
      <c r="MV597" s="37"/>
      <c r="MW597" s="37"/>
      <c r="MX597" s="37"/>
      <c r="MY597" s="37"/>
      <c r="MZ597" s="37"/>
      <c r="NA597" s="37"/>
      <c r="NB597" s="37"/>
      <c r="NC597" s="37"/>
      <c r="ND597" s="37"/>
      <c r="NE597" s="37"/>
      <c r="NF597" s="37"/>
      <c r="NG597" s="37"/>
      <c r="NH597" s="37"/>
      <c r="NI597" s="37"/>
      <c r="NJ597" s="37"/>
      <c r="NK597" s="37"/>
      <c r="NL597" s="37"/>
      <c r="NM597" s="37"/>
      <c r="NN597" s="37"/>
      <c r="NO597" s="37"/>
      <c r="NP597" s="37"/>
      <c r="NQ597" s="37"/>
      <c r="NR597" s="37"/>
      <c r="NS597" s="37"/>
      <c r="NT597" s="37"/>
      <c r="NU597" s="37"/>
      <c r="NV597" s="37"/>
      <c r="NW597" s="37"/>
      <c r="NX597" s="37"/>
      <c r="NY597" s="37"/>
      <c r="NZ597" s="37"/>
      <c r="OA597" s="37"/>
      <c r="OB597" s="37"/>
      <c r="OC597" s="37"/>
      <c r="OD597" s="37"/>
      <c r="OE597" s="37"/>
      <c r="OF597" s="37"/>
      <c r="OG597" s="37"/>
      <c r="OH597" s="37"/>
      <c r="OI597" s="37"/>
      <c r="OJ597" s="37"/>
      <c r="OK597" s="37"/>
      <c r="OL597" s="37"/>
      <c r="OM597" s="37"/>
      <c r="ON597" s="37"/>
      <c r="OO597" s="37"/>
      <c r="OP597" s="37"/>
      <c r="OQ597" s="37"/>
      <c r="OR597" s="37"/>
      <c r="OS597" s="37"/>
      <c r="OT597" s="37"/>
      <c r="OU597" s="37"/>
      <c r="OV597" s="37"/>
      <c r="OW597" s="37"/>
      <c r="OX597" s="37"/>
      <c r="OY597" s="37"/>
      <c r="OZ597" s="37"/>
      <c r="PA597" s="37"/>
      <c r="PB597" s="37"/>
      <c r="PC597" s="37"/>
      <c r="PD597" s="37"/>
      <c r="PE597" s="37"/>
      <c r="PF597" s="37"/>
      <c r="PG597" s="37"/>
      <c r="PH597" s="37"/>
      <c r="PI597" s="37"/>
      <c r="PJ597" s="37"/>
      <c r="PK597" s="37"/>
      <c r="PL597" s="37"/>
      <c r="PM597" s="37"/>
      <c r="PN597" s="37"/>
      <c r="PO597" s="37"/>
      <c r="PP597" s="37"/>
      <c r="PQ597" s="37"/>
      <c r="PR597" s="37"/>
      <c r="PS597" s="37"/>
      <c r="PT597" s="37"/>
      <c r="PU597" s="37"/>
      <c r="PV597" s="37"/>
      <c r="PW597" s="37"/>
      <c r="PX597" s="37"/>
      <c r="PY597" s="37"/>
      <c r="PZ597" s="37"/>
      <c r="QA597" s="37"/>
      <c r="QB597" s="37"/>
      <c r="QC597" s="37"/>
      <c r="QD597" s="37"/>
      <c r="QE597" s="37"/>
      <c r="QF597" s="37"/>
      <c r="QG597" s="37"/>
      <c r="QH597" s="37"/>
      <c r="QI597" s="37"/>
      <c r="QJ597" s="37"/>
      <c r="QK597" s="37"/>
      <c r="QL597" s="37"/>
      <c r="QM597" s="37"/>
      <c r="QN597" s="37"/>
      <c r="QO597" s="37"/>
      <c r="QP597" s="37"/>
      <c r="QQ597" s="37"/>
      <c r="QR597" s="37"/>
      <c r="QS597" s="37"/>
      <c r="QT597" s="37"/>
      <c r="QU597" s="37"/>
      <c r="QV597" s="37"/>
      <c r="QW597" s="37"/>
      <c r="QX597" s="37"/>
      <c r="QY597" s="37"/>
      <c r="QZ597" s="37"/>
      <c r="RA597" s="37"/>
      <c r="RB597" s="37"/>
      <c r="RC597" s="37"/>
      <c r="RD597" s="37"/>
      <c r="RE597" s="37"/>
      <c r="RF597" s="37"/>
      <c r="RG597" s="37"/>
      <c r="RH597" s="37"/>
      <c r="RI597" s="37"/>
      <c r="RJ597" s="37"/>
      <c r="RK597" s="37"/>
      <c r="RL597" s="37"/>
      <c r="RM597" s="37"/>
      <c r="RN597" s="37"/>
      <c r="RO597" s="37"/>
      <c r="RP597" s="37"/>
      <c r="RQ597" s="37"/>
      <c r="RR597" s="37"/>
      <c r="RS597" s="37"/>
      <c r="RT597" s="37"/>
      <c r="RU597" s="37"/>
      <c r="RV597" s="37"/>
      <c r="RW597" s="37"/>
      <c r="RX597" s="37"/>
      <c r="RY597" s="37"/>
      <c r="RZ597" s="37"/>
      <c r="SA597" s="37"/>
      <c r="SB597" s="37"/>
      <c r="SC597" s="37"/>
      <c r="SD597" s="37"/>
      <c r="SE597" s="37"/>
      <c r="SF597" s="37"/>
      <c r="SG597" s="37"/>
      <c r="SH597" s="37"/>
      <c r="SI597" s="37"/>
      <c r="SJ597" s="37"/>
      <c r="SK597" s="37"/>
      <c r="SL597" s="37"/>
      <c r="SM597" s="37"/>
      <c r="SN597" s="37"/>
      <c r="SO597" s="37"/>
      <c r="SP597" s="37"/>
      <c r="SQ597" s="37"/>
      <c r="SR597" s="37"/>
      <c r="SS597" s="37"/>
      <c r="ST597" s="37"/>
      <c r="SU597" s="37"/>
      <c r="SV597" s="37"/>
      <c r="SW597" s="37"/>
      <c r="SX597" s="37"/>
      <c r="SY597" s="37"/>
      <c r="SZ597" s="37"/>
      <c r="TA597" s="37"/>
      <c r="TB597" s="37"/>
      <c r="TC597" s="37"/>
      <c r="TD597" s="37"/>
      <c r="TE597" s="37"/>
      <c r="TF597" s="37"/>
      <c r="TG597" s="37"/>
      <c r="TH597" s="37"/>
      <c r="TI597" s="37"/>
      <c r="TJ597" s="37"/>
      <c r="TK597" s="37"/>
      <c r="TL597" s="37"/>
      <c r="TM597" s="37"/>
      <c r="TN597" s="37"/>
      <c r="TO597" s="37"/>
      <c r="TP597" s="37"/>
      <c r="TQ597" s="37"/>
      <c r="TR597" s="37"/>
      <c r="TS597" s="37"/>
      <c r="TT597" s="37"/>
      <c r="TU597" s="37"/>
      <c r="TV597" s="37"/>
      <c r="TW597" s="37"/>
      <c r="TX597" s="37"/>
      <c r="TY597" s="37"/>
      <c r="TZ597" s="37"/>
      <c r="UA597" s="37"/>
      <c r="UB597" s="37"/>
      <c r="UC597" s="37"/>
      <c r="UD597" s="37"/>
      <c r="UE597" s="37"/>
      <c r="UF597" s="37"/>
      <c r="UG597" s="37"/>
      <c r="UH597" s="37"/>
      <c r="UI597" s="37"/>
      <c r="UJ597" s="37"/>
      <c r="UK597" s="37"/>
      <c r="UL597" s="37"/>
      <c r="UM597" s="37"/>
      <c r="UN597" s="37"/>
      <c r="UO597" s="37"/>
      <c r="UP597" s="37"/>
      <c r="UQ597" s="37"/>
      <c r="UR597" s="37"/>
      <c r="US597" s="37"/>
      <c r="UT597" s="37"/>
      <c r="UU597" s="37"/>
      <c r="UV597" s="37"/>
      <c r="UW597" s="37"/>
      <c r="UX597" s="37"/>
      <c r="UY597" s="37"/>
      <c r="UZ597" s="37"/>
      <c r="VA597" s="37"/>
      <c r="VB597" s="37"/>
      <c r="VC597" s="37"/>
      <c r="VD597" s="37"/>
      <c r="VE597" s="37"/>
      <c r="VF597" s="37"/>
      <c r="VG597" s="37"/>
      <c r="VH597" s="37"/>
      <c r="VI597" s="37"/>
      <c r="VJ597" s="37"/>
      <c r="VK597" s="37"/>
      <c r="VL597" s="37"/>
      <c r="VM597" s="37"/>
      <c r="VN597" s="37"/>
      <c r="VO597" s="37"/>
      <c r="VP597" s="37"/>
      <c r="VQ597" s="37"/>
      <c r="VR597" s="37"/>
      <c r="VS597" s="37"/>
      <c r="VT597" s="37"/>
      <c r="VU597" s="37"/>
      <c r="VV597" s="37"/>
      <c r="VW597" s="37"/>
      <c r="VX597" s="37"/>
      <c r="VY597" s="37"/>
      <c r="VZ597" s="37"/>
      <c r="WA597" s="37"/>
      <c r="WB597" s="37"/>
      <c r="WC597" s="37"/>
      <c r="WD597" s="37"/>
      <c r="WE597" s="37"/>
      <c r="WF597" s="37"/>
      <c r="WG597" s="37"/>
      <c r="WH597" s="37"/>
      <c r="WI597" s="37"/>
      <c r="WJ597" s="37"/>
      <c r="WK597" s="37"/>
      <c r="WL597" s="37"/>
      <c r="WM597" s="37"/>
      <c r="WN597" s="37"/>
      <c r="WO597" s="37"/>
      <c r="WP597" s="37"/>
      <c r="WQ597" s="37"/>
      <c r="WR597" s="37"/>
      <c r="WS597" s="37"/>
      <c r="WT597" s="37"/>
      <c r="WU597" s="37"/>
      <c r="WV597" s="37"/>
      <c r="WW597" s="37"/>
      <c r="WX597" s="37"/>
      <c r="WY597" s="37"/>
      <c r="WZ597" s="37"/>
      <c r="XA597" s="37"/>
      <c r="XB597" s="37"/>
      <c r="XC597" s="37"/>
      <c r="XD597" s="37"/>
      <c r="XE597" s="37"/>
      <c r="XF597" s="37"/>
      <c r="XG597" s="37"/>
      <c r="XH597" s="37"/>
      <c r="XI597" s="37"/>
      <c r="XJ597" s="37"/>
      <c r="XK597" s="37"/>
      <c r="XL597" s="37"/>
      <c r="XM597" s="37"/>
      <c r="XN597" s="37"/>
      <c r="XO597" s="37"/>
      <c r="XP597" s="37"/>
      <c r="XQ597" s="37"/>
      <c r="XR597" s="37"/>
      <c r="XS597" s="37"/>
      <c r="XT597" s="37"/>
      <c r="XU597" s="37"/>
      <c r="XV597" s="37"/>
      <c r="XW597" s="37"/>
      <c r="XX597" s="37"/>
      <c r="XY597" s="37"/>
      <c r="XZ597" s="37"/>
      <c r="YA597" s="37"/>
      <c r="YB597" s="37"/>
      <c r="YC597" s="37"/>
      <c r="YD597" s="37"/>
      <c r="YE597" s="37"/>
      <c r="YF597" s="37"/>
      <c r="YG597" s="37"/>
      <c r="YH597" s="37"/>
      <c r="YI597" s="37"/>
      <c r="YJ597" s="37"/>
      <c r="YK597" s="37"/>
      <c r="YL597" s="37"/>
      <c r="YM597" s="37"/>
      <c r="YN597" s="37"/>
      <c r="YO597" s="37"/>
      <c r="YP597" s="37"/>
      <c r="YQ597" s="37"/>
      <c r="YR597" s="37"/>
      <c r="YS597" s="37"/>
      <c r="YT597" s="37"/>
      <c r="YU597" s="37"/>
      <c r="YV597" s="37"/>
      <c r="YW597" s="37"/>
      <c r="YX597" s="37"/>
      <c r="YY597" s="37"/>
      <c r="YZ597" s="37"/>
      <c r="ZA597" s="37"/>
      <c r="ZB597" s="37"/>
      <c r="ZC597" s="37"/>
      <c r="ZD597" s="37"/>
      <c r="ZE597" s="37"/>
      <c r="ZF597" s="37"/>
      <c r="ZG597" s="37"/>
      <c r="ZH597" s="37"/>
      <c r="ZI597" s="37"/>
      <c r="ZJ597" s="37"/>
      <c r="ZK597" s="37"/>
      <c r="ZL597" s="37"/>
      <c r="ZM597" s="37"/>
      <c r="ZN597" s="37"/>
      <c r="ZO597" s="37"/>
      <c r="ZP597" s="37"/>
      <c r="ZQ597" s="37"/>
      <c r="ZR597" s="37"/>
      <c r="ZS597" s="37"/>
      <c r="ZT597" s="37"/>
      <c r="ZU597" s="37"/>
      <c r="ZV597" s="37"/>
      <c r="ZW597" s="37"/>
      <c r="ZX597" s="37"/>
      <c r="ZY597" s="37"/>
      <c r="ZZ597" s="37"/>
      <c r="AAA597" s="37"/>
      <c r="AAB597" s="37"/>
      <c r="AAC597" s="37"/>
      <c r="AAD597" s="37"/>
      <c r="AAE597" s="37"/>
      <c r="AAF597" s="37"/>
      <c r="AAG597" s="37"/>
      <c r="AAH597" s="37"/>
      <c r="AAI597" s="37"/>
      <c r="AAJ597" s="37"/>
      <c r="AAK597" s="37"/>
      <c r="AAL597" s="37"/>
      <c r="AAM597" s="37"/>
      <c r="AAN597" s="37"/>
      <c r="AAO597" s="37"/>
      <c r="AAP597" s="37"/>
      <c r="AAQ597" s="37"/>
      <c r="AAR597" s="37"/>
      <c r="AAS597" s="37"/>
      <c r="AAT597" s="37"/>
      <c r="AAU597" s="37"/>
      <c r="AAV597" s="37"/>
      <c r="AAW597" s="37"/>
      <c r="AAX597" s="37"/>
      <c r="AAY597" s="37"/>
      <c r="AAZ597" s="37"/>
      <c r="ABA597" s="37"/>
      <c r="ABB597" s="37"/>
      <c r="ABC597" s="37"/>
      <c r="ABD597" s="37"/>
      <c r="ABE597" s="37"/>
      <c r="ABF597" s="37"/>
      <c r="ABG597" s="37"/>
      <c r="ABH597" s="37"/>
      <c r="ABI597" s="37"/>
      <c r="ABJ597" s="37"/>
      <c r="ABK597" s="37"/>
      <c r="ABL597" s="37"/>
      <c r="ABM597" s="37"/>
      <c r="ABN597" s="37"/>
      <c r="ABO597" s="37"/>
      <c r="ABP597" s="37"/>
      <c r="ABQ597" s="37"/>
      <c r="ABR597" s="37"/>
      <c r="ABS597" s="37"/>
      <c r="ABT597" s="37"/>
      <c r="ABU597" s="37"/>
      <c r="ABV597" s="37"/>
      <c r="ABW597" s="37"/>
      <c r="ABX597" s="37"/>
      <c r="ABY597" s="37"/>
      <c r="ABZ597" s="37"/>
      <c r="ACA597" s="37"/>
      <c r="ACB597" s="37"/>
      <c r="ACC597" s="37"/>
      <c r="ACD597" s="37"/>
      <c r="ACE597" s="37"/>
      <c r="ACF597" s="37"/>
      <c r="ACG597" s="37"/>
      <c r="ACH597" s="37"/>
      <c r="ACI597" s="37"/>
      <c r="ACJ597" s="37"/>
      <c r="ACK597" s="37"/>
      <c r="ACL597" s="37"/>
      <c r="ACM597" s="37"/>
      <c r="ACN597" s="37"/>
      <c r="ACO597" s="37"/>
      <c r="ACP597" s="37"/>
      <c r="ACQ597" s="37"/>
      <c r="ACR597" s="37"/>
      <c r="ACS597" s="37"/>
      <c r="ACT597" s="37"/>
      <c r="ACU597" s="37"/>
      <c r="ACV597" s="37"/>
      <c r="ACW597" s="37"/>
      <c r="ACX597" s="37"/>
      <c r="ACY597" s="37"/>
      <c r="ACZ597" s="37"/>
      <c r="ADA597" s="37"/>
      <c r="ADB597" s="37"/>
      <c r="ADC597" s="37"/>
      <c r="ADD597" s="37"/>
      <c r="ADE597" s="37"/>
      <c r="ADF597" s="37"/>
      <c r="ADG597" s="37"/>
      <c r="ADH597" s="37"/>
      <c r="ADI597" s="37"/>
      <c r="ADJ597" s="37"/>
      <c r="ADK597" s="37"/>
      <c r="ADL597" s="37"/>
      <c r="ADM597" s="37"/>
      <c r="ADN597" s="37"/>
      <c r="ADO597" s="37"/>
      <c r="ADP597" s="37"/>
      <c r="ADQ597" s="37"/>
      <c r="ADR597" s="37"/>
      <c r="ADS597" s="37"/>
      <c r="ADT597" s="37"/>
      <c r="ADU597" s="37"/>
      <c r="ADV597" s="37"/>
      <c r="ADW597" s="37"/>
      <c r="ADX597" s="37"/>
      <c r="ADY597" s="37"/>
      <c r="ADZ597" s="37"/>
      <c r="AEA597" s="37"/>
      <c r="AEB597" s="37"/>
      <c r="AEC597" s="37"/>
      <c r="AED597" s="37"/>
      <c r="AEE597" s="37"/>
      <c r="AEF597" s="37"/>
      <c r="AEG597" s="37"/>
      <c r="AEH597" s="37"/>
      <c r="AEI597" s="37"/>
      <c r="AEJ597" s="37"/>
      <c r="AEK597" s="37"/>
      <c r="AEL597" s="37"/>
      <c r="AEM597" s="37"/>
      <c r="AEN597" s="37"/>
      <c r="AEO597" s="37"/>
      <c r="AEP597" s="37"/>
      <c r="AEQ597" s="37"/>
      <c r="AER597" s="37"/>
      <c r="AES597" s="37"/>
      <c r="AET597" s="37"/>
      <c r="AEU597" s="37"/>
      <c r="AEV597" s="37"/>
      <c r="AEW597" s="37"/>
      <c r="AEX597" s="37"/>
      <c r="AEY597" s="37"/>
      <c r="AEZ597" s="37"/>
      <c r="AFA597" s="37"/>
      <c r="AFB597" s="37"/>
      <c r="AFC597" s="37"/>
      <c r="AFD597" s="37"/>
      <c r="AFE597" s="37"/>
      <c r="AFF597" s="37"/>
      <c r="AFG597" s="37"/>
      <c r="AFH597" s="37"/>
      <c r="AFI597" s="37"/>
      <c r="AFJ597" s="37"/>
      <c r="AFK597" s="37"/>
      <c r="AFL597" s="37"/>
      <c r="AFM597" s="37"/>
      <c r="AFN597" s="37"/>
      <c r="AFO597" s="37"/>
      <c r="AFP597" s="37"/>
      <c r="AFQ597" s="37"/>
      <c r="AFR597" s="37"/>
      <c r="AFS597" s="37"/>
      <c r="AFT597" s="37"/>
      <c r="AFU597" s="37"/>
      <c r="AFV597" s="37"/>
      <c r="AFW597" s="37"/>
      <c r="AFX597" s="37"/>
      <c r="AFY597" s="37"/>
      <c r="AFZ597" s="37"/>
      <c r="AGA597" s="37"/>
      <c r="AGB597" s="37"/>
      <c r="AGC597" s="37"/>
      <c r="AGD597" s="37"/>
      <c r="AGE597" s="37"/>
      <c r="AGF597" s="37"/>
      <c r="AGG597" s="37"/>
      <c r="AGH597" s="37"/>
      <c r="AGI597" s="37"/>
      <c r="AGJ597" s="37"/>
      <c r="AGK597" s="37"/>
      <c r="AGL597" s="37"/>
      <c r="AGM597" s="37"/>
      <c r="AGN597" s="37"/>
      <c r="AGO597" s="37"/>
      <c r="AGP597" s="37"/>
      <c r="AGQ597" s="37"/>
      <c r="AGR597" s="37"/>
      <c r="AGS597" s="37"/>
      <c r="AGT597" s="37"/>
      <c r="AGU597" s="37"/>
      <c r="AGV597" s="37"/>
      <c r="AGW597" s="37"/>
      <c r="AGX597" s="37"/>
      <c r="AGY597" s="37"/>
      <c r="AGZ597" s="37"/>
      <c r="AHA597" s="37"/>
      <c r="AHB597" s="37"/>
      <c r="AHC597" s="37"/>
      <c r="AHD597" s="37"/>
      <c r="AHE597" s="37"/>
      <c r="AHF597" s="37"/>
      <c r="AHG597" s="37"/>
      <c r="AHH597" s="37"/>
      <c r="AHI597" s="37"/>
      <c r="AHJ597" s="37"/>
      <c r="AHK597" s="37"/>
      <c r="AHL597" s="37"/>
      <c r="AHM597" s="37"/>
      <c r="AHN597" s="37"/>
      <c r="AHO597" s="37"/>
      <c r="AHP597" s="37"/>
      <c r="AHQ597" s="37"/>
      <c r="AHR597" s="37"/>
      <c r="AHS597" s="37"/>
      <c r="AHT597" s="37"/>
      <c r="AHU597" s="37"/>
      <c r="AHV597" s="37"/>
      <c r="AHW597" s="37"/>
      <c r="AHX597" s="37"/>
      <c r="AHY597" s="37"/>
      <c r="AHZ597" s="37"/>
      <c r="AIA597" s="37"/>
      <c r="AIB597" s="37"/>
      <c r="AIC597" s="37"/>
      <c r="AID597" s="37"/>
      <c r="AIE597" s="37"/>
      <c r="AIF597" s="37"/>
      <c r="AIG597" s="37"/>
      <c r="AIH597" s="37"/>
      <c r="AII597" s="37"/>
      <c r="AIJ597" s="37"/>
      <c r="AIK597" s="37"/>
      <c r="AIL597" s="37"/>
      <c r="AIM597" s="37"/>
      <c r="AIN597" s="37"/>
      <c r="AIO597" s="37"/>
      <c r="AIP597" s="37"/>
      <c r="AIQ597" s="37"/>
      <c r="AIR597" s="37"/>
      <c r="AIS597" s="37"/>
      <c r="AIT597" s="37"/>
      <c r="AIU597" s="37"/>
      <c r="AIV597" s="37"/>
      <c r="AIW597" s="37"/>
      <c r="AIX597" s="37"/>
      <c r="AIY597" s="37"/>
      <c r="AIZ597" s="37"/>
      <c r="AJA597" s="37"/>
      <c r="AJB597" s="37"/>
      <c r="AJC597" s="37"/>
      <c r="AJD597" s="37"/>
      <c r="AJE597" s="37"/>
      <c r="AJF597" s="37"/>
      <c r="AJG597" s="37"/>
      <c r="AJH597" s="37"/>
      <c r="AJI597" s="37"/>
      <c r="AJJ597" s="37"/>
      <c r="AJK597" s="37"/>
      <c r="AJL597" s="37"/>
      <c r="AJM597" s="37"/>
      <c r="AJN597" s="37"/>
      <c r="AJO597" s="37"/>
      <c r="AJP597" s="37"/>
      <c r="AJQ597" s="37"/>
      <c r="AJR597" s="37"/>
      <c r="AJS597" s="37"/>
      <c r="AJT597" s="37"/>
      <c r="AJU597" s="37"/>
      <c r="AJV597" s="37"/>
      <c r="AJW597" s="37"/>
      <c r="AJX597" s="37"/>
      <c r="AJY597" s="37"/>
      <c r="AJZ597" s="37"/>
      <c r="AKA597" s="37"/>
      <c r="AKB597" s="37"/>
      <c r="AKC597" s="37"/>
      <c r="AKD597" s="37"/>
      <c r="AKE597" s="37"/>
      <c r="AKF597" s="37"/>
      <c r="AKG597" s="37"/>
      <c r="AKH597" s="37"/>
      <c r="AKI597" s="37"/>
      <c r="AKJ597" s="37"/>
      <c r="AKK597" s="37"/>
      <c r="AKL597" s="37"/>
      <c r="AKM597" s="37"/>
      <c r="AKN597" s="37"/>
      <c r="AKO597" s="37"/>
      <c r="AKP597" s="37"/>
      <c r="AKQ597" s="37"/>
      <c r="AKR597" s="37"/>
      <c r="AKS597" s="37"/>
      <c r="AKT597" s="37"/>
      <c r="AKU597" s="37"/>
      <c r="AKV597" s="37"/>
      <c r="AKW597" s="37"/>
      <c r="AKX597" s="37"/>
      <c r="AKY597" s="37"/>
      <c r="AKZ597" s="37"/>
      <c r="ALA597" s="37"/>
      <c r="ALB597" s="37"/>
      <c r="ALC597" s="37"/>
      <c r="ALD597" s="37"/>
      <c r="ALE597" s="37"/>
      <c r="ALF597" s="37"/>
      <c r="ALG597" s="37"/>
      <c r="ALH597" s="37"/>
      <c r="ALI597" s="37"/>
      <c r="ALJ597" s="37"/>
      <c r="ALK597" s="37"/>
      <c r="ALL597" s="37"/>
      <c r="ALM597" s="37"/>
      <c r="ALN597" s="37"/>
      <c r="ALO597" s="37"/>
      <c r="ALP597" s="37"/>
      <c r="ALQ597" s="37"/>
      <c r="ALR597" s="37"/>
      <c r="ALS597" s="37"/>
      <c r="ALT597" s="37"/>
      <c r="ALU597" s="37"/>
      <c r="ALV597" s="37"/>
      <c r="ALW597" s="37"/>
      <c r="ALX597" s="37"/>
      <c r="ALY597" s="37"/>
      <c r="ALZ597" s="37"/>
      <c r="AMA597" s="37"/>
      <c r="AMB597" s="37"/>
      <c r="AMC597" s="37"/>
      <c r="AMD597" s="37"/>
      <c r="AME597" s="37"/>
      <c r="AMF597" s="37"/>
      <c r="AMG597" s="37"/>
      <c r="AMH597" s="37"/>
      <c r="AMI597" s="37"/>
      <c r="AMJ597" s="37"/>
      <c r="AMK597" s="37"/>
      <c r="AML597" s="37"/>
      <c r="AMM597" s="37"/>
      <c r="AMN597" s="37"/>
      <c r="AMO597" s="37"/>
      <c r="AMP597" s="37"/>
      <c r="AMQ597" s="37"/>
      <c r="AMR597" s="37"/>
      <c r="AMS597" s="37"/>
      <c r="AMT597" s="37"/>
      <c r="AMU597" s="37"/>
      <c r="AMV597" s="37"/>
      <c r="AMW597" s="37"/>
      <c r="AMX597" s="37"/>
      <c r="AMY597" s="37"/>
      <c r="AMZ597" s="37"/>
      <c r="ANA597" s="37"/>
      <c r="ANB597" s="37"/>
      <c r="ANC597" s="37"/>
      <c r="AND597" s="37"/>
      <c r="ANE597" s="37"/>
      <c r="ANF597" s="37"/>
      <c r="ANG597" s="37"/>
      <c r="ANH597" s="37"/>
      <c r="ANI597" s="37"/>
      <c r="ANJ597" s="37"/>
      <c r="ANK597" s="37"/>
      <c r="ANL597" s="37"/>
      <c r="ANM597" s="37"/>
      <c r="ANN597" s="37"/>
      <c r="ANO597" s="37"/>
      <c r="ANP597" s="37"/>
      <c r="ANQ597" s="37"/>
      <c r="ANR597" s="37"/>
      <c r="ANS597" s="37"/>
      <c r="ANT597" s="37"/>
      <c r="ANU597" s="37"/>
      <c r="ANV597" s="37"/>
      <c r="ANW597" s="37"/>
      <c r="ANX597" s="37"/>
      <c r="ANY597" s="37"/>
      <c r="ANZ597" s="37"/>
      <c r="AOA597" s="37"/>
      <c r="AOB597" s="37"/>
      <c r="AOC597" s="37"/>
      <c r="AOD597" s="37"/>
      <c r="AOE597" s="37"/>
      <c r="AOF597" s="37"/>
      <c r="AOG597" s="37"/>
      <c r="AOH597" s="37"/>
      <c r="AOI597" s="37"/>
      <c r="AOJ597" s="37"/>
      <c r="AOK597" s="37"/>
      <c r="AOL597" s="37"/>
      <c r="AOM597" s="37"/>
      <c r="AON597" s="37"/>
      <c r="AOO597" s="37"/>
      <c r="AOP597" s="37"/>
      <c r="AOQ597" s="37"/>
      <c r="AOR597" s="37"/>
      <c r="AOS597" s="37"/>
      <c r="AOT597" s="37"/>
      <c r="AOU597" s="37"/>
      <c r="AOV597" s="37"/>
      <c r="AOW597" s="37"/>
      <c r="AOX597" s="37"/>
      <c r="AOY597" s="37"/>
      <c r="AOZ597" s="37"/>
      <c r="APA597" s="37"/>
      <c r="APB597" s="37"/>
      <c r="APC597" s="37"/>
      <c r="APD597" s="37"/>
      <c r="APE597" s="37"/>
      <c r="APF597" s="37"/>
      <c r="APG597" s="37"/>
      <c r="APH597" s="37"/>
      <c r="API597" s="37"/>
      <c r="APJ597" s="37"/>
      <c r="APK597" s="37"/>
      <c r="APL597" s="37"/>
      <c r="APM597" s="37"/>
      <c r="APN597" s="37"/>
      <c r="APO597" s="37"/>
      <c r="APP597" s="37"/>
      <c r="APQ597" s="37"/>
      <c r="APR597" s="37"/>
      <c r="APS597" s="37"/>
      <c r="APT597" s="37"/>
      <c r="APU597" s="37"/>
      <c r="APV597" s="37"/>
      <c r="APW597" s="37"/>
      <c r="APX597" s="37"/>
      <c r="APY597" s="37"/>
      <c r="APZ597" s="37"/>
      <c r="AQA597" s="37"/>
      <c r="AQB597" s="37"/>
      <c r="AQC597" s="37"/>
      <c r="AQD597" s="37"/>
      <c r="AQE597" s="37"/>
      <c r="AQF597" s="37"/>
      <c r="AQG597" s="37"/>
      <c r="AQH597" s="37"/>
      <c r="AQI597" s="37"/>
      <c r="AQJ597" s="37"/>
      <c r="AQK597" s="37"/>
      <c r="AQL597" s="37"/>
      <c r="AQM597" s="37"/>
      <c r="AQN597" s="37"/>
      <c r="AQO597" s="37"/>
      <c r="AQP597" s="37"/>
      <c r="AQQ597" s="37"/>
      <c r="AQR597" s="37"/>
      <c r="AQS597" s="37"/>
      <c r="AQT597" s="37"/>
      <c r="AQU597" s="37"/>
      <c r="AQV597" s="37"/>
      <c r="AQW597" s="37"/>
      <c r="AQX597" s="37"/>
      <c r="AQY597" s="37"/>
      <c r="AQZ597" s="37"/>
      <c r="ARA597" s="37"/>
      <c r="ARB597" s="37"/>
      <c r="ARC597" s="37"/>
      <c r="ARD597" s="37"/>
      <c r="ARE597" s="37"/>
      <c r="ARF597" s="37"/>
      <c r="ARG597" s="37"/>
      <c r="ARH597" s="37"/>
      <c r="ARI597" s="37"/>
      <c r="ARJ597" s="37"/>
      <c r="ARK597" s="37"/>
      <c r="ARL597" s="37"/>
      <c r="ARM597" s="37"/>
      <c r="ARN597" s="37"/>
      <c r="ARO597" s="37"/>
      <c r="ARP597" s="37"/>
      <c r="ARQ597" s="37"/>
      <c r="ARR597" s="37"/>
      <c r="ARS597" s="37"/>
      <c r="ART597" s="37"/>
      <c r="ARU597" s="37"/>
      <c r="ARV597" s="37"/>
      <c r="ARW597" s="37"/>
      <c r="ARX597" s="37"/>
      <c r="ARY597" s="37"/>
      <c r="ARZ597" s="37"/>
      <c r="ASA597" s="37"/>
      <c r="ASB597" s="37"/>
      <c r="ASC597" s="37"/>
      <c r="ASD597" s="37"/>
      <c r="ASE597" s="37"/>
      <c r="ASF597" s="37"/>
      <c r="ASG597" s="37"/>
      <c r="ASH597" s="37"/>
      <c r="ASI597" s="37"/>
      <c r="ASJ597" s="37"/>
      <c r="ASK597" s="37"/>
      <c r="ASL597" s="37"/>
      <c r="ASM597" s="37"/>
      <c r="ASN597" s="37"/>
      <c r="ASO597" s="37"/>
      <c r="ASP597" s="37"/>
      <c r="ASQ597" s="37"/>
      <c r="ASR597" s="37"/>
      <c r="ASS597" s="37"/>
      <c r="AST597" s="37"/>
      <c r="ASU597" s="37"/>
      <c r="ASV597" s="37"/>
      <c r="ASW597" s="37"/>
      <c r="ASX597" s="37"/>
      <c r="ASY597" s="37"/>
      <c r="ASZ597" s="37"/>
      <c r="ATA597" s="37"/>
      <c r="ATB597" s="37"/>
      <c r="ATC597" s="37"/>
      <c r="ATD597" s="37"/>
      <c r="ATE597" s="37"/>
      <c r="ATF597" s="37"/>
      <c r="ATG597" s="37"/>
      <c r="ATH597" s="37"/>
      <c r="ATI597" s="37"/>
      <c r="ATJ597" s="37"/>
      <c r="ATK597" s="37"/>
      <c r="ATL597" s="37"/>
      <c r="ATM597" s="37"/>
      <c r="ATN597" s="37"/>
      <c r="ATO597" s="37"/>
      <c r="ATP597" s="37"/>
      <c r="ATQ597" s="37"/>
      <c r="ATR597" s="37"/>
      <c r="ATS597" s="37"/>
      <c r="ATT597" s="37"/>
      <c r="ATU597" s="37"/>
      <c r="ATV597" s="37"/>
      <c r="ATW597" s="37"/>
      <c r="ATX597" s="37"/>
      <c r="ATY597" s="37"/>
      <c r="ATZ597" s="37"/>
      <c r="AUA597" s="37"/>
      <c r="AUB597" s="37"/>
      <c r="AUC597" s="37"/>
      <c r="AUD597" s="37"/>
      <c r="AUE597" s="37"/>
      <c r="AUF597" s="37"/>
      <c r="AUG597" s="37"/>
      <c r="AUH597" s="37"/>
      <c r="AUI597" s="37"/>
      <c r="AUJ597" s="37"/>
      <c r="AUK597" s="37"/>
      <c r="AUL597" s="37"/>
      <c r="AUM597" s="37"/>
      <c r="AUN597" s="37"/>
      <c r="AUO597" s="37"/>
      <c r="AUP597" s="37"/>
      <c r="AUQ597" s="37"/>
      <c r="AUR597" s="37"/>
      <c r="AUS597" s="37"/>
      <c r="AUT597" s="37"/>
      <c r="AUU597" s="37"/>
      <c r="AUV597" s="37"/>
      <c r="AUW597" s="37"/>
      <c r="AUX597" s="37"/>
      <c r="AUY597" s="37"/>
      <c r="AUZ597" s="37"/>
      <c r="AVA597" s="37"/>
      <c r="AVB597" s="37"/>
      <c r="AVC597" s="37"/>
      <c r="AVD597" s="37"/>
      <c r="AVE597" s="37"/>
      <c r="AVF597" s="37"/>
      <c r="AVG597" s="37"/>
      <c r="AVH597" s="37"/>
      <c r="AVI597" s="37"/>
      <c r="AVJ597" s="37"/>
      <c r="AVK597" s="37"/>
      <c r="AVL597" s="37"/>
      <c r="AVM597" s="37"/>
      <c r="AVN597" s="37"/>
      <c r="AVO597" s="37"/>
      <c r="AVP597" s="37"/>
      <c r="AVQ597" s="37"/>
      <c r="AVR597" s="37"/>
      <c r="AVS597" s="37"/>
      <c r="AVT597" s="37"/>
      <c r="AVU597" s="37"/>
      <c r="AVV597" s="37"/>
      <c r="AVW597" s="37"/>
      <c r="AVX597" s="37"/>
      <c r="AVY597" s="37"/>
      <c r="AVZ597" s="37"/>
      <c r="AWA597" s="37"/>
      <c r="AWB597" s="37"/>
      <c r="AWC597" s="37"/>
      <c r="AWD597" s="37"/>
      <c r="AWE597" s="37"/>
      <c r="AWF597" s="37"/>
      <c r="AWG597" s="37"/>
      <c r="AWH597" s="37"/>
      <c r="AWI597" s="37"/>
      <c r="AWJ597" s="37"/>
      <c r="AWK597" s="37"/>
      <c r="AWL597" s="37"/>
      <c r="AWM597" s="37"/>
      <c r="AWN597" s="37"/>
      <c r="AWO597" s="37"/>
      <c r="AWP597" s="37"/>
      <c r="AWQ597" s="37"/>
      <c r="AWR597" s="37"/>
      <c r="AWS597" s="37"/>
      <c r="AWT597" s="37"/>
      <c r="AWU597" s="37"/>
      <c r="AWV597" s="37"/>
      <c r="AWW597" s="37"/>
      <c r="AWX597" s="37"/>
      <c r="AWY597" s="37"/>
      <c r="AWZ597" s="37"/>
      <c r="AXA597" s="37"/>
      <c r="AXB597" s="37"/>
      <c r="AXC597" s="37"/>
      <c r="AXD597" s="37"/>
      <c r="AXE597" s="37"/>
      <c r="AXF597" s="37"/>
      <c r="AXG597" s="37"/>
      <c r="AXH597" s="37"/>
      <c r="AXI597" s="37"/>
      <c r="AXJ597" s="37"/>
      <c r="AXK597" s="37"/>
      <c r="AXL597" s="37"/>
      <c r="AXM597" s="37"/>
      <c r="AXN597" s="37"/>
      <c r="AXO597" s="37"/>
      <c r="AXP597" s="37"/>
      <c r="AXQ597" s="37"/>
      <c r="AXR597" s="37"/>
      <c r="AXS597" s="37"/>
      <c r="AXT597" s="37"/>
      <c r="AXU597" s="37"/>
      <c r="AXV597" s="37"/>
      <c r="AXW597" s="37"/>
      <c r="AXX597" s="37"/>
      <c r="AXY597" s="37"/>
      <c r="AXZ597" s="37"/>
      <c r="AYA597" s="37"/>
      <c r="AYB597" s="37"/>
      <c r="AYC597" s="37"/>
      <c r="AYD597" s="37"/>
      <c r="AYE597" s="37"/>
      <c r="AYF597" s="37"/>
      <c r="AYG597" s="37"/>
      <c r="AYH597" s="37"/>
      <c r="AYI597" s="37"/>
      <c r="AYJ597" s="37"/>
      <c r="AYK597" s="37"/>
      <c r="AYL597" s="37"/>
      <c r="AYM597" s="37"/>
      <c r="AYN597" s="37"/>
      <c r="AYO597" s="37"/>
      <c r="AYP597" s="37"/>
      <c r="AYQ597" s="37"/>
      <c r="AYR597" s="37"/>
      <c r="AYS597" s="37"/>
      <c r="AYT597" s="37"/>
      <c r="AYU597" s="37"/>
      <c r="AYV597" s="37"/>
      <c r="AYW597" s="37"/>
      <c r="AYX597" s="37"/>
      <c r="AYY597" s="37"/>
      <c r="AYZ597" s="37"/>
      <c r="AZA597" s="37"/>
      <c r="AZB597" s="37"/>
      <c r="AZC597" s="37"/>
      <c r="AZD597" s="37"/>
      <c r="AZE597" s="37"/>
      <c r="AZF597" s="37"/>
      <c r="AZG597" s="37"/>
      <c r="AZH597" s="37"/>
      <c r="AZI597" s="37"/>
      <c r="AZJ597" s="37"/>
      <c r="AZK597" s="37"/>
      <c r="AZL597" s="37"/>
      <c r="AZM597" s="37"/>
      <c r="AZN597" s="37"/>
      <c r="AZO597" s="37"/>
      <c r="AZP597" s="37"/>
      <c r="AZQ597" s="37"/>
      <c r="AZR597" s="37"/>
      <c r="AZS597" s="37"/>
      <c r="AZT597" s="37"/>
      <c r="AZU597" s="37"/>
      <c r="AZV597" s="37"/>
      <c r="AZW597" s="37"/>
      <c r="AZX597" s="37"/>
      <c r="AZY597" s="37"/>
      <c r="AZZ597" s="37"/>
      <c r="BAA597" s="37"/>
      <c r="BAB597" s="37"/>
      <c r="BAC597" s="37"/>
      <c r="BAD597" s="37"/>
      <c r="BAE597" s="37"/>
      <c r="BAF597" s="37"/>
      <c r="BAG597" s="37"/>
      <c r="BAH597" s="37"/>
      <c r="BAI597" s="37"/>
      <c r="BAJ597" s="37"/>
      <c r="BAK597" s="37"/>
      <c r="BAL597" s="37"/>
      <c r="BAM597" s="37"/>
      <c r="BAN597" s="37"/>
      <c r="BAO597" s="37"/>
      <c r="BAP597" s="37"/>
      <c r="BAQ597" s="37"/>
      <c r="BAR597" s="37"/>
      <c r="BAS597" s="37"/>
      <c r="BAT597" s="37"/>
      <c r="BAU597" s="37"/>
      <c r="BAV597" s="37"/>
      <c r="BAW597" s="37"/>
      <c r="BAX597" s="37"/>
      <c r="BAY597" s="37"/>
      <c r="BAZ597" s="37"/>
      <c r="BBA597" s="37"/>
      <c r="BBB597" s="37"/>
      <c r="BBC597" s="37"/>
      <c r="BBD597" s="37"/>
      <c r="BBE597" s="37"/>
      <c r="BBF597" s="37"/>
      <c r="BBG597" s="37"/>
      <c r="BBH597" s="37"/>
      <c r="BBI597" s="37"/>
      <c r="BBJ597" s="37"/>
      <c r="BBK597" s="37"/>
      <c r="BBL597" s="37"/>
      <c r="BBM597" s="37"/>
      <c r="BBN597" s="37"/>
      <c r="BBO597" s="37"/>
      <c r="BBP597" s="37"/>
      <c r="BBQ597" s="37"/>
      <c r="BBR597" s="37"/>
      <c r="BBS597" s="37"/>
      <c r="BBT597" s="37"/>
      <c r="BBU597" s="37"/>
      <c r="BBV597" s="37"/>
      <c r="BBW597" s="37"/>
      <c r="BBX597" s="37"/>
      <c r="BBY597" s="37"/>
      <c r="BBZ597" s="37"/>
      <c r="BCA597" s="37"/>
      <c r="BCB597" s="37"/>
      <c r="BCC597" s="37"/>
      <c r="BCD597" s="37"/>
      <c r="BCE597" s="37"/>
      <c r="BCF597" s="37"/>
      <c r="BCG597" s="37"/>
      <c r="BCH597" s="37"/>
      <c r="BCI597" s="37"/>
      <c r="BCJ597" s="37"/>
      <c r="BCK597" s="37"/>
      <c r="BCL597" s="37"/>
      <c r="BCM597" s="37"/>
      <c r="BCN597" s="37"/>
      <c r="BCO597" s="37"/>
      <c r="BCP597" s="37"/>
      <c r="BCQ597" s="37"/>
      <c r="BCR597" s="37"/>
      <c r="BCS597" s="37"/>
      <c r="BCT597" s="37"/>
      <c r="BCU597" s="37"/>
      <c r="BCV597" s="37"/>
      <c r="BCW597" s="37"/>
      <c r="BCX597" s="37"/>
      <c r="BCY597" s="37"/>
      <c r="BCZ597" s="37"/>
      <c r="BDA597" s="37"/>
      <c r="BDB597" s="37"/>
      <c r="BDC597" s="37"/>
      <c r="BDD597" s="37"/>
      <c r="BDE597" s="37"/>
      <c r="BDF597" s="37"/>
      <c r="BDG597" s="37"/>
      <c r="BDH597" s="37"/>
      <c r="BDI597" s="37"/>
      <c r="BDJ597" s="37"/>
      <c r="BDK597" s="37"/>
      <c r="BDL597" s="37"/>
      <c r="BDM597" s="37"/>
      <c r="BDN597" s="37"/>
      <c r="BDO597" s="37"/>
      <c r="BDP597" s="37"/>
      <c r="BDQ597" s="37"/>
      <c r="BDR597" s="37"/>
      <c r="BDS597" s="37"/>
      <c r="BDT597" s="37"/>
      <c r="BDU597" s="37"/>
      <c r="BDV597" s="37"/>
      <c r="BDW597" s="37"/>
      <c r="BDX597" s="37"/>
      <c r="BDY597" s="37"/>
      <c r="BDZ597" s="37"/>
      <c r="BEA597" s="37"/>
      <c r="BEB597" s="37"/>
      <c r="BEC597" s="37"/>
      <c r="BED597" s="37"/>
      <c r="BEE597" s="37"/>
      <c r="BEF597" s="37"/>
      <c r="BEG597" s="37"/>
      <c r="BEH597" s="37"/>
      <c r="BEI597" s="37"/>
      <c r="BEJ597" s="37"/>
      <c r="BEK597" s="37"/>
      <c r="BEL597" s="37"/>
      <c r="BEM597" s="37"/>
      <c r="BEN597" s="37"/>
      <c r="BEO597" s="37"/>
      <c r="BEP597" s="37"/>
      <c r="BEQ597" s="37"/>
      <c r="BER597" s="37"/>
      <c r="BES597" s="37"/>
      <c r="BET597" s="37"/>
      <c r="BEU597" s="37"/>
      <c r="BEV597" s="37"/>
      <c r="BEW597" s="37"/>
      <c r="BEX597" s="37"/>
      <c r="BEY597" s="37"/>
      <c r="BEZ597" s="37"/>
      <c r="BFA597" s="37"/>
      <c r="BFB597" s="37"/>
      <c r="BFC597" s="37"/>
      <c r="BFD597" s="37"/>
      <c r="BFE597" s="37"/>
      <c r="BFF597" s="37"/>
      <c r="BFG597" s="37"/>
      <c r="BFH597" s="37"/>
      <c r="BFI597" s="37"/>
      <c r="BFJ597" s="37"/>
      <c r="BFK597" s="37"/>
      <c r="BFL597" s="37"/>
      <c r="BFM597" s="37"/>
      <c r="BFN597" s="37"/>
      <c r="BFO597" s="37"/>
      <c r="BFP597" s="37"/>
      <c r="BFQ597" s="37"/>
      <c r="BFR597" s="37"/>
      <c r="BFS597" s="37"/>
      <c r="BFT597" s="37"/>
      <c r="BFU597" s="37"/>
      <c r="BFV597" s="37"/>
      <c r="BFW597" s="37"/>
      <c r="BFX597" s="37"/>
      <c r="BFY597" s="37"/>
      <c r="BFZ597" s="37"/>
      <c r="BGA597" s="37"/>
      <c r="BGB597" s="37"/>
      <c r="BGC597" s="37"/>
      <c r="BGD597" s="37"/>
      <c r="BGE597" s="37"/>
      <c r="BGF597" s="37"/>
      <c r="BGG597" s="37"/>
      <c r="BGH597" s="37"/>
      <c r="BGI597" s="37"/>
      <c r="BGJ597" s="37"/>
      <c r="BGK597" s="37"/>
      <c r="BGL597" s="37"/>
      <c r="BGM597" s="37"/>
      <c r="BGN597" s="37"/>
      <c r="BGO597" s="37"/>
      <c r="BGP597" s="37"/>
      <c r="BGQ597" s="37"/>
      <c r="BGR597" s="37"/>
      <c r="BGS597" s="37"/>
      <c r="BGT597" s="37"/>
      <c r="BGU597" s="37"/>
      <c r="BGV597" s="37"/>
      <c r="BGW597" s="37"/>
      <c r="BGX597" s="37"/>
      <c r="BGY597" s="37"/>
      <c r="BGZ597" s="37"/>
      <c r="BHA597" s="37"/>
      <c r="BHB597" s="37"/>
      <c r="BHC597" s="37"/>
      <c r="BHD597" s="37"/>
      <c r="BHE597" s="37"/>
      <c r="BHF597" s="37"/>
      <c r="BHG597" s="37"/>
      <c r="BHH597" s="37"/>
      <c r="BHI597" s="37"/>
      <c r="BHJ597" s="37"/>
      <c r="BHK597" s="37"/>
      <c r="BHL597" s="37"/>
      <c r="BHM597" s="37"/>
      <c r="BHN597" s="37"/>
      <c r="BHO597" s="37"/>
      <c r="BHP597" s="37"/>
      <c r="BHQ597" s="37"/>
      <c r="BHR597" s="37"/>
      <c r="BHS597" s="37"/>
      <c r="BHT597" s="37"/>
      <c r="BHU597" s="37"/>
      <c r="BHV597" s="37"/>
      <c r="BHW597" s="37"/>
      <c r="BHX597" s="37"/>
      <c r="BHY597" s="37"/>
      <c r="BHZ597" s="37"/>
      <c r="BIA597" s="37"/>
      <c r="BIB597" s="37"/>
      <c r="BIC597" s="37"/>
      <c r="BID597" s="37"/>
      <c r="BIE597" s="37"/>
      <c r="BIF597" s="37"/>
      <c r="BIG597" s="37"/>
      <c r="BIH597" s="37"/>
      <c r="BII597" s="37"/>
      <c r="BIJ597" s="37"/>
      <c r="BIK597" s="37"/>
      <c r="BIL597" s="37"/>
      <c r="BIM597" s="37"/>
      <c r="BIN597" s="37"/>
      <c r="BIO597" s="37"/>
      <c r="BIP597" s="37"/>
      <c r="BIQ597" s="37"/>
      <c r="BIR597" s="37"/>
      <c r="BIS597" s="37"/>
      <c r="BIT597" s="37"/>
      <c r="BIU597" s="37"/>
      <c r="BIV597" s="37"/>
      <c r="BIW597" s="37"/>
      <c r="BIX597" s="37"/>
      <c r="BIY597" s="37"/>
      <c r="BIZ597" s="37"/>
      <c r="BJA597" s="37"/>
      <c r="BJB597" s="37"/>
      <c r="BJC597" s="37"/>
      <c r="BJD597" s="37"/>
      <c r="BJE597" s="37"/>
      <c r="BJF597" s="37"/>
      <c r="BJG597" s="37"/>
      <c r="BJH597" s="37"/>
      <c r="BJI597" s="37"/>
      <c r="BJJ597" s="37"/>
      <c r="BJK597" s="37"/>
      <c r="BJL597" s="37"/>
      <c r="BJM597" s="37"/>
      <c r="BJN597" s="37"/>
      <c r="BJO597" s="37"/>
      <c r="BJP597" s="37"/>
      <c r="BJQ597" s="37"/>
      <c r="BJR597" s="37"/>
      <c r="BJS597" s="37"/>
      <c r="BJT597" s="37"/>
      <c r="BJU597" s="37"/>
      <c r="BJV597" s="37"/>
      <c r="BJW597" s="37"/>
      <c r="BJX597" s="37"/>
      <c r="BJY597" s="37"/>
      <c r="BJZ597" s="37"/>
      <c r="BKA597" s="37"/>
      <c r="BKB597" s="37"/>
      <c r="BKC597" s="37"/>
      <c r="BKD597" s="37"/>
      <c r="BKE597" s="37"/>
      <c r="BKF597" s="37"/>
      <c r="BKG597" s="37"/>
      <c r="BKH597" s="37"/>
      <c r="BKI597" s="37"/>
      <c r="BKJ597" s="37"/>
      <c r="BKK597" s="37"/>
      <c r="BKL597" s="37"/>
      <c r="BKM597" s="37"/>
      <c r="BKN597" s="37"/>
      <c r="BKO597" s="37"/>
      <c r="BKP597" s="37"/>
      <c r="BKQ597" s="37"/>
      <c r="BKR597" s="37"/>
      <c r="BKS597" s="37"/>
      <c r="BKT597" s="37"/>
      <c r="BKU597" s="37"/>
      <c r="BKV597" s="37"/>
      <c r="BKW597" s="37"/>
      <c r="BKX597" s="37"/>
      <c r="BKY597" s="37"/>
      <c r="BKZ597" s="37"/>
      <c r="BLA597" s="37"/>
      <c r="BLB597" s="37"/>
      <c r="BLC597" s="37"/>
      <c r="BLD597" s="37"/>
      <c r="BLE597" s="37"/>
      <c r="BLF597" s="37"/>
      <c r="BLG597" s="37"/>
      <c r="BLH597" s="37"/>
      <c r="BLI597" s="37"/>
      <c r="BLJ597" s="37"/>
      <c r="BLK597" s="37"/>
      <c r="BLL597" s="37"/>
      <c r="BLM597" s="37"/>
      <c r="BLN597" s="37"/>
      <c r="BLO597" s="37"/>
      <c r="BLP597" s="37"/>
      <c r="BLQ597" s="37"/>
      <c r="BLR597" s="37"/>
      <c r="BLS597" s="37"/>
      <c r="BLT597" s="37"/>
      <c r="BLU597" s="37"/>
      <c r="BLV597" s="37"/>
      <c r="BLW597" s="37"/>
      <c r="BLX597" s="37"/>
      <c r="BLY597" s="37"/>
      <c r="BLZ597" s="37"/>
      <c r="BMA597" s="37"/>
      <c r="BMB597" s="37"/>
      <c r="BMC597" s="37"/>
      <c r="BMD597" s="37"/>
      <c r="BME597" s="37"/>
      <c r="BMF597" s="37"/>
      <c r="BMG597" s="37"/>
      <c r="BMH597" s="37"/>
      <c r="BMI597" s="37"/>
      <c r="BMJ597" s="37"/>
      <c r="BMK597" s="37"/>
      <c r="BML597" s="37"/>
      <c r="BMM597" s="37"/>
      <c r="BMN597" s="37"/>
      <c r="BMO597" s="37"/>
      <c r="BMP597" s="37"/>
      <c r="BMQ597" s="37"/>
      <c r="BMR597" s="37"/>
      <c r="BMS597" s="37"/>
      <c r="BMT597" s="37"/>
      <c r="BMU597" s="37"/>
      <c r="BMV597" s="37"/>
      <c r="BMW597" s="37"/>
      <c r="BMX597" s="37"/>
      <c r="BMY597" s="37"/>
      <c r="BMZ597" s="37"/>
      <c r="BNA597" s="37"/>
      <c r="BNB597" s="37"/>
      <c r="BNC597" s="37"/>
      <c r="BND597" s="37"/>
      <c r="BNE597" s="37"/>
      <c r="BNF597" s="37"/>
      <c r="BNG597" s="37"/>
      <c r="BNH597" s="37"/>
      <c r="BNI597" s="37"/>
      <c r="BNJ597" s="37"/>
      <c r="BNK597" s="37"/>
      <c r="BNL597" s="37"/>
      <c r="BNM597" s="37"/>
      <c r="BNN597" s="37"/>
      <c r="BNO597" s="37"/>
      <c r="BNP597" s="37"/>
      <c r="BNQ597" s="37"/>
      <c r="BNR597" s="37"/>
      <c r="BNS597" s="37"/>
      <c r="BNT597" s="37"/>
      <c r="BNU597" s="37"/>
      <c r="BNV597" s="37"/>
      <c r="BNW597" s="37"/>
      <c r="BNX597" s="37"/>
      <c r="BNY597" s="37"/>
      <c r="BNZ597" s="37"/>
      <c r="BOA597" s="37"/>
      <c r="BOB597" s="37"/>
      <c r="BOC597" s="37"/>
      <c r="BOD597" s="37"/>
      <c r="BOE597" s="37"/>
      <c r="BOF597" s="37"/>
      <c r="BOG597" s="37"/>
      <c r="BOH597" s="37"/>
      <c r="BOI597" s="37"/>
      <c r="BOJ597" s="37"/>
      <c r="BOK597" s="37"/>
      <c r="BOL597" s="37"/>
      <c r="BOM597" s="37"/>
      <c r="BON597" s="37"/>
      <c r="BOO597" s="37"/>
      <c r="BOP597" s="37"/>
      <c r="BOQ597" s="37"/>
      <c r="BOR597" s="37"/>
      <c r="BOS597" s="37"/>
      <c r="BOT597" s="37"/>
      <c r="BOU597" s="37"/>
      <c r="BOV597" s="37"/>
      <c r="BOW597" s="37"/>
      <c r="BOX597" s="37"/>
      <c r="BOY597" s="37"/>
      <c r="BOZ597" s="37"/>
      <c r="BPA597" s="37"/>
      <c r="BPB597" s="37"/>
      <c r="BPC597" s="37"/>
      <c r="BPD597" s="37"/>
      <c r="BPE597" s="37"/>
      <c r="BPF597" s="37"/>
      <c r="BPG597" s="37"/>
      <c r="BPH597" s="37"/>
      <c r="BPI597" s="37"/>
      <c r="BPJ597" s="37"/>
      <c r="BPK597" s="37"/>
      <c r="BPL597" s="37"/>
      <c r="BPM597" s="37"/>
      <c r="BPN597" s="37"/>
      <c r="BPO597" s="37"/>
      <c r="BPP597" s="37"/>
      <c r="BPQ597" s="37"/>
      <c r="BPR597" s="37"/>
      <c r="BPS597" s="37"/>
      <c r="BPT597" s="37"/>
      <c r="BPU597" s="37"/>
      <c r="BPV597" s="37"/>
      <c r="BPW597" s="37"/>
      <c r="BPX597" s="37"/>
      <c r="BPY597" s="37"/>
      <c r="BPZ597" s="37"/>
      <c r="BQA597" s="37"/>
      <c r="BQB597" s="37"/>
      <c r="BQC597" s="37"/>
      <c r="BQD597" s="37"/>
      <c r="BQE597" s="37"/>
      <c r="BQF597" s="37"/>
      <c r="BQG597" s="37"/>
      <c r="BQH597" s="37"/>
      <c r="BQI597" s="37"/>
      <c r="BQJ597" s="37"/>
      <c r="BQK597" s="37"/>
      <c r="BQL597" s="37"/>
      <c r="BQM597" s="37"/>
      <c r="BQN597" s="37"/>
      <c r="BQO597" s="37"/>
      <c r="BQP597" s="37"/>
      <c r="BQQ597" s="37"/>
      <c r="BQR597" s="37"/>
      <c r="BQS597" s="37"/>
      <c r="BQT597" s="37"/>
      <c r="BQU597" s="37"/>
      <c r="BQV597" s="37"/>
      <c r="BQW597" s="37"/>
      <c r="BQX597" s="37"/>
      <c r="BQY597" s="37"/>
      <c r="BQZ597" s="37"/>
      <c r="BRA597" s="37"/>
      <c r="BRB597" s="37"/>
      <c r="BRC597" s="37"/>
      <c r="BRD597" s="37"/>
      <c r="BRE597" s="37"/>
      <c r="BRF597" s="37"/>
      <c r="BRG597" s="37"/>
      <c r="BRH597" s="37"/>
      <c r="BRI597" s="37"/>
      <c r="BRJ597" s="37"/>
      <c r="BRK597" s="37"/>
      <c r="BRL597" s="37"/>
      <c r="BRM597" s="37"/>
      <c r="BRN597" s="37"/>
      <c r="BRO597" s="37"/>
      <c r="BRP597" s="37"/>
      <c r="BRQ597" s="37"/>
      <c r="BRR597" s="37"/>
      <c r="BRS597" s="37"/>
      <c r="BRT597" s="37"/>
      <c r="BRU597" s="37"/>
      <c r="BRV597" s="37"/>
      <c r="BRW597" s="37"/>
      <c r="BRX597" s="37"/>
      <c r="BRY597" s="37"/>
      <c r="BRZ597" s="37"/>
      <c r="BSA597" s="37"/>
      <c r="BSB597" s="37"/>
      <c r="BSC597" s="37"/>
      <c r="BSD597" s="37"/>
      <c r="BSE597" s="37"/>
      <c r="BSF597" s="37"/>
      <c r="BSG597" s="37"/>
      <c r="BSH597" s="37"/>
      <c r="BSI597" s="37"/>
      <c r="BSJ597" s="37"/>
      <c r="BSK597" s="37"/>
      <c r="BSL597" s="37"/>
      <c r="BSM597" s="37"/>
      <c r="BSN597" s="37"/>
      <c r="BSO597" s="37"/>
      <c r="BSP597" s="37"/>
      <c r="BSQ597" s="37"/>
      <c r="BSR597" s="37"/>
      <c r="BSS597" s="37"/>
      <c r="BST597" s="37"/>
      <c r="BSU597" s="37"/>
      <c r="BSV597" s="37"/>
      <c r="BSW597" s="37"/>
      <c r="BSX597" s="37"/>
      <c r="BSY597" s="37"/>
      <c r="BSZ597" s="37"/>
      <c r="BTA597" s="37"/>
      <c r="BTB597" s="37"/>
      <c r="BTC597" s="37"/>
      <c r="BTD597" s="37"/>
      <c r="BTE597" s="37"/>
      <c r="BTF597" s="37"/>
      <c r="BTG597" s="37"/>
      <c r="BTH597" s="37"/>
      <c r="BTI597" s="37"/>
      <c r="BTJ597" s="37"/>
      <c r="BTK597" s="37"/>
      <c r="BTL597" s="37"/>
      <c r="BTM597" s="37"/>
      <c r="BTN597" s="37"/>
      <c r="BTO597" s="37"/>
      <c r="BTP597" s="37"/>
      <c r="BTQ597" s="37"/>
      <c r="BTR597" s="37"/>
      <c r="BTS597" s="37"/>
      <c r="BTT597" s="37"/>
      <c r="BTU597" s="37"/>
      <c r="BTV597" s="37"/>
      <c r="BTW597" s="37"/>
      <c r="BTX597" s="37"/>
      <c r="BTY597" s="37"/>
      <c r="BTZ597" s="37"/>
      <c r="BUA597" s="37"/>
      <c r="BUB597" s="37"/>
      <c r="BUC597" s="37"/>
      <c r="BUD597" s="37"/>
      <c r="BUE597" s="37"/>
      <c r="BUF597" s="37"/>
      <c r="BUG597" s="37"/>
      <c r="BUH597" s="37"/>
      <c r="BUI597" s="37"/>
      <c r="BUJ597" s="37"/>
      <c r="BUK597" s="37"/>
      <c r="BUL597" s="37"/>
      <c r="BUM597" s="37"/>
      <c r="BUN597" s="37"/>
      <c r="BUO597" s="37"/>
      <c r="BUP597" s="37"/>
      <c r="BUQ597" s="37"/>
      <c r="BUR597" s="37"/>
      <c r="BUS597" s="37"/>
      <c r="BUT597" s="37"/>
      <c r="BUU597" s="37"/>
      <c r="BUV597" s="37"/>
      <c r="BUW597" s="37"/>
      <c r="BUX597" s="37"/>
      <c r="BUY597" s="37"/>
      <c r="BUZ597" s="37"/>
      <c r="BVA597" s="37"/>
      <c r="BVB597" s="37"/>
      <c r="BVC597" s="37"/>
      <c r="BVD597" s="37"/>
      <c r="BVE597" s="37"/>
      <c r="BVF597" s="37"/>
      <c r="BVG597" s="37"/>
      <c r="BVH597" s="37"/>
      <c r="BVI597" s="37"/>
      <c r="BVJ597" s="37"/>
      <c r="BVK597" s="37"/>
      <c r="BVL597" s="37"/>
      <c r="BVM597" s="37"/>
      <c r="BVN597" s="37"/>
      <c r="BVO597" s="37"/>
      <c r="BVP597" s="37"/>
      <c r="BVQ597" s="37"/>
      <c r="BVR597" s="37"/>
      <c r="BVS597" s="37"/>
      <c r="BVT597" s="37"/>
      <c r="BVU597" s="37"/>
      <c r="BVV597" s="37"/>
      <c r="BVW597" s="37"/>
      <c r="BVX597" s="37"/>
      <c r="BVY597" s="37"/>
      <c r="BVZ597" s="37"/>
      <c r="BWA597" s="37"/>
      <c r="BWB597" s="37"/>
      <c r="BWC597" s="37"/>
      <c r="BWD597" s="37"/>
      <c r="BWE597" s="37"/>
      <c r="BWF597" s="37"/>
      <c r="BWG597" s="37"/>
      <c r="BWH597" s="37"/>
      <c r="BWI597" s="37"/>
      <c r="BWJ597" s="37"/>
      <c r="BWK597" s="37"/>
      <c r="BWL597" s="37"/>
      <c r="BWM597" s="37"/>
      <c r="BWN597" s="37"/>
      <c r="BWO597" s="37"/>
      <c r="BWP597" s="37"/>
      <c r="BWQ597" s="37"/>
      <c r="BWR597" s="37"/>
      <c r="BWS597" s="37"/>
      <c r="BWT597" s="37"/>
      <c r="BWU597" s="37"/>
      <c r="BWV597" s="37"/>
      <c r="BWW597" s="37"/>
      <c r="BWX597" s="37"/>
      <c r="BWY597" s="37"/>
      <c r="BWZ597" s="37"/>
      <c r="BXA597" s="37"/>
      <c r="BXB597" s="37"/>
      <c r="BXC597" s="37"/>
      <c r="BXD597" s="37"/>
      <c r="BXE597" s="37"/>
      <c r="BXF597" s="37"/>
      <c r="BXG597" s="37"/>
      <c r="BXH597" s="37"/>
      <c r="BXI597" s="37"/>
      <c r="BXJ597" s="37"/>
      <c r="BXK597" s="37"/>
      <c r="BXL597" s="37"/>
      <c r="BXM597" s="37"/>
      <c r="BXN597" s="37"/>
      <c r="BXO597" s="37"/>
      <c r="BXP597" s="37"/>
      <c r="BXQ597" s="37"/>
      <c r="BXR597" s="37"/>
      <c r="BXS597" s="37"/>
      <c r="BXT597" s="37"/>
      <c r="BXU597" s="37"/>
      <c r="BXV597" s="37"/>
      <c r="BXW597" s="37"/>
      <c r="BXX597" s="37"/>
      <c r="BXY597" s="37"/>
      <c r="BXZ597" s="37"/>
      <c r="BYA597" s="37"/>
      <c r="BYB597" s="37"/>
      <c r="BYC597" s="37"/>
      <c r="BYD597" s="37"/>
      <c r="BYE597" s="37"/>
      <c r="BYF597" s="37"/>
      <c r="BYG597" s="37"/>
      <c r="BYH597" s="37"/>
      <c r="BYI597" s="37"/>
      <c r="BYJ597" s="37"/>
      <c r="BYK597" s="37"/>
      <c r="BYL597" s="37"/>
      <c r="BYM597" s="37"/>
      <c r="BYN597" s="37"/>
      <c r="BYO597" s="37"/>
      <c r="BYP597" s="37"/>
      <c r="BYQ597" s="37"/>
      <c r="BYR597" s="37"/>
      <c r="BYS597" s="37"/>
      <c r="BYT597" s="37"/>
      <c r="BYU597" s="37"/>
      <c r="BYV597" s="37"/>
      <c r="BYW597" s="37"/>
      <c r="BYX597" s="37"/>
      <c r="BYY597" s="37"/>
      <c r="BYZ597" s="37"/>
      <c r="BZA597" s="37"/>
      <c r="BZB597" s="37"/>
      <c r="BZC597" s="37"/>
      <c r="BZD597" s="37"/>
      <c r="BZE597" s="37"/>
      <c r="BZF597" s="37"/>
      <c r="BZG597" s="37"/>
      <c r="BZH597" s="37"/>
      <c r="BZI597" s="37"/>
      <c r="BZJ597" s="37"/>
      <c r="BZK597" s="37"/>
      <c r="BZL597" s="37"/>
      <c r="BZM597" s="37"/>
      <c r="BZN597" s="37"/>
      <c r="BZO597" s="37"/>
      <c r="BZP597" s="37"/>
      <c r="BZQ597" s="37"/>
      <c r="BZR597" s="37"/>
      <c r="BZS597" s="37"/>
      <c r="BZT597" s="37"/>
      <c r="BZU597" s="37"/>
      <c r="BZV597" s="37"/>
      <c r="BZW597" s="37"/>
      <c r="BZX597" s="37"/>
      <c r="BZY597" s="37"/>
      <c r="BZZ597" s="37"/>
      <c r="CAA597" s="37"/>
      <c r="CAB597" s="37"/>
      <c r="CAC597" s="37"/>
      <c r="CAD597" s="37"/>
      <c r="CAE597" s="37"/>
      <c r="CAF597" s="37"/>
      <c r="CAG597" s="37"/>
      <c r="CAH597" s="37"/>
      <c r="CAI597" s="37"/>
      <c r="CAJ597" s="37"/>
      <c r="CAK597" s="37"/>
      <c r="CAL597" s="37"/>
      <c r="CAM597" s="37"/>
      <c r="CAN597" s="37"/>
      <c r="CAO597" s="37"/>
      <c r="CAP597" s="37"/>
      <c r="CAQ597" s="37"/>
      <c r="CAR597" s="37"/>
      <c r="CAS597" s="37"/>
      <c r="CAT597" s="37"/>
      <c r="CAU597" s="37"/>
      <c r="CAV597" s="37"/>
      <c r="CAW597" s="37"/>
      <c r="CAX597" s="37"/>
      <c r="CAY597" s="37"/>
      <c r="CAZ597" s="37"/>
      <c r="CBA597" s="37"/>
      <c r="CBB597" s="37"/>
      <c r="CBC597" s="37"/>
      <c r="CBD597" s="37"/>
      <c r="CBE597" s="37"/>
      <c r="CBF597" s="37"/>
      <c r="CBG597" s="37"/>
      <c r="CBH597" s="37"/>
      <c r="CBI597" s="37"/>
      <c r="CBJ597" s="37"/>
      <c r="CBK597" s="37"/>
      <c r="CBL597" s="37"/>
      <c r="CBM597" s="37"/>
      <c r="CBN597" s="37"/>
      <c r="CBO597" s="37"/>
      <c r="CBP597" s="37"/>
      <c r="CBQ597" s="37"/>
      <c r="CBR597" s="37"/>
      <c r="CBS597" s="37"/>
      <c r="CBT597" s="37"/>
      <c r="CBU597" s="37"/>
      <c r="CBV597" s="37"/>
      <c r="CBW597" s="37"/>
      <c r="CBX597" s="37"/>
      <c r="CBY597" s="37"/>
      <c r="CBZ597" s="37"/>
      <c r="CCA597" s="37"/>
      <c r="CCB597" s="37"/>
      <c r="CCC597" s="37"/>
      <c r="CCD597" s="37"/>
      <c r="CCE597" s="37"/>
      <c r="CCF597" s="37"/>
      <c r="CCG597" s="37"/>
      <c r="CCH597" s="37"/>
      <c r="CCI597" s="37"/>
      <c r="CCJ597" s="37"/>
      <c r="CCK597" s="37"/>
      <c r="CCL597" s="37"/>
      <c r="CCM597" s="37"/>
      <c r="CCN597" s="37"/>
      <c r="CCO597" s="37"/>
      <c r="CCP597" s="37"/>
      <c r="CCQ597" s="37"/>
      <c r="CCR597" s="37"/>
      <c r="CCS597" s="37"/>
      <c r="CCT597" s="37"/>
      <c r="CCU597" s="37"/>
      <c r="CCV597" s="37"/>
      <c r="CCW597" s="37"/>
      <c r="CCX597" s="37"/>
      <c r="CCY597" s="37"/>
      <c r="CCZ597" s="37"/>
      <c r="CDA597" s="37"/>
      <c r="CDB597" s="37"/>
      <c r="CDC597" s="37"/>
      <c r="CDD597" s="37"/>
      <c r="CDE597" s="37"/>
      <c r="CDF597" s="37"/>
      <c r="CDG597" s="37"/>
      <c r="CDH597" s="37"/>
      <c r="CDI597" s="37"/>
      <c r="CDJ597" s="37"/>
      <c r="CDK597" s="37"/>
      <c r="CDL597" s="37"/>
      <c r="CDM597" s="37"/>
      <c r="CDN597" s="37"/>
      <c r="CDO597" s="37"/>
      <c r="CDP597" s="37"/>
      <c r="CDQ597" s="37"/>
      <c r="CDR597" s="37"/>
      <c r="CDS597" s="37"/>
      <c r="CDT597" s="37"/>
      <c r="CDU597" s="37"/>
      <c r="CDV597" s="37"/>
      <c r="CDW597" s="37"/>
      <c r="CDX597" s="37"/>
      <c r="CDY597" s="37"/>
      <c r="CDZ597" s="37"/>
      <c r="CEA597" s="37"/>
      <c r="CEB597" s="37"/>
      <c r="CEC597" s="37"/>
      <c r="CED597" s="37"/>
      <c r="CEE597" s="37"/>
      <c r="CEF597" s="37"/>
      <c r="CEG597" s="37"/>
      <c r="CEH597" s="37"/>
      <c r="CEI597" s="37"/>
      <c r="CEJ597" s="37"/>
      <c r="CEK597" s="37"/>
      <c r="CEL597" s="37"/>
      <c r="CEM597" s="37"/>
      <c r="CEN597" s="37"/>
      <c r="CEO597" s="37"/>
      <c r="CEP597" s="37"/>
      <c r="CEQ597" s="37"/>
      <c r="CER597" s="37"/>
      <c r="CES597" s="37"/>
      <c r="CET597" s="37"/>
      <c r="CEU597" s="37"/>
      <c r="CEV597" s="37"/>
      <c r="CEW597" s="37"/>
      <c r="CEX597" s="37"/>
      <c r="CEY597" s="37"/>
      <c r="CEZ597" s="37"/>
    </row>
    <row r="598" spans="1:2184" ht="15.75" customHeight="1">
      <c r="A598" s="1031"/>
      <c r="B598" s="1002">
        <v>95122105</v>
      </c>
      <c r="C598" s="838" t="s">
        <v>955</v>
      </c>
      <c r="D598" s="1004" t="s">
        <v>577</v>
      </c>
      <c r="E598" s="1024" t="s">
        <v>956</v>
      </c>
      <c r="F598" s="838" t="s">
        <v>67</v>
      </c>
      <c r="G598" s="838" t="s">
        <v>756</v>
      </c>
      <c r="H598" s="877">
        <v>299997357.05000001</v>
      </c>
      <c r="I598" s="878">
        <v>299997357.05000001</v>
      </c>
      <c r="J598" s="1024" t="s">
        <v>29</v>
      </c>
      <c r="K598" s="838" t="s">
        <v>29</v>
      </c>
      <c r="L598" s="838" t="s">
        <v>757</v>
      </c>
      <c r="M598" s="750" t="s">
        <v>769</v>
      </c>
      <c r="N598" s="37"/>
      <c r="O598" s="37"/>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37"/>
      <c r="BO598" s="37"/>
      <c r="BP598" s="37"/>
      <c r="BQ598" s="37"/>
      <c r="BR598" s="37"/>
      <c r="BS598" s="37"/>
      <c r="BT598" s="37"/>
      <c r="BU598" s="37"/>
      <c r="BV598" s="37"/>
      <c r="BW598" s="37"/>
      <c r="BX598" s="37"/>
      <c r="BY598" s="37"/>
      <c r="BZ598" s="37"/>
      <c r="CA598" s="37"/>
      <c r="CB598" s="37"/>
      <c r="CC598" s="37"/>
      <c r="CD598" s="37"/>
      <c r="CE598" s="37"/>
      <c r="CF598" s="37"/>
      <c r="CG598" s="37"/>
      <c r="CH598" s="37"/>
      <c r="CI598" s="37"/>
      <c r="CJ598" s="37"/>
      <c r="CK598" s="37"/>
      <c r="CL598" s="37"/>
      <c r="CM598" s="37"/>
      <c r="CN598" s="37"/>
      <c r="CO598" s="37"/>
      <c r="CP598" s="37"/>
      <c r="CQ598" s="37"/>
      <c r="CR598" s="37"/>
      <c r="CS598" s="37"/>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c r="DW598" s="37"/>
      <c r="DX598" s="37"/>
      <c r="DY598" s="37"/>
      <c r="DZ598" s="37"/>
      <c r="EA598" s="37"/>
      <c r="EB598" s="37"/>
      <c r="EC598" s="37"/>
      <c r="ED598" s="37"/>
      <c r="EE598" s="37"/>
      <c r="EF598" s="37"/>
      <c r="EG598" s="37"/>
      <c r="EH598" s="37"/>
      <c r="EI598" s="37"/>
      <c r="EJ598" s="37"/>
      <c r="EK598" s="37"/>
      <c r="EL598" s="37"/>
      <c r="EM598" s="37"/>
      <c r="EN598" s="37"/>
      <c r="EO598" s="37"/>
      <c r="EP598" s="37"/>
      <c r="EQ598" s="37"/>
      <c r="ER598" s="37"/>
      <c r="ES598" s="37"/>
      <c r="ET598" s="37"/>
      <c r="EU598" s="37"/>
      <c r="EV598" s="37"/>
      <c r="EW598" s="37"/>
      <c r="EX598" s="37"/>
      <c r="EY598" s="37"/>
      <c r="EZ598" s="37"/>
      <c r="FA598" s="37"/>
      <c r="FB598" s="37"/>
      <c r="FC598" s="37"/>
      <c r="FD598" s="37"/>
      <c r="FE598" s="37"/>
      <c r="FF598" s="37"/>
      <c r="FG598" s="37"/>
      <c r="FH598" s="37"/>
      <c r="FI598" s="37"/>
      <c r="FJ598" s="37"/>
      <c r="FK598" s="37"/>
      <c r="FL598" s="37"/>
      <c r="FM598" s="37"/>
      <c r="FN598" s="37"/>
      <c r="FO598" s="37"/>
      <c r="FP598" s="37"/>
      <c r="FQ598" s="37"/>
      <c r="FR598" s="37"/>
      <c r="FS598" s="37"/>
      <c r="FT598" s="37"/>
      <c r="FU598" s="37"/>
      <c r="FV598" s="37"/>
      <c r="FW598" s="37"/>
      <c r="FX598" s="37"/>
      <c r="FY598" s="37"/>
      <c r="FZ598" s="37"/>
      <c r="GA598" s="37"/>
      <c r="GB598" s="37"/>
      <c r="GC598" s="37"/>
      <c r="GD598" s="37"/>
      <c r="GE598" s="37"/>
      <c r="GF598" s="37"/>
      <c r="GG598" s="37"/>
      <c r="GH598" s="37"/>
      <c r="GI598" s="37"/>
      <c r="GJ598" s="37"/>
      <c r="GK598" s="37"/>
      <c r="GL598" s="37"/>
      <c r="GM598" s="37"/>
      <c r="GN598" s="37"/>
      <c r="GO598" s="37"/>
      <c r="GP598" s="37"/>
      <c r="GQ598" s="37"/>
      <c r="GR598" s="37"/>
      <c r="GS598" s="37"/>
      <c r="GT598" s="37"/>
      <c r="GU598" s="37"/>
      <c r="GV598" s="37"/>
      <c r="GW598" s="37"/>
      <c r="GX598" s="37"/>
      <c r="GY598" s="37"/>
      <c r="GZ598" s="37"/>
      <c r="HA598" s="37"/>
      <c r="HB598" s="37"/>
      <c r="HC598" s="37"/>
      <c r="HD598" s="37"/>
      <c r="HE598" s="37"/>
      <c r="HF598" s="37"/>
      <c r="HG598" s="37"/>
      <c r="HH598" s="37"/>
      <c r="HI598" s="37"/>
      <c r="HJ598" s="37"/>
      <c r="HK598" s="37"/>
      <c r="HL598" s="37"/>
      <c r="HM598" s="37"/>
      <c r="HN598" s="37"/>
      <c r="HO598" s="37"/>
      <c r="HP598" s="37"/>
      <c r="HQ598" s="37"/>
      <c r="HR598" s="37"/>
      <c r="HS598" s="37"/>
      <c r="HT598" s="37"/>
      <c r="HU598" s="37"/>
      <c r="HV598" s="37"/>
      <c r="HW598" s="37"/>
      <c r="HX598" s="37"/>
      <c r="HY598" s="37"/>
      <c r="HZ598" s="37"/>
      <c r="IA598" s="37"/>
      <c r="IB598" s="37"/>
      <c r="IC598" s="37"/>
      <c r="ID598" s="37"/>
      <c r="IE598" s="37"/>
      <c r="IF598" s="37"/>
      <c r="IG598" s="37"/>
      <c r="IH598" s="37"/>
      <c r="II598" s="37"/>
      <c r="IJ598" s="37"/>
      <c r="IK598" s="37"/>
      <c r="IL598" s="37"/>
      <c r="IM598" s="37"/>
      <c r="IN598" s="37"/>
      <c r="IO598" s="37"/>
      <c r="IP598" s="37"/>
      <c r="IQ598" s="37"/>
      <c r="IR598" s="37"/>
      <c r="IS598" s="37"/>
      <c r="IT598" s="37"/>
      <c r="IU598" s="37"/>
      <c r="IV598" s="37"/>
      <c r="IW598" s="37"/>
      <c r="IX598" s="37"/>
      <c r="IY598" s="37"/>
      <c r="IZ598" s="37"/>
      <c r="JA598" s="37"/>
      <c r="JB598" s="37"/>
      <c r="JC598" s="37"/>
      <c r="JD598" s="37"/>
      <c r="JE598" s="37"/>
      <c r="JF598" s="37"/>
      <c r="JG598" s="37"/>
      <c r="JH598" s="37"/>
      <c r="JI598" s="37"/>
      <c r="JJ598" s="37"/>
      <c r="JK598" s="37"/>
      <c r="JL598" s="37"/>
      <c r="JM598" s="37"/>
      <c r="JN598" s="37"/>
      <c r="JO598" s="37"/>
      <c r="JP598" s="37"/>
      <c r="JQ598" s="37"/>
      <c r="JR598" s="37"/>
      <c r="JS598" s="37"/>
      <c r="JT598" s="37"/>
      <c r="JU598" s="37"/>
      <c r="JV598" s="37"/>
      <c r="JW598" s="37"/>
      <c r="JX598" s="37"/>
      <c r="JY598" s="37"/>
      <c r="JZ598" s="37"/>
      <c r="KA598" s="37"/>
      <c r="KB598" s="37"/>
      <c r="KC598" s="37"/>
      <c r="KD598" s="37"/>
      <c r="KE598" s="37"/>
      <c r="KF598" s="37"/>
      <c r="KG598" s="37"/>
      <c r="KH598" s="37"/>
      <c r="KI598" s="37"/>
      <c r="KJ598" s="37"/>
      <c r="KK598" s="37"/>
      <c r="KL598" s="37"/>
      <c r="KM598" s="37"/>
      <c r="KN598" s="37"/>
      <c r="KO598" s="37"/>
      <c r="KP598" s="37"/>
      <c r="KQ598" s="37"/>
      <c r="KR598" s="37"/>
      <c r="KS598" s="37"/>
      <c r="KT598" s="37"/>
      <c r="KU598" s="37"/>
      <c r="KV598" s="37"/>
      <c r="KW598" s="37"/>
      <c r="KX598" s="37"/>
      <c r="KY598" s="37"/>
      <c r="KZ598" s="37"/>
      <c r="LA598" s="37"/>
      <c r="LB598" s="37"/>
      <c r="LC598" s="37"/>
      <c r="LD598" s="37"/>
      <c r="LE598" s="37"/>
      <c r="LF598" s="37"/>
      <c r="LG598" s="37"/>
      <c r="LH598" s="37"/>
      <c r="LI598" s="37"/>
      <c r="LJ598" s="37"/>
      <c r="LK598" s="37"/>
      <c r="LL598" s="37"/>
      <c r="LM598" s="37"/>
      <c r="LN598" s="37"/>
      <c r="LO598" s="37"/>
      <c r="LP598" s="37"/>
      <c r="LQ598" s="37"/>
      <c r="LR598" s="37"/>
      <c r="LS598" s="37"/>
      <c r="LT598" s="37"/>
      <c r="LU598" s="37"/>
      <c r="LV598" s="37"/>
      <c r="LW598" s="37"/>
      <c r="LX598" s="37"/>
      <c r="LY598" s="37"/>
      <c r="LZ598" s="37"/>
      <c r="MA598" s="37"/>
      <c r="MB598" s="37"/>
      <c r="MC598" s="37"/>
      <c r="MD598" s="37"/>
      <c r="ME598" s="37"/>
      <c r="MF598" s="37"/>
      <c r="MG598" s="37"/>
      <c r="MH598" s="37"/>
      <c r="MI598" s="37"/>
      <c r="MJ598" s="37"/>
      <c r="MK598" s="37"/>
      <c r="ML598" s="37"/>
      <c r="MM598" s="37"/>
      <c r="MN598" s="37"/>
      <c r="MO598" s="37"/>
      <c r="MP598" s="37"/>
      <c r="MQ598" s="37"/>
      <c r="MR598" s="37"/>
      <c r="MS598" s="37"/>
      <c r="MT598" s="37"/>
      <c r="MU598" s="37"/>
      <c r="MV598" s="37"/>
      <c r="MW598" s="37"/>
      <c r="MX598" s="37"/>
      <c r="MY598" s="37"/>
      <c r="MZ598" s="37"/>
      <c r="NA598" s="37"/>
      <c r="NB598" s="37"/>
      <c r="NC598" s="37"/>
      <c r="ND598" s="37"/>
      <c r="NE598" s="37"/>
      <c r="NF598" s="37"/>
      <c r="NG598" s="37"/>
      <c r="NH598" s="37"/>
      <c r="NI598" s="37"/>
      <c r="NJ598" s="37"/>
      <c r="NK598" s="37"/>
      <c r="NL598" s="37"/>
      <c r="NM598" s="37"/>
      <c r="NN598" s="37"/>
      <c r="NO598" s="37"/>
      <c r="NP598" s="37"/>
      <c r="NQ598" s="37"/>
      <c r="NR598" s="37"/>
      <c r="NS598" s="37"/>
      <c r="NT598" s="37"/>
      <c r="NU598" s="37"/>
      <c r="NV598" s="37"/>
      <c r="NW598" s="37"/>
      <c r="NX598" s="37"/>
      <c r="NY598" s="37"/>
      <c r="NZ598" s="37"/>
      <c r="OA598" s="37"/>
      <c r="OB598" s="37"/>
      <c r="OC598" s="37"/>
      <c r="OD598" s="37"/>
      <c r="OE598" s="37"/>
      <c r="OF598" s="37"/>
      <c r="OG598" s="37"/>
      <c r="OH598" s="37"/>
      <c r="OI598" s="37"/>
      <c r="OJ598" s="37"/>
      <c r="OK598" s="37"/>
      <c r="OL598" s="37"/>
      <c r="OM598" s="37"/>
      <c r="ON598" s="37"/>
      <c r="OO598" s="37"/>
      <c r="OP598" s="37"/>
      <c r="OQ598" s="37"/>
      <c r="OR598" s="37"/>
      <c r="OS598" s="37"/>
      <c r="OT598" s="37"/>
      <c r="OU598" s="37"/>
      <c r="OV598" s="37"/>
      <c r="OW598" s="37"/>
      <c r="OX598" s="37"/>
      <c r="OY598" s="37"/>
      <c r="OZ598" s="37"/>
      <c r="PA598" s="37"/>
      <c r="PB598" s="37"/>
      <c r="PC598" s="37"/>
      <c r="PD598" s="37"/>
      <c r="PE598" s="37"/>
      <c r="PF598" s="37"/>
      <c r="PG598" s="37"/>
      <c r="PH598" s="37"/>
      <c r="PI598" s="37"/>
      <c r="PJ598" s="37"/>
      <c r="PK598" s="37"/>
      <c r="PL598" s="37"/>
      <c r="PM598" s="37"/>
      <c r="PN598" s="37"/>
      <c r="PO598" s="37"/>
      <c r="PP598" s="37"/>
      <c r="PQ598" s="37"/>
      <c r="PR598" s="37"/>
      <c r="PS598" s="37"/>
      <c r="PT598" s="37"/>
      <c r="PU598" s="37"/>
      <c r="PV598" s="37"/>
      <c r="PW598" s="37"/>
      <c r="PX598" s="37"/>
      <c r="PY598" s="37"/>
      <c r="PZ598" s="37"/>
      <c r="QA598" s="37"/>
      <c r="QB598" s="37"/>
      <c r="QC598" s="37"/>
      <c r="QD598" s="37"/>
      <c r="QE598" s="37"/>
      <c r="QF598" s="37"/>
      <c r="QG598" s="37"/>
      <c r="QH598" s="37"/>
      <c r="QI598" s="37"/>
      <c r="QJ598" s="37"/>
      <c r="QK598" s="37"/>
      <c r="QL598" s="37"/>
      <c r="QM598" s="37"/>
      <c r="QN598" s="37"/>
      <c r="QO598" s="37"/>
      <c r="QP598" s="37"/>
      <c r="QQ598" s="37"/>
      <c r="QR598" s="37"/>
      <c r="QS598" s="37"/>
      <c r="QT598" s="37"/>
      <c r="QU598" s="37"/>
      <c r="QV598" s="37"/>
      <c r="QW598" s="37"/>
      <c r="QX598" s="37"/>
      <c r="QY598" s="37"/>
      <c r="QZ598" s="37"/>
      <c r="RA598" s="37"/>
      <c r="RB598" s="37"/>
      <c r="RC598" s="37"/>
      <c r="RD598" s="37"/>
      <c r="RE598" s="37"/>
      <c r="RF598" s="37"/>
      <c r="RG598" s="37"/>
      <c r="RH598" s="37"/>
      <c r="RI598" s="37"/>
      <c r="RJ598" s="37"/>
      <c r="RK598" s="37"/>
      <c r="RL598" s="37"/>
      <c r="RM598" s="37"/>
      <c r="RN598" s="37"/>
      <c r="RO598" s="37"/>
      <c r="RP598" s="37"/>
      <c r="RQ598" s="37"/>
      <c r="RR598" s="37"/>
      <c r="RS598" s="37"/>
      <c r="RT598" s="37"/>
      <c r="RU598" s="37"/>
      <c r="RV598" s="37"/>
      <c r="RW598" s="37"/>
      <c r="RX598" s="37"/>
      <c r="RY598" s="37"/>
      <c r="RZ598" s="37"/>
      <c r="SA598" s="37"/>
      <c r="SB598" s="37"/>
      <c r="SC598" s="37"/>
      <c r="SD598" s="37"/>
      <c r="SE598" s="37"/>
      <c r="SF598" s="37"/>
      <c r="SG598" s="37"/>
      <c r="SH598" s="37"/>
      <c r="SI598" s="37"/>
      <c r="SJ598" s="37"/>
      <c r="SK598" s="37"/>
      <c r="SL598" s="37"/>
      <c r="SM598" s="37"/>
      <c r="SN598" s="37"/>
      <c r="SO598" s="37"/>
      <c r="SP598" s="37"/>
      <c r="SQ598" s="37"/>
      <c r="SR598" s="37"/>
      <c r="SS598" s="37"/>
      <c r="ST598" s="37"/>
      <c r="SU598" s="37"/>
      <c r="SV598" s="37"/>
      <c r="SW598" s="37"/>
      <c r="SX598" s="37"/>
      <c r="SY598" s="37"/>
      <c r="SZ598" s="37"/>
      <c r="TA598" s="37"/>
      <c r="TB598" s="37"/>
      <c r="TC598" s="37"/>
      <c r="TD598" s="37"/>
      <c r="TE598" s="37"/>
      <c r="TF598" s="37"/>
      <c r="TG598" s="37"/>
      <c r="TH598" s="37"/>
      <c r="TI598" s="37"/>
      <c r="TJ598" s="37"/>
      <c r="TK598" s="37"/>
      <c r="TL598" s="37"/>
      <c r="TM598" s="37"/>
      <c r="TN598" s="37"/>
      <c r="TO598" s="37"/>
      <c r="TP598" s="37"/>
      <c r="TQ598" s="37"/>
      <c r="TR598" s="37"/>
      <c r="TS598" s="37"/>
      <c r="TT598" s="37"/>
      <c r="TU598" s="37"/>
      <c r="TV598" s="37"/>
      <c r="TW598" s="37"/>
      <c r="TX598" s="37"/>
      <c r="TY598" s="37"/>
      <c r="TZ598" s="37"/>
      <c r="UA598" s="37"/>
      <c r="UB598" s="37"/>
      <c r="UC598" s="37"/>
      <c r="UD598" s="37"/>
      <c r="UE598" s="37"/>
      <c r="UF598" s="37"/>
      <c r="UG598" s="37"/>
      <c r="UH598" s="37"/>
      <c r="UI598" s="37"/>
      <c r="UJ598" s="37"/>
      <c r="UK598" s="37"/>
      <c r="UL598" s="37"/>
      <c r="UM598" s="37"/>
      <c r="UN598" s="37"/>
      <c r="UO598" s="37"/>
      <c r="UP598" s="37"/>
      <c r="UQ598" s="37"/>
      <c r="UR598" s="37"/>
      <c r="US598" s="37"/>
      <c r="UT598" s="37"/>
      <c r="UU598" s="37"/>
      <c r="UV598" s="37"/>
      <c r="UW598" s="37"/>
      <c r="UX598" s="37"/>
      <c r="UY598" s="37"/>
      <c r="UZ598" s="37"/>
      <c r="VA598" s="37"/>
      <c r="VB598" s="37"/>
      <c r="VC598" s="37"/>
      <c r="VD598" s="37"/>
      <c r="VE598" s="37"/>
      <c r="VF598" s="37"/>
      <c r="VG598" s="37"/>
      <c r="VH598" s="37"/>
      <c r="VI598" s="37"/>
      <c r="VJ598" s="37"/>
      <c r="VK598" s="37"/>
      <c r="VL598" s="37"/>
      <c r="VM598" s="37"/>
      <c r="VN598" s="37"/>
      <c r="VO598" s="37"/>
      <c r="VP598" s="37"/>
      <c r="VQ598" s="37"/>
      <c r="VR598" s="37"/>
      <c r="VS598" s="37"/>
      <c r="VT598" s="37"/>
      <c r="VU598" s="37"/>
      <c r="VV598" s="37"/>
      <c r="VW598" s="37"/>
      <c r="VX598" s="37"/>
      <c r="VY598" s="37"/>
      <c r="VZ598" s="37"/>
      <c r="WA598" s="37"/>
      <c r="WB598" s="37"/>
      <c r="WC598" s="37"/>
      <c r="WD598" s="37"/>
      <c r="WE598" s="37"/>
      <c r="WF598" s="37"/>
      <c r="WG598" s="37"/>
      <c r="WH598" s="37"/>
      <c r="WI598" s="37"/>
      <c r="WJ598" s="37"/>
      <c r="WK598" s="37"/>
      <c r="WL598" s="37"/>
      <c r="WM598" s="37"/>
      <c r="WN598" s="37"/>
      <c r="WO598" s="37"/>
      <c r="WP598" s="37"/>
      <c r="WQ598" s="37"/>
      <c r="WR598" s="37"/>
      <c r="WS598" s="37"/>
      <c r="WT598" s="37"/>
      <c r="WU598" s="37"/>
      <c r="WV598" s="37"/>
      <c r="WW598" s="37"/>
      <c r="WX598" s="37"/>
      <c r="WY598" s="37"/>
      <c r="WZ598" s="37"/>
      <c r="XA598" s="37"/>
      <c r="XB598" s="37"/>
      <c r="XC598" s="37"/>
      <c r="XD598" s="37"/>
      <c r="XE598" s="37"/>
      <c r="XF598" s="37"/>
      <c r="XG598" s="37"/>
      <c r="XH598" s="37"/>
      <c r="XI598" s="37"/>
      <c r="XJ598" s="37"/>
      <c r="XK598" s="37"/>
      <c r="XL598" s="37"/>
      <c r="XM598" s="37"/>
      <c r="XN598" s="37"/>
      <c r="XO598" s="37"/>
      <c r="XP598" s="37"/>
      <c r="XQ598" s="37"/>
      <c r="XR598" s="37"/>
      <c r="XS598" s="37"/>
      <c r="XT598" s="37"/>
      <c r="XU598" s="37"/>
      <c r="XV598" s="37"/>
      <c r="XW598" s="37"/>
      <c r="XX598" s="37"/>
      <c r="XY598" s="37"/>
      <c r="XZ598" s="37"/>
      <c r="YA598" s="37"/>
      <c r="YB598" s="37"/>
      <c r="YC598" s="37"/>
      <c r="YD598" s="37"/>
      <c r="YE598" s="37"/>
      <c r="YF598" s="37"/>
      <c r="YG598" s="37"/>
      <c r="YH598" s="37"/>
      <c r="YI598" s="37"/>
      <c r="YJ598" s="37"/>
      <c r="YK598" s="37"/>
      <c r="YL598" s="37"/>
      <c r="YM598" s="37"/>
      <c r="YN598" s="37"/>
      <c r="YO598" s="37"/>
      <c r="YP598" s="37"/>
      <c r="YQ598" s="37"/>
      <c r="YR598" s="37"/>
      <c r="YS598" s="37"/>
      <c r="YT598" s="37"/>
      <c r="YU598" s="37"/>
      <c r="YV598" s="37"/>
      <c r="YW598" s="37"/>
      <c r="YX598" s="37"/>
      <c r="YY598" s="37"/>
      <c r="YZ598" s="37"/>
      <c r="ZA598" s="37"/>
      <c r="ZB598" s="37"/>
      <c r="ZC598" s="37"/>
      <c r="ZD598" s="37"/>
      <c r="ZE598" s="37"/>
      <c r="ZF598" s="37"/>
      <c r="ZG598" s="37"/>
      <c r="ZH598" s="37"/>
      <c r="ZI598" s="37"/>
      <c r="ZJ598" s="37"/>
      <c r="ZK598" s="37"/>
      <c r="ZL598" s="37"/>
      <c r="ZM598" s="37"/>
      <c r="ZN598" s="37"/>
      <c r="ZO598" s="37"/>
      <c r="ZP598" s="37"/>
      <c r="ZQ598" s="37"/>
      <c r="ZR598" s="37"/>
      <c r="ZS598" s="37"/>
      <c r="ZT598" s="37"/>
      <c r="ZU598" s="37"/>
      <c r="ZV598" s="37"/>
      <c r="ZW598" s="37"/>
      <c r="ZX598" s="37"/>
      <c r="ZY598" s="37"/>
      <c r="ZZ598" s="37"/>
      <c r="AAA598" s="37"/>
      <c r="AAB598" s="37"/>
      <c r="AAC598" s="37"/>
      <c r="AAD598" s="37"/>
      <c r="AAE598" s="37"/>
      <c r="AAF598" s="37"/>
      <c r="AAG598" s="37"/>
      <c r="AAH598" s="37"/>
      <c r="AAI598" s="37"/>
      <c r="AAJ598" s="37"/>
      <c r="AAK598" s="37"/>
      <c r="AAL598" s="37"/>
      <c r="AAM598" s="37"/>
      <c r="AAN598" s="37"/>
      <c r="AAO598" s="37"/>
      <c r="AAP598" s="37"/>
      <c r="AAQ598" s="37"/>
      <c r="AAR598" s="37"/>
      <c r="AAS598" s="37"/>
      <c r="AAT598" s="37"/>
      <c r="AAU598" s="37"/>
      <c r="AAV598" s="37"/>
      <c r="AAW598" s="37"/>
      <c r="AAX598" s="37"/>
      <c r="AAY598" s="37"/>
      <c r="AAZ598" s="37"/>
      <c r="ABA598" s="37"/>
      <c r="ABB598" s="37"/>
      <c r="ABC598" s="37"/>
      <c r="ABD598" s="37"/>
      <c r="ABE598" s="37"/>
      <c r="ABF598" s="37"/>
      <c r="ABG598" s="37"/>
      <c r="ABH598" s="37"/>
      <c r="ABI598" s="37"/>
      <c r="ABJ598" s="37"/>
      <c r="ABK598" s="37"/>
      <c r="ABL598" s="37"/>
      <c r="ABM598" s="37"/>
      <c r="ABN598" s="37"/>
      <c r="ABO598" s="37"/>
      <c r="ABP598" s="37"/>
      <c r="ABQ598" s="37"/>
      <c r="ABR598" s="37"/>
      <c r="ABS598" s="37"/>
      <c r="ABT598" s="37"/>
      <c r="ABU598" s="37"/>
      <c r="ABV598" s="37"/>
      <c r="ABW598" s="37"/>
      <c r="ABX598" s="37"/>
      <c r="ABY598" s="37"/>
      <c r="ABZ598" s="37"/>
      <c r="ACA598" s="37"/>
      <c r="ACB598" s="37"/>
      <c r="ACC598" s="37"/>
      <c r="ACD598" s="37"/>
      <c r="ACE598" s="37"/>
      <c r="ACF598" s="37"/>
      <c r="ACG598" s="37"/>
      <c r="ACH598" s="37"/>
      <c r="ACI598" s="37"/>
      <c r="ACJ598" s="37"/>
      <c r="ACK598" s="37"/>
      <c r="ACL598" s="37"/>
      <c r="ACM598" s="37"/>
      <c r="ACN598" s="37"/>
      <c r="ACO598" s="37"/>
      <c r="ACP598" s="37"/>
      <c r="ACQ598" s="37"/>
      <c r="ACR598" s="37"/>
      <c r="ACS598" s="37"/>
      <c r="ACT598" s="37"/>
      <c r="ACU598" s="37"/>
      <c r="ACV598" s="37"/>
      <c r="ACW598" s="37"/>
      <c r="ACX598" s="37"/>
      <c r="ACY598" s="37"/>
      <c r="ACZ598" s="37"/>
      <c r="ADA598" s="37"/>
      <c r="ADB598" s="37"/>
      <c r="ADC598" s="37"/>
      <c r="ADD598" s="37"/>
      <c r="ADE598" s="37"/>
      <c r="ADF598" s="37"/>
      <c r="ADG598" s="37"/>
      <c r="ADH598" s="37"/>
      <c r="ADI598" s="37"/>
      <c r="ADJ598" s="37"/>
      <c r="ADK598" s="37"/>
      <c r="ADL598" s="37"/>
      <c r="ADM598" s="37"/>
      <c r="ADN598" s="37"/>
      <c r="ADO598" s="37"/>
      <c r="ADP598" s="37"/>
      <c r="ADQ598" s="37"/>
      <c r="ADR598" s="37"/>
      <c r="ADS598" s="37"/>
      <c r="ADT598" s="37"/>
      <c r="ADU598" s="37"/>
      <c r="ADV598" s="37"/>
      <c r="ADW598" s="37"/>
      <c r="ADX598" s="37"/>
      <c r="ADY598" s="37"/>
      <c r="ADZ598" s="37"/>
      <c r="AEA598" s="37"/>
      <c r="AEB598" s="37"/>
      <c r="AEC598" s="37"/>
      <c r="AED598" s="37"/>
      <c r="AEE598" s="37"/>
      <c r="AEF598" s="37"/>
      <c r="AEG598" s="37"/>
      <c r="AEH598" s="37"/>
      <c r="AEI598" s="37"/>
      <c r="AEJ598" s="37"/>
      <c r="AEK598" s="37"/>
      <c r="AEL598" s="37"/>
      <c r="AEM598" s="37"/>
      <c r="AEN598" s="37"/>
      <c r="AEO598" s="37"/>
      <c r="AEP598" s="37"/>
      <c r="AEQ598" s="37"/>
      <c r="AER598" s="37"/>
      <c r="AES598" s="37"/>
      <c r="AET598" s="37"/>
      <c r="AEU598" s="37"/>
      <c r="AEV598" s="37"/>
      <c r="AEW598" s="37"/>
      <c r="AEX598" s="37"/>
      <c r="AEY598" s="37"/>
      <c r="AEZ598" s="37"/>
      <c r="AFA598" s="37"/>
      <c r="AFB598" s="37"/>
      <c r="AFC598" s="37"/>
      <c r="AFD598" s="37"/>
      <c r="AFE598" s="37"/>
      <c r="AFF598" s="37"/>
      <c r="AFG598" s="37"/>
      <c r="AFH598" s="37"/>
      <c r="AFI598" s="37"/>
      <c r="AFJ598" s="37"/>
      <c r="AFK598" s="37"/>
      <c r="AFL598" s="37"/>
      <c r="AFM598" s="37"/>
      <c r="AFN598" s="37"/>
      <c r="AFO598" s="37"/>
      <c r="AFP598" s="37"/>
      <c r="AFQ598" s="37"/>
      <c r="AFR598" s="37"/>
      <c r="AFS598" s="37"/>
      <c r="AFT598" s="37"/>
      <c r="AFU598" s="37"/>
      <c r="AFV598" s="37"/>
      <c r="AFW598" s="37"/>
      <c r="AFX598" s="37"/>
      <c r="AFY598" s="37"/>
      <c r="AFZ598" s="37"/>
      <c r="AGA598" s="37"/>
      <c r="AGB598" s="37"/>
      <c r="AGC598" s="37"/>
      <c r="AGD598" s="37"/>
      <c r="AGE598" s="37"/>
      <c r="AGF598" s="37"/>
      <c r="AGG598" s="37"/>
      <c r="AGH598" s="37"/>
      <c r="AGI598" s="37"/>
      <c r="AGJ598" s="37"/>
      <c r="AGK598" s="37"/>
      <c r="AGL598" s="37"/>
      <c r="AGM598" s="37"/>
      <c r="AGN598" s="37"/>
      <c r="AGO598" s="37"/>
      <c r="AGP598" s="37"/>
      <c r="AGQ598" s="37"/>
      <c r="AGR598" s="37"/>
      <c r="AGS598" s="37"/>
      <c r="AGT598" s="37"/>
      <c r="AGU598" s="37"/>
      <c r="AGV598" s="37"/>
      <c r="AGW598" s="37"/>
      <c r="AGX598" s="37"/>
      <c r="AGY598" s="37"/>
      <c r="AGZ598" s="37"/>
      <c r="AHA598" s="37"/>
      <c r="AHB598" s="37"/>
      <c r="AHC598" s="37"/>
      <c r="AHD598" s="37"/>
      <c r="AHE598" s="37"/>
      <c r="AHF598" s="37"/>
      <c r="AHG598" s="37"/>
      <c r="AHH598" s="37"/>
      <c r="AHI598" s="37"/>
      <c r="AHJ598" s="37"/>
      <c r="AHK598" s="37"/>
      <c r="AHL598" s="37"/>
      <c r="AHM598" s="37"/>
      <c r="AHN598" s="37"/>
      <c r="AHO598" s="37"/>
      <c r="AHP598" s="37"/>
      <c r="AHQ598" s="37"/>
      <c r="AHR598" s="37"/>
      <c r="AHS598" s="37"/>
      <c r="AHT598" s="37"/>
      <c r="AHU598" s="37"/>
      <c r="AHV598" s="37"/>
      <c r="AHW598" s="37"/>
      <c r="AHX598" s="37"/>
      <c r="AHY598" s="37"/>
      <c r="AHZ598" s="37"/>
      <c r="AIA598" s="37"/>
      <c r="AIB598" s="37"/>
      <c r="AIC598" s="37"/>
      <c r="AID598" s="37"/>
      <c r="AIE598" s="37"/>
      <c r="AIF598" s="37"/>
      <c r="AIG598" s="37"/>
      <c r="AIH598" s="37"/>
      <c r="AII598" s="37"/>
      <c r="AIJ598" s="37"/>
      <c r="AIK598" s="37"/>
      <c r="AIL598" s="37"/>
      <c r="AIM598" s="37"/>
      <c r="AIN598" s="37"/>
      <c r="AIO598" s="37"/>
      <c r="AIP598" s="37"/>
      <c r="AIQ598" s="37"/>
      <c r="AIR598" s="37"/>
      <c r="AIS598" s="37"/>
      <c r="AIT598" s="37"/>
      <c r="AIU598" s="37"/>
      <c r="AIV598" s="37"/>
      <c r="AIW598" s="37"/>
      <c r="AIX598" s="37"/>
      <c r="AIY598" s="37"/>
      <c r="AIZ598" s="37"/>
      <c r="AJA598" s="37"/>
      <c r="AJB598" s="37"/>
      <c r="AJC598" s="37"/>
      <c r="AJD598" s="37"/>
      <c r="AJE598" s="37"/>
      <c r="AJF598" s="37"/>
      <c r="AJG598" s="37"/>
      <c r="AJH598" s="37"/>
      <c r="AJI598" s="37"/>
      <c r="AJJ598" s="37"/>
      <c r="AJK598" s="37"/>
      <c r="AJL598" s="37"/>
      <c r="AJM598" s="37"/>
      <c r="AJN598" s="37"/>
      <c r="AJO598" s="37"/>
      <c r="AJP598" s="37"/>
      <c r="AJQ598" s="37"/>
      <c r="AJR598" s="37"/>
      <c r="AJS598" s="37"/>
      <c r="AJT598" s="37"/>
      <c r="AJU598" s="37"/>
      <c r="AJV598" s="37"/>
      <c r="AJW598" s="37"/>
      <c r="AJX598" s="37"/>
      <c r="AJY598" s="37"/>
      <c r="AJZ598" s="37"/>
      <c r="AKA598" s="37"/>
      <c r="AKB598" s="37"/>
      <c r="AKC598" s="37"/>
      <c r="AKD598" s="37"/>
      <c r="AKE598" s="37"/>
      <c r="AKF598" s="37"/>
      <c r="AKG598" s="37"/>
      <c r="AKH598" s="37"/>
      <c r="AKI598" s="37"/>
      <c r="AKJ598" s="37"/>
      <c r="AKK598" s="37"/>
      <c r="AKL598" s="37"/>
      <c r="AKM598" s="37"/>
      <c r="AKN598" s="37"/>
      <c r="AKO598" s="37"/>
      <c r="AKP598" s="37"/>
      <c r="AKQ598" s="37"/>
      <c r="AKR598" s="37"/>
      <c r="AKS598" s="37"/>
      <c r="AKT598" s="37"/>
      <c r="AKU598" s="37"/>
      <c r="AKV598" s="37"/>
      <c r="AKW598" s="37"/>
      <c r="AKX598" s="37"/>
      <c r="AKY598" s="37"/>
      <c r="AKZ598" s="37"/>
      <c r="ALA598" s="37"/>
      <c r="ALB598" s="37"/>
      <c r="ALC598" s="37"/>
      <c r="ALD598" s="37"/>
      <c r="ALE598" s="37"/>
      <c r="ALF598" s="37"/>
      <c r="ALG598" s="37"/>
      <c r="ALH598" s="37"/>
      <c r="ALI598" s="37"/>
      <c r="ALJ598" s="37"/>
      <c r="ALK598" s="37"/>
      <c r="ALL598" s="37"/>
      <c r="ALM598" s="37"/>
      <c r="ALN598" s="37"/>
      <c r="ALO598" s="37"/>
      <c r="ALP598" s="37"/>
      <c r="ALQ598" s="37"/>
      <c r="ALR598" s="37"/>
      <c r="ALS598" s="37"/>
      <c r="ALT598" s="37"/>
      <c r="ALU598" s="37"/>
      <c r="ALV598" s="37"/>
      <c r="ALW598" s="37"/>
      <c r="ALX598" s="37"/>
      <c r="ALY598" s="37"/>
      <c r="ALZ598" s="37"/>
      <c r="AMA598" s="37"/>
      <c r="AMB598" s="37"/>
      <c r="AMC598" s="37"/>
      <c r="AMD598" s="37"/>
      <c r="AME598" s="37"/>
      <c r="AMF598" s="37"/>
      <c r="AMG598" s="37"/>
      <c r="AMH598" s="37"/>
      <c r="AMI598" s="37"/>
      <c r="AMJ598" s="37"/>
      <c r="AMK598" s="37"/>
      <c r="AML598" s="37"/>
      <c r="AMM598" s="37"/>
      <c r="AMN598" s="37"/>
      <c r="AMO598" s="37"/>
      <c r="AMP598" s="37"/>
      <c r="AMQ598" s="37"/>
      <c r="AMR598" s="37"/>
      <c r="AMS598" s="37"/>
      <c r="AMT598" s="37"/>
      <c r="AMU598" s="37"/>
      <c r="AMV598" s="37"/>
      <c r="AMW598" s="37"/>
      <c r="AMX598" s="37"/>
      <c r="AMY598" s="37"/>
      <c r="AMZ598" s="37"/>
      <c r="ANA598" s="37"/>
      <c r="ANB598" s="37"/>
      <c r="ANC598" s="37"/>
      <c r="AND598" s="37"/>
      <c r="ANE598" s="37"/>
      <c r="ANF598" s="37"/>
      <c r="ANG598" s="37"/>
      <c r="ANH598" s="37"/>
      <c r="ANI598" s="37"/>
      <c r="ANJ598" s="37"/>
      <c r="ANK598" s="37"/>
      <c r="ANL598" s="37"/>
      <c r="ANM598" s="37"/>
      <c r="ANN598" s="37"/>
      <c r="ANO598" s="37"/>
      <c r="ANP598" s="37"/>
      <c r="ANQ598" s="37"/>
      <c r="ANR598" s="37"/>
      <c r="ANS598" s="37"/>
      <c r="ANT598" s="37"/>
      <c r="ANU598" s="37"/>
      <c r="ANV598" s="37"/>
      <c r="ANW598" s="37"/>
      <c r="ANX598" s="37"/>
      <c r="ANY598" s="37"/>
      <c r="ANZ598" s="37"/>
      <c r="AOA598" s="37"/>
      <c r="AOB598" s="37"/>
      <c r="AOC598" s="37"/>
      <c r="AOD598" s="37"/>
      <c r="AOE598" s="37"/>
      <c r="AOF598" s="37"/>
      <c r="AOG598" s="37"/>
      <c r="AOH598" s="37"/>
      <c r="AOI598" s="37"/>
      <c r="AOJ598" s="37"/>
      <c r="AOK598" s="37"/>
      <c r="AOL598" s="37"/>
      <c r="AOM598" s="37"/>
      <c r="AON598" s="37"/>
      <c r="AOO598" s="37"/>
      <c r="AOP598" s="37"/>
      <c r="AOQ598" s="37"/>
      <c r="AOR598" s="37"/>
      <c r="AOS598" s="37"/>
      <c r="AOT598" s="37"/>
      <c r="AOU598" s="37"/>
      <c r="AOV598" s="37"/>
      <c r="AOW598" s="37"/>
      <c r="AOX598" s="37"/>
      <c r="AOY598" s="37"/>
      <c r="AOZ598" s="37"/>
      <c r="APA598" s="37"/>
      <c r="APB598" s="37"/>
      <c r="APC598" s="37"/>
      <c r="APD598" s="37"/>
      <c r="APE598" s="37"/>
      <c r="APF598" s="37"/>
      <c r="APG598" s="37"/>
      <c r="APH598" s="37"/>
      <c r="API598" s="37"/>
      <c r="APJ598" s="37"/>
      <c r="APK598" s="37"/>
      <c r="APL598" s="37"/>
      <c r="APM598" s="37"/>
      <c r="APN598" s="37"/>
      <c r="APO598" s="37"/>
      <c r="APP598" s="37"/>
      <c r="APQ598" s="37"/>
      <c r="APR598" s="37"/>
      <c r="APS598" s="37"/>
      <c r="APT598" s="37"/>
      <c r="APU598" s="37"/>
      <c r="APV598" s="37"/>
      <c r="APW598" s="37"/>
      <c r="APX598" s="37"/>
      <c r="APY598" s="37"/>
      <c r="APZ598" s="37"/>
      <c r="AQA598" s="37"/>
      <c r="AQB598" s="37"/>
      <c r="AQC598" s="37"/>
      <c r="AQD598" s="37"/>
      <c r="AQE598" s="37"/>
      <c r="AQF598" s="37"/>
      <c r="AQG598" s="37"/>
      <c r="AQH598" s="37"/>
      <c r="AQI598" s="37"/>
      <c r="AQJ598" s="37"/>
      <c r="AQK598" s="37"/>
      <c r="AQL598" s="37"/>
      <c r="AQM598" s="37"/>
      <c r="AQN598" s="37"/>
      <c r="AQO598" s="37"/>
      <c r="AQP598" s="37"/>
      <c r="AQQ598" s="37"/>
      <c r="AQR598" s="37"/>
      <c r="AQS598" s="37"/>
      <c r="AQT598" s="37"/>
      <c r="AQU598" s="37"/>
      <c r="AQV598" s="37"/>
      <c r="AQW598" s="37"/>
      <c r="AQX598" s="37"/>
      <c r="AQY598" s="37"/>
      <c r="AQZ598" s="37"/>
      <c r="ARA598" s="37"/>
      <c r="ARB598" s="37"/>
      <c r="ARC598" s="37"/>
      <c r="ARD598" s="37"/>
      <c r="ARE598" s="37"/>
      <c r="ARF598" s="37"/>
      <c r="ARG598" s="37"/>
      <c r="ARH598" s="37"/>
      <c r="ARI598" s="37"/>
      <c r="ARJ598" s="37"/>
      <c r="ARK598" s="37"/>
      <c r="ARL598" s="37"/>
      <c r="ARM598" s="37"/>
      <c r="ARN598" s="37"/>
      <c r="ARO598" s="37"/>
      <c r="ARP598" s="37"/>
      <c r="ARQ598" s="37"/>
      <c r="ARR598" s="37"/>
      <c r="ARS598" s="37"/>
      <c r="ART598" s="37"/>
      <c r="ARU598" s="37"/>
      <c r="ARV598" s="37"/>
      <c r="ARW598" s="37"/>
      <c r="ARX598" s="37"/>
      <c r="ARY598" s="37"/>
      <c r="ARZ598" s="37"/>
      <c r="ASA598" s="37"/>
      <c r="ASB598" s="37"/>
      <c r="ASC598" s="37"/>
      <c r="ASD598" s="37"/>
      <c r="ASE598" s="37"/>
      <c r="ASF598" s="37"/>
      <c r="ASG598" s="37"/>
      <c r="ASH598" s="37"/>
      <c r="ASI598" s="37"/>
      <c r="ASJ598" s="37"/>
      <c r="ASK598" s="37"/>
      <c r="ASL598" s="37"/>
      <c r="ASM598" s="37"/>
      <c r="ASN598" s="37"/>
      <c r="ASO598" s="37"/>
      <c r="ASP598" s="37"/>
      <c r="ASQ598" s="37"/>
      <c r="ASR598" s="37"/>
      <c r="ASS598" s="37"/>
      <c r="AST598" s="37"/>
      <c r="ASU598" s="37"/>
      <c r="ASV598" s="37"/>
      <c r="ASW598" s="37"/>
      <c r="ASX598" s="37"/>
      <c r="ASY598" s="37"/>
      <c r="ASZ598" s="37"/>
      <c r="ATA598" s="37"/>
      <c r="ATB598" s="37"/>
      <c r="ATC598" s="37"/>
      <c r="ATD598" s="37"/>
      <c r="ATE598" s="37"/>
      <c r="ATF598" s="37"/>
      <c r="ATG598" s="37"/>
      <c r="ATH598" s="37"/>
      <c r="ATI598" s="37"/>
      <c r="ATJ598" s="37"/>
      <c r="ATK598" s="37"/>
      <c r="ATL598" s="37"/>
      <c r="ATM598" s="37"/>
      <c r="ATN598" s="37"/>
      <c r="ATO598" s="37"/>
      <c r="ATP598" s="37"/>
      <c r="ATQ598" s="37"/>
      <c r="ATR598" s="37"/>
      <c r="ATS598" s="37"/>
      <c r="ATT598" s="37"/>
      <c r="ATU598" s="37"/>
      <c r="ATV598" s="37"/>
      <c r="ATW598" s="37"/>
      <c r="ATX598" s="37"/>
      <c r="ATY598" s="37"/>
      <c r="ATZ598" s="37"/>
      <c r="AUA598" s="37"/>
      <c r="AUB598" s="37"/>
      <c r="AUC598" s="37"/>
      <c r="AUD598" s="37"/>
      <c r="AUE598" s="37"/>
      <c r="AUF598" s="37"/>
      <c r="AUG598" s="37"/>
      <c r="AUH598" s="37"/>
      <c r="AUI598" s="37"/>
      <c r="AUJ598" s="37"/>
      <c r="AUK598" s="37"/>
      <c r="AUL598" s="37"/>
      <c r="AUM598" s="37"/>
      <c r="AUN598" s="37"/>
      <c r="AUO598" s="37"/>
      <c r="AUP598" s="37"/>
      <c r="AUQ598" s="37"/>
      <c r="AUR598" s="37"/>
      <c r="AUS598" s="37"/>
      <c r="AUT598" s="37"/>
      <c r="AUU598" s="37"/>
      <c r="AUV598" s="37"/>
      <c r="AUW598" s="37"/>
      <c r="AUX598" s="37"/>
      <c r="AUY598" s="37"/>
      <c r="AUZ598" s="37"/>
      <c r="AVA598" s="37"/>
      <c r="AVB598" s="37"/>
      <c r="AVC598" s="37"/>
      <c r="AVD598" s="37"/>
      <c r="AVE598" s="37"/>
      <c r="AVF598" s="37"/>
      <c r="AVG598" s="37"/>
      <c r="AVH598" s="37"/>
      <c r="AVI598" s="37"/>
      <c r="AVJ598" s="37"/>
      <c r="AVK598" s="37"/>
      <c r="AVL598" s="37"/>
      <c r="AVM598" s="37"/>
      <c r="AVN598" s="37"/>
      <c r="AVO598" s="37"/>
      <c r="AVP598" s="37"/>
      <c r="AVQ598" s="37"/>
      <c r="AVR598" s="37"/>
      <c r="AVS598" s="37"/>
      <c r="AVT598" s="37"/>
      <c r="AVU598" s="37"/>
      <c r="AVV598" s="37"/>
      <c r="AVW598" s="37"/>
      <c r="AVX598" s="37"/>
      <c r="AVY598" s="37"/>
      <c r="AVZ598" s="37"/>
      <c r="AWA598" s="37"/>
      <c r="AWB598" s="37"/>
      <c r="AWC598" s="37"/>
      <c r="AWD598" s="37"/>
      <c r="AWE598" s="37"/>
      <c r="AWF598" s="37"/>
      <c r="AWG598" s="37"/>
      <c r="AWH598" s="37"/>
      <c r="AWI598" s="37"/>
      <c r="AWJ598" s="37"/>
      <c r="AWK598" s="37"/>
      <c r="AWL598" s="37"/>
      <c r="AWM598" s="37"/>
      <c r="AWN598" s="37"/>
      <c r="AWO598" s="37"/>
      <c r="AWP598" s="37"/>
      <c r="AWQ598" s="37"/>
      <c r="AWR598" s="37"/>
      <c r="AWS598" s="37"/>
      <c r="AWT598" s="37"/>
      <c r="AWU598" s="37"/>
      <c r="AWV598" s="37"/>
      <c r="AWW598" s="37"/>
      <c r="AWX598" s="37"/>
      <c r="AWY598" s="37"/>
      <c r="AWZ598" s="37"/>
      <c r="AXA598" s="37"/>
      <c r="AXB598" s="37"/>
      <c r="AXC598" s="37"/>
      <c r="AXD598" s="37"/>
      <c r="AXE598" s="37"/>
      <c r="AXF598" s="37"/>
      <c r="AXG598" s="37"/>
      <c r="AXH598" s="37"/>
      <c r="AXI598" s="37"/>
      <c r="AXJ598" s="37"/>
      <c r="AXK598" s="37"/>
      <c r="AXL598" s="37"/>
      <c r="AXM598" s="37"/>
      <c r="AXN598" s="37"/>
      <c r="AXO598" s="37"/>
      <c r="AXP598" s="37"/>
      <c r="AXQ598" s="37"/>
      <c r="AXR598" s="37"/>
      <c r="AXS598" s="37"/>
      <c r="AXT598" s="37"/>
      <c r="AXU598" s="37"/>
      <c r="AXV598" s="37"/>
      <c r="AXW598" s="37"/>
      <c r="AXX598" s="37"/>
      <c r="AXY598" s="37"/>
      <c r="AXZ598" s="37"/>
      <c r="AYA598" s="37"/>
      <c r="AYB598" s="37"/>
      <c r="AYC598" s="37"/>
      <c r="AYD598" s="37"/>
      <c r="AYE598" s="37"/>
      <c r="AYF598" s="37"/>
      <c r="AYG598" s="37"/>
      <c r="AYH598" s="37"/>
      <c r="AYI598" s="37"/>
      <c r="AYJ598" s="37"/>
      <c r="AYK598" s="37"/>
      <c r="AYL598" s="37"/>
      <c r="AYM598" s="37"/>
      <c r="AYN598" s="37"/>
      <c r="AYO598" s="37"/>
      <c r="AYP598" s="37"/>
      <c r="AYQ598" s="37"/>
      <c r="AYR598" s="37"/>
      <c r="AYS598" s="37"/>
      <c r="AYT598" s="37"/>
      <c r="AYU598" s="37"/>
      <c r="AYV598" s="37"/>
      <c r="AYW598" s="37"/>
      <c r="AYX598" s="37"/>
      <c r="AYY598" s="37"/>
      <c r="AYZ598" s="37"/>
      <c r="AZA598" s="37"/>
      <c r="AZB598" s="37"/>
      <c r="AZC598" s="37"/>
      <c r="AZD598" s="37"/>
      <c r="AZE598" s="37"/>
      <c r="AZF598" s="37"/>
      <c r="AZG598" s="37"/>
      <c r="AZH598" s="37"/>
      <c r="AZI598" s="37"/>
      <c r="AZJ598" s="37"/>
      <c r="AZK598" s="37"/>
      <c r="AZL598" s="37"/>
      <c r="AZM598" s="37"/>
      <c r="AZN598" s="37"/>
      <c r="AZO598" s="37"/>
      <c r="AZP598" s="37"/>
      <c r="AZQ598" s="37"/>
      <c r="AZR598" s="37"/>
      <c r="AZS598" s="37"/>
      <c r="AZT598" s="37"/>
      <c r="AZU598" s="37"/>
      <c r="AZV598" s="37"/>
      <c r="AZW598" s="37"/>
      <c r="AZX598" s="37"/>
      <c r="AZY598" s="37"/>
      <c r="AZZ598" s="37"/>
      <c r="BAA598" s="37"/>
      <c r="BAB598" s="37"/>
      <c r="BAC598" s="37"/>
      <c r="BAD598" s="37"/>
      <c r="BAE598" s="37"/>
      <c r="BAF598" s="37"/>
      <c r="BAG598" s="37"/>
      <c r="BAH598" s="37"/>
      <c r="BAI598" s="37"/>
      <c r="BAJ598" s="37"/>
      <c r="BAK598" s="37"/>
      <c r="BAL598" s="37"/>
      <c r="BAM598" s="37"/>
      <c r="BAN598" s="37"/>
      <c r="BAO598" s="37"/>
      <c r="BAP598" s="37"/>
      <c r="BAQ598" s="37"/>
      <c r="BAR598" s="37"/>
      <c r="BAS598" s="37"/>
      <c r="BAT598" s="37"/>
      <c r="BAU598" s="37"/>
      <c r="BAV598" s="37"/>
      <c r="BAW598" s="37"/>
      <c r="BAX598" s="37"/>
      <c r="BAY598" s="37"/>
      <c r="BAZ598" s="37"/>
      <c r="BBA598" s="37"/>
      <c r="BBB598" s="37"/>
      <c r="BBC598" s="37"/>
      <c r="BBD598" s="37"/>
      <c r="BBE598" s="37"/>
      <c r="BBF598" s="37"/>
      <c r="BBG598" s="37"/>
      <c r="BBH598" s="37"/>
      <c r="BBI598" s="37"/>
      <c r="BBJ598" s="37"/>
      <c r="BBK598" s="37"/>
      <c r="BBL598" s="37"/>
      <c r="BBM598" s="37"/>
      <c r="BBN598" s="37"/>
      <c r="BBO598" s="37"/>
      <c r="BBP598" s="37"/>
      <c r="BBQ598" s="37"/>
      <c r="BBR598" s="37"/>
      <c r="BBS598" s="37"/>
      <c r="BBT598" s="37"/>
      <c r="BBU598" s="37"/>
      <c r="BBV598" s="37"/>
      <c r="BBW598" s="37"/>
      <c r="BBX598" s="37"/>
      <c r="BBY598" s="37"/>
      <c r="BBZ598" s="37"/>
      <c r="BCA598" s="37"/>
      <c r="BCB598" s="37"/>
      <c r="BCC598" s="37"/>
      <c r="BCD598" s="37"/>
      <c r="BCE598" s="37"/>
      <c r="BCF598" s="37"/>
      <c r="BCG598" s="37"/>
      <c r="BCH598" s="37"/>
      <c r="BCI598" s="37"/>
      <c r="BCJ598" s="37"/>
      <c r="BCK598" s="37"/>
      <c r="BCL598" s="37"/>
      <c r="BCM598" s="37"/>
      <c r="BCN598" s="37"/>
      <c r="BCO598" s="37"/>
      <c r="BCP598" s="37"/>
      <c r="BCQ598" s="37"/>
      <c r="BCR598" s="37"/>
      <c r="BCS598" s="37"/>
      <c r="BCT598" s="37"/>
      <c r="BCU598" s="37"/>
      <c r="BCV598" s="37"/>
      <c r="BCW598" s="37"/>
      <c r="BCX598" s="37"/>
      <c r="BCY598" s="37"/>
      <c r="BCZ598" s="37"/>
      <c r="BDA598" s="37"/>
      <c r="BDB598" s="37"/>
      <c r="BDC598" s="37"/>
      <c r="BDD598" s="37"/>
      <c r="BDE598" s="37"/>
      <c r="BDF598" s="37"/>
      <c r="BDG598" s="37"/>
      <c r="BDH598" s="37"/>
      <c r="BDI598" s="37"/>
      <c r="BDJ598" s="37"/>
      <c r="BDK598" s="37"/>
      <c r="BDL598" s="37"/>
      <c r="BDM598" s="37"/>
      <c r="BDN598" s="37"/>
      <c r="BDO598" s="37"/>
      <c r="BDP598" s="37"/>
      <c r="BDQ598" s="37"/>
      <c r="BDR598" s="37"/>
      <c r="BDS598" s="37"/>
      <c r="BDT598" s="37"/>
      <c r="BDU598" s="37"/>
      <c r="BDV598" s="37"/>
      <c r="BDW598" s="37"/>
      <c r="BDX598" s="37"/>
      <c r="BDY598" s="37"/>
      <c r="BDZ598" s="37"/>
      <c r="BEA598" s="37"/>
      <c r="BEB598" s="37"/>
      <c r="BEC598" s="37"/>
      <c r="BED598" s="37"/>
      <c r="BEE598" s="37"/>
      <c r="BEF598" s="37"/>
      <c r="BEG598" s="37"/>
      <c r="BEH598" s="37"/>
      <c r="BEI598" s="37"/>
      <c r="BEJ598" s="37"/>
      <c r="BEK598" s="37"/>
      <c r="BEL598" s="37"/>
      <c r="BEM598" s="37"/>
      <c r="BEN598" s="37"/>
      <c r="BEO598" s="37"/>
      <c r="BEP598" s="37"/>
      <c r="BEQ598" s="37"/>
      <c r="BER598" s="37"/>
      <c r="BES598" s="37"/>
      <c r="BET598" s="37"/>
      <c r="BEU598" s="37"/>
      <c r="BEV598" s="37"/>
      <c r="BEW598" s="37"/>
      <c r="BEX598" s="37"/>
      <c r="BEY598" s="37"/>
      <c r="BEZ598" s="37"/>
      <c r="BFA598" s="37"/>
      <c r="BFB598" s="37"/>
      <c r="BFC598" s="37"/>
      <c r="BFD598" s="37"/>
      <c r="BFE598" s="37"/>
      <c r="BFF598" s="37"/>
      <c r="BFG598" s="37"/>
      <c r="BFH598" s="37"/>
      <c r="BFI598" s="37"/>
      <c r="BFJ598" s="37"/>
      <c r="BFK598" s="37"/>
      <c r="BFL598" s="37"/>
      <c r="BFM598" s="37"/>
      <c r="BFN598" s="37"/>
      <c r="BFO598" s="37"/>
      <c r="BFP598" s="37"/>
      <c r="BFQ598" s="37"/>
      <c r="BFR598" s="37"/>
      <c r="BFS598" s="37"/>
      <c r="BFT598" s="37"/>
      <c r="BFU598" s="37"/>
      <c r="BFV598" s="37"/>
      <c r="BFW598" s="37"/>
      <c r="BFX598" s="37"/>
      <c r="BFY598" s="37"/>
      <c r="BFZ598" s="37"/>
      <c r="BGA598" s="37"/>
      <c r="BGB598" s="37"/>
      <c r="BGC598" s="37"/>
      <c r="BGD598" s="37"/>
      <c r="BGE598" s="37"/>
      <c r="BGF598" s="37"/>
      <c r="BGG598" s="37"/>
      <c r="BGH598" s="37"/>
      <c r="BGI598" s="37"/>
      <c r="BGJ598" s="37"/>
      <c r="BGK598" s="37"/>
      <c r="BGL598" s="37"/>
      <c r="BGM598" s="37"/>
      <c r="BGN598" s="37"/>
      <c r="BGO598" s="37"/>
      <c r="BGP598" s="37"/>
      <c r="BGQ598" s="37"/>
      <c r="BGR598" s="37"/>
      <c r="BGS598" s="37"/>
      <c r="BGT598" s="37"/>
      <c r="BGU598" s="37"/>
      <c r="BGV598" s="37"/>
      <c r="BGW598" s="37"/>
      <c r="BGX598" s="37"/>
      <c r="BGY598" s="37"/>
      <c r="BGZ598" s="37"/>
      <c r="BHA598" s="37"/>
      <c r="BHB598" s="37"/>
      <c r="BHC598" s="37"/>
      <c r="BHD598" s="37"/>
      <c r="BHE598" s="37"/>
      <c r="BHF598" s="37"/>
      <c r="BHG598" s="37"/>
      <c r="BHH598" s="37"/>
      <c r="BHI598" s="37"/>
      <c r="BHJ598" s="37"/>
      <c r="BHK598" s="37"/>
      <c r="BHL598" s="37"/>
      <c r="BHM598" s="37"/>
      <c r="BHN598" s="37"/>
      <c r="BHO598" s="37"/>
      <c r="BHP598" s="37"/>
      <c r="BHQ598" s="37"/>
      <c r="BHR598" s="37"/>
      <c r="BHS598" s="37"/>
      <c r="BHT598" s="37"/>
      <c r="BHU598" s="37"/>
      <c r="BHV598" s="37"/>
      <c r="BHW598" s="37"/>
      <c r="BHX598" s="37"/>
      <c r="BHY598" s="37"/>
      <c r="BHZ598" s="37"/>
      <c r="BIA598" s="37"/>
      <c r="BIB598" s="37"/>
      <c r="BIC598" s="37"/>
      <c r="BID598" s="37"/>
      <c r="BIE598" s="37"/>
      <c r="BIF598" s="37"/>
      <c r="BIG598" s="37"/>
      <c r="BIH598" s="37"/>
      <c r="BII598" s="37"/>
      <c r="BIJ598" s="37"/>
      <c r="BIK598" s="37"/>
      <c r="BIL598" s="37"/>
      <c r="BIM598" s="37"/>
      <c r="BIN598" s="37"/>
      <c r="BIO598" s="37"/>
      <c r="BIP598" s="37"/>
      <c r="BIQ598" s="37"/>
      <c r="BIR598" s="37"/>
      <c r="BIS598" s="37"/>
      <c r="BIT598" s="37"/>
      <c r="BIU598" s="37"/>
      <c r="BIV598" s="37"/>
      <c r="BIW598" s="37"/>
      <c r="BIX598" s="37"/>
      <c r="BIY598" s="37"/>
      <c r="BIZ598" s="37"/>
      <c r="BJA598" s="37"/>
      <c r="BJB598" s="37"/>
      <c r="BJC598" s="37"/>
      <c r="BJD598" s="37"/>
      <c r="BJE598" s="37"/>
      <c r="BJF598" s="37"/>
      <c r="BJG598" s="37"/>
      <c r="BJH598" s="37"/>
      <c r="BJI598" s="37"/>
      <c r="BJJ598" s="37"/>
      <c r="BJK598" s="37"/>
      <c r="BJL598" s="37"/>
      <c r="BJM598" s="37"/>
      <c r="BJN598" s="37"/>
      <c r="BJO598" s="37"/>
      <c r="BJP598" s="37"/>
      <c r="BJQ598" s="37"/>
      <c r="BJR598" s="37"/>
      <c r="BJS598" s="37"/>
      <c r="BJT598" s="37"/>
      <c r="BJU598" s="37"/>
      <c r="BJV598" s="37"/>
      <c r="BJW598" s="37"/>
      <c r="BJX598" s="37"/>
      <c r="BJY598" s="37"/>
      <c r="BJZ598" s="37"/>
      <c r="BKA598" s="37"/>
      <c r="BKB598" s="37"/>
      <c r="BKC598" s="37"/>
      <c r="BKD598" s="37"/>
      <c r="BKE598" s="37"/>
      <c r="BKF598" s="37"/>
      <c r="BKG598" s="37"/>
      <c r="BKH598" s="37"/>
      <c r="BKI598" s="37"/>
      <c r="BKJ598" s="37"/>
      <c r="BKK598" s="37"/>
      <c r="BKL598" s="37"/>
      <c r="BKM598" s="37"/>
      <c r="BKN598" s="37"/>
      <c r="BKO598" s="37"/>
      <c r="BKP598" s="37"/>
      <c r="BKQ598" s="37"/>
      <c r="BKR598" s="37"/>
      <c r="BKS598" s="37"/>
      <c r="BKT598" s="37"/>
      <c r="BKU598" s="37"/>
      <c r="BKV598" s="37"/>
      <c r="BKW598" s="37"/>
      <c r="BKX598" s="37"/>
      <c r="BKY598" s="37"/>
      <c r="BKZ598" s="37"/>
      <c r="BLA598" s="37"/>
      <c r="BLB598" s="37"/>
      <c r="BLC598" s="37"/>
      <c r="BLD598" s="37"/>
      <c r="BLE598" s="37"/>
      <c r="BLF598" s="37"/>
      <c r="BLG598" s="37"/>
      <c r="BLH598" s="37"/>
      <c r="BLI598" s="37"/>
      <c r="BLJ598" s="37"/>
      <c r="BLK598" s="37"/>
      <c r="BLL598" s="37"/>
      <c r="BLM598" s="37"/>
      <c r="BLN598" s="37"/>
      <c r="BLO598" s="37"/>
      <c r="BLP598" s="37"/>
      <c r="BLQ598" s="37"/>
      <c r="BLR598" s="37"/>
      <c r="BLS598" s="37"/>
      <c r="BLT598" s="37"/>
      <c r="BLU598" s="37"/>
      <c r="BLV598" s="37"/>
      <c r="BLW598" s="37"/>
      <c r="BLX598" s="37"/>
      <c r="BLY598" s="37"/>
      <c r="BLZ598" s="37"/>
      <c r="BMA598" s="37"/>
      <c r="BMB598" s="37"/>
      <c r="BMC598" s="37"/>
      <c r="BMD598" s="37"/>
      <c r="BME598" s="37"/>
      <c r="BMF598" s="37"/>
      <c r="BMG598" s="37"/>
      <c r="BMH598" s="37"/>
      <c r="BMI598" s="37"/>
      <c r="BMJ598" s="37"/>
      <c r="BMK598" s="37"/>
      <c r="BML598" s="37"/>
      <c r="BMM598" s="37"/>
      <c r="BMN598" s="37"/>
      <c r="BMO598" s="37"/>
      <c r="BMP598" s="37"/>
      <c r="BMQ598" s="37"/>
      <c r="BMR598" s="37"/>
      <c r="BMS598" s="37"/>
      <c r="BMT598" s="37"/>
      <c r="BMU598" s="37"/>
      <c r="BMV598" s="37"/>
      <c r="BMW598" s="37"/>
      <c r="BMX598" s="37"/>
      <c r="BMY598" s="37"/>
      <c r="BMZ598" s="37"/>
      <c r="BNA598" s="37"/>
      <c r="BNB598" s="37"/>
      <c r="BNC598" s="37"/>
      <c r="BND598" s="37"/>
      <c r="BNE598" s="37"/>
      <c r="BNF598" s="37"/>
      <c r="BNG598" s="37"/>
      <c r="BNH598" s="37"/>
      <c r="BNI598" s="37"/>
      <c r="BNJ598" s="37"/>
      <c r="BNK598" s="37"/>
      <c r="BNL598" s="37"/>
      <c r="BNM598" s="37"/>
      <c r="BNN598" s="37"/>
      <c r="BNO598" s="37"/>
      <c r="BNP598" s="37"/>
      <c r="BNQ598" s="37"/>
      <c r="BNR598" s="37"/>
      <c r="BNS598" s="37"/>
      <c r="BNT598" s="37"/>
      <c r="BNU598" s="37"/>
      <c r="BNV598" s="37"/>
      <c r="BNW598" s="37"/>
      <c r="BNX598" s="37"/>
      <c r="BNY598" s="37"/>
      <c r="BNZ598" s="37"/>
      <c r="BOA598" s="37"/>
      <c r="BOB598" s="37"/>
      <c r="BOC598" s="37"/>
      <c r="BOD598" s="37"/>
      <c r="BOE598" s="37"/>
      <c r="BOF598" s="37"/>
      <c r="BOG598" s="37"/>
      <c r="BOH598" s="37"/>
      <c r="BOI598" s="37"/>
      <c r="BOJ598" s="37"/>
      <c r="BOK598" s="37"/>
      <c r="BOL598" s="37"/>
      <c r="BOM598" s="37"/>
      <c r="BON598" s="37"/>
      <c r="BOO598" s="37"/>
      <c r="BOP598" s="37"/>
      <c r="BOQ598" s="37"/>
      <c r="BOR598" s="37"/>
      <c r="BOS598" s="37"/>
      <c r="BOT598" s="37"/>
      <c r="BOU598" s="37"/>
      <c r="BOV598" s="37"/>
      <c r="BOW598" s="37"/>
      <c r="BOX598" s="37"/>
      <c r="BOY598" s="37"/>
      <c r="BOZ598" s="37"/>
      <c r="BPA598" s="37"/>
      <c r="BPB598" s="37"/>
      <c r="BPC598" s="37"/>
      <c r="BPD598" s="37"/>
      <c r="BPE598" s="37"/>
      <c r="BPF598" s="37"/>
      <c r="BPG598" s="37"/>
      <c r="BPH598" s="37"/>
      <c r="BPI598" s="37"/>
      <c r="BPJ598" s="37"/>
      <c r="BPK598" s="37"/>
      <c r="BPL598" s="37"/>
      <c r="BPM598" s="37"/>
      <c r="BPN598" s="37"/>
      <c r="BPO598" s="37"/>
      <c r="BPP598" s="37"/>
      <c r="BPQ598" s="37"/>
      <c r="BPR598" s="37"/>
      <c r="BPS598" s="37"/>
      <c r="BPT598" s="37"/>
      <c r="BPU598" s="37"/>
      <c r="BPV598" s="37"/>
      <c r="BPW598" s="37"/>
      <c r="BPX598" s="37"/>
      <c r="BPY598" s="37"/>
      <c r="BPZ598" s="37"/>
      <c r="BQA598" s="37"/>
      <c r="BQB598" s="37"/>
      <c r="BQC598" s="37"/>
      <c r="BQD598" s="37"/>
      <c r="BQE598" s="37"/>
      <c r="BQF598" s="37"/>
      <c r="BQG598" s="37"/>
      <c r="BQH598" s="37"/>
      <c r="BQI598" s="37"/>
      <c r="BQJ598" s="37"/>
      <c r="BQK598" s="37"/>
      <c r="BQL598" s="37"/>
      <c r="BQM598" s="37"/>
      <c r="BQN598" s="37"/>
      <c r="BQO598" s="37"/>
      <c r="BQP598" s="37"/>
      <c r="BQQ598" s="37"/>
      <c r="BQR598" s="37"/>
      <c r="BQS598" s="37"/>
      <c r="BQT598" s="37"/>
      <c r="BQU598" s="37"/>
      <c r="BQV598" s="37"/>
      <c r="BQW598" s="37"/>
      <c r="BQX598" s="37"/>
      <c r="BQY598" s="37"/>
      <c r="BQZ598" s="37"/>
      <c r="BRA598" s="37"/>
      <c r="BRB598" s="37"/>
      <c r="BRC598" s="37"/>
      <c r="BRD598" s="37"/>
      <c r="BRE598" s="37"/>
      <c r="BRF598" s="37"/>
      <c r="BRG598" s="37"/>
      <c r="BRH598" s="37"/>
      <c r="BRI598" s="37"/>
      <c r="BRJ598" s="37"/>
      <c r="BRK598" s="37"/>
      <c r="BRL598" s="37"/>
      <c r="BRM598" s="37"/>
      <c r="BRN598" s="37"/>
      <c r="BRO598" s="37"/>
      <c r="BRP598" s="37"/>
      <c r="BRQ598" s="37"/>
      <c r="BRR598" s="37"/>
      <c r="BRS598" s="37"/>
      <c r="BRT598" s="37"/>
      <c r="BRU598" s="37"/>
      <c r="BRV598" s="37"/>
      <c r="BRW598" s="37"/>
      <c r="BRX598" s="37"/>
      <c r="BRY598" s="37"/>
      <c r="BRZ598" s="37"/>
      <c r="BSA598" s="37"/>
      <c r="BSB598" s="37"/>
      <c r="BSC598" s="37"/>
      <c r="BSD598" s="37"/>
      <c r="BSE598" s="37"/>
      <c r="BSF598" s="37"/>
      <c r="BSG598" s="37"/>
      <c r="BSH598" s="37"/>
      <c r="BSI598" s="37"/>
      <c r="BSJ598" s="37"/>
      <c r="BSK598" s="37"/>
      <c r="BSL598" s="37"/>
      <c r="BSM598" s="37"/>
      <c r="BSN598" s="37"/>
      <c r="BSO598" s="37"/>
      <c r="BSP598" s="37"/>
      <c r="BSQ598" s="37"/>
      <c r="BSR598" s="37"/>
      <c r="BSS598" s="37"/>
      <c r="BST598" s="37"/>
      <c r="BSU598" s="37"/>
      <c r="BSV598" s="37"/>
      <c r="BSW598" s="37"/>
      <c r="BSX598" s="37"/>
      <c r="BSY598" s="37"/>
      <c r="BSZ598" s="37"/>
      <c r="BTA598" s="37"/>
      <c r="BTB598" s="37"/>
      <c r="BTC598" s="37"/>
      <c r="BTD598" s="37"/>
      <c r="BTE598" s="37"/>
      <c r="BTF598" s="37"/>
      <c r="BTG598" s="37"/>
      <c r="BTH598" s="37"/>
      <c r="BTI598" s="37"/>
      <c r="BTJ598" s="37"/>
      <c r="BTK598" s="37"/>
      <c r="BTL598" s="37"/>
      <c r="BTM598" s="37"/>
      <c r="BTN598" s="37"/>
      <c r="BTO598" s="37"/>
      <c r="BTP598" s="37"/>
      <c r="BTQ598" s="37"/>
      <c r="BTR598" s="37"/>
      <c r="BTS598" s="37"/>
      <c r="BTT598" s="37"/>
      <c r="BTU598" s="37"/>
      <c r="BTV598" s="37"/>
      <c r="BTW598" s="37"/>
      <c r="BTX598" s="37"/>
      <c r="BTY598" s="37"/>
      <c r="BTZ598" s="37"/>
      <c r="BUA598" s="37"/>
      <c r="BUB598" s="37"/>
      <c r="BUC598" s="37"/>
      <c r="BUD598" s="37"/>
      <c r="BUE598" s="37"/>
      <c r="BUF598" s="37"/>
      <c r="BUG598" s="37"/>
      <c r="BUH598" s="37"/>
      <c r="BUI598" s="37"/>
      <c r="BUJ598" s="37"/>
      <c r="BUK598" s="37"/>
      <c r="BUL598" s="37"/>
      <c r="BUM598" s="37"/>
      <c r="BUN598" s="37"/>
      <c r="BUO598" s="37"/>
      <c r="BUP598" s="37"/>
      <c r="BUQ598" s="37"/>
      <c r="BUR598" s="37"/>
      <c r="BUS598" s="37"/>
      <c r="BUT598" s="37"/>
      <c r="BUU598" s="37"/>
      <c r="BUV598" s="37"/>
      <c r="BUW598" s="37"/>
      <c r="BUX598" s="37"/>
      <c r="BUY598" s="37"/>
      <c r="BUZ598" s="37"/>
      <c r="BVA598" s="37"/>
      <c r="BVB598" s="37"/>
      <c r="BVC598" s="37"/>
      <c r="BVD598" s="37"/>
      <c r="BVE598" s="37"/>
      <c r="BVF598" s="37"/>
      <c r="BVG598" s="37"/>
      <c r="BVH598" s="37"/>
      <c r="BVI598" s="37"/>
      <c r="BVJ598" s="37"/>
      <c r="BVK598" s="37"/>
      <c r="BVL598" s="37"/>
      <c r="BVM598" s="37"/>
      <c r="BVN598" s="37"/>
      <c r="BVO598" s="37"/>
      <c r="BVP598" s="37"/>
      <c r="BVQ598" s="37"/>
      <c r="BVR598" s="37"/>
      <c r="BVS598" s="37"/>
      <c r="BVT598" s="37"/>
      <c r="BVU598" s="37"/>
      <c r="BVV598" s="37"/>
      <c r="BVW598" s="37"/>
      <c r="BVX598" s="37"/>
      <c r="BVY598" s="37"/>
      <c r="BVZ598" s="37"/>
      <c r="BWA598" s="37"/>
      <c r="BWB598" s="37"/>
      <c r="BWC598" s="37"/>
      <c r="BWD598" s="37"/>
      <c r="BWE598" s="37"/>
      <c r="BWF598" s="37"/>
      <c r="BWG598" s="37"/>
      <c r="BWH598" s="37"/>
      <c r="BWI598" s="37"/>
      <c r="BWJ598" s="37"/>
      <c r="BWK598" s="37"/>
      <c r="BWL598" s="37"/>
      <c r="BWM598" s="37"/>
      <c r="BWN598" s="37"/>
      <c r="BWO598" s="37"/>
      <c r="BWP598" s="37"/>
      <c r="BWQ598" s="37"/>
      <c r="BWR598" s="37"/>
      <c r="BWS598" s="37"/>
      <c r="BWT598" s="37"/>
      <c r="BWU598" s="37"/>
      <c r="BWV598" s="37"/>
      <c r="BWW598" s="37"/>
      <c r="BWX598" s="37"/>
      <c r="BWY598" s="37"/>
      <c r="BWZ598" s="37"/>
      <c r="BXA598" s="37"/>
      <c r="BXB598" s="37"/>
      <c r="BXC598" s="37"/>
      <c r="BXD598" s="37"/>
      <c r="BXE598" s="37"/>
      <c r="BXF598" s="37"/>
      <c r="BXG598" s="37"/>
      <c r="BXH598" s="37"/>
      <c r="BXI598" s="37"/>
      <c r="BXJ598" s="37"/>
      <c r="BXK598" s="37"/>
      <c r="BXL598" s="37"/>
      <c r="BXM598" s="37"/>
      <c r="BXN598" s="37"/>
      <c r="BXO598" s="37"/>
      <c r="BXP598" s="37"/>
      <c r="BXQ598" s="37"/>
      <c r="BXR598" s="37"/>
      <c r="BXS598" s="37"/>
      <c r="BXT598" s="37"/>
      <c r="BXU598" s="37"/>
      <c r="BXV598" s="37"/>
      <c r="BXW598" s="37"/>
      <c r="BXX598" s="37"/>
      <c r="BXY598" s="37"/>
      <c r="BXZ598" s="37"/>
      <c r="BYA598" s="37"/>
      <c r="BYB598" s="37"/>
      <c r="BYC598" s="37"/>
      <c r="BYD598" s="37"/>
      <c r="BYE598" s="37"/>
      <c r="BYF598" s="37"/>
      <c r="BYG598" s="37"/>
      <c r="BYH598" s="37"/>
      <c r="BYI598" s="37"/>
      <c r="BYJ598" s="37"/>
      <c r="BYK598" s="37"/>
      <c r="BYL598" s="37"/>
      <c r="BYM598" s="37"/>
      <c r="BYN598" s="37"/>
      <c r="BYO598" s="37"/>
      <c r="BYP598" s="37"/>
      <c r="BYQ598" s="37"/>
      <c r="BYR598" s="37"/>
      <c r="BYS598" s="37"/>
      <c r="BYT598" s="37"/>
      <c r="BYU598" s="37"/>
      <c r="BYV598" s="37"/>
      <c r="BYW598" s="37"/>
      <c r="BYX598" s="37"/>
      <c r="BYY598" s="37"/>
      <c r="BYZ598" s="37"/>
      <c r="BZA598" s="37"/>
      <c r="BZB598" s="37"/>
      <c r="BZC598" s="37"/>
      <c r="BZD598" s="37"/>
      <c r="BZE598" s="37"/>
      <c r="BZF598" s="37"/>
      <c r="BZG598" s="37"/>
      <c r="BZH598" s="37"/>
      <c r="BZI598" s="37"/>
      <c r="BZJ598" s="37"/>
      <c r="BZK598" s="37"/>
      <c r="BZL598" s="37"/>
      <c r="BZM598" s="37"/>
      <c r="BZN598" s="37"/>
      <c r="BZO598" s="37"/>
      <c r="BZP598" s="37"/>
      <c r="BZQ598" s="37"/>
      <c r="BZR598" s="37"/>
      <c r="BZS598" s="37"/>
      <c r="BZT598" s="37"/>
      <c r="BZU598" s="37"/>
      <c r="BZV598" s="37"/>
      <c r="BZW598" s="37"/>
      <c r="BZX598" s="37"/>
      <c r="BZY598" s="37"/>
      <c r="BZZ598" s="37"/>
      <c r="CAA598" s="37"/>
      <c r="CAB598" s="37"/>
      <c r="CAC598" s="37"/>
      <c r="CAD598" s="37"/>
      <c r="CAE598" s="37"/>
      <c r="CAF598" s="37"/>
      <c r="CAG598" s="37"/>
      <c r="CAH598" s="37"/>
      <c r="CAI598" s="37"/>
      <c r="CAJ598" s="37"/>
      <c r="CAK598" s="37"/>
      <c r="CAL598" s="37"/>
      <c r="CAM598" s="37"/>
      <c r="CAN598" s="37"/>
      <c r="CAO598" s="37"/>
      <c r="CAP598" s="37"/>
      <c r="CAQ598" s="37"/>
      <c r="CAR598" s="37"/>
      <c r="CAS598" s="37"/>
      <c r="CAT598" s="37"/>
      <c r="CAU598" s="37"/>
      <c r="CAV598" s="37"/>
      <c r="CAW598" s="37"/>
      <c r="CAX598" s="37"/>
      <c r="CAY598" s="37"/>
      <c r="CAZ598" s="37"/>
      <c r="CBA598" s="37"/>
      <c r="CBB598" s="37"/>
      <c r="CBC598" s="37"/>
      <c r="CBD598" s="37"/>
      <c r="CBE598" s="37"/>
      <c r="CBF598" s="37"/>
      <c r="CBG598" s="37"/>
      <c r="CBH598" s="37"/>
      <c r="CBI598" s="37"/>
      <c r="CBJ598" s="37"/>
      <c r="CBK598" s="37"/>
      <c r="CBL598" s="37"/>
      <c r="CBM598" s="37"/>
      <c r="CBN598" s="37"/>
      <c r="CBO598" s="37"/>
      <c r="CBP598" s="37"/>
      <c r="CBQ598" s="37"/>
      <c r="CBR598" s="37"/>
      <c r="CBS598" s="37"/>
      <c r="CBT598" s="37"/>
      <c r="CBU598" s="37"/>
      <c r="CBV598" s="37"/>
      <c r="CBW598" s="37"/>
      <c r="CBX598" s="37"/>
      <c r="CBY598" s="37"/>
      <c r="CBZ598" s="37"/>
      <c r="CCA598" s="37"/>
      <c r="CCB598" s="37"/>
      <c r="CCC598" s="37"/>
      <c r="CCD598" s="37"/>
      <c r="CCE598" s="37"/>
      <c r="CCF598" s="37"/>
      <c r="CCG598" s="37"/>
      <c r="CCH598" s="37"/>
      <c r="CCI598" s="37"/>
      <c r="CCJ598" s="37"/>
      <c r="CCK598" s="37"/>
      <c r="CCL598" s="37"/>
      <c r="CCM598" s="37"/>
      <c r="CCN598" s="37"/>
      <c r="CCO598" s="37"/>
      <c r="CCP598" s="37"/>
      <c r="CCQ598" s="37"/>
      <c r="CCR598" s="37"/>
      <c r="CCS598" s="37"/>
      <c r="CCT598" s="37"/>
      <c r="CCU598" s="37"/>
      <c r="CCV598" s="37"/>
      <c r="CCW598" s="37"/>
      <c r="CCX598" s="37"/>
      <c r="CCY598" s="37"/>
      <c r="CCZ598" s="37"/>
      <c r="CDA598" s="37"/>
      <c r="CDB598" s="37"/>
      <c r="CDC598" s="37"/>
      <c r="CDD598" s="37"/>
      <c r="CDE598" s="37"/>
      <c r="CDF598" s="37"/>
      <c r="CDG598" s="37"/>
      <c r="CDH598" s="37"/>
      <c r="CDI598" s="37"/>
      <c r="CDJ598" s="37"/>
      <c r="CDK598" s="37"/>
      <c r="CDL598" s="37"/>
      <c r="CDM598" s="37"/>
      <c r="CDN598" s="37"/>
      <c r="CDO598" s="37"/>
      <c r="CDP598" s="37"/>
      <c r="CDQ598" s="37"/>
      <c r="CDR598" s="37"/>
      <c r="CDS598" s="37"/>
      <c r="CDT598" s="37"/>
      <c r="CDU598" s="37"/>
      <c r="CDV598" s="37"/>
      <c r="CDW598" s="37"/>
      <c r="CDX598" s="37"/>
      <c r="CDY598" s="37"/>
      <c r="CDZ598" s="37"/>
      <c r="CEA598" s="37"/>
      <c r="CEB598" s="37"/>
      <c r="CEC598" s="37"/>
      <c r="CED598" s="37"/>
      <c r="CEE598" s="37"/>
      <c r="CEF598" s="37"/>
      <c r="CEG598" s="37"/>
      <c r="CEH598" s="37"/>
      <c r="CEI598" s="37"/>
      <c r="CEJ598" s="37"/>
      <c r="CEK598" s="37"/>
      <c r="CEL598" s="37"/>
      <c r="CEM598" s="37"/>
      <c r="CEN598" s="37"/>
      <c r="CEO598" s="37"/>
      <c r="CEP598" s="37"/>
      <c r="CEQ598" s="37"/>
      <c r="CER598" s="37"/>
      <c r="CES598" s="37"/>
      <c r="CET598" s="37"/>
      <c r="CEU598" s="37"/>
      <c r="CEV598" s="37"/>
      <c r="CEW598" s="37"/>
      <c r="CEX598" s="37"/>
      <c r="CEY598" s="37"/>
      <c r="CEZ598" s="37"/>
    </row>
    <row r="599" spans="1:2184" ht="32.25" customHeight="1">
      <c r="A599" s="1031"/>
      <c r="B599" s="1002"/>
      <c r="C599" s="838"/>
      <c r="D599" s="1004"/>
      <c r="E599" s="1024"/>
      <c r="F599" s="838"/>
      <c r="G599" s="838"/>
      <c r="H599" s="877"/>
      <c r="I599" s="878"/>
      <c r="J599" s="1024"/>
      <c r="K599" s="838"/>
      <c r="L599" s="838"/>
      <c r="M599" s="750"/>
      <c r="N599" s="37"/>
      <c r="O599" s="37"/>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c r="AM599" s="37"/>
      <c r="AN599" s="37"/>
      <c r="AO599" s="37"/>
      <c r="AP599" s="37"/>
      <c r="AQ599" s="37"/>
      <c r="AR599" s="37"/>
      <c r="AS599" s="37"/>
      <c r="AT599" s="37"/>
      <c r="AU599" s="37"/>
      <c r="AV599" s="37"/>
      <c r="AW599" s="37"/>
      <c r="AX599" s="37"/>
      <c r="AY599" s="37"/>
      <c r="AZ599" s="37"/>
      <c r="BA599" s="37"/>
      <c r="BB599" s="37"/>
      <c r="BC599" s="37"/>
      <c r="BD599" s="37"/>
      <c r="BE599" s="37"/>
      <c r="BF599" s="37"/>
      <c r="BG599" s="37"/>
      <c r="BH599" s="37"/>
      <c r="BI599" s="37"/>
      <c r="BJ599" s="37"/>
      <c r="BK599" s="37"/>
      <c r="BL599" s="37"/>
      <c r="BM599" s="37"/>
      <c r="BN599" s="37"/>
      <c r="BO599" s="37"/>
      <c r="BP599" s="37"/>
      <c r="BQ599" s="37"/>
      <c r="BR599" s="37"/>
      <c r="BS599" s="37"/>
      <c r="BT599" s="37"/>
      <c r="BU599" s="37"/>
      <c r="BV599" s="37"/>
      <c r="BW599" s="37"/>
      <c r="BX599" s="37"/>
      <c r="BY599" s="37"/>
      <c r="BZ599" s="37"/>
      <c r="CA599" s="37"/>
      <c r="CB599" s="37"/>
      <c r="CC599" s="37"/>
      <c r="CD599" s="37"/>
      <c r="CE599" s="37"/>
      <c r="CF599" s="37"/>
      <c r="CG599" s="37"/>
      <c r="CH599" s="37"/>
      <c r="CI599" s="37"/>
      <c r="CJ599" s="37"/>
      <c r="CK599" s="37"/>
      <c r="CL599" s="37"/>
      <c r="CM599" s="37"/>
      <c r="CN599" s="37"/>
      <c r="CO599" s="37"/>
      <c r="CP599" s="37"/>
      <c r="CQ599" s="37"/>
      <c r="CR599" s="37"/>
      <c r="CS599" s="37"/>
      <c r="CT599" s="37"/>
      <c r="CU599" s="37"/>
      <c r="CV599" s="37"/>
      <c r="CW599" s="37"/>
      <c r="CX599" s="37"/>
      <c r="CY599" s="37"/>
      <c r="CZ599" s="37"/>
      <c r="DA599" s="37"/>
      <c r="DB599" s="37"/>
      <c r="DC599" s="37"/>
      <c r="DD599" s="37"/>
      <c r="DE599" s="37"/>
      <c r="DF599" s="37"/>
      <c r="DG599" s="37"/>
      <c r="DH599" s="37"/>
      <c r="DI599" s="37"/>
      <c r="DJ599" s="37"/>
      <c r="DK599" s="37"/>
      <c r="DL599" s="37"/>
      <c r="DM599" s="37"/>
      <c r="DN599" s="37"/>
      <c r="DO599" s="37"/>
      <c r="DP599" s="37"/>
      <c r="DQ599" s="37"/>
      <c r="DR599" s="37"/>
      <c r="DS599" s="37"/>
      <c r="DT599" s="37"/>
      <c r="DU599" s="37"/>
      <c r="DV599" s="37"/>
      <c r="DW599" s="37"/>
      <c r="DX599" s="37"/>
      <c r="DY599" s="37"/>
      <c r="DZ599" s="37"/>
      <c r="EA599" s="37"/>
      <c r="EB599" s="37"/>
      <c r="EC599" s="37"/>
      <c r="ED599" s="37"/>
      <c r="EE599" s="37"/>
      <c r="EF599" s="37"/>
      <c r="EG599" s="37"/>
      <c r="EH599" s="37"/>
      <c r="EI599" s="37"/>
      <c r="EJ599" s="37"/>
      <c r="EK599" s="37"/>
      <c r="EL599" s="37"/>
      <c r="EM599" s="37"/>
      <c r="EN599" s="37"/>
      <c r="EO599" s="37"/>
      <c r="EP599" s="37"/>
      <c r="EQ599" s="37"/>
      <c r="ER599" s="37"/>
      <c r="ES599" s="37"/>
      <c r="ET599" s="37"/>
      <c r="EU599" s="37"/>
      <c r="EV599" s="37"/>
      <c r="EW599" s="37"/>
      <c r="EX599" s="37"/>
      <c r="EY599" s="37"/>
      <c r="EZ599" s="37"/>
      <c r="FA599" s="37"/>
      <c r="FB599" s="37"/>
      <c r="FC599" s="37"/>
      <c r="FD599" s="37"/>
      <c r="FE599" s="37"/>
      <c r="FF599" s="37"/>
      <c r="FG599" s="37"/>
      <c r="FH599" s="37"/>
      <c r="FI599" s="37"/>
      <c r="FJ599" s="37"/>
      <c r="FK599" s="37"/>
      <c r="FL599" s="37"/>
      <c r="FM599" s="37"/>
      <c r="FN599" s="37"/>
      <c r="FO599" s="37"/>
      <c r="FP599" s="37"/>
      <c r="FQ599" s="37"/>
      <c r="FR599" s="37"/>
      <c r="FS599" s="37"/>
      <c r="FT599" s="37"/>
      <c r="FU599" s="37"/>
      <c r="FV599" s="37"/>
      <c r="FW599" s="37"/>
      <c r="FX599" s="37"/>
      <c r="FY599" s="37"/>
      <c r="FZ599" s="37"/>
      <c r="GA599" s="37"/>
      <c r="GB599" s="37"/>
      <c r="GC599" s="37"/>
      <c r="GD599" s="37"/>
      <c r="GE599" s="37"/>
      <c r="GF599" s="37"/>
      <c r="GG599" s="37"/>
      <c r="GH599" s="37"/>
      <c r="GI599" s="37"/>
      <c r="GJ599" s="37"/>
      <c r="GK599" s="37"/>
      <c r="GL599" s="37"/>
      <c r="GM599" s="37"/>
      <c r="GN599" s="37"/>
      <c r="GO599" s="37"/>
      <c r="GP599" s="37"/>
      <c r="GQ599" s="37"/>
      <c r="GR599" s="37"/>
      <c r="GS599" s="37"/>
      <c r="GT599" s="37"/>
      <c r="GU599" s="37"/>
      <c r="GV599" s="37"/>
      <c r="GW599" s="37"/>
      <c r="GX599" s="37"/>
      <c r="GY599" s="37"/>
      <c r="GZ599" s="37"/>
      <c r="HA599" s="37"/>
      <c r="HB599" s="37"/>
      <c r="HC599" s="37"/>
      <c r="HD599" s="37"/>
      <c r="HE599" s="37"/>
      <c r="HF599" s="37"/>
      <c r="HG599" s="37"/>
      <c r="HH599" s="37"/>
      <c r="HI599" s="37"/>
      <c r="HJ599" s="37"/>
      <c r="HK599" s="37"/>
      <c r="HL599" s="37"/>
      <c r="HM599" s="37"/>
      <c r="HN599" s="37"/>
      <c r="HO599" s="37"/>
      <c r="HP599" s="37"/>
      <c r="HQ599" s="37"/>
      <c r="HR599" s="37"/>
      <c r="HS599" s="37"/>
      <c r="HT599" s="37"/>
      <c r="HU599" s="37"/>
      <c r="HV599" s="37"/>
      <c r="HW599" s="37"/>
      <c r="HX599" s="37"/>
      <c r="HY599" s="37"/>
      <c r="HZ599" s="37"/>
      <c r="IA599" s="37"/>
      <c r="IB599" s="37"/>
      <c r="IC599" s="37"/>
      <c r="ID599" s="37"/>
      <c r="IE599" s="37"/>
      <c r="IF599" s="37"/>
      <c r="IG599" s="37"/>
      <c r="IH599" s="37"/>
      <c r="II599" s="37"/>
      <c r="IJ599" s="37"/>
      <c r="IK599" s="37"/>
      <c r="IL599" s="37"/>
      <c r="IM599" s="37"/>
      <c r="IN599" s="37"/>
      <c r="IO599" s="37"/>
      <c r="IP599" s="37"/>
      <c r="IQ599" s="37"/>
      <c r="IR599" s="37"/>
      <c r="IS599" s="37"/>
      <c r="IT599" s="37"/>
      <c r="IU599" s="37"/>
      <c r="IV599" s="37"/>
      <c r="IW599" s="37"/>
      <c r="IX599" s="37"/>
      <c r="IY599" s="37"/>
      <c r="IZ599" s="37"/>
      <c r="JA599" s="37"/>
      <c r="JB599" s="37"/>
      <c r="JC599" s="37"/>
      <c r="JD599" s="37"/>
      <c r="JE599" s="37"/>
      <c r="JF599" s="37"/>
      <c r="JG599" s="37"/>
      <c r="JH599" s="37"/>
      <c r="JI599" s="37"/>
      <c r="JJ599" s="37"/>
      <c r="JK599" s="37"/>
      <c r="JL599" s="37"/>
      <c r="JM599" s="37"/>
      <c r="JN599" s="37"/>
      <c r="JO599" s="37"/>
      <c r="JP599" s="37"/>
      <c r="JQ599" s="37"/>
      <c r="JR599" s="37"/>
      <c r="JS599" s="37"/>
      <c r="JT599" s="37"/>
      <c r="JU599" s="37"/>
      <c r="JV599" s="37"/>
      <c r="JW599" s="37"/>
      <c r="JX599" s="37"/>
      <c r="JY599" s="37"/>
      <c r="JZ599" s="37"/>
      <c r="KA599" s="37"/>
      <c r="KB599" s="37"/>
      <c r="KC599" s="37"/>
      <c r="KD599" s="37"/>
      <c r="KE599" s="37"/>
      <c r="KF599" s="37"/>
      <c r="KG599" s="37"/>
      <c r="KH599" s="37"/>
      <c r="KI599" s="37"/>
      <c r="KJ599" s="37"/>
      <c r="KK599" s="37"/>
      <c r="KL599" s="37"/>
      <c r="KM599" s="37"/>
      <c r="KN599" s="37"/>
      <c r="KO599" s="37"/>
      <c r="KP599" s="37"/>
      <c r="KQ599" s="37"/>
      <c r="KR599" s="37"/>
      <c r="KS599" s="37"/>
      <c r="KT599" s="37"/>
      <c r="KU599" s="37"/>
      <c r="KV599" s="37"/>
      <c r="KW599" s="37"/>
      <c r="KX599" s="37"/>
      <c r="KY599" s="37"/>
      <c r="KZ599" s="37"/>
      <c r="LA599" s="37"/>
      <c r="LB599" s="37"/>
      <c r="LC599" s="37"/>
      <c r="LD599" s="37"/>
      <c r="LE599" s="37"/>
      <c r="LF599" s="37"/>
      <c r="LG599" s="37"/>
      <c r="LH599" s="37"/>
      <c r="LI599" s="37"/>
      <c r="LJ599" s="37"/>
      <c r="LK599" s="37"/>
      <c r="LL599" s="37"/>
      <c r="LM599" s="37"/>
      <c r="LN599" s="37"/>
      <c r="LO599" s="37"/>
      <c r="LP599" s="37"/>
      <c r="LQ599" s="37"/>
      <c r="LR599" s="37"/>
      <c r="LS599" s="37"/>
      <c r="LT599" s="37"/>
      <c r="LU599" s="37"/>
      <c r="LV599" s="37"/>
      <c r="LW599" s="37"/>
      <c r="LX599" s="37"/>
      <c r="LY599" s="37"/>
      <c r="LZ599" s="37"/>
      <c r="MA599" s="37"/>
      <c r="MB599" s="37"/>
      <c r="MC599" s="37"/>
      <c r="MD599" s="37"/>
      <c r="ME599" s="37"/>
      <c r="MF599" s="37"/>
      <c r="MG599" s="37"/>
      <c r="MH599" s="37"/>
      <c r="MI599" s="37"/>
      <c r="MJ599" s="37"/>
      <c r="MK599" s="37"/>
      <c r="ML599" s="37"/>
      <c r="MM599" s="37"/>
      <c r="MN599" s="37"/>
      <c r="MO599" s="37"/>
      <c r="MP599" s="37"/>
      <c r="MQ599" s="37"/>
      <c r="MR599" s="37"/>
      <c r="MS599" s="37"/>
      <c r="MT599" s="37"/>
      <c r="MU599" s="37"/>
      <c r="MV599" s="37"/>
      <c r="MW599" s="37"/>
      <c r="MX599" s="37"/>
      <c r="MY599" s="37"/>
      <c r="MZ599" s="37"/>
      <c r="NA599" s="37"/>
      <c r="NB599" s="37"/>
      <c r="NC599" s="37"/>
      <c r="ND599" s="37"/>
      <c r="NE599" s="37"/>
      <c r="NF599" s="37"/>
      <c r="NG599" s="37"/>
      <c r="NH599" s="37"/>
      <c r="NI599" s="37"/>
      <c r="NJ599" s="37"/>
      <c r="NK599" s="37"/>
      <c r="NL599" s="37"/>
      <c r="NM599" s="37"/>
      <c r="NN599" s="37"/>
      <c r="NO599" s="37"/>
      <c r="NP599" s="37"/>
      <c r="NQ599" s="37"/>
      <c r="NR599" s="37"/>
      <c r="NS599" s="37"/>
      <c r="NT599" s="37"/>
      <c r="NU599" s="37"/>
      <c r="NV599" s="37"/>
      <c r="NW599" s="37"/>
      <c r="NX599" s="37"/>
      <c r="NY599" s="37"/>
      <c r="NZ599" s="37"/>
      <c r="OA599" s="37"/>
      <c r="OB599" s="37"/>
      <c r="OC599" s="37"/>
      <c r="OD599" s="37"/>
      <c r="OE599" s="37"/>
      <c r="OF599" s="37"/>
      <c r="OG599" s="37"/>
      <c r="OH599" s="37"/>
      <c r="OI599" s="37"/>
      <c r="OJ599" s="37"/>
      <c r="OK599" s="37"/>
      <c r="OL599" s="37"/>
      <c r="OM599" s="37"/>
      <c r="ON599" s="37"/>
      <c r="OO599" s="37"/>
      <c r="OP599" s="37"/>
      <c r="OQ599" s="37"/>
      <c r="OR599" s="37"/>
      <c r="OS599" s="37"/>
      <c r="OT599" s="37"/>
      <c r="OU599" s="37"/>
      <c r="OV599" s="37"/>
      <c r="OW599" s="37"/>
      <c r="OX599" s="37"/>
      <c r="OY599" s="37"/>
      <c r="OZ599" s="37"/>
      <c r="PA599" s="37"/>
      <c r="PB599" s="37"/>
      <c r="PC599" s="37"/>
      <c r="PD599" s="37"/>
      <c r="PE599" s="37"/>
      <c r="PF599" s="37"/>
      <c r="PG599" s="37"/>
      <c r="PH599" s="37"/>
      <c r="PI599" s="37"/>
      <c r="PJ599" s="37"/>
      <c r="PK599" s="37"/>
      <c r="PL599" s="37"/>
      <c r="PM599" s="37"/>
      <c r="PN599" s="37"/>
      <c r="PO599" s="37"/>
      <c r="PP599" s="37"/>
      <c r="PQ599" s="37"/>
      <c r="PR599" s="37"/>
      <c r="PS599" s="37"/>
      <c r="PT599" s="37"/>
      <c r="PU599" s="37"/>
      <c r="PV599" s="37"/>
      <c r="PW599" s="37"/>
      <c r="PX599" s="37"/>
      <c r="PY599" s="37"/>
      <c r="PZ599" s="37"/>
      <c r="QA599" s="37"/>
      <c r="QB599" s="37"/>
      <c r="QC599" s="37"/>
      <c r="QD599" s="37"/>
      <c r="QE599" s="37"/>
      <c r="QF599" s="37"/>
      <c r="QG599" s="37"/>
      <c r="QH599" s="37"/>
      <c r="QI599" s="37"/>
      <c r="QJ599" s="37"/>
      <c r="QK599" s="37"/>
      <c r="QL599" s="37"/>
      <c r="QM599" s="37"/>
      <c r="QN599" s="37"/>
      <c r="QO599" s="37"/>
      <c r="QP599" s="37"/>
      <c r="QQ599" s="37"/>
      <c r="QR599" s="37"/>
      <c r="QS599" s="37"/>
      <c r="QT599" s="37"/>
      <c r="QU599" s="37"/>
      <c r="QV599" s="37"/>
      <c r="QW599" s="37"/>
      <c r="QX599" s="37"/>
      <c r="QY599" s="37"/>
      <c r="QZ599" s="37"/>
      <c r="RA599" s="37"/>
      <c r="RB599" s="37"/>
      <c r="RC599" s="37"/>
      <c r="RD599" s="37"/>
      <c r="RE599" s="37"/>
      <c r="RF599" s="37"/>
      <c r="RG599" s="37"/>
      <c r="RH599" s="37"/>
      <c r="RI599" s="37"/>
      <c r="RJ599" s="37"/>
      <c r="RK599" s="37"/>
      <c r="RL599" s="37"/>
      <c r="RM599" s="37"/>
      <c r="RN599" s="37"/>
      <c r="RO599" s="37"/>
      <c r="RP599" s="37"/>
      <c r="RQ599" s="37"/>
      <c r="RR599" s="37"/>
      <c r="RS599" s="37"/>
      <c r="RT599" s="37"/>
      <c r="RU599" s="37"/>
      <c r="RV599" s="37"/>
      <c r="RW599" s="37"/>
      <c r="RX599" s="37"/>
      <c r="RY599" s="37"/>
      <c r="RZ599" s="37"/>
      <c r="SA599" s="37"/>
      <c r="SB599" s="37"/>
      <c r="SC599" s="37"/>
      <c r="SD599" s="37"/>
      <c r="SE599" s="37"/>
      <c r="SF599" s="37"/>
      <c r="SG599" s="37"/>
      <c r="SH599" s="37"/>
      <c r="SI599" s="37"/>
      <c r="SJ599" s="37"/>
      <c r="SK599" s="37"/>
      <c r="SL599" s="37"/>
      <c r="SM599" s="37"/>
      <c r="SN599" s="37"/>
      <c r="SO599" s="37"/>
      <c r="SP599" s="37"/>
      <c r="SQ599" s="37"/>
      <c r="SR599" s="37"/>
      <c r="SS599" s="37"/>
      <c r="ST599" s="37"/>
      <c r="SU599" s="37"/>
      <c r="SV599" s="37"/>
      <c r="SW599" s="37"/>
      <c r="SX599" s="37"/>
      <c r="SY599" s="37"/>
      <c r="SZ599" s="37"/>
      <c r="TA599" s="37"/>
      <c r="TB599" s="37"/>
      <c r="TC599" s="37"/>
      <c r="TD599" s="37"/>
      <c r="TE599" s="37"/>
      <c r="TF599" s="37"/>
      <c r="TG599" s="37"/>
      <c r="TH599" s="37"/>
      <c r="TI599" s="37"/>
      <c r="TJ599" s="37"/>
      <c r="TK599" s="37"/>
      <c r="TL599" s="37"/>
      <c r="TM599" s="37"/>
      <c r="TN599" s="37"/>
      <c r="TO599" s="37"/>
      <c r="TP599" s="37"/>
      <c r="TQ599" s="37"/>
      <c r="TR599" s="37"/>
      <c r="TS599" s="37"/>
      <c r="TT599" s="37"/>
      <c r="TU599" s="37"/>
      <c r="TV599" s="37"/>
      <c r="TW599" s="37"/>
      <c r="TX599" s="37"/>
      <c r="TY599" s="37"/>
      <c r="TZ599" s="37"/>
      <c r="UA599" s="37"/>
      <c r="UB599" s="37"/>
      <c r="UC599" s="37"/>
      <c r="UD599" s="37"/>
      <c r="UE599" s="37"/>
      <c r="UF599" s="37"/>
      <c r="UG599" s="37"/>
      <c r="UH599" s="37"/>
      <c r="UI599" s="37"/>
      <c r="UJ599" s="37"/>
      <c r="UK599" s="37"/>
      <c r="UL599" s="37"/>
      <c r="UM599" s="37"/>
      <c r="UN599" s="37"/>
      <c r="UO599" s="37"/>
      <c r="UP599" s="37"/>
      <c r="UQ599" s="37"/>
      <c r="UR599" s="37"/>
      <c r="US599" s="37"/>
      <c r="UT599" s="37"/>
      <c r="UU599" s="37"/>
      <c r="UV599" s="37"/>
      <c r="UW599" s="37"/>
      <c r="UX599" s="37"/>
      <c r="UY599" s="37"/>
      <c r="UZ599" s="37"/>
      <c r="VA599" s="37"/>
      <c r="VB599" s="37"/>
      <c r="VC599" s="37"/>
      <c r="VD599" s="37"/>
      <c r="VE599" s="37"/>
      <c r="VF599" s="37"/>
      <c r="VG599" s="37"/>
      <c r="VH599" s="37"/>
      <c r="VI599" s="37"/>
      <c r="VJ599" s="37"/>
      <c r="VK599" s="37"/>
      <c r="VL599" s="37"/>
      <c r="VM599" s="37"/>
      <c r="VN599" s="37"/>
      <c r="VO599" s="37"/>
      <c r="VP599" s="37"/>
      <c r="VQ599" s="37"/>
      <c r="VR599" s="37"/>
      <c r="VS599" s="37"/>
      <c r="VT599" s="37"/>
      <c r="VU599" s="37"/>
      <c r="VV599" s="37"/>
      <c r="VW599" s="37"/>
      <c r="VX599" s="37"/>
      <c r="VY599" s="37"/>
      <c r="VZ599" s="37"/>
      <c r="WA599" s="37"/>
      <c r="WB599" s="37"/>
      <c r="WC599" s="37"/>
      <c r="WD599" s="37"/>
      <c r="WE599" s="37"/>
      <c r="WF599" s="37"/>
      <c r="WG599" s="37"/>
      <c r="WH599" s="37"/>
      <c r="WI599" s="37"/>
      <c r="WJ599" s="37"/>
      <c r="WK599" s="37"/>
      <c r="WL599" s="37"/>
      <c r="WM599" s="37"/>
      <c r="WN599" s="37"/>
      <c r="WO599" s="37"/>
      <c r="WP599" s="37"/>
      <c r="WQ599" s="37"/>
      <c r="WR599" s="37"/>
      <c r="WS599" s="37"/>
      <c r="WT599" s="37"/>
      <c r="WU599" s="37"/>
      <c r="WV599" s="37"/>
      <c r="WW599" s="37"/>
      <c r="WX599" s="37"/>
      <c r="WY599" s="37"/>
      <c r="WZ599" s="37"/>
      <c r="XA599" s="37"/>
      <c r="XB599" s="37"/>
      <c r="XC599" s="37"/>
      <c r="XD599" s="37"/>
      <c r="XE599" s="37"/>
      <c r="XF599" s="37"/>
      <c r="XG599" s="37"/>
      <c r="XH599" s="37"/>
      <c r="XI599" s="37"/>
      <c r="XJ599" s="37"/>
      <c r="XK599" s="37"/>
      <c r="XL599" s="37"/>
      <c r="XM599" s="37"/>
      <c r="XN599" s="37"/>
      <c r="XO599" s="37"/>
      <c r="XP599" s="37"/>
      <c r="XQ599" s="37"/>
      <c r="XR599" s="37"/>
      <c r="XS599" s="37"/>
      <c r="XT599" s="37"/>
      <c r="XU599" s="37"/>
      <c r="XV599" s="37"/>
      <c r="XW599" s="37"/>
      <c r="XX599" s="37"/>
      <c r="XY599" s="37"/>
      <c r="XZ599" s="37"/>
      <c r="YA599" s="37"/>
      <c r="YB599" s="37"/>
      <c r="YC599" s="37"/>
      <c r="YD599" s="37"/>
      <c r="YE599" s="37"/>
      <c r="YF599" s="37"/>
      <c r="YG599" s="37"/>
      <c r="YH599" s="37"/>
      <c r="YI599" s="37"/>
      <c r="YJ599" s="37"/>
      <c r="YK599" s="37"/>
      <c r="YL599" s="37"/>
      <c r="YM599" s="37"/>
      <c r="YN599" s="37"/>
      <c r="YO599" s="37"/>
      <c r="YP599" s="37"/>
      <c r="YQ599" s="37"/>
      <c r="YR599" s="37"/>
      <c r="YS599" s="37"/>
      <c r="YT599" s="37"/>
      <c r="YU599" s="37"/>
      <c r="YV599" s="37"/>
      <c r="YW599" s="37"/>
      <c r="YX599" s="37"/>
      <c r="YY599" s="37"/>
      <c r="YZ599" s="37"/>
      <c r="ZA599" s="37"/>
      <c r="ZB599" s="37"/>
      <c r="ZC599" s="37"/>
      <c r="ZD599" s="37"/>
      <c r="ZE599" s="37"/>
      <c r="ZF599" s="37"/>
      <c r="ZG599" s="37"/>
      <c r="ZH599" s="37"/>
      <c r="ZI599" s="37"/>
      <c r="ZJ599" s="37"/>
      <c r="ZK599" s="37"/>
      <c r="ZL599" s="37"/>
      <c r="ZM599" s="37"/>
      <c r="ZN599" s="37"/>
      <c r="ZO599" s="37"/>
      <c r="ZP599" s="37"/>
      <c r="ZQ599" s="37"/>
      <c r="ZR599" s="37"/>
      <c r="ZS599" s="37"/>
      <c r="ZT599" s="37"/>
      <c r="ZU599" s="37"/>
      <c r="ZV599" s="37"/>
      <c r="ZW599" s="37"/>
      <c r="ZX599" s="37"/>
      <c r="ZY599" s="37"/>
      <c r="ZZ599" s="37"/>
      <c r="AAA599" s="37"/>
      <c r="AAB599" s="37"/>
      <c r="AAC599" s="37"/>
      <c r="AAD599" s="37"/>
      <c r="AAE599" s="37"/>
      <c r="AAF599" s="37"/>
      <c r="AAG599" s="37"/>
      <c r="AAH599" s="37"/>
      <c r="AAI599" s="37"/>
      <c r="AAJ599" s="37"/>
      <c r="AAK599" s="37"/>
      <c r="AAL599" s="37"/>
      <c r="AAM599" s="37"/>
      <c r="AAN599" s="37"/>
      <c r="AAO599" s="37"/>
      <c r="AAP599" s="37"/>
      <c r="AAQ599" s="37"/>
      <c r="AAR599" s="37"/>
      <c r="AAS599" s="37"/>
      <c r="AAT599" s="37"/>
      <c r="AAU599" s="37"/>
      <c r="AAV599" s="37"/>
      <c r="AAW599" s="37"/>
      <c r="AAX599" s="37"/>
      <c r="AAY599" s="37"/>
      <c r="AAZ599" s="37"/>
      <c r="ABA599" s="37"/>
      <c r="ABB599" s="37"/>
      <c r="ABC599" s="37"/>
      <c r="ABD599" s="37"/>
      <c r="ABE599" s="37"/>
      <c r="ABF599" s="37"/>
      <c r="ABG599" s="37"/>
      <c r="ABH599" s="37"/>
      <c r="ABI599" s="37"/>
      <c r="ABJ599" s="37"/>
      <c r="ABK599" s="37"/>
      <c r="ABL599" s="37"/>
      <c r="ABM599" s="37"/>
      <c r="ABN599" s="37"/>
      <c r="ABO599" s="37"/>
      <c r="ABP599" s="37"/>
      <c r="ABQ599" s="37"/>
      <c r="ABR599" s="37"/>
      <c r="ABS599" s="37"/>
      <c r="ABT599" s="37"/>
      <c r="ABU599" s="37"/>
      <c r="ABV599" s="37"/>
      <c r="ABW599" s="37"/>
      <c r="ABX599" s="37"/>
      <c r="ABY599" s="37"/>
      <c r="ABZ599" s="37"/>
      <c r="ACA599" s="37"/>
      <c r="ACB599" s="37"/>
      <c r="ACC599" s="37"/>
      <c r="ACD599" s="37"/>
      <c r="ACE599" s="37"/>
      <c r="ACF599" s="37"/>
      <c r="ACG599" s="37"/>
      <c r="ACH599" s="37"/>
      <c r="ACI599" s="37"/>
      <c r="ACJ599" s="37"/>
      <c r="ACK599" s="37"/>
      <c r="ACL599" s="37"/>
      <c r="ACM599" s="37"/>
      <c r="ACN599" s="37"/>
      <c r="ACO599" s="37"/>
      <c r="ACP599" s="37"/>
      <c r="ACQ599" s="37"/>
      <c r="ACR599" s="37"/>
      <c r="ACS599" s="37"/>
      <c r="ACT599" s="37"/>
      <c r="ACU599" s="37"/>
      <c r="ACV599" s="37"/>
      <c r="ACW599" s="37"/>
      <c r="ACX599" s="37"/>
      <c r="ACY599" s="37"/>
      <c r="ACZ599" s="37"/>
      <c r="ADA599" s="37"/>
      <c r="ADB599" s="37"/>
      <c r="ADC599" s="37"/>
      <c r="ADD599" s="37"/>
      <c r="ADE599" s="37"/>
      <c r="ADF599" s="37"/>
      <c r="ADG599" s="37"/>
      <c r="ADH599" s="37"/>
      <c r="ADI599" s="37"/>
      <c r="ADJ599" s="37"/>
      <c r="ADK599" s="37"/>
      <c r="ADL599" s="37"/>
      <c r="ADM599" s="37"/>
      <c r="ADN599" s="37"/>
      <c r="ADO599" s="37"/>
      <c r="ADP599" s="37"/>
      <c r="ADQ599" s="37"/>
      <c r="ADR599" s="37"/>
      <c r="ADS599" s="37"/>
      <c r="ADT599" s="37"/>
      <c r="ADU599" s="37"/>
      <c r="ADV599" s="37"/>
      <c r="ADW599" s="37"/>
      <c r="ADX599" s="37"/>
      <c r="ADY599" s="37"/>
      <c r="ADZ599" s="37"/>
      <c r="AEA599" s="37"/>
      <c r="AEB599" s="37"/>
      <c r="AEC599" s="37"/>
      <c r="AED599" s="37"/>
      <c r="AEE599" s="37"/>
      <c r="AEF599" s="37"/>
      <c r="AEG599" s="37"/>
      <c r="AEH599" s="37"/>
      <c r="AEI599" s="37"/>
      <c r="AEJ599" s="37"/>
      <c r="AEK599" s="37"/>
      <c r="AEL599" s="37"/>
      <c r="AEM599" s="37"/>
      <c r="AEN599" s="37"/>
      <c r="AEO599" s="37"/>
      <c r="AEP599" s="37"/>
      <c r="AEQ599" s="37"/>
      <c r="AER599" s="37"/>
      <c r="AES599" s="37"/>
      <c r="AET599" s="37"/>
      <c r="AEU599" s="37"/>
      <c r="AEV599" s="37"/>
      <c r="AEW599" s="37"/>
      <c r="AEX599" s="37"/>
      <c r="AEY599" s="37"/>
      <c r="AEZ599" s="37"/>
      <c r="AFA599" s="37"/>
      <c r="AFB599" s="37"/>
      <c r="AFC599" s="37"/>
      <c r="AFD599" s="37"/>
      <c r="AFE599" s="37"/>
      <c r="AFF599" s="37"/>
      <c r="AFG599" s="37"/>
      <c r="AFH599" s="37"/>
      <c r="AFI599" s="37"/>
      <c r="AFJ599" s="37"/>
      <c r="AFK599" s="37"/>
      <c r="AFL599" s="37"/>
      <c r="AFM599" s="37"/>
      <c r="AFN599" s="37"/>
      <c r="AFO599" s="37"/>
      <c r="AFP599" s="37"/>
      <c r="AFQ599" s="37"/>
      <c r="AFR599" s="37"/>
      <c r="AFS599" s="37"/>
      <c r="AFT599" s="37"/>
      <c r="AFU599" s="37"/>
      <c r="AFV599" s="37"/>
      <c r="AFW599" s="37"/>
      <c r="AFX599" s="37"/>
      <c r="AFY599" s="37"/>
      <c r="AFZ599" s="37"/>
      <c r="AGA599" s="37"/>
      <c r="AGB599" s="37"/>
      <c r="AGC599" s="37"/>
      <c r="AGD599" s="37"/>
      <c r="AGE599" s="37"/>
      <c r="AGF599" s="37"/>
      <c r="AGG599" s="37"/>
      <c r="AGH599" s="37"/>
      <c r="AGI599" s="37"/>
      <c r="AGJ599" s="37"/>
      <c r="AGK599" s="37"/>
      <c r="AGL599" s="37"/>
      <c r="AGM599" s="37"/>
      <c r="AGN599" s="37"/>
      <c r="AGO599" s="37"/>
      <c r="AGP599" s="37"/>
      <c r="AGQ599" s="37"/>
      <c r="AGR599" s="37"/>
      <c r="AGS599" s="37"/>
      <c r="AGT599" s="37"/>
      <c r="AGU599" s="37"/>
      <c r="AGV599" s="37"/>
      <c r="AGW599" s="37"/>
      <c r="AGX599" s="37"/>
      <c r="AGY599" s="37"/>
      <c r="AGZ599" s="37"/>
      <c r="AHA599" s="37"/>
      <c r="AHB599" s="37"/>
      <c r="AHC599" s="37"/>
      <c r="AHD599" s="37"/>
      <c r="AHE599" s="37"/>
      <c r="AHF599" s="37"/>
      <c r="AHG599" s="37"/>
      <c r="AHH599" s="37"/>
      <c r="AHI599" s="37"/>
      <c r="AHJ599" s="37"/>
      <c r="AHK599" s="37"/>
      <c r="AHL599" s="37"/>
      <c r="AHM599" s="37"/>
      <c r="AHN599" s="37"/>
      <c r="AHO599" s="37"/>
      <c r="AHP599" s="37"/>
      <c r="AHQ599" s="37"/>
      <c r="AHR599" s="37"/>
      <c r="AHS599" s="37"/>
      <c r="AHT599" s="37"/>
      <c r="AHU599" s="37"/>
      <c r="AHV599" s="37"/>
      <c r="AHW599" s="37"/>
      <c r="AHX599" s="37"/>
      <c r="AHY599" s="37"/>
      <c r="AHZ599" s="37"/>
      <c r="AIA599" s="37"/>
      <c r="AIB599" s="37"/>
      <c r="AIC599" s="37"/>
      <c r="AID599" s="37"/>
      <c r="AIE599" s="37"/>
      <c r="AIF599" s="37"/>
      <c r="AIG599" s="37"/>
      <c r="AIH599" s="37"/>
      <c r="AII599" s="37"/>
      <c r="AIJ599" s="37"/>
      <c r="AIK599" s="37"/>
      <c r="AIL599" s="37"/>
      <c r="AIM599" s="37"/>
      <c r="AIN599" s="37"/>
      <c r="AIO599" s="37"/>
      <c r="AIP599" s="37"/>
      <c r="AIQ599" s="37"/>
      <c r="AIR599" s="37"/>
      <c r="AIS599" s="37"/>
      <c r="AIT599" s="37"/>
      <c r="AIU599" s="37"/>
      <c r="AIV599" s="37"/>
      <c r="AIW599" s="37"/>
      <c r="AIX599" s="37"/>
      <c r="AIY599" s="37"/>
      <c r="AIZ599" s="37"/>
      <c r="AJA599" s="37"/>
      <c r="AJB599" s="37"/>
      <c r="AJC599" s="37"/>
      <c r="AJD599" s="37"/>
      <c r="AJE599" s="37"/>
      <c r="AJF599" s="37"/>
      <c r="AJG599" s="37"/>
      <c r="AJH599" s="37"/>
      <c r="AJI599" s="37"/>
      <c r="AJJ599" s="37"/>
      <c r="AJK599" s="37"/>
      <c r="AJL599" s="37"/>
      <c r="AJM599" s="37"/>
      <c r="AJN599" s="37"/>
      <c r="AJO599" s="37"/>
      <c r="AJP599" s="37"/>
      <c r="AJQ599" s="37"/>
      <c r="AJR599" s="37"/>
      <c r="AJS599" s="37"/>
      <c r="AJT599" s="37"/>
      <c r="AJU599" s="37"/>
      <c r="AJV599" s="37"/>
      <c r="AJW599" s="37"/>
      <c r="AJX599" s="37"/>
      <c r="AJY599" s="37"/>
      <c r="AJZ599" s="37"/>
      <c r="AKA599" s="37"/>
      <c r="AKB599" s="37"/>
      <c r="AKC599" s="37"/>
      <c r="AKD599" s="37"/>
      <c r="AKE599" s="37"/>
      <c r="AKF599" s="37"/>
      <c r="AKG599" s="37"/>
      <c r="AKH599" s="37"/>
      <c r="AKI599" s="37"/>
      <c r="AKJ599" s="37"/>
      <c r="AKK599" s="37"/>
      <c r="AKL599" s="37"/>
      <c r="AKM599" s="37"/>
      <c r="AKN599" s="37"/>
      <c r="AKO599" s="37"/>
      <c r="AKP599" s="37"/>
      <c r="AKQ599" s="37"/>
      <c r="AKR599" s="37"/>
      <c r="AKS599" s="37"/>
      <c r="AKT599" s="37"/>
      <c r="AKU599" s="37"/>
      <c r="AKV599" s="37"/>
      <c r="AKW599" s="37"/>
      <c r="AKX599" s="37"/>
      <c r="AKY599" s="37"/>
      <c r="AKZ599" s="37"/>
      <c r="ALA599" s="37"/>
      <c r="ALB599" s="37"/>
      <c r="ALC599" s="37"/>
      <c r="ALD599" s="37"/>
      <c r="ALE599" s="37"/>
      <c r="ALF599" s="37"/>
      <c r="ALG599" s="37"/>
      <c r="ALH599" s="37"/>
      <c r="ALI599" s="37"/>
      <c r="ALJ599" s="37"/>
      <c r="ALK599" s="37"/>
      <c r="ALL599" s="37"/>
      <c r="ALM599" s="37"/>
      <c r="ALN599" s="37"/>
      <c r="ALO599" s="37"/>
      <c r="ALP599" s="37"/>
      <c r="ALQ599" s="37"/>
      <c r="ALR599" s="37"/>
      <c r="ALS599" s="37"/>
      <c r="ALT599" s="37"/>
      <c r="ALU599" s="37"/>
      <c r="ALV599" s="37"/>
      <c r="ALW599" s="37"/>
      <c r="ALX599" s="37"/>
      <c r="ALY599" s="37"/>
      <c r="ALZ599" s="37"/>
      <c r="AMA599" s="37"/>
      <c r="AMB599" s="37"/>
      <c r="AMC599" s="37"/>
      <c r="AMD599" s="37"/>
      <c r="AME599" s="37"/>
      <c r="AMF599" s="37"/>
      <c r="AMG599" s="37"/>
      <c r="AMH599" s="37"/>
      <c r="AMI599" s="37"/>
      <c r="AMJ599" s="37"/>
      <c r="AMK599" s="37"/>
      <c r="AML599" s="37"/>
      <c r="AMM599" s="37"/>
      <c r="AMN599" s="37"/>
      <c r="AMO599" s="37"/>
      <c r="AMP599" s="37"/>
      <c r="AMQ599" s="37"/>
      <c r="AMR599" s="37"/>
      <c r="AMS599" s="37"/>
      <c r="AMT599" s="37"/>
      <c r="AMU599" s="37"/>
      <c r="AMV599" s="37"/>
      <c r="AMW599" s="37"/>
      <c r="AMX599" s="37"/>
      <c r="AMY599" s="37"/>
      <c r="AMZ599" s="37"/>
      <c r="ANA599" s="37"/>
      <c r="ANB599" s="37"/>
      <c r="ANC599" s="37"/>
      <c r="AND599" s="37"/>
      <c r="ANE599" s="37"/>
      <c r="ANF599" s="37"/>
      <c r="ANG599" s="37"/>
      <c r="ANH599" s="37"/>
      <c r="ANI599" s="37"/>
      <c r="ANJ599" s="37"/>
      <c r="ANK599" s="37"/>
      <c r="ANL599" s="37"/>
      <c r="ANM599" s="37"/>
      <c r="ANN599" s="37"/>
      <c r="ANO599" s="37"/>
      <c r="ANP599" s="37"/>
      <c r="ANQ599" s="37"/>
      <c r="ANR599" s="37"/>
      <c r="ANS599" s="37"/>
      <c r="ANT599" s="37"/>
      <c r="ANU599" s="37"/>
      <c r="ANV599" s="37"/>
      <c r="ANW599" s="37"/>
      <c r="ANX599" s="37"/>
      <c r="ANY599" s="37"/>
      <c r="ANZ599" s="37"/>
      <c r="AOA599" s="37"/>
      <c r="AOB599" s="37"/>
      <c r="AOC599" s="37"/>
      <c r="AOD599" s="37"/>
      <c r="AOE599" s="37"/>
      <c r="AOF599" s="37"/>
      <c r="AOG599" s="37"/>
      <c r="AOH599" s="37"/>
      <c r="AOI599" s="37"/>
      <c r="AOJ599" s="37"/>
      <c r="AOK599" s="37"/>
      <c r="AOL599" s="37"/>
      <c r="AOM599" s="37"/>
      <c r="AON599" s="37"/>
      <c r="AOO599" s="37"/>
      <c r="AOP599" s="37"/>
      <c r="AOQ599" s="37"/>
      <c r="AOR599" s="37"/>
      <c r="AOS599" s="37"/>
      <c r="AOT599" s="37"/>
      <c r="AOU599" s="37"/>
      <c r="AOV599" s="37"/>
      <c r="AOW599" s="37"/>
      <c r="AOX599" s="37"/>
      <c r="AOY599" s="37"/>
      <c r="AOZ599" s="37"/>
      <c r="APA599" s="37"/>
      <c r="APB599" s="37"/>
      <c r="APC599" s="37"/>
      <c r="APD599" s="37"/>
      <c r="APE599" s="37"/>
      <c r="APF599" s="37"/>
      <c r="APG599" s="37"/>
      <c r="APH599" s="37"/>
      <c r="API599" s="37"/>
      <c r="APJ599" s="37"/>
      <c r="APK599" s="37"/>
      <c r="APL599" s="37"/>
      <c r="APM599" s="37"/>
      <c r="APN599" s="37"/>
      <c r="APO599" s="37"/>
      <c r="APP599" s="37"/>
      <c r="APQ599" s="37"/>
      <c r="APR599" s="37"/>
      <c r="APS599" s="37"/>
      <c r="APT599" s="37"/>
      <c r="APU599" s="37"/>
      <c r="APV599" s="37"/>
      <c r="APW599" s="37"/>
      <c r="APX599" s="37"/>
      <c r="APY599" s="37"/>
      <c r="APZ599" s="37"/>
      <c r="AQA599" s="37"/>
      <c r="AQB599" s="37"/>
      <c r="AQC599" s="37"/>
      <c r="AQD599" s="37"/>
      <c r="AQE599" s="37"/>
      <c r="AQF599" s="37"/>
      <c r="AQG599" s="37"/>
      <c r="AQH599" s="37"/>
      <c r="AQI599" s="37"/>
      <c r="AQJ599" s="37"/>
      <c r="AQK599" s="37"/>
      <c r="AQL599" s="37"/>
      <c r="AQM599" s="37"/>
      <c r="AQN599" s="37"/>
      <c r="AQO599" s="37"/>
      <c r="AQP599" s="37"/>
      <c r="AQQ599" s="37"/>
      <c r="AQR599" s="37"/>
      <c r="AQS599" s="37"/>
      <c r="AQT599" s="37"/>
      <c r="AQU599" s="37"/>
      <c r="AQV599" s="37"/>
      <c r="AQW599" s="37"/>
      <c r="AQX599" s="37"/>
      <c r="AQY599" s="37"/>
      <c r="AQZ599" s="37"/>
      <c r="ARA599" s="37"/>
      <c r="ARB599" s="37"/>
      <c r="ARC599" s="37"/>
      <c r="ARD599" s="37"/>
      <c r="ARE599" s="37"/>
      <c r="ARF599" s="37"/>
      <c r="ARG599" s="37"/>
      <c r="ARH599" s="37"/>
      <c r="ARI599" s="37"/>
      <c r="ARJ599" s="37"/>
      <c r="ARK599" s="37"/>
      <c r="ARL599" s="37"/>
      <c r="ARM599" s="37"/>
      <c r="ARN599" s="37"/>
      <c r="ARO599" s="37"/>
      <c r="ARP599" s="37"/>
      <c r="ARQ599" s="37"/>
      <c r="ARR599" s="37"/>
      <c r="ARS599" s="37"/>
      <c r="ART599" s="37"/>
      <c r="ARU599" s="37"/>
      <c r="ARV599" s="37"/>
      <c r="ARW599" s="37"/>
      <c r="ARX599" s="37"/>
      <c r="ARY599" s="37"/>
      <c r="ARZ599" s="37"/>
      <c r="ASA599" s="37"/>
      <c r="ASB599" s="37"/>
      <c r="ASC599" s="37"/>
      <c r="ASD599" s="37"/>
      <c r="ASE599" s="37"/>
      <c r="ASF599" s="37"/>
      <c r="ASG599" s="37"/>
      <c r="ASH599" s="37"/>
      <c r="ASI599" s="37"/>
      <c r="ASJ599" s="37"/>
      <c r="ASK599" s="37"/>
      <c r="ASL599" s="37"/>
      <c r="ASM599" s="37"/>
      <c r="ASN599" s="37"/>
      <c r="ASO599" s="37"/>
      <c r="ASP599" s="37"/>
      <c r="ASQ599" s="37"/>
      <c r="ASR599" s="37"/>
      <c r="ASS599" s="37"/>
      <c r="AST599" s="37"/>
      <c r="ASU599" s="37"/>
      <c r="ASV599" s="37"/>
      <c r="ASW599" s="37"/>
      <c r="ASX599" s="37"/>
      <c r="ASY599" s="37"/>
      <c r="ASZ599" s="37"/>
      <c r="ATA599" s="37"/>
      <c r="ATB599" s="37"/>
      <c r="ATC599" s="37"/>
      <c r="ATD599" s="37"/>
      <c r="ATE599" s="37"/>
      <c r="ATF599" s="37"/>
      <c r="ATG599" s="37"/>
      <c r="ATH599" s="37"/>
      <c r="ATI599" s="37"/>
      <c r="ATJ599" s="37"/>
      <c r="ATK599" s="37"/>
      <c r="ATL599" s="37"/>
      <c r="ATM599" s="37"/>
      <c r="ATN599" s="37"/>
      <c r="ATO599" s="37"/>
      <c r="ATP599" s="37"/>
      <c r="ATQ599" s="37"/>
      <c r="ATR599" s="37"/>
      <c r="ATS599" s="37"/>
      <c r="ATT599" s="37"/>
      <c r="ATU599" s="37"/>
      <c r="ATV599" s="37"/>
      <c r="ATW599" s="37"/>
      <c r="ATX599" s="37"/>
      <c r="ATY599" s="37"/>
      <c r="ATZ599" s="37"/>
      <c r="AUA599" s="37"/>
      <c r="AUB599" s="37"/>
      <c r="AUC599" s="37"/>
      <c r="AUD599" s="37"/>
      <c r="AUE599" s="37"/>
      <c r="AUF599" s="37"/>
      <c r="AUG599" s="37"/>
      <c r="AUH599" s="37"/>
      <c r="AUI599" s="37"/>
      <c r="AUJ599" s="37"/>
      <c r="AUK599" s="37"/>
      <c r="AUL599" s="37"/>
      <c r="AUM599" s="37"/>
      <c r="AUN599" s="37"/>
      <c r="AUO599" s="37"/>
      <c r="AUP599" s="37"/>
      <c r="AUQ599" s="37"/>
      <c r="AUR599" s="37"/>
      <c r="AUS599" s="37"/>
      <c r="AUT599" s="37"/>
      <c r="AUU599" s="37"/>
      <c r="AUV599" s="37"/>
      <c r="AUW599" s="37"/>
      <c r="AUX599" s="37"/>
      <c r="AUY599" s="37"/>
      <c r="AUZ599" s="37"/>
      <c r="AVA599" s="37"/>
      <c r="AVB599" s="37"/>
      <c r="AVC599" s="37"/>
      <c r="AVD599" s="37"/>
      <c r="AVE599" s="37"/>
      <c r="AVF599" s="37"/>
      <c r="AVG599" s="37"/>
      <c r="AVH599" s="37"/>
      <c r="AVI599" s="37"/>
      <c r="AVJ599" s="37"/>
      <c r="AVK599" s="37"/>
      <c r="AVL599" s="37"/>
      <c r="AVM599" s="37"/>
      <c r="AVN599" s="37"/>
      <c r="AVO599" s="37"/>
      <c r="AVP599" s="37"/>
      <c r="AVQ599" s="37"/>
      <c r="AVR599" s="37"/>
      <c r="AVS599" s="37"/>
      <c r="AVT599" s="37"/>
      <c r="AVU599" s="37"/>
      <c r="AVV599" s="37"/>
      <c r="AVW599" s="37"/>
      <c r="AVX599" s="37"/>
      <c r="AVY599" s="37"/>
      <c r="AVZ599" s="37"/>
      <c r="AWA599" s="37"/>
      <c r="AWB599" s="37"/>
      <c r="AWC599" s="37"/>
      <c r="AWD599" s="37"/>
      <c r="AWE599" s="37"/>
      <c r="AWF599" s="37"/>
      <c r="AWG599" s="37"/>
      <c r="AWH599" s="37"/>
      <c r="AWI599" s="37"/>
      <c r="AWJ599" s="37"/>
      <c r="AWK599" s="37"/>
      <c r="AWL599" s="37"/>
      <c r="AWM599" s="37"/>
      <c r="AWN599" s="37"/>
      <c r="AWO599" s="37"/>
      <c r="AWP599" s="37"/>
      <c r="AWQ599" s="37"/>
      <c r="AWR599" s="37"/>
      <c r="AWS599" s="37"/>
      <c r="AWT599" s="37"/>
      <c r="AWU599" s="37"/>
      <c r="AWV599" s="37"/>
      <c r="AWW599" s="37"/>
      <c r="AWX599" s="37"/>
      <c r="AWY599" s="37"/>
      <c r="AWZ599" s="37"/>
      <c r="AXA599" s="37"/>
      <c r="AXB599" s="37"/>
      <c r="AXC599" s="37"/>
      <c r="AXD599" s="37"/>
      <c r="AXE599" s="37"/>
      <c r="AXF599" s="37"/>
      <c r="AXG599" s="37"/>
      <c r="AXH599" s="37"/>
      <c r="AXI599" s="37"/>
      <c r="AXJ599" s="37"/>
      <c r="AXK599" s="37"/>
      <c r="AXL599" s="37"/>
      <c r="AXM599" s="37"/>
      <c r="AXN599" s="37"/>
      <c r="AXO599" s="37"/>
      <c r="AXP599" s="37"/>
      <c r="AXQ599" s="37"/>
      <c r="AXR599" s="37"/>
      <c r="AXS599" s="37"/>
      <c r="AXT599" s="37"/>
      <c r="AXU599" s="37"/>
      <c r="AXV599" s="37"/>
      <c r="AXW599" s="37"/>
      <c r="AXX599" s="37"/>
      <c r="AXY599" s="37"/>
      <c r="AXZ599" s="37"/>
      <c r="AYA599" s="37"/>
      <c r="AYB599" s="37"/>
      <c r="AYC599" s="37"/>
      <c r="AYD599" s="37"/>
      <c r="AYE599" s="37"/>
      <c r="AYF599" s="37"/>
      <c r="AYG599" s="37"/>
      <c r="AYH599" s="37"/>
      <c r="AYI599" s="37"/>
      <c r="AYJ599" s="37"/>
      <c r="AYK599" s="37"/>
      <c r="AYL599" s="37"/>
      <c r="AYM599" s="37"/>
      <c r="AYN599" s="37"/>
      <c r="AYO599" s="37"/>
      <c r="AYP599" s="37"/>
      <c r="AYQ599" s="37"/>
      <c r="AYR599" s="37"/>
      <c r="AYS599" s="37"/>
      <c r="AYT599" s="37"/>
      <c r="AYU599" s="37"/>
      <c r="AYV599" s="37"/>
      <c r="AYW599" s="37"/>
      <c r="AYX599" s="37"/>
      <c r="AYY599" s="37"/>
      <c r="AYZ599" s="37"/>
      <c r="AZA599" s="37"/>
      <c r="AZB599" s="37"/>
      <c r="AZC599" s="37"/>
      <c r="AZD599" s="37"/>
      <c r="AZE599" s="37"/>
      <c r="AZF599" s="37"/>
      <c r="AZG599" s="37"/>
      <c r="AZH599" s="37"/>
      <c r="AZI599" s="37"/>
      <c r="AZJ599" s="37"/>
      <c r="AZK599" s="37"/>
      <c r="AZL599" s="37"/>
      <c r="AZM599" s="37"/>
      <c r="AZN599" s="37"/>
      <c r="AZO599" s="37"/>
      <c r="AZP599" s="37"/>
      <c r="AZQ599" s="37"/>
      <c r="AZR599" s="37"/>
      <c r="AZS599" s="37"/>
      <c r="AZT599" s="37"/>
      <c r="AZU599" s="37"/>
      <c r="AZV599" s="37"/>
      <c r="AZW599" s="37"/>
      <c r="AZX599" s="37"/>
      <c r="AZY599" s="37"/>
      <c r="AZZ599" s="37"/>
      <c r="BAA599" s="37"/>
      <c r="BAB599" s="37"/>
      <c r="BAC599" s="37"/>
      <c r="BAD599" s="37"/>
      <c r="BAE599" s="37"/>
      <c r="BAF599" s="37"/>
      <c r="BAG599" s="37"/>
      <c r="BAH599" s="37"/>
      <c r="BAI599" s="37"/>
      <c r="BAJ599" s="37"/>
      <c r="BAK599" s="37"/>
      <c r="BAL599" s="37"/>
      <c r="BAM599" s="37"/>
      <c r="BAN599" s="37"/>
      <c r="BAO599" s="37"/>
      <c r="BAP599" s="37"/>
      <c r="BAQ599" s="37"/>
      <c r="BAR599" s="37"/>
      <c r="BAS599" s="37"/>
      <c r="BAT599" s="37"/>
      <c r="BAU599" s="37"/>
      <c r="BAV599" s="37"/>
      <c r="BAW599" s="37"/>
      <c r="BAX599" s="37"/>
      <c r="BAY599" s="37"/>
      <c r="BAZ599" s="37"/>
      <c r="BBA599" s="37"/>
      <c r="BBB599" s="37"/>
      <c r="BBC599" s="37"/>
      <c r="BBD599" s="37"/>
      <c r="BBE599" s="37"/>
      <c r="BBF599" s="37"/>
      <c r="BBG599" s="37"/>
      <c r="BBH599" s="37"/>
      <c r="BBI599" s="37"/>
      <c r="BBJ599" s="37"/>
      <c r="BBK599" s="37"/>
      <c r="BBL599" s="37"/>
      <c r="BBM599" s="37"/>
      <c r="BBN599" s="37"/>
      <c r="BBO599" s="37"/>
      <c r="BBP599" s="37"/>
      <c r="BBQ599" s="37"/>
      <c r="BBR599" s="37"/>
      <c r="BBS599" s="37"/>
      <c r="BBT599" s="37"/>
      <c r="BBU599" s="37"/>
      <c r="BBV599" s="37"/>
      <c r="BBW599" s="37"/>
      <c r="BBX599" s="37"/>
      <c r="BBY599" s="37"/>
      <c r="BBZ599" s="37"/>
      <c r="BCA599" s="37"/>
      <c r="BCB599" s="37"/>
      <c r="BCC599" s="37"/>
      <c r="BCD599" s="37"/>
      <c r="BCE599" s="37"/>
      <c r="BCF599" s="37"/>
      <c r="BCG599" s="37"/>
      <c r="BCH599" s="37"/>
      <c r="BCI599" s="37"/>
      <c r="BCJ599" s="37"/>
      <c r="BCK599" s="37"/>
      <c r="BCL599" s="37"/>
      <c r="BCM599" s="37"/>
      <c r="BCN599" s="37"/>
      <c r="BCO599" s="37"/>
      <c r="BCP599" s="37"/>
      <c r="BCQ599" s="37"/>
      <c r="BCR599" s="37"/>
      <c r="BCS599" s="37"/>
      <c r="BCT599" s="37"/>
      <c r="BCU599" s="37"/>
      <c r="BCV599" s="37"/>
      <c r="BCW599" s="37"/>
      <c r="BCX599" s="37"/>
      <c r="BCY599" s="37"/>
      <c r="BCZ599" s="37"/>
      <c r="BDA599" s="37"/>
      <c r="BDB599" s="37"/>
      <c r="BDC599" s="37"/>
      <c r="BDD599" s="37"/>
      <c r="BDE599" s="37"/>
      <c r="BDF599" s="37"/>
      <c r="BDG599" s="37"/>
      <c r="BDH599" s="37"/>
      <c r="BDI599" s="37"/>
      <c r="BDJ599" s="37"/>
      <c r="BDK599" s="37"/>
      <c r="BDL599" s="37"/>
      <c r="BDM599" s="37"/>
      <c r="BDN599" s="37"/>
      <c r="BDO599" s="37"/>
      <c r="BDP599" s="37"/>
      <c r="BDQ599" s="37"/>
      <c r="BDR599" s="37"/>
      <c r="BDS599" s="37"/>
      <c r="BDT599" s="37"/>
      <c r="BDU599" s="37"/>
      <c r="BDV599" s="37"/>
      <c r="BDW599" s="37"/>
      <c r="BDX599" s="37"/>
      <c r="BDY599" s="37"/>
      <c r="BDZ599" s="37"/>
      <c r="BEA599" s="37"/>
      <c r="BEB599" s="37"/>
      <c r="BEC599" s="37"/>
      <c r="BED599" s="37"/>
      <c r="BEE599" s="37"/>
      <c r="BEF599" s="37"/>
      <c r="BEG599" s="37"/>
      <c r="BEH599" s="37"/>
      <c r="BEI599" s="37"/>
      <c r="BEJ599" s="37"/>
      <c r="BEK599" s="37"/>
      <c r="BEL599" s="37"/>
      <c r="BEM599" s="37"/>
      <c r="BEN599" s="37"/>
      <c r="BEO599" s="37"/>
      <c r="BEP599" s="37"/>
      <c r="BEQ599" s="37"/>
      <c r="BER599" s="37"/>
      <c r="BES599" s="37"/>
      <c r="BET599" s="37"/>
      <c r="BEU599" s="37"/>
      <c r="BEV599" s="37"/>
      <c r="BEW599" s="37"/>
      <c r="BEX599" s="37"/>
      <c r="BEY599" s="37"/>
      <c r="BEZ599" s="37"/>
      <c r="BFA599" s="37"/>
      <c r="BFB599" s="37"/>
      <c r="BFC599" s="37"/>
      <c r="BFD599" s="37"/>
      <c r="BFE599" s="37"/>
      <c r="BFF599" s="37"/>
      <c r="BFG599" s="37"/>
      <c r="BFH599" s="37"/>
      <c r="BFI599" s="37"/>
      <c r="BFJ599" s="37"/>
      <c r="BFK599" s="37"/>
      <c r="BFL599" s="37"/>
      <c r="BFM599" s="37"/>
      <c r="BFN599" s="37"/>
      <c r="BFO599" s="37"/>
      <c r="BFP599" s="37"/>
      <c r="BFQ599" s="37"/>
      <c r="BFR599" s="37"/>
      <c r="BFS599" s="37"/>
      <c r="BFT599" s="37"/>
      <c r="BFU599" s="37"/>
      <c r="BFV599" s="37"/>
      <c r="BFW599" s="37"/>
      <c r="BFX599" s="37"/>
      <c r="BFY599" s="37"/>
      <c r="BFZ599" s="37"/>
      <c r="BGA599" s="37"/>
      <c r="BGB599" s="37"/>
      <c r="BGC599" s="37"/>
      <c r="BGD599" s="37"/>
      <c r="BGE599" s="37"/>
      <c r="BGF599" s="37"/>
      <c r="BGG599" s="37"/>
      <c r="BGH599" s="37"/>
      <c r="BGI599" s="37"/>
      <c r="BGJ599" s="37"/>
      <c r="BGK599" s="37"/>
      <c r="BGL599" s="37"/>
      <c r="BGM599" s="37"/>
      <c r="BGN599" s="37"/>
      <c r="BGO599" s="37"/>
      <c r="BGP599" s="37"/>
      <c r="BGQ599" s="37"/>
      <c r="BGR599" s="37"/>
      <c r="BGS599" s="37"/>
      <c r="BGT599" s="37"/>
      <c r="BGU599" s="37"/>
      <c r="BGV599" s="37"/>
      <c r="BGW599" s="37"/>
      <c r="BGX599" s="37"/>
      <c r="BGY599" s="37"/>
      <c r="BGZ599" s="37"/>
      <c r="BHA599" s="37"/>
      <c r="BHB599" s="37"/>
      <c r="BHC599" s="37"/>
      <c r="BHD599" s="37"/>
      <c r="BHE599" s="37"/>
      <c r="BHF599" s="37"/>
      <c r="BHG599" s="37"/>
      <c r="BHH599" s="37"/>
      <c r="BHI599" s="37"/>
      <c r="BHJ599" s="37"/>
      <c r="BHK599" s="37"/>
      <c r="BHL599" s="37"/>
      <c r="BHM599" s="37"/>
      <c r="BHN599" s="37"/>
      <c r="BHO599" s="37"/>
      <c r="BHP599" s="37"/>
      <c r="BHQ599" s="37"/>
      <c r="BHR599" s="37"/>
      <c r="BHS599" s="37"/>
      <c r="BHT599" s="37"/>
      <c r="BHU599" s="37"/>
      <c r="BHV599" s="37"/>
      <c r="BHW599" s="37"/>
      <c r="BHX599" s="37"/>
      <c r="BHY599" s="37"/>
      <c r="BHZ599" s="37"/>
      <c r="BIA599" s="37"/>
      <c r="BIB599" s="37"/>
      <c r="BIC599" s="37"/>
      <c r="BID599" s="37"/>
      <c r="BIE599" s="37"/>
      <c r="BIF599" s="37"/>
      <c r="BIG599" s="37"/>
      <c r="BIH599" s="37"/>
      <c r="BII599" s="37"/>
      <c r="BIJ599" s="37"/>
      <c r="BIK599" s="37"/>
      <c r="BIL599" s="37"/>
      <c r="BIM599" s="37"/>
      <c r="BIN599" s="37"/>
      <c r="BIO599" s="37"/>
      <c r="BIP599" s="37"/>
      <c r="BIQ599" s="37"/>
      <c r="BIR599" s="37"/>
      <c r="BIS599" s="37"/>
      <c r="BIT599" s="37"/>
      <c r="BIU599" s="37"/>
      <c r="BIV599" s="37"/>
      <c r="BIW599" s="37"/>
      <c r="BIX599" s="37"/>
      <c r="BIY599" s="37"/>
      <c r="BIZ599" s="37"/>
      <c r="BJA599" s="37"/>
      <c r="BJB599" s="37"/>
      <c r="BJC599" s="37"/>
      <c r="BJD599" s="37"/>
      <c r="BJE599" s="37"/>
      <c r="BJF599" s="37"/>
      <c r="BJG599" s="37"/>
      <c r="BJH599" s="37"/>
      <c r="BJI599" s="37"/>
      <c r="BJJ599" s="37"/>
      <c r="BJK599" s="37"/>
      <c r="BJL599" s="37"/>
      <c r="BJM599" s="37"/>
      <c r="BJN599" s="37"/>
      <c r="BJO599" s="37"/>
      <c r="BJP599" s="37"/>
      <c r="BJQ599" s="37"/>
      <c r="BJR599" s="37"/>
      <c r="BJS599" s="37"/>
      <c r="BJT599" s="37"/>
      <c r="BJU599" s="37"/>
      <c r="BJV599" s="37"/>
      <c r="BJW599" s="37"/>
      <c r="BJX599" s="37"/>
      <c r="BJY599" s="37"/>
      <c r="BJZ599" s="37"/>
      <c r="BKA599" s="37"/>
      <c r="BKB599" s="37"/>
      <c r="BKC599" s="37"/>
      <c r="BKD599" s="37"/>
      <c r="BKE599" s="37"/>
      <c r="BKF599" s="37"/>
      <c r="BKG599" s="37"/>
      <c r="BKH599" s="37"/>
      <c r="BKI599" s="37"/>
      <c r="BKJ599" s="37"/>
      <c r="BKK599" s="37"/>
      <c r="BKL599" s="37"/>
      <c r="BKM599" s="37"/>
      <c r="BKN599" s="37"/>
      <c r="BKO599" s="37"/>
      <c r="BKP599" s="37"/>
      <c r="BKQ599" s="37"/>
      <c r="BKR599" s="37"/>
      <c r="BKS599" s="37"/>
      <c r="BKT599" s="37"/>
      <c r="BKU599" s="37"/>
      <c r="BKV599" s="37"/>
      <c r="BKW599" s="37"/>
      <c r="BKX599" s="37"/>
      <c r="BKY599" s="37"/>
      <c r="BKZ599" s="37"/>
      <c r="BLA599" s="37"/>
      <c r="BLB599" s="37"/>
      <c r="BLC599" s="37"/>
      <c r="BLD599" s="37"/>
      <c r="BLE599" s="37"/>
      <c r="BLF599" s="37"/>
      <c r="BLG599" s="37"/>
      <c r="BLH599" s="37"/>
      <c r="BLI599" s="37"/>
      <c r="BLJ599" s="37"/>
      <c r="BLK599" s="37"/>
      <c r="BLL599" s="37"/>
      <c r="BLM599" s="37"/>
      <c r="BLN599" s="37"/>
      <c r="BLO599" s="37"/>
      <c r="BLP599" s="37"/>
      <c r="BLQ599" s="37"/>
      <c r="BLR599" s="37"/>
      <c r="BLS599" s="37"/>
      <c r="BLT599" s="37"/>
      <c r="BLU599" s="37"/>
      <c r="BLV599" s="37"/>
      <c r="BLW599" s="37"/>
      <c r="BLX599" s="37"/>
      <c r="BLY599" s="37"/>
      <c r="BLZ599" s="37"/>
      <c r="BMA599" s="37"/>
      <c r="BMB599" s="37"/>
      <c r="BMC599" s="37"/>
      <c r="BMD599" s="37"/>
      <c r="BME599" s="37"/>
      <c r="BMF599" s="37"/>
      <c r="BMG599" s="37"/>
      <c r="BMH599" s="37"/>
      <c r="BMI599" s="37"/>
      <c r="BMJ599" s="37"/>
      <c r="BMK599" s="37"/>
      <c r="BML599" s="37"/>
      <c r="BMM599" s="37"/>
      <c r="BMN599" s="37"/>
      <c r="BMO599" s="37"/>
      <c r="BMP599" s="37"/>
      <c r="BMQ599" s="37"/>
      <c r="BMR599" s="37"/>
      <c r="BMS599" s="37"/>
      <c r="BMT599" s="37"/>
      <c r="BMU599" s="37"/>
      <c r="BMV599" s="37"/>
      <c r="BMW599" s="37"/>
      <c r="BMX599" s="37"/>
      <c r="BMY599" s="37"/>
      <c r="BMZ599" s="37"/>
      <c r="BNA599" s="37"/>
      <c r="BNB599" s="37"/>
      <c r="BNC599" s="37"/>
      <c r="BND599" s="37"/>
      <c r="BNE599" s="37"/>
      <c r="BNF599" s="37"/>
      <c r="BNG599" s="37"/>
      <c r="BNH599" s="37"/>
      <c r="BNI599" s="37"/>
      <c r="BNJ599" s="37"/>
      <c r="BNK599" s="37"/>
      <c r="BNL599" s="37"/>
      <c r="BNM599" s="37"/>
      <c r="BNN599" s="37"/>
      <c r="BNO599" s="37"/>
      <c r="BNP599" s="37"/>
      <c r="BNQ599" s="37"/>
      <c r="BNR599" s="37"/>
      <c r="BNS599" s="37"/>
      <c r="BNT599" s="37"/>
      <c r="BNU599" s="37"/>
      <c r="BNV599" s="37"/>
      <c r="BNW599" s="37"/>
      <c r="BNX599" s="37"/>
      <c r="BNY599" s="37"/>
      <c r="BNZ599" s="37"/>
      <c r="BOA599" s="37"/>
      <c r="BOB599" s="37"/>
      <c r="BOC599" s="37"/>
      <c r="BOD599" s="37"/>
      <c r="BOE599" s="37"/>
      <c r="BOF599" s="37"/>
      <c r="BOG599" s="37"/>
      <c r="BOH599" s="37"/>
      <c r="BOI599" s="37"/>
      <c r="BOJ599" s="37"/>
      <c r="BOK599" s="37"/>
      <c r="BOL599" s="37"/>
      <c r="BOM599" s="37"/>
      <c r="BON599" s="37"/>
      <c r="BOO599" s="37"/>
      <c r="BOP599" s="37"/>
      <c r="BOQ599" s="37"/>
      <c r="BOR599" s="37"/>
      <c r="BOS599" s="37"/>
      <c r="BOT599" s="37"/>
      <c r="BOU599" s="37"/>
      <c r="BOV599" s="37"/>
      <c r="BOW599" s="37"/>
      <c r="BOX599" s="37"/>
      <c r="BOY599" s="37"/>
      <c r="BOZ599" s="37"/>
      <c r="BPA599" s="37"/>
      <c r="BPB599" s="37"/>
      <c r="BPC599" s="37"/>
      <c r="BPD599" s="37"/>
      <c r="BPE599" s="37"/>
      <c r="BPF599" s="37"/>
      <c r="BPG599" s="37"/>
      <c r="BPH599" s="37"/>
      <c r="BPI599" s="37"/>
      <c r="BPJ599" s="37"/>
      <c r="BPK599" s="37"/>
      <c r="BPL599" s="37"/>
      <c r="BPM599" s="37"/>
      <c r="BPN599" s="37"/>
      <c r="BPO599" s="37"/>
      <c r="BPP599" s="37"/>
      <c r="BPQ599" s="37"/>
      <c r="BPR599" s="37"/>
      <c r="BPS599" s="37"/>
      <c r="BPT599" s="37"/>
      <c r="BPU599" s="37"/>
      <c r="BPV599" s="37"/>
      <c r="BPW599" s="37"/>
      <c r="BPX599" s="37"/>
      <c r="BPY599" s="37"/>
      <c r="BPZ599" s="37"/>
      <c r="BQA599" s="37"/>
      <c r="BQB599" s="37"/>
      <c r="BQC599" s="37"/>
      <c r="BQD599" s="37"/>
      <c r="BQE599" s="37"/>
      <c r="BQF599" s="37"/>
      <c r="BQG599" s="37"/>
      <c r="BQH599" s="37"/>
      <c r="BQI599" s="37"/>
      <c r="BQJ599" s="37"/>
      <c r="BQK599" s="37"/>
      <c r="BQL599" s="37"/>
      <c r="BQM599" s="37"/>
      <c r="BQN599" s="37"/>
      <c r="BQO599" s="37"/>
      <c r="BQP599" s="37"/>
      <c r="BQQ599" s="37"/>
      <c r="BQR599" s="37"/>
      <c r="BQS599" s="37"/>
      <c r="BQT599" s="37"/>
      <c r="BQU599" s="37"/>
      <c r="BQV599" s="37"/>
      <c r="BQW599" s="37"/>
      <c r="BQX599" s="37"/>
      <c r="BQY599" s="37"/>
      <c r="BQZ599" s="37"/>
      <c r="BRA599" s="37"/>
      <c r="BRB599" s="37"/>
      <c r="BRC599" s="37"/>
      <c r="BRD599" s="37"/>
      <c r="BRE599" s="37"/>
      <c r="BRF599" s="37"/>
      <c r="BRG599" s="37"/>
      <c r="BRH599" s="37"/>
      <c r="BRI599" s="37"/>
      <c r="BRJ599" s="37"/>
      <c r="BRK599" s="37"/>
      <c r="BRL599" s="37"/>
      <c r="BRM599" s="37"/>
      <c r="BRN599" s="37"/>
      <c r="BRO599" s="37"/>
      <c r="BRP599" s="37"/>
      <c r="BRQ599" s="37"/>
      <c r="BRR599" s="37"/>
      <c r="BRS599" s="37"/>
      <c r="BRT599" s="37"/>
      <c r="BRU599" s="37"/>
      <c r="BRV599" s="37"/>
      <c r="BRW599" s="37"/>
      <c r="BRX599" s="37"/>
      <c r="BRY599" s="37"/>
      <c r="BRZ599" s="37"/>
      <c r="BSA599" s="37"/>
      <c r="BSB599" s="37"/>
      <c r="BSC599" s="37"/>
      <c r="BSD599" s="37"/>
      <c r="BSE599" s="37"/>
      <c r="BSF599" s="37"/>
      <c r="BSG599" s="37"/>
      <c r="BSH599" s="37"/>
      <c r="BSI599" s="37"/>
      <c r="BSJ599" s="37"/>
      <c r="BSK599" s="37"/>
      <c r="BSL599" s="37"/>
      <c r="BSM599" s="37"/>
      <c r="BSN599" s="37"/>
      <c r="BSO599" s="37"/>
      <c r="BSP599" s="37"/>
      <c r="BSQ599" s="37"/>
      <c r="BSR599" s="37"/>
      <c r="BSS599" s="37"/>
      <c r="BST599" s="37"/>
      <c r="BSU599" s="37"/>
      <c r="BSV599" s="37"/>
      <c r="BSW599" s="37"/>
      <c r="BSX599" s="37"/>
      <c r="BSY599" s="37"/>
      <c r="BSZ599" s="37"/>
      <c r="BTA599" s="37"/>
      <c r="BTB599" s="37"/>
      <c r="BTC599" s="37"/>
      <c r="BTD599" s="37"/>
      <c r="BTE599" s="37"/>
      <c r="BTF599" s="37"/>
      <c r="BTG599" s="37"/>
      <c r="BTH599" s="37"/>
      <c r="BTI599" s="37"/>
      <c r="BTJ599" s="37"/>
      <c r="BTK599" s="37"/>
      <c r="BTL599" s="37"/>
      <c r="BTM599" s="37"/>
      <c r="BTN599" s="37"/>
      <c r="BTO599" s="37"/>
      <c r="BTP599" s="37"/>
      <c r="BTQ599" s="37"/>
      <c r="BTR599" s="37"/>
      <c r="BTS599" s="37"/>
      <c r="BTT599" s="37"/>
      <c r="BTU599" s="37"/>
      <c r="BTV599" s="37"/>
      <c r="BTW599" s="37"/>
      <c r="BTX599" s="37"/>
      <c r="BTY599" s="37"/>
      <c r="BTZ599" s="37"/>
      <c r="BUA599" s="37"/>
      <c r="BUB599" s="37"/>
      <c r="BUC599" s="37"/>
      <c r="BUD599" s="37"/>
      <c r="BUE599" s="37"/>
      <c r="BUF599" s="37"/>
      <c r="BUG599" s="37"/>
      <c r="BUH599" s="37"/>
      <c r="BUI599" s="37"/>
      <c r="BUJ599" s="37"/>
      <c r="BUK599" s="37"/>
      <c r="BUL599" s="37"/>
      <c r="BUM599" s="37"/>
      <c r="BUN599" s="37"/>
      <c r="BUO599" s="37"/>
      <c r="BUP599" s="37"/>
      <c r="BUQ599" s="37"/>
      <c r="BUR599" s="37"/>
      <c r="BUS599" s="37"/>
      <c r="BUT599" s="37"/>
      <c r="BUU599" s="37"/>
      <c r="BUV599" s="37"/>
      <c r="BUW599" s="37"/>
      <c r="BUX599" s="37"/>
      <c r="BUY599" s="37"/>
      <c r="BUZ599" s="37"/>
      <c r="BVA599" s="37"/>
      <c r="BVB599" s="37"/>
      <c r="BVC599" s="37"/>
      <c r="BVD599" s="37"/>
      <c r="BVE599" s="37"/>
      <c r="BVF599" s="37"/>
      <c r="BVG599" s="37"/>
      <c r="BVH599" s="37"/>
      <c r="BVI599" s="37"/>
      <c r="BVJ599" s="37"/>
      <c r="BVK599" s="37"/>
      <c r="BVL599" s="37"/>
      <c r="BVM599" s="37"/>
      <c r="BVN599" s="37"/>
      <c r="BVO599" s="37"/>
      <c r="BVP599" s="37"/>
      <c r="BVQ599" s="37"/>
      <c r="BVR599" s="37"/>
      <c r="BVS599" s="37"/>
      <c r="BVT599" s="37"/>
      <c r="BVU599" s="37"/>
      <c r="BVV599" s="37"/>
      <c r="BVW599" s="37"/>
      <c r="BVX599" s="37"/>
      <c r="BVY599" s="37"/>
      <c r="BVZ599" s="37"/>
      <c r="BWA599" s="37"/>
      <c r="BWB599" s="37"/>
      <c r="BWC599" s="37"/>
      <c r="BWD599" s="37"/>
      <c r="BWE599" s="37"/>
      <c r="BWF599" s="37"/>
      <c r="BWG599" s="37"/>
      <c r="BWH599" s="37"/>
      <c r="BWI599" s="37"/>
      <c r="BWJ599" s="37"/>
      <c r="BWK599" s="37"/>
      <c r="BWL599" s="37"/>
      <c r="BWM599" s="37"/>
      <c r="BWN599" s="37"/>
      <c r="BWO599" s="37"/>
      <c r="BWP599" s="37"/>
      <c r="BWQ599" s="37"/>
      <c r="BWR599" s="37"/>
      <c r="BWS599" s="37"/>
      <c r="BWT599" s="37"/>
      <c r="BWU599" s="37"/>
      <c r="BWV599" s="37"/>
      <c r="BWW599" s="37"/>
      <c r="BWX599" s="37"/>
      <c r="BWY599" s="37"/>
      <c r="BWZ599" s="37"/>
      <c r="BXA599" s="37"/>
      <c r="BXB599" s="37"/>
      <c r="BXC599" s="37"/>
      <c r="BXD599" s="37"/>
      <c r="BXE599" s="37"/>
      <c r="BXF599" s="37"/>
      <c r="BXG599" s="37"/>
      <c r="BXH599" s="37"/>
      <c r="BXI599" s="37"/>
      <c r="BXJ599" s="37"/>
      <c r="BXK599" s="37"/>
      <c r="BXL599" s="37"/>
      <c r="BXM599" s="37"/>
      <c r="BXN599" s="37"/>
      <c r="BXO599" s="37"/>
      <c r="BXP599" s="37"/>
      <c r="BXQ599" s="37"/>
      <c r="BXR599" s="37"/>
      <c r="BXS599" s="37"/>
      <c r="BXT599" s="37"/>
      <c r="BXU599" s="37"/>
      <c r="BXV599" s="37"/>
      <c r="BXW599" s="37"/>
      <c r="BXX599" s="37"/>
      <c r="BXY599" s="37"/>
      <c r="BXZ599" s="37"/>
      <c r="BYA599" s="37"/>
      <c r="BYB599" s="37"/>
      <c r="BYC599" s="37"/>
      <c r="BYD599" s="37"/>
      <c r="BYE599" s="37"/>
      <c r="BYF599" s="37"/>
      <c r="BYG599" s="37"/>
      <c r="BYH599" s="37"/>
      <c r="BYI599" s="37"/>
      <c r="BYJ599" s="37"/>
      <c r="BYK599" s="37"/>
      <c r="BYL599" s="37"/>
      <c r="BYM599" s="37"/>
      <c r="BYN599" s="37"/>
      <c r="BYO599" s="37"/>
      <c r="BYP599" s="37"/>
      <c r="BYQ599" s="37"/>
      <c r="BYR599" s="37"/>
      <c r="BYS599" s="37"/>
      <c r="BYT599" s="37"/>
      <c r="BYU599" s="37"/>
      <c r="BYV599" s="37"/>
      <c r="BYW599" s="37"/>
      <c r="BYX599" s="37"/>
      <c r="BYY599" s="37"/>
      <c r="BYZ599" s="37"/>
      <c r="BZA599" s="37"/>
      <c r="BZB599" s="37"/>
      <c r="BZC599" s="37"/>
      <c r="BZD599" s="37"/>
      <c r="BZE599" s="37"/>
      <c r="BZF599" s="37"/>
      <c r="BZG599" s="37"/>
      <c r="BZH599" s="37"/>
      <c r="BZI599" s="37"/>
      <c r="BZJ599" s="37"/>
      <c r="BZK599" s="37"/>
      <c r="BZL599" s="37"/>
      <c r="BZM599" s="37"/>
      <c r="BZN599" s="37"/>
      <c r="BZO599" s="37"/>
      <c r="BZP599" s="37"/>
      <c r="BZQ599" s="37"/>
      <c r="BZR599" s="37"/>
      <c r="BZS599" s="37"/>
      <c r="BZT599" s="37"/>
      <c r="BZU599" s="37"/>
      <c r="BZV599" s="37"/>
      <c r="BZW599" s="37"/>
      <c r="BZX599" s="37"/>
      <c r="BZY599" s="37"/>
      <c r="BZZ599" s="37"/>
      <c r="CAA599" s="37"/>
      <c r="CAB599" s="37"/>
      <c r="CAC599" s="37"/>
      <c r="CAD599" s="37"/>
      <c r="CAE599" s="37"/>
      <c r="CAF599" s="37"/>
      <c r="CAG599" s="37"/>
      <c r="CAH599" s="37"/>
      <c r="CAI599" s="37"/>
      <c r="CAJ599" s="37"/>
      <c r="CAK599" s="37"/>
      <c r="CAL599" s="37"/>
      <c r="CAM599" s="37"/>
      <c r="CAN599" s="37"/>
      <c r="CAO599" s="37"/>
      <c r="CAP599" s="37"/>
      <c r="CAQ599" s="37"/>
      <c r="CAR599" s="37"/>
      <c r="CAS599" s="37"/>
      <c r="CAT599" s="37"/>
      <c r="CAU599" s="37"/>
      <c r="CAV599" s="37"/>
      <c r="CAW599" s="37"/>
      <c r="CAX599" s="37"/>
      <c r="CAY599" s="37"/>
      <c r="CAZ599" s="37"/>
      <c r="CBA599" s="37"/>
      <c r="CBB599" s="37"/>
      <c r="CBC599" s="37"/>
      <c r="CBD599" s="37"/>
      <c r="CBE599" s="37"/>
      <c r="CBF599" s="37"/>
      <c r="CBG599" s="37"/>
      <c r="CBH599" s="37"/>
      <c r="CBI599" s="37"/>
      <c r="CBJ599" s="37"/>
      <c r="CBK599" s="37"/>
      <c r="CBL599" s="37"/>
      <c r="CBM599" s="37"/>
      <c r="CBN599" s="37"/>
      <c r="CBO599" s="37"/>
      <c r="CBP599" s="37"/>
      <c r="CBQ599" s="37"/>
      <c r="CBR599" s="37"/>
      <c r="CBS599" s="37"/>
      <c r="CBT599" s="37"/>
      <c r="CBU599" s="37"/>
      <c r="CBV599" s="37"/>
      <c r="CBW599" s="37"/>
      <c r="CBX599" s="37"/>
      <c r="CBY599" s="37"/>
      <c r="CBZ599" s="37"/>
      <c r="CCA599" s="37"/>
      <c r="CCB599" s="37"/>
      <c r="CCC599" s="37"/>
      <c r="CCD599" s="37"/>
      <c r="CCE599" s="37"/>
      <c r="CCF599" s="37"/>
      <c r="CCG599" s="37"/>
      <c r="CCH599" s="37"/>
      <c r="CCI599" s="37"/>
      <c r="CCJ599" s="37"/>
      <c r="CCK599" s="37"/>
      <c r="CCL599" s="37"/>
      <c r="CCM599" s="37"/>
      <c r="CCN599" s="37"/>
      <c r="CCO599" s="37"/>
      <c r="CCP599" s="37"/>
      <c r="CCQ599" s="37"/>
      <c r="CCR599" s="37"/>
      <c r="CCS599" s="37"/>
      <c r="CCT599" s="37"/>
      <c r="CCU599" s="37"/>
      <c r="CCV599" s="37"/>
      <c r="CCW599" s="37"/>
      <c r="CCX599" s="37"/>
      <c r="CCY599" s="37"/>
      <c r="CCZ599" s="37"/>
      <c r="CDA599" s="37"/>
      <c r="CDB599" s="37"/>
      <c r="CDC599" s="37"/>
      <c r="CDD599" s="37"/>
      <c r="CDE599" s="37"/>
      <c r="CDF599" s="37"/>
      <c r="CDG599" s="37"/>
      <c r="CDH599" s="37"/>
      <c r="CDI599" s="37"/>
      <c r="CDJ599" s="37"/>
      <c r="CDK599" s="37"/>
      <c r="CDL599" s="37"/>
      <c r="CDM599" s="37"/>
      <c r="CDN599" s="37"/>
      <c r="CDO599" s="37"/>
      <c r="CDP599" s="37"/>
      <c r="CDQ599" s="37"/>
      <c r="CDR599" s="37"/>
      <c r="CDS599" s="37"/>
      <c r="CDT599" s="37"/>
      <c r="CDU599" s="37"/>
      <c r="CDV599" s="37"/>
      <c r="CDW599" s="37"/>
      <c r="CDX599" s="37"/>
      <c r="CDY599" s="37"/>
      <c r="CDZ599" s="37"/>
      <c r="CEA599" s="37"/>
      <c r="CEB599" s="37"/>
      <c r="CEC599" s="37"/>
      <c r="CED599" s="37"/>
      <c r="CEE599" s="37"/>
      <c r="CEF599" s="37"/>
      <c r="CEG599" s="37"/>
      <c r="CEH599" s="37"/>
      <c r="CEI599" s="37"/>
      <c r="CEJ599" s="37"/>
      <c r="CEK599" s="37"/>
      <c r="CEL599" s="37"/>
      <c r="CEM599" s="37"/>
      <c r="CEN599" s="37"/>
      <c r="CEO599" s="37"/>
      <c r="CEP599" s="37"/>
      <c r="CEQ599" s="37"/>
      <c r="CER599" s="37"/>
      <c r="CES599" s="37"/>
      <c r="CET599" s="37"/>
      <c r="CEU599" s="37"/>
      <c r="CEV599" s="37"/>
      <c r="CEW599" s="37"/>
      <c r="CEX599" s="37"/>
      <c r="CEY599" s="37"/>
      <c r="CEZ599" s="37"/>
    </row>
    <row r="600" spans="1:2184" ht="51" customHeight="1">
      <c r="A600" s="1031"/>
      <c r="B600" s="299">
        <v>93141503</v>
      </c>
      <c r="C600" s="188" t="s">
        <v>778</v>
      </c>
      <c r="D600" s="346" t="s">
        <v>141</v>
      </c>
      <c r="E600" s="185" t="s">
        <v>164</v>
      </c>
      <c r="F600" s="185" t="s">
        <v>78</v>
      </c>
      <c r="G600" s="185" t="s">
        <v>779</v>
      </c>
      <c r="H600" s="187">
        <v>140000000</v>
      </c>
      <c r="I600" s="186">
        <v>140000000</v>
      </c>
      <c r="J600" s="185" t="s">
        <v>212</v>
      </c>
      <c r="K600" s="185" t="s">
        <v>959</v>
      </c>
      <c r="L600" s="370" t="s">
        <v>960</v>
      </c>
      <c r="M600" s="475" t="s">
        <v>769</v>
      </c>
      <c r="N600" s="37"/>
      <c r="O600" s="37"/>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c r="AM600" s="37"/>
      <c r="AN600" s="37"/>
      <c r="AO600" s="37"/>
      <c r="AP600" s="37"/>
      <c r="AQ600" s="37"/>
      <c r="AR600" s="37"/>
      <c r="AS600" s="37"/>
      <c r="AT600" s="37"/>
      <c r="AU600" s="37"/>
      <c r="AV600" s="37"/>
      <c r="AW600" s="37"/>
      <c r="AX600" s="37"/>
      <c r="AY600" s="37"/>
      <c r="AZ600" s="37"/>
      <c r="BA600" s="37"/>
      <c r="BB600" s="37"/>
      <c r="BC600" s="37"/>
      <c r="BD600" s="37"/>
      <c r="BE600" s="37"/>
      <c r="BF600" s="37"/>
      <c r="BG600" s="37"/>
      <c r="BH600" s="37"/>
      <c r="BI600" s="37"/>
      <c r="BJ600" s="37"/>
      <c r="BK600" s="37"/>
      <c r="BL600" s="37"/>
      <c r="BM600" s="37"/>
      <c r="BN600" s="37"/>
      <c r="BO600" s="37"/>
      <c r="BP600" s="37"/>
      <c r="BQ600" s="37"/>
      <c r="BR600" s="37"/>
      <c r="BS600" s="37"/>
      <c r="BT600" s="37"/>
      <c r="BU600" s="37"/>
      <c r="BV600" s="37"/>
      <c r="BW600" s="37"/>
      <c r="BX600" s="37"/>
      <c r="BY600" s="37"/>
      <c r="BZ600" s="37"/>
      <c r="CA600" s="37"/>
      <c r="CB600" s="37"/>
      <c r="CC600" s="37"/>
      <c r="CD600" s="37"/>
      <c r="CE600" s="37"/>
      <c r="CF600" s="37"/>
      <c r="CG600" s="37"/>
      <c r="CH600" s="37"/>
      <c r="CI600" s="37"/>
      <c r="CJ600" s="37"/>
      <c r="CK600" s="37"/>
      <c r="CL600" s="37"/>
      <c r="CM600" s="37"/>
      <c r="CN600" s="37"/>
      <c r="CO600" s="37"/>
      <c r="CP600" s="37"/>
      <c r="CQ600" s="37"/>
      <c r="CR600" s="37"/>
      <c r="CS600" s="37"/>
      <c r="CT600" s="37"/>
      <c r="CU600" s="37"/>
      <c r="CV600" s="37"/>
      <c r="CW600" s="37"/>
      <c r="CX600" s="37"/>
      <c r="CY600" s="37"/>
      <c r="CZ600" s="37"/>
      <c r="DA600" s="37"/>
      <c r="DB600" s="37"/>
      <c r="DC600" s="37"/>
      <c r="DD600" s="37"/>
      <c r="DE600" s="37"/>
      <c r="DF600" s="37"/>
      <c r="DG600" s="37"/>
      <c r="DH600" s="37"/>
      <c r="DI600" s="37"/>
      <c r="DJ600" s="37"/>
      <c r="DK600" s="37"/>
      <c r="DL600" s="37"/>
      <c r="DM600" s="37"/>
      <c r="DN600" s="37"/>
      <c r="DO600" s="37"/>
      <c r="DP600" s="37"/>
      <c r="DQ600" s="37"/>
      <c r="DR600" s="37"/>
      <c r="DS600" s="37"/>
      <c r="DT600" s="37"/>
      <c r="DU600" s="37"/>
      <c r="DV600" s="37"/>
      <c r="DW600" s="37"/>
      <c r="DX600" s="37"/>
      <c r="DY600" s="37"/>
      <c r="DZ600" s="37"/>
      <c r="EA600" s="37"/>
      <c r="EB600" s="37"/>
      <c r="EC600" s="37"/>
      <c r="ED600" s="37"/>
      <c r="EE600" s="37"/>
      <c r="EF600" s="37"/>
      <c r="EG600" s="37"/>
      <c r="EH600" s="37"/>
      <c r="EI600" s="37"/>
      <c r="EJ600" s="37"/>
      <c r="EK600" s="37"/>
      <c r="EL600" s="37"/>
      <c r="EM600" s="37"/>
      <c r="EN600" s="37"/>
      <c r="EO600" s="37"/>
      <c r="EP600" s="37"/>
      <c r="EQ600" s="37"/>
      <c r="ER600" s="37"/>
      <c r="ES600" s="37"/>
      <c r="ET600" s="37"/>
      <c r="EU600" s="37"/>
      <c r="EV600" s="37"/>
      <c r="EW600" s="37"/>
      <c r="EX600" s="37"/>
      <c r="EY600" s="37"/>
      <c r="EZ600" s="37"/>
      <c r="FA600" s="37"/>
      <c r="FB600" s="37"/>
      <c r="FC600" s="37"/>
      <c r="FD600" s="37"/>
      <c r="FE600" s="37"/>
      <c r="FF600" s="37"/>
      <c r="FG600" s="37"/>
      <c r="FH600" s="37"/>
      <c r="FI600" s="37"/>
      <c r="FJ600" s="37"/>
      <c r="FK600" s="37"/>
      <c r="FL600" s="37"/>
      <c r="FM600" s="37"/>
      <c r="FN600" s="37"/>
      <c r="FO600" s="37"/>
      <c r="FP600" s="37"/>
      <c r="FQ600" s="37"/>
      <c r="FR600" s="37"/>
      <c r="FS600" s="37"/>
      <c r="FT600" s="37"/>
      <c r="FU600" s="37"/>
      <c r="FV600" s="37"/>
      <c r="FW600" s="37"/>
      <c r="FX600" s="37"/>
      <c r="FY600" s="37"/>
      <c r="FZ600" s="37"/>
      <c r="GA600" s="37"/>
      <c r="GB600" s="37"/>
      <c r="GC600" s="37"/>
      <c r="GD600" s="37"/>
      <c r="GE600" s="37"/>
      <c r="GF600" s="37"/>
      <c r="GG600" s="37"/>
      <c r="GH600" s="37"/>
      <c r="GI600" s="37"/>
      <c r="GJ600" s="37"/>
      <c r="GK600" s="37"/>
      <c r="GL600" s="37"/>
      <c r="GM600" s="37"/>
      <c r="GN600" s="37"/>
      <c r="GO600" s="37"/>
      <c r="GP600" s="37"/>
      <c r="GQ600" s="37"/>
      <c r="GR600" s="37"/>
      <c r="GS600" s="37"/>
      <c r="GT600" s="37"/>
      <c r="GU600" s="37"/>
      <c r="GV600" s="37"/>
      <c r="GW600" s="37"/>
      <c r="GX600" s="37"/>
      <c r="GY600" s="37"/>
      <c r="GZ600" s="37"/>
      <c r="HA600" s="37"/>
      <c r="HB600" s="37"/>
      <c r="HC600" s="37"/>
      <c r="HD600" s="37"/>
      <c r="HE600" s="37"/>
      <c r="HF600" s="37"/>
      <c r="HG600" s="37"/>
      <c r="HH600" s="37"/>
      <c r="HI600" s="37"/>
      <c r="HJ600" s="37"/>
      <c r="HK600" s="37"/>
      <c r="HL600" s="37"/>
      <c r="HM600" s="37"/>
      <c r="HN600" s="37"/>
      <c r="HO600" s="37"/>
      <c r="HP600" s="37"/>
      <c r="HQ600" s="37"/>
      <c r="HR600" s="37"/>
      <c r="HS600" s="37"/>
      <c r="HT600" s="37"/>
      <c r="HU600" s="37"/>
      <c r="HV600" s="37"/>
      <c r="HW600" s="37"/>
      <c r="HX600" s="37"/>
      <c r="HY600" s="37"/>
      <c r="HZ600" s="37"/>
      <c r="IA600" s="37"/>
      <c r="IB600" s="37"/>
      <c r="IC600" s="37"/>
      <c r="ID600" s="37"/>
      <c r="IE600" s="37"/>
      <c r="IF600" s="37"/>
      <c r="IG600" s="37"/>
      <c r="IH600" s="37"/>
      <c r="II600" s="37"/>
      <c r="IJ600" s="37"/>
      <c r="IK600" s="37"/>
      <c r="IL600" s="37"/>
      <c r="IM600" s="37"/>
      <c r="IN600" s="37"/>
      <c r="IO600" s="37"/>
      <c r="IP600" s="37"/>
      <c r="IQ600" s="37"/>
      <c r="IR600" s="37"/>
      <c r="IS600" s="37"/>
      <c r="IT600" s="37"/>
      <c r="IU600" s="37"/>
      <c r="IV600" s="37"/>
      <c r="IW600" s="37"/>
      <c r="IX600" s="37"/>
      <c r="IY600" s="37"/>
      <c r="IZ600" s="37"/>
      <c r="JA600" s="37"/>
      <c r="JB600" s="37"/>
      <c r="JC600" s="37"/>
      <c r="JD600" s="37"/>
      <c r="JE600" s="37"/>
      <c r="JF600" s="37"/>
      <c r="JG600" s="37"/>
      <c r="JH600" s="37"/>
      <c r="JI600" s="37"/>
      <c r="JJ600" s="37"/>
      <c r="JK600" s="37"/>
      <c r="JL600" s="37"/>
      <c r="JM600" s="37"/>
      <c r="JN600" s="37"/>
      <c r="JO600" s="37"/>
      <c r="JP600" s="37"/>
      <c r="JQ600" s="37"/>
      <c r="JR600" s="37"/>
      <c r="JS600" s="37"/>
      <c r="JT600" s="37"/>
      <c r="JU600" s="37"/>
      <c r="JV600" s="37"/>
      <c r="JW600" s="37"/>
      <c r="JX600" s="37"/>
      <c r="JY600" s="37"/>
      <c r="JZ600" s="37"/>
      <c r="KA600" s="37"/>
      <c r="KB600" s="37"/>
      <c r="KC600" s="37"/>
      <c r="KD600" s="37"/>
      <c r="KE600" s="37"/>
      <c r="KF600" s="37"/>
      <c r="KG600" s="37"/>
      <c r="KH600" s="37"/>
      <c r="KI600" s="37"/>
      <c r="KJ600" s="37"/>
      <c r="KK600" s="37"/>
      <c r="KL600" s="37"/>
      <c r="KM600" s="37"/>
      <c r="KN600" s="37"/>
      <c r="KO600" s="37"/>
      <c r="KP600" s="37"/>
      <c r="KQ600" s="37"/>
      <c r="KR600" s="37"/>
      <c r="KS600" s="37"/>
      <c r="KT600" s="37"/>
      <c r="KU600" s="37"/>
      <c r="KV600" s="37"/>
      <c r="KW600" s="37"/>
      <c r="KX600" s="37"/>
      <c r="KY600" s="37"/>
      <c r="KZ600" s="37"/>
      <c r="LA600" s="37"/>
      <c r="LB600" s="37"/>
      <c r="LC600" s="37"/>
      <c r="LD600" s="37"/>
      <c r="LE600" s="37"/>
      <c r="LF600" s="37"/>
      <c r="LG600" s="37"/>
      <c r="LH600" s="37"/>
      <c r="LI600" s="37"/>
      <c r="LJ600" s="37"/>
      <c r="LK600" s="37"/>
      <c r="LL600" s="37"/>
      <c r="LM600" s="37"/>
      <c r="LN600" s="37"/>
      <c r="LO600" s="37"/>
      <c r="LP600" s="37"/>
      <c r="LQ600" s="37"/>
      <c r="LR600" s="37"/>
      <c r="LS600" s="37"/>
      <c r="LT600" s="37"/>
      <c r="LU600" s="37"/>
      <c r="LV600" s="37"/>
      <c r="LW600" s="37"/>
      <c r="LX600" s="37"/>
      <c r="LY600" s="37"/>
      <c r="LZ600" s="37"/>
      <c r="MA600" s="37"/>
      <c r="MB600" s="37"/>
      <c r="MC600" s="37"/>
      <c r="MD600" s="37"/>
      <c r="ME600" s="37"/>
      <c r="MF600" s="37"/>
      <c r="MG600" s="37"/>
      <c r="MH600" s="37"/>
      <c r="MI600" s="37"/>
      <c r="MJ600" s="37"/>
      <c r="MK600" s="37"/>
      <c r="ML600" s="37"/>
      <c r="MM600" s="37"/>
      <c r="MN600" s="37"/>
      <c r="MO600" s="37"/>
      <c r="MP600" s="37"/>
      <c r="MQ600" s="37"/>
      <c r="MR600" s="37"/>
      <c r="MS600" s="37"/>
      <c r="MT600" s="37"/>
      <c r="MU600" s="37"/>
      <c r="MV600" s="37"/>
      <c r="MW600" s="37"/>
      <c r="MX600" s="37"/>
      <c r="MY600" s="37"/>
      <c r="MZ600" s="37"/>
      <c r="NA600" s="37"/>
      <c r="NB600" s="37"/>
      <c r="NC600" s="37"/>
      <c r="ND600" s="37"/>
      <c r="NE600" s="37"/>
      <c r="NF600" s="37"/>
      <c r="NG600" s="37"/>
      <c r="NH600" s="37"/>
      <c r="NI600" s="37"/>
      <c r="NJ600" s="37"/>
      <c r="NK600" s="37"/>
      <c r="NL600" s="37"/>
      <c r="NM600" s="37"/>
      <c r="NN600" s="37"/>
      <c r="NO600" s="37"/>
      <c r="NP600" s="37"/>
      <c r="NQ600" s="37"/>
      <c r="NR600" s="37"/>
      <c r="NS600" s="37"/>
      <c r="NT600" s="37"/>
      <c r="NU600" s="37"/>
      <c r="NV600" s="37"/>
      <c r="NW600" s="37"/>
      <c r="NX600" s="37"/>
      <c r="NY600" s="37"/>
      <c r="NZ600" s="37"/>
      <c r="OA600" s="37"/>
      <c r="OB600" s="37"/>
      <c r="OC600" s="37"/>
      <c r="OD600" s="37"/>
      <c r="OE600" s="37"/>
      <c r="OF600" s="37"/>
      <c r="OG600" s="37"/>
      <c r="OH600" s="37"/>
      <c r="OI600" s="37"/>
      <c r="OJ600" s="37"/>
      <c r="OK600" s="37"/>
      <c r="OL600" s="37"/>
      <c r="OM600" s="37"/>
      <c r="ON600" s="37"/>
      <c r="OO600" s="37"/>
      <c r="OP600" s="37"/>
      <c r="OQ600" s="37"/>
      <c r="OR600" s="37"/>
      <c r="OS600" s="37"/>
      <c r="OT600" s="37"/>
      <c r="OU600" s="37"/>
      <c r="OV600" s="37"/>
      <c r="OW600" s="37"/>
      <c r="OX600" s="37"/>
      <c r="OY600" s="37"/>
      <c r="OZ600" s="37"/>
      <c r="PA600" s="37"/>
      <c r="PB600" s="37"/>
      <c r="PC600" s="37"/>
      <c r="PD600" s="37"/>
      <c r="PE600" s="37"/>
      <c r="PF600" s="37"/>
      <c r="PG600" s="37"/>
      <c r="PH600" s="37"/>
      <c r="PI600" s="37"/>
      <c r="PJ600" s="37"/>
      <c r="PK600" s="37"/>
      <c r="PL600" s="37"/>
      <c r="PM600" s="37"/>
      <c r="PN600" s="37"/>
      <c r="PO600" s="37"/>
      <c r="PP600" s="37"/>
      <c r="PQ600" s="37"/>
      <c r="PR600" s="37"/>
      <c r="PS600" s="37"/>
      <c r="PT600" s="37"/>
      <c r="PU600" s="37"/>
      <c r="PV600" s="37"/>
      <c r="PW600" s="37"/>
      <c r="PX600" s="37"/>
      <c r="PY600" s="37"/>
      <c r="PZ600" s="37"/>
      <c r="QA600" s="37"/>
      <c r="QB600" s="37"/>
      <c r="QC600" s="37"/>
      <c r="QD600" s="37"/>
      <c r="QE600" s="37"/>
      <c r="QF600" s="37"/>
      <c r="QG600" s="37"/>
      <c r="QH600" s="37"/>
      <c r="QI600" s="37"/>
      <c r="QJ600" s="37"/>
      <c r="QK600" s="37"/>
      <c r="QL600" s="37"/>
      <c r="QM600" s="37"/>
      <c r="QN600" s="37"/>
      <c r="QO600" s="37"/>
      <c r="QP600" s="37"/>
      <c r="QQ600" s="37"/>
      <c r="QR600" s="37"/>
      <c r="QS600" s="37"/>
      <c r="QT600" s="37"/>
      <c r="QU600" s="37"/>
      <c r="QV600" s="37"/>
      <c r="QW600" s="37"/>
      <c r="QX600" s="37"/>
      <c r="QY600" s="37"/>
      <c r="QZ600" s="37"/>
      <c r="RA600" s="37"/>
      <c r="RB600" s="37"/>
      <c r="RC600" s="37"/>
      <c r="RD600" s="37"/>
      <c r="RE600" s="37"/>
      <c r="RF600" s="37"/>
      <c r="RG600" s="37"/>
      <c r="RH600" s="37"/>
      <c r="RI600" s="37"/>
      <c r="RJ600" s="37"/>
      <c r="RK600" s="37"/>
      <c r="RL600" s="37"/>
      <c r="RM600" s="37"/>
      <c r="RN600" s="37"/>
      <c r="RO600" s="37"/>
      <c r="RP600" s="37"/>
      <c r="RQ600" s="37"/>
      <c r="RR600" s="37"/>
      <c r="RS600" s="37"/>
      <c r="RT600" s="37"/>
      <c r="RU600" s="37"/>
      <c r="RV600" s="37"/>
      <c r="RW600" s="37"/>
      <c r="RX600" s="37"/>
      <c r="RY600" s="37"/>
      <c r="RZ600" s="37"/>
      <c r="SA600" s="37"/>
      <c r="SB600" s="37"/>
      <c r="SC600" s="37"/>
      <c r="SD600" s="37"/>
      <c r="SE600" s="37"/>
      <c r="SF600" s="37"/>
      <c r="SG600" s="37"/>
      <c r="SH600" s="37"/>
      <c r="SI600" s="37"/>
      <c r="SJ600" s="37"/>
      <c r="SK600" s="37"/>
      <c r="SL600" s="37"/>
      <c r="SM600" s="37"/>
      <c r="SN600" s="37"/>
      <c r="SO600" s="37"/>
      <c r="SP600" s="37"/>
      <c r="SQ600" s="37"/>
      <c r="SR600" s="37"/>
      <c r="SS600" s="37"/>
      <c r="ST600" s="37"/>
      <c r="SU600" s="37"/>
      <c r="SV600" s="37"/>
      <c r="SW600" s="37"/>
      <c r="SX600" s="37"/>
      <c r="SY600" s="37"/>
      <c r="SZ600" s="37"/>
      <c r="TA600" s="37"/>
      <c r="TB600" s="37"/>
      <c r="TC600" s="37"/>
      <c r="TD600" s="37"/>
      <c r="TE600" s="37"/>
      <c r="TF600" s="37"/>
      <c r="TG600" s="37"/>
      <c r="TH600" s="37"/>
      <c r="TI600" s="37"/>
      <c r="TJ600" s="37"/>
      <c r="TK600" s="37"/>
      <c r="TL600" s="37"/>
      <c r="TM600" s="37"/>
      <c r="TN600" s="37"/>
      <c r="TO600" s="37"/>
      <c r="TP600" s="37"/>
      <c r="TQ600" s="37"/>
      <c r="TR600" s="37"/>
      <c r="TS600" s="37"/>
      <c r="TT600" s="37"/>
      <c r="TU600" s="37"/>
      <c r="TV600" s="37"/>
      <c r="TW600" s="37"/>
      <c r="TX600" s="37"/>
      <c r="TY600" s="37"/>
      <c r="TZ600" s="37"/>
      <c r="UA600" s="37"/>
      <c r="UB600" s="37"/>
      <c r="UC600" s="37"/>
      <c r="UD600" s="37"/>
      <c r="UE600" s="37"/>
      <c r="UF600" s="37"/>
      <c r="UG600" s="37"/>
      <c r="UH600" s="37"/>
      <c r="UI600" s="37"/>
      <c r="UJ600" s="37"/>
      <c r="UK600" s="37"/>
      <c r="UL600" s="37"/>
      <c r="UM600" s="37"/>
      <c r="UN600" s="37"/>
      <c r="UO600" s="37"/>
      <c r="UP600" s="37"/>
      <c r="UQ600" s="37"/>
      <c r="UR600" s="37"/>
      <c r="US600" s="37"/>
      <c r="UT600" s="37"/>
      <c r="UU600" s="37"/>
      <c r="UV600" s="37"/>
      <c r="UW600" s="37"/>
      <c r="UX600" s="37"/>
      <c r="UY600" s="37"/>
      <c r="UZ600" s="37"/>
      <c r="VA600" s="37"/>
      <c r="VB600" s="37"/>
      <c r="VC600" s="37"/>
      <c r="VD600" s="37"/>
      <c r="VE600" s="37"/>
      <c r="VF600" s="37"/>
      <c r="VG600" s="37"/>
      <c r="VH600" s="37"/>
      <c r="VI600" s="37"/>
      <c r="VJ600" s="37"/>
      <c r="VK600" s="37"/>
      <c r="VL600" s="37"/>
      <c r="VM600" s="37"/>
      <c r="VN600" s="37"/>
      <c r="VO600" s="37"/>
      <c r="VP600" s="37"/>
      <c r="VQ600" s="37"/>
      <c r="VR600" s="37"/>
      <c r="VS600" s="37"/>
      <c r="VT600" s="37"/>
      <c r="VU600" s="37"/>
      <c r="VV600" s="37"/>
      <c r="VW600" s="37"/>
      <c r="VX600" s="37"/>
      <c r="VY600" s="37"/>
      <c r="VZ600" s="37"/>
      <c r="WA600" s="37"/>
      <c r="WB600" s="37"/>
      <c r="WC600" s="37"/>
      <c r="WD600" s="37"/>
      <c r="WE600" s="37"/>
      <c r="WF600" s="37"/>
      <c r="WG600" s="37"/>
      <c r="WH600" s="37"/>
      <c r="WI600" s="37"/>
      <c r="WJ600" s="37"/>
      <c r="WK600" s="37"/>
      <c r="WL600" s="37"/>
      <c r="WM600" s="37"/>
      <c r="WN600" s="37"/>
      <c r="WO600" s="37"/>
      <c r="WP600" s="37"/>
      <c r="WQ600" s="37"/>
      <c r="WR600" s="37"/>
      <c r="WS600" s="37"/>
      <c r="WT600" s="37"/>
      <c r="WU600" s="37"/>
      <c r="WV600" s="37"/>
      <c r="WW600" s="37"/>
      <c r="WX600" s="37"/>
      <c r="WY600" s="37"/>
      <c r="WZ600" s="37"/>
      <c r="XA600" s="37"/>
      <c r="XB600" s="37"/>
      <c r="XC600" s="37"/>
      <c r="XD600" s="37"/>
      <c r="XE600" s="37"/>
      <c r="XF600" s="37"/>
      <c r="XG600" s="37"/>
      <c r="XH600" s="37"/>
      <c r="XI600" s="37"/>
      <c r="XJ600" s="37"/>
      <c r="XK600" s="37"/>
      <c r="XL600" s="37"/>
      <c r="XM600" s="37"/>
      <c r="XN600" s="37"/>
      <c r="XO600" s="37"/>
      <c r="XP600" s="37"/>
      <c r="XQ600" s="37"/>
      <c r="XR600" s="37"/>
      <c r="XS600" s="37"/>
      <c r="XT600" s="37"/>
      <c r="XU600" s="37"/>
      <c r="XV600" s="37"/>
      <c r="XW600" s="37"/>
      <c r="XX600" s="37"/>
      <c r="XY600" s="37"/>
      <c r="XZ600" s="37"/>
      <c r="YA600" s="37"/>
      <c r="YB600" s="37"/>
      <c r="YC600" s="37"/>
      <c r="YD600" s="37"/>
      <c r="YE600" s="37"/>
      <c r="YF600" s="37"/>
      <c r="YG600" s="37"/>
      <c r="YH600" s="37"/>
      <c r="YI600" s="37"/>
      <c r="YJ600" s="37"/>
      <c r="YK600" s="37"/>
      <c r="YL600" s="37"/>
      <c r="YM600" s="37"/>
      <c r="YN600" s="37"/>
      <c r="YO600" s="37"/>
      <c r="YP600" s="37"/>
      <c r="YQ600" s="37"/>
      <c r="YR600" s="37"/>
      <c r="YS600" s="37"/>
      <c r="YT600" s="37"/>
      <c r="YU600" s="37"/>
      <c r="YV600" s="37"/>
      <c r="YW600" s="37"/>
      <c r="YX600" s="37"/>
      <c r="YY600" s="37"/>
      <c r="YZ600" s="37"/>
      <c r="ZA600" s="37"/>
      <c r="ZB600" s="37"/>
      <c r="ZC600" s="37"/>
      <c r="ZD600" s="37"/>
      <c r="ZE600" s="37"/>
      <c r="ZF600" s="37"/>
      <c r="ZG600" s="37"/>
      <c r="ZH600" s="37"/>
      <c r="ZI600" s="37"/>
      <c r="ZJ600" s="37"/>
      <c r="ZK600" s="37"/>
      <c r="ZL600" s="37"/>
      <c r="ZM600" s="37"/>
      <c r="ZN600" s="37"/>
      <c r="ZO600" s="37"/>
      <c r="ZP600" s="37"/>
      <c r="ZQ600" s="37"/>
      <c r="ZR600" s="37"/>
      <c r="ZS600" s="37"/>
      <c r="ZT600" s="37"/>
      <c r="ZU600" s="37"/>
      <c r="ZV600" s="37"/>
      <c r="ZW600" s="37"/>
      <c r="ZX600" s="37"/>
      <c r="ZY600" s="37"/>
      <c r="ZZ600" s="37"/>
      <c r="AAA600" s="37"/>
      <c r="AAB600" s="37"/>
      <c r="AAC600" s="37"/>
      <c r="AAD600" s="37"/>
      <c r="AAE600" s="37"/>
      <c r="AAF600" s="37"/>
      <c r="AAG600" s="37"/>
      <c r="AAH600" s="37"/>
      <c r="AAI600" s="37"/>
      <c r="AAJ600" s="37"/>
      <c r="AAK600" s="37"/>
      <c r="AAL600" s="37"/>
      <c r="AAM600" s="37"/>
      <c r="AAN600" s="37"/>
      <c r="AAO600" s="37"/>
      <c r="AAP600" s="37"/>
      <c r="AAQ600" s="37"/>
      <c r="AAR600" s="37"/>
      <c r="AAS600" s="37"/>
      <c r="AAT600" s="37"/>
      <c r="AAU600" s="37"/>
      <c r="AAV600" s="37"/>
      <c r="AAW600" s="37"/>
      <c r="AAX600" s="37"/>
      <c r="AAY600" s="37"/>
      <c r="AAZ600" s="37"/>
      <c r="ABA600" s="37"/>
      <c r="ABB600" s="37"/>
      <c r="ABC600" s="37"/>
      <c r="ABD600" s="37"/>
      <c r="ABE600" s="37"/>
      <c r="ABF600" s="37"/>
      <c r="ABG600" s="37"/>
      <c r="ABH600" s="37"/>
      <c r="ABI600" s="37"/>
      <c r="ABJ600" s="37"/>
      <c r="ABK600" s="37"/>
      <c r="ABL600" s="37"/>
      <c r="ABM600" s="37"/>
      <c r="ABN600" s="37"/>
      <c r="ABO600" s="37"/>
      <c r="ABP600" s="37"/>
      <c r="ABQ600" s="37"/>
      <c r="ABR600" s="37"/>
      <c r="ABS600" s="37"/>
      <c r="ABT600" s="37"/>
      <c r="ABU600" s="37"/>
      <c r="ABV600" s="37"/>
      <c r="ABW600" s="37"/>
      <c r="ABX600" s="37"/>
      <c r="ABY600" s="37"/>
      <c r="ABZ600" s="37"/>
      <c r="ACA600" s="37"/>
      <c r="ACB600" s="37"/>
      <c r="ACC600" s="37"/>
      <c r="ACD600" s="37"/>
      <c r="ACE600" s="37"/>
      <c r="ACF600" s="37"/>
      <c r="ACG600" s="37"/>
      <c r="ACH600" s="37"/>
      <c r="ACI600" s="37"/>
      <c r="ACJ600" s="37"/>
      <c r="ACK600" s="37"/>
      <c r="ACL600" s="37"/>
      <c r="ACM600" s="37"/>
      <c r="ACN600" s="37"/>
      <c r="ACO600" s="37"/>
      <c r="ACP600" s="37"/>
      <c r="ACQ600" s="37"/>
      <c r="ACR600" s="37"/>
      <c r="ACS600" s="37"/>
      <c r="ACT600" s="37"/>
      <c r="ACU600" s="37"/>
      <c r="ACV600" s="37"/>
      <c r="ACW600" s="37"/>
      <c r="ACX600" s="37"/>
      <c r="ACY600" s="37"/>
      <c r="ACZ600" s="37"/>
      <c r="ADA600" s="37"/>
      <c r="ADB600" s="37"/>
      <c r="ADC600" s="37"/>
      <c r="ADD600" s="37"/>
      <c r="ADE600" s="37"/>
      <c r="ADF600" s="37"/>
      <c r="ADG600" s="37"/>
      <c r="ADH600" s="37"/>
      <c r="ADI600" s="37"/>
      <c r="ADJ600" s="37"/>
      <c r="ADK600" s="37"/>
      <c r="ADL600" s="37"/>
      <c r="ADM600" s="37"/>
      <c r="ADN600" s="37"/>
      <c r="ADO600" s="37"/>
      <c r="ADP600" s="37"/>
      <c r="ADQ600" s="37"/>
      <c r="ADR600" s="37"/>
      <c r="ADS600" s="37"/>
      <c r="ADT600" s="37"/>
      <c r="ADU600" s="37"/>
      <c r="ADV600" s="37"/>
      <c r="ADW600" s="37"/>
      <c r="ADX600" s="37"/>
      <c r="ADY600" s="37"/>
      <c r="ADZ600" s="37"/>
      <c r="AEA600" s="37"/>
      <c r="AEB600" s="37"/>
      <c r="AEC600" s="37"/>
      <c r="AED600" s="37"/>
      <c r="AEE600" s="37"/>
      <c r="AEF600" s="37"/>
      <c r="AEG600" s="37"/>
      <c r="AEH600" s="37"/>
      <c r="AEI600" s="37"/>
      <c r="AEJ600" s="37"/>
      <c r="AEK600" s="37"/>
      <c r="AEL600" s="37"/>
      <c r="AEM600" s="37"/>
      <c r="AEN600" s="37"/>
      <c r="AEO600" s="37"/>
      <c r="AEP600" s="37"/>
      <c r="AEQ600" s="37"/>
      <c r="AER600" s="37"/>
      <c r="AES600" s="37"/>
      <c r="AET600" s="37"/>
      <c r="AEU600" s="37"/>
      <c r="AEV600" s="37"/>
      <c r="AEW600" s="37"/>
      <c r="AEX600" s="37"/>
      <c r="AEY600" s="37"/>
      <c r="AEZ600" s="37"/>
      <c r="AFA600" s="37"/>
      <c r="AFB600" s="37"/>
      <c r="AFC600" s="37"/>
      <c r="AFD600" s="37"/>
      <c r="AFE600" s="37"/>
      <c r="AFF600" s="37"/>
      <c r="AFG600" s="37"/>
      <c r="AFH600" s="37"/>
      <c r="AFI600" s="37"/>
      <c r="AFJ600" s="37"/>
      <c r="AFK600" s="37"/>
      <c r="AFL600" s="37"/>
      <c r="AFM600" s="37"/>
      <c r="AFN600" s="37"/>
      <c r="AFO600" s="37"/>
      <c r="AFP600" s="37"/>
      <c r="AFQ600" s="37"/>
      <c r="AFR600" s="37"/>
      <c r="AFS600" s="37"/>
      <c r="AFT600" s="37"/>
      <c r="AFU600" s="37"/>
      <c r="AFV600" s="37"/>
      <c r="AFW600" s="37"/>
      <c r="AFX600" s="37"/>
      <c r="AFY600" s="37"/>
      <c r="AFZ600" s="37"/>
      <c r="AGA600" s="37"/>
      <c r="AGB600" s="37"/>
      <c r="AGC600" s="37"/>
      <c r="AGD600" s="37"/>
      <c r="AGE600" s="37"/>
      <c r="AGF600" s="37"/>
      <c r="AGG600" s="37"/>
      <c r="AGH600" s="37"/>
      <c r="AGI600" s="37"/>
      <c r="AGJ600" s="37"/>
      <c r="AGK600" s="37"/>
      <c r="AGL600" s="37"/>
      <c r="AGM600" s="37"/>
      <c r="AGN600" s="37"/>
      <c r="AGO600" s="37"/>
      <c r="AGP600" s="37"/>
      <c r="AGQ600" s="37"/>
      <c r="AGR600" s="37"/>
      <c r="AGS600" s="37"/>
      <c r="AGT600" s="37"/>
      <c r="AGU600" s="37"/>
      <c r="AGV600" s="37"/>
      <c r="AGW600" s="37"/>
      <c r="AGX600" s="37"/>
      <c r="AGY600" s="37"/>
      <c r="AGZ600" s="37"/>
      <c r="AHA600" s="37"/>
      <c r="AHB600" s="37"/>
      <c r="AHC600" s="37"/>
      <c r="AHD600" s="37"/>
      <c r="AHE600" s="37"/>
      <c r="AHF600" s="37"/>
      <c r="AHG600" s="37"/>
      <c r="AHH600" s="37"/>
      <c r="AHI600" s="37"/>
      <c r="AHJ600" s="37"/>
      <c r="AHK600" s="37"/>
      <c r="AHL600" s="37"/>
      <c r="AHM600" s="37"/>
      <c r="AHN600" s="37"/>
      <c r="AHO600" s="37"/>
      <c r="AHP600" s="37"/>
      <c r="AHQ600" s="37"/>
      <c r="AHR600" s="37"/>
      <c r="AHS600" s="37"/>
      <c r="AHT600" s="37"/>
      <c r="AHU600" s="37"/>
      <c r="AHV600" s="37"/>
      <c r="AHW600" s="37"/>
      <c r="AHX600" s="37"/>
      <c r="AHY600" s="37"/>
      <c r="AHZ600" s="37"/>
      <c r="AIA600" s="37"/>
      <c r="AIB600" s="37"/>
      <c r="AIC600" s="37"/>
      <c r="AID600" s="37"/>
      <c r="AIE600" s="37"/>
      <c r="AIF600" s="37"/>
      <c r="AIG600" s="37"/>
      <c r="AIH600" s="37"/>
      <c r="AII600" s="37"/>
      <c r="AIJ600" s="37"/>
      <c r="AIK600" s="37"/>
      <c r="AIL600" s="37"/>
      <c r="AIM600" s="37"/>
      <c r="AIN600" s="37"/>
      <c r="AIO600" s="37"/>
      <c r="AIP600" s="37"/>
      <c r="AIQ600" s="37"/>
      <c r="AIR600" s="37"/>
      <c r="AIS600" s="37"/>
      <c r="AIT600" s="37"/>
      <c r="AIU600" s="37"/>
      <c r="AIV600" s="37"/>
      <c r="AIW600" s="37"/>
      <c r="AIX600" s="37"/>
      <c r="AIY600" s="37"/>
      <c r="AIZ600" s="37"/>
      <c r="AJA600" s="37"/>
      <c r="AJB600" s="37"/>
      <c r="AJC600" s="37"/>
      <c r="AJD600" s="37"/>
      <c r="AJE600" s="37"/>
      <c r="AJF600" s="37"/>
      <c r="AJG600" s="37"/>
      <c r="AJH600" s="37"/>
      <c r="AJI600" s="37"/>
      <c r="AJJ600" s="37"/>
      <c r="AJK600" s="37"/>
      <c r="AJL600" s="37"/>
      <c r="AJM600" s="37"/>
      <c r="AJN600" s="37"/>
      <c r="AJO600" s="37"/>
      <c r="AJP600" s="37"/>
      <c r="AJQ600" s="37"/>
      <c r="AJR600" s="37"/>
      <c r="AJS600" s="37"/>
      <c r="AJT600" s="37"/>
      <c r="AJU600" s="37"/>
      <c r="AJV600" s="37"/>
      <c r="AJW600" s="37"/>
      <c r="AJX600" s="37"/>
      <c r="AJY600" s="37"/>
      <c r="AJZ600" s="37"/>
      <c r="AKA600" s="37"/>
      <c r="AKB600" s="37"/>
      <c r="AKC600" s="37"/>
      <c r="AKD600" s="37"/>
      <c r="AKE600" s="37"/>
      <c r="AKF600" s="37"/>
      <c r="AKG600" s="37"/>
      <c r="AKH600" s="37"/>
      <c r="AKI600" s="37"/>
      <c r="AKJ600" s="37"/>
      <c r="AKK600" s="37"/>
      <c r="AKL600" s="37"/>
      <c r="AKM600" s="37"/>
      <c r="AKN600" s="37"/>
      <c r="AKO600" s="37"/>
      <c r="AKP600" s="37"/>
      <c r="AKQ600" s="37"/>
      <c r="AKR600" s="37"/>
      <c r="AKS600" s="37"/>
      <c r="AKT600" s="37"/>
      <c r="AKU600" s="37"/>
      <c r="AKV600" s="37"/>
      <c r="AKW600" s="37"/>
      <c r="AKX600" s="37"/>
      <c r="AKY600" s="37"/>
      <c r="AKZ600" s="37"/>
      <c r="ALA600" s="37"/>
      <c r="ALB600" s="37"/>
      <c r="ALC600" s="37"/>
      <c r="ALD600" s="37"/>
      <c r="ALE600" s="37"/>
      <c r="ALF600" s="37"/>
      <c r="ALG600" s="37"/>
      <c r="ALH600" s="37"/>
      <c r="ALI600" s="37"/>
      <c r="ALJ600" s="37"/>
      <c r="ALK600" s="37"/>
      <c r="ALL600" s="37"/>
      <c r="ALM600" s="37"/>
      <c r="ALN600" s="37"/>
      <c r="ALO600" s="37"/>
      <c r="ALP600" s="37"/>
      <c r="ALQ600" s="37"/>
      <c r="ALR600" s="37"/>
      <c r="ALS600" s="37"/>
      <c r="ALT600" s="37"/>
      <c r="ALU600" s="37"/>
      <c r="ALV600" s="37"/>
      <c r="ALW600" s="37"/>
      <c r="ALX600" s="37"/>
      <c r="ALY600" s="37"/>
      <c r="ALZ600" s="37"/>
      <c r="AMA600" s="37"/>
      <c r="AMB600" s="37"/>
      <c r="AMC600" s="37"/>
      <c r="AMD600" s="37"/>
      <c r="AME600" s="37"/>
      <c r="AMF600" s="37"/>
      <c r="AMG600" s="37"/>
      <c r="AMH600" s="37"/>
      <c r="AMI600" s="37"/>
      <c r="AMJ600" s="37"/>
      <c r="AMK600" s="37"/>
      <c r="AML600" s="37"/>
      <c r="AMM600" s="37"/>
      <c r="AMN600" s="37"/>
      <c r="AMO600" s="37"/>
      <c r="AMP600" s="37"/>
      <c r="AMQ600" s="37"/>
      <c r="AMR600" s="37"/>
      <c r="AMS600" s="37"/>
      <c r="AMT600" s="37"/>
      <c r="AMU600" s="37"/>
      <c r="AMV600" s="37"/>
      <c r="AMW600" s="37"/>
      <c r="AMX600" s="37"/>
      <c r="AMY600" s="37"/>
      <c r="AMZ600" s="37"/>
      <c r="ANA600" s="37"/>
      <c r="ANB600" s="37"/>
      <c r="ANC600" s="37"/>
      <c r="AND600" s="37"/>
      <c r="ANE600" s="37"/>
      <c r="ANF600" s="37"/>
      <c r="ANG600" s="37"/>
      <c r="ANH600" s="37"/>
      <c r="ANI600" s="37"/>
      <c r="ANJ600" s="37"/>
      <c r="ANK600" s="37"/>
      <c r="ANL600" s="37"/>
      <c r="ANM600" s="37"/>
      <c r="ANN600" s="37"/>
      <c r="ANO600" s="37"/>
      <c r="ANP600" s="37"/>
      <c r="ANQ600" s="37"/>
      <c r="ANR600" s="37"/>
      <c r="ANS600" s="37"/>
      <c r="ANT600" s="37"/>
      <c r="ANU600" s="37"/>
      <c r="ANV600" s="37"/>
      <c r="ANW600" s="37"/>
      <c r="ANX600" s="37"/>
      <c r="ANY600" s="37"/>
      <c r="ANZ600" s="37"/>
      <c r="AOA600" s="37"/>
      <c r="AOB600" s="37"/>
      <c r="AOC600" s="37"/>
      <c r="AOD600" s="37"/>
      <c r="AOE600" s="37"/>
      <c r="AOF600" s="37"/>
      <c r="AOG600" s="37"/>
      <c r="AOH600" s="37"/>
      <c r="AOI600" s="37"/>
      <c r="AOJ600" s="37"/>
      <c r="AOK600" s="37"/>
      <c r="AOL600" s="37"/>
      <c r="AOM600" s="37"/>
      <c r="AON600" s="37"/>
      <c r="AOO600" s="37"/>
      <c r="AOP600" s="37"/>
      <c r="AOQ600" s="37"/>
      <c r="AOR600" s="37"/>
      <c r="AOS600" s="37"/>
      <c r="AOT600" s="37"/>
      <c r="AOU600" s="37"/>
      <c r="AOV600" s="37"/>
      <c r="AOW600" s="37"/>
      <c r="AOX600" s="37"/>
      <c r="AOY600" s="37"/>
      <c r="AOZ600" s="37"/>
      <c r="APA600" s="37"/>
      <c r="APB600" s="37"/>
      <c r="APC600" s="37"/>
      <c r="APD600" s="37"/>
      <c r="APE600" s="37"/>
      <c r="APF600" s="37"/>
      <c r="APG600" s="37"/>
      <c r="APH600" s="37"/>
      <c r="API600" s="37"/>
      <c r="APJ600" s="37"/>
      <c r="APK600" s="37"/>
      <c r="APL600" s="37"/>
      <c r="APM600" s="37"/>
      <c r="APN600" s="37"/>
      <c r="APO600" s="37"/>
      <c r="APP600" s="37"/>
      <c r="APQ600" s="37"/>
      <c r="APR600" s="37"/>
      <c r="APS600" s="37"/>
      <c r="APT600" s="37"/>
      <c r="APU600" s="37"/>
      <c r="APV600" s="37"/>
      <c r="APW600" s="37"/>
      <c r="APX600" s="37"/>
      <c r="APY600" s="37"/>
      <c r="APZ600" s="37"/>
      <c r="AQA600" s="37"/>
      <c r="AQB600" s="37"/>
      <c r="AQC600" s="37"/>
      <c r="AQD600" s="37"/>
      <c r="AQE600" s="37"/>
      <c r="AQF600" s="37"/>
      <c r="AQG600" s="37"/>
      <c r="AQH600" s="37"/>
      <c r="AQI600" s="37"/>
      <c r="AQJ600" s="37"/>
      <c r="AQK600" s="37"/>
      <c r="AQL600" s="37"/>
      <c r="AQM600" s="37"/>
      <c r="AQN600" s="37"/>
      <c r="AQO600" s="37"/>
      <c r="AQP600" s="37"/>
      <c r="AQQ600" s="37"/>
      <c r="AQR600" s="37"/>
      <c r="AQS600" s="37"/>
      <c r="AQT600" s="37"/>
      <c r="AQU600" s="37"/>
      <c r="AQV600" s="37"/>
      <c r="AQW600" s="37"/>
      <c r="AQX600" s="37"/>
      <c r="AQY600" s="37"/>
      <c r="AQZ600" s="37"/>
      <c r="ARA600" s="37"/>
      <c r="ARB600" s="37"/>
      <c r="ARC600" s="37"/>
      <c r="ARD600" s="37"/>
      <c r="ARE600" s="37"/>
      <c r="ARF600" s="37"/>
      <c r="ARG600" s="37"/>
      <c r="ARH600" s="37"/>
      <c r="ARI600" s="37"/>
      <c r="ARJ600" s="37"/>
      <c r="ARK600" s="37"/>
      <c r="ARL600" s="37"/>
      <c r="ARM600" s="37"/>
      <c r="ARN600" s="37"/>
      <c r="ARO600" s="37"/>
      <c r="ARP600" s="37"/>
      <c r="ARQ600" s="37"/>
      <c r="ARR600" s="37"/>
      <c r="ARS600" s="37"/>
      <c r="ART600" s="37"/>
      <c r="ARU600" s="37"/>
      <c r="ARV600" s="37"/>
      <c r="ARW600" s="37"/>
      <c r="ARX600" s="37"/>
      <c r="ARY600" s="37"/>
      <c r="ARZ600" s="37"/>
      <c r="ASA600" s="37"/>
      <c r="ASB600" s="37"/>
      <c r="ASC600" s="37"/>
      <c r="ASD600" s="37"/>
      <c r="ASE600" s="37"/>
      <c r="ASF600" s="37"/>
      <c r="ASG600" s="37"/>
      <c r="ASH600" s="37"/>
      <c r="ASI600" s="37"/>
      <c r="ASJ600" s="37"/>
      <c r="ASK600" s="37"/>
      <c r="ASL600" s="37"/>
      <c r="ASM600" s="37"/>
      <c r="ASN600" s="37"/>
      <c r="ASO600" s="37"/>
      <c r="ASP600" s="37"/>
      <c r="ASQ600" s="37"/>
      <c r="ASR600" s="37"/>
      <c r="ASS600" s="37"/>
      <c r="AST600" s="37"/>
      <c r="ASU600" s="37"/>
      <c r="ASV600" s="37"/>
      <c r="ASW600" s="37"/>
      <c r="ASX600" s="37"/>
      <c r="ASY600" s="37"/>
      <c r="ASZ600" s="37"/>
      <c r="ATA600" s="37"/>
      <c r="ATB600" s="37"/>
      <c r="ATC600" s="37"/>
      <c r="ATD600" s="37"/>
      <c r="ATE600" s="37"/>
      <c r="ATF600" s="37"/>
      <c r="ATG600" s="37"/>
      <c r="ATH600" s="37"/>
      <c r="ATI600" s="37"/>
      <c r="ATJ600" s="37"/>
      <c r="ATK600" s="37"/>
      <c r="ATL600" s="37"/>
      <c r="ATM600" s="37"/>
      <c r="ATN600" s="37"/>
      <c r="ATO600" s="37"/>
      <c r="ATP600" s="37"/>
      <c r="ATQ600" s="37"/>
      <c r="ATR600" s="37"/>
      <c r="ATS600" s="37"/>
      <c r="ATT600" s="37"/>
      <c r="ATU600" s="37"/>
      <c r="ATV600" s="37"/>
      <c r="ATW600" s="37"/>
      <c r="ATX600" s="37"/>
      <c r="ATY600" s="37"/>
      <c r="ATZ600" s="37"/>
      <c r="AUA600" s="37"/>
      <c r="AUB600" s="37"/>
      <c r="AUC600" s="37"/>
      <c r="AUD600" s="37"/>
      <c r="AUE600" s="37"/>
      <c r="AUF600" s="37"/>
      <c r="AUG600" s="37"/>
      <c r="AUH600" s="37"/>
      <c r="AUI600" s="37"/>
      <c r="AUJ600" s="37"/>
      <c r="AUK600" s="37"/>
      <c r="AUL600" s="37"/>
      <c r="AUM600" s="37"/>
      <c r="AUN600" s="37"/>
      <c r="AUO600" s="37"/>
      <c r="AUP600" s="37"/>
      <c r="AUQ600" s="37"/>
      <c r="AUR600" s="37"/>
      <c r="AUS600" s="37"/>
      <c r="AUT600" s="37"/>
      <c r="AUU600" s="37"/>
      <c r="AUV600" s="37"/>
      <c r="AUW600" s="37"/>
      <c r="AUX600" s="37"/>
      <c r="AUY600" s="37"/>
      <c r="AUZ600" s="37"/>
      <c r="AVA600" s="37"/>
      <c r="AVB600" s="37"/>
      <c r="AVC600" s="37"/>
      <c r="AVD600" s="37"/>
      <c r="AVE600" s="37"/>
      <c r="AVF600" s="37"/>
      <c r="AVG600" s="37"/>
      <c r="AVH600" s="37"/>
      <c r="AVI600" s="37"/>
      <c r="AVJ600" s="37"/>
      <c r="AVK600" s="37"/>
      <c r="AVL600" s="37"/>
      <c r="AVM600" s="37"/>
      <c r="AVN600" s="37"/>
      <c r="AVO600" s="37"/>
      <c r="AVP600" s="37"/>
      <c r="AVQ600" s="37"/>
      <c r="AVR600" s="37"/>
      <c r="AVS600" s="37"/>
      <c r="AVT600" s="37"/>
      <c r="AVU600" s="37"/>
      <c r="AVV600" s="37"/>
      <c r="AVW600" s="37"/>
      <c r="AVX600" s="37"/>
      <c r="AVY600" s="37"/>
      <c r="AVZ600" s="37"/>
      <c r="AWA600" s="37"/>
      <c r="AWB600" s="37"/>
      <c r="AWC600" s="37"/>
      <c r="AWD600" s="37"/>
      <c r="AWE600" s="37"/>
      <c r="AWF600" s="37"/>
      <c r="AWG600" s="37"/>
      <c r="AWH600" s="37"/>
      <c r="AWI600" s="37"/>
      <c r="AWJ600" s="37"/>
      <c r="AWK600" s="37"/>
      <c r="AWL600" s="37"/>
      <c r="AWM600" s="37"/>
      <c r="AWN600" s="37"/>
      <c r="AWO600" s="37"/>
      <c r="AWP600" s="37"/>
      <c r="AWQ600" s="37"/>
      <c r="AWR600" s="37"/>
      <c r="AWS600" s="37"/>
      <c r="AWT600" s="37"/>
      <c r="AWU600" s="37"/>
      <c r="AWV600" s="37"/>
      <c r="AWW600" s="37"/>
      <c r="AWX600" s="37"/>
      <c r="AWY600" s="37"/>
      <c r="AWZ600" s="37"/>
      <c r="AXA600" s="37"/>
      <c r="AXB600" s="37"/>
      <c r="AXC600" s="37"/>
      <c r="AXD600" s="37"/>
      <c r="AXE600" s="37"/>
      <c r="AXF600" s="37"/>
      <c r="AXG600" s="37"/>
      <c r="AXH600" s="37"/>
      <c r="AXI600" s="37"/>
      <c r="AXJ600" s="37"/>
      <c r="AXK600" s="37"/>
      <c r="AXL600" s="37"/>
      <c r="AXM600" s="37"/>
      <c r="AXN600" s="37"/>
      <c r="AXO600" s="37"/>
      <c r="AXP600" s="37"/>
      <c r="AXQ600" s="37"/>
      <c r="AXR600" s="37"/>
      <c r="AXS600" s="37"/>
      <c r="AXT600" s="37"/>
      <c r="AXU600" s="37"/>
      <c r="AXV600" s="37"/>
      <c r="AXW600" s="37"/>
      <c r="AXX600" s="37"/>
      <c r="AXY600" s="37"/>
      <c r="AXZ600" s="37"/>
      <c r="AYA600" s="37"/>
      <c r="AYB600" s="37"/>
      <c r="AYC600" s="37"/>
      <c r="AYD600" s="37"/>
      <c r="AYE600" s="37"/>
      <c r="AYF600" s="37"/>
      <c r="AYG600" s="37"/>
      <c r="AYH600" s="37"/>
      <c r="AYI600" s="37"/>
      <c r="AYJ600" s="37"/>
      <c r="AYK600" s="37"/>
      <c r="AYL600" s="37"/>
      <c r="AYM600" s="37"/>
      <c r="AYN600" s="37"/>
      <c r="AYO600" s="37"/>
      <c r="AYP600" s="37"/>
      <c r="AYQ600" s="37"/>
      <c r="AYR600" s="37"/>
      <c r="AYS600" s="37"/>
      <c r="AYT600" s="37"/>
      <c r="AYU600" s="37"/>
      <c r="AYV600" s="37"/>
      <c r="AYW600" s="37"/>
      <c r="AYX600" s="37"/>
      <c r="AYY600" s="37"/>
      <c r="AYZ600" s="37"/>
      <c r="AZA600" s="37"/>
      <c r="AZB600" s="37"/>
      <c r="AZC600" s="37"/>
      <c r="AZD600" s="37"/>
      <c r="AZE600" s="37"/>
      <c r="AZF600" s="37"/>
      <c r="AZG600" s="37"/>
      <c r="AZH600" s="37"/>
      <c r="AZI600" s="37"/>
      <c r="AZJ600" s="37"/>
      <c r="AZK600" s="37"/>
      <c r="AZL600" s="37"/>
      <c r="AZM600" s="37"/>
      <c r="AZN600" s="37"/>
      <c r="AZO600" s="37"/>
      <c r="AZP600" s="37"/>
      <c r="AZQ600" s="37"/>
      <c r="AZR600" s="37"/>
      <c r="AZS600" s="37"/>
      <c r="AZT600" s="37"/>
      <c r="AZU600" s="37"/>
      <c r="AZV600" s="37"/>
      <c r="AZW600" s="37"/>
      <c r="AZX600" s="37"/>
      <c r="AZY600" s="37"/>
      <c r="AZZ600" s="37"/>
      <c r="BAA600" s="37"/>
      <c r="BAB600" s="37"/>
      <c r="BAC600" s="37"/>
      <c r="BAD600" s="37"/>
      <c r="BAE600" s="37"/>
      <c r="BAF600" s="37"/>
      <c r="BAG600" s="37"/>
      <c r="BAH600" s="37"/>
      <c r="BAI600" s="37"/>
      <c r="BAJ600" s="37"/>
      <c r="BAK600" s="37"/>
      <c r="BAL600" s="37"/>
      <c r="BAM600" s="37"/>
      <c r="BAN600" s="37"/>
      <c r="BAO600" s="37"/>
      <c r="BAP600" s="37"/>
      <c r="BAQ600" s="37"/>
      <c r="BAR600" s="37"/>
      <c r="BAS600" s="37"/>
      <c r="BAT600" s="37"/>
      <c r="BAU600" s="37"/>
      <c r="BAV600" s="37"/>
      <c r="BAW600" s="37"/>
      <c r="BAX600" s="37"/>
      <c r="BAY600" s="37"/>
      <c r="BAZ600" s="37"/>
      <c r="BBA600" s="37"/>
      <c r="BBB600" s="37"/>
      <c r="BBC600" s="37"/>
      <c r="BBD600" s="37"/>
      <c r="BBE600" s="37"/>
      <c r="BBF600" s="37"/>
      <c r="BBG600" s="37"/>
      <c r="BBH600" s="37"/>
      <c r="BBI600" s="37"/>
      <c r="BBJ600" s="37"/>
      <c r="BBK600" s="37"/>
      <c r="BBL600" s="37"/>
      <c r="BBM600" s="37"/>
      <c r="BBN600" s="37"/>
      <c r="BBO600" s="37"/>
      <c r="BBP600" s="37"/>
      <c r="BBQ600" s="37"/>
      <c r="BBR600" s="37"/>
      <c r="BBS600" s="37"/>
      <c r="BBT600" s="37"/>
      <c r="BBU600" s="37"/>
      <c r="BBV600" s="37"/>
      <c r="BBW600" s="37"/>
      <c r="BBX600" s="37"/>
      <c r="BBY600" s="37"/>
      <c r="BBZ600" s="37"/>
      <c r="BCA600" s="37"/>
      <c r="BCB600" s="37"/>
      <c r="BCC600" s="37"/>
      <c r="BCD600" s="37"/>
      <c r="BCE600" s="37"/>
      <c r="BCF600" s="37"/>
      <c r="BCG600" s="37"/>
      <c r="BCH600" s="37"/>
      <c r="BCI600" s="37"/>
      <c r="BCJ600" s="37"/>
      <c r="BCK600" s="37"/>
      <c r="BCL600" s="37"/>
      <c r="BCM600" s="37"/>
      <c r="BCN600" s="37"/>
      <c r="BCO600" s="37"/>
      <c r="BCP600" s="37"/>
      <c r="BCQ600" s="37"/>
      <c r="BCR600" s="37"/>
      <c r="BCS600" s="37"/>
      <c r="BCT600" s="37"/>
      <c r="BCU600" s="37"/>
      <c r="BCV600" s="37"/>
      <c r="BCW600" s="37"/>
      <c r="BCX600" s="37"/>
      <c r="BCY600" s="37"/>
      <c r="BCZ600" s="37"/>
      <c r="BDA600" s="37"/>
      <c r="BDB600" s="37"/>
      <c r="BDC600" s="37"/>
      <c r="BDD600" s="37"/>
      <c r="BDE600" s="37"/>
      <c r="BDF600" s="37"/>
      <c r="BDG600" s="37"/>
      <c r="BDH600" s="37"/>
      <c r="BDI600" s="37"/>
      <c r="BDJ600" s="37"/>
      <c r="BDK600" s="37"/>
      <c r="BDL600" s="37"/>
      <c r="BDM600" s="37"/>
      <c r="BDN600" s="37"/>
      <c r="BDO600" s="37"/>
      <c r="BDP600" s="37"/>
      <c r="BDQ600" s="37"/>
      <c r="BDR600" s="37"/>
      <c r="BDS600" s="37"/>
      <c r="BDT600" s="37"/>
      <c r="BDU600" s="37"/>
      <c r="BDV600" s="37"/>
      <c r="BDW600" s="37"/>
      <c r="BDX600" s="37"/>
      <c r="BDY600" s="37"/>
      <c r="BDZ600" s="37"/>
      <c r="BEA600" s="37"/>
      <c r="BEB600" s="37"/>
      <c r="BEC600" s="37"/>
      <c r="BED600" s="37"/>
      <c r="BEE600" s="37"/>
      <c r="BEF600" s="37"/>
      <c r="BEG600" s="37"/>
      <c r="BEH600" s="37"/>
      <c r="BEI600" s="37"/>
      <c r="BEJ600" s="37"/>
      <c r="BEK600" s="37"/>
      <c r="BEL600" s="37"/>
      <c r="BEM600" s="37"/>
      <c r="BEN600" s="37"/>
      <c r="BEO600" s="37"/>
      <c r="BEP600" s="37"/>
      <c r="BEQ600" s="37"/>
      <c r="BER600" s="37"/>
      <c r="BES600" s="37"/>
      <c r="BET600" s="37"/>
      <c r="BEU600" s="37"/>
      <c r="BEV600" s="37"/>
      <c r="BEW600" s="37"/>
      <c r="BEX600" s="37"/>
      <c r="BEY600" s="37"/>
      <c r="BEZ600" s="37"/>
      <c r="BFA600" s="37"/>
      <c r="BFB600" s="37"/>
      <c r="BFC600" s="37"/>
      <c r="BFD600" s="37"/>
      <c r="BFE600" s="37"/>
      <c r="BFF600" s="37"/>
      <c r="BFG600" s="37"/>
      <c r="BFH600" s="37"/>
      <c r="BFI600" s="37"/>
      <c r="BFJ600" s="37"/>
      <c r="BFK600" s="37"/>
      <c r="BFL600" s="37"/>
      <c r="BFM600" s="37"/>
      <c r="BFN600" s="37"/>
      <c r="BFO600" s="37"/>
      <c r="BFP600" s="37"/>
      <c r="BFQ600" s="37"/>
      <c r="BFR600" s="37"/>
      <c r="BFS600" s="37"/>
      <c r="BFT600" s="37"/>
      <c r="BFU600" s="37"/>
      <c r="BFV600" s="37"/>
      <c r="BFW600" s="37"/>
      <c r="BFX600" s="37"/>
      <c r="BFY600" s="37"/>
      <c r="BFZ600" s="37"/>
      <c r="BGA600" s="37"/>
      <c r="BGB600" s="37"/>
      <c r="BGC600" s="37"/>
      <c r="BGD600" s="37"/>
      <c r="BGE600" s="37"/>
      <c r="BGF600" s="37"/>
      <c r="BGG600" s="37"/>
      <c r="BGH600" s="37"/>
      <c r="BGI600" s="37"/>
      <c r="BGJ600" s="37"/>
      <c r="BGK600" s="37"/>
      <c r="BGL600" s="37"/>
      <c r="BGM600" s="37"/>
      <c r="BGN600" s="37"/>
      <c r="BGO600" s="37"/>
      <c r="BGP600" s="37"/>
      <c r="BGQ600" s="37"/>
      <c r="BGR600" s="37"/>
      <c r="BGS600" s="37"/>
      <c r="BGT600" s="37"/>
      <c r="BGU600" s="37"/>
      <c r="BGV600" s="37"/>
      <c r="BGW600" s="37"/>
      <c r="BGX600" s="37"/>
      <c r="BGY600" s="37"/>
      <c r="BGZ600" s="37"/>
      <c r="BHA600" s="37"/>
      <c r="BHB600" s="37"/>
      <c r="BHC600" s="37"/>
      <c r="BHD600" s="37"/>
      <c r="BHE600" s="37"/>
      <c r="BHF600" s="37"/>
      <c r="BHG600" s="37"/>
      <c r="BHH600" s="37"/>
      <c r="BHI600" s="37"/>
      <c r="BHJ600" s="37"/>
      <c r="BHK600" s="37"/>
      <c r="BHL600" s="37"/>
      <c r="BHM600" s="37"/>
      <c r="BHN600" s="37"/>
      <c r="BHO600" s="37"/>
      <c r="BHP600" s="37"/>
      <c r="BHQ600" s="37"/>
      <c r="BHR600" s="37"/>
      <c r="BHS600" s="37"/>
      <c r="BHT600" s="37"/>
      <c r="BHU600" s="37"/>
      <c r="BHV600" s="37"/>
      <c r="BHW600" s="37"/>
      <c r="BHX600" s="37"/>
      <c r="BHY600" s="37"/>
      <c r="BHZ600" s="37"/>
      <c r="BIA600" s="37"/>
      <c r="BIB600" s="37"/>
      <c r="BIC600" s="37"/>
      <c r="BID600" s="37"/>
      <c r="BIE600" s="37"/>
      <c r="BIF600" s="37"/>
      <c r="BIG600" s="37"/>
      <c r="BIH600" s="37"/>
      <c r="BII600" s="37"/>
      <c r="BIJ600" s="37"/>
      <c r="BIK600" s="37"/>
      <c r="BIL600" s="37"/>
      <c r="BIM600" s="37"/>
      <c r="BIN600" s="37"/>
      <c r="BIO600" s="37"/>
      <c r="BIP600" s="37"/>
      <c r="BIQ600" s="37"/>
      <c r="BIR600" s="37"/>
      <c r="BIS600" s="37"/>
      <c r="BIT600" s="37"/>
      <c r="BIU600" s="37"/>
      <c r="BIV600" s="37"/>
      <c r="BIW600" s="37"/>
      <c r="BIX600" s="37"/>
      <c r="BIY600" s="37"/>
      <c r="BIZ600" s="37"/>
      <c r="BJA600" s="37"/>
      <c r="BJB600" s="37"/>
      <c r="BJC600" s="37"/>
      <c r="BJD600" s="37"/>
      <c r="BJE600" s="37"/>
      <c r="BJF600" s="37"/>
      <c r="BJG600" s="37"/>
      <c r="BJH600" s="37"/>
      <c r="BJI600" s="37"/>
      <c r="BJJ600" s="37"/>
      <c r="BJK600" s="37"/>
      <c r="BJL600" s="37"/>
      <c r="BJM600" s="37"/>
      <c r="BJN600" s="37"/>
      <c r="BJO600" s="37"/>
      <c r="BJP600" s="37"/>
      <c r="BJQ600" s="37"/>
      <c r="BJR600" s="37"/>
      <c r="BJS600" s="37"/>
      <c r="BJT600" s="37"/>
      <c r="BJU600" s="37"/>
      <c r="BJV600" s="37"/>
      <c r="BJW600" s="37"/>
      <c r="BJX600" s="37"/>
      <c r="BJY600" s="37"/>
      <c r="BJZ600" s="37"/>
      <c r="BKA600" s="37"/>
      <c r="BKB600" s="37"/>
      <c r="BKC600" s="37"/>
      <c r="BKD600" s="37"/>
      <c r="BKE600" s="37"/>
      <c r="BKF600" s="37"/>
      <c r="BKG600" s="37"/>
      <c r="BKH600" s="37"/>
      <c r="BKI600" s="37"/>
      <c r="BKJ600" s="37"/>
      <c r="BKK600" s="37"/>
      <c r="BKL600" s="37"/>
      <c r="BKM600" s="37"/>
      <c r="BKN600" s="37"/>
      <c r="BKO600" s="37"/>
      <c r="BKP600" s="37"/>
      <c r="BKQ600" s="37"/>
      <c r="BKR600" s="37"/>
      <c r="BKS600" s="37"/>
      <c r="BKT600" s="37"/>
      <c r="BKU600" s="37"/>
      <c r="BKV600" s="37"/>
      <c r="BKW600" s="37"/>
      <c r="BKX600" s="37"/>
      <c r="BKY600" s="37"/>
      <c r="BKZ600" s="37"/>
      <c r="BLA600" s="37"/>
      <c r="BLB600" s="37"/>
      <c r="BLC600" s="37"/>
      <c r="BLD600" s="37"/>
      <c r="BLE600" s="37"/>
      <c r="BLF600" s="37"/>
      <c r="BLG600" s="37"/>
      <c r="BLH600" s="37"/>
      <c r="BLI600" s="37"/>
      <c r="BLJ600" s="37"/>
      <c r="BLK600" s="37"/>
      <c r="BLL600" s="37"/>
      <c r="BLM600" s="37"/>
      <c r="BLN600" s="37"/>
      <c r="BLO600" s="37"/>
      <c r="BLP600" s="37"/>
      <c r="BLQ600" s="37"/>
      <c r="BLR600" s="37"/>
      <c r="BLS600" s="37"/>
      <c r="BLT600" s="37"/>
      <c r="BLU600" s="37"/>
      <c r="BLV600" s="37"/>
      <c r="BLW600" s="37"/>
      <c r="BLX600" s="37"/>
      <c r="BLY600" s="37"/>
      <c r="BLZ600" s="37"/>
      <c r="BMA600" s="37"/>
      <c r="BMB600" s="37"/>
      <c r="BMC600" s="37"/>
      <c r="BMD600" s="37"/>
      <c r="BME600" s="37"/>
      <c r="BMF600" s="37"/>
      <c r="BMG600" s="37"/>
      <c r="BMH600" s="37"/>
      <c r="BMI600" s="37"/>
      <c r="BMJ600" s="37"/>
      <c r="BMK600" s="37"/>
      <c r="BML600" s="37"/>
      <c r="BMM600" s="37"/>
      <c r="BMN600" s="37"/>
      <c r="BMO600" s="37"/>
      <c r="BMP600" s="37"/>
      <c r="BMQ600" s="37"/>
      <c r="BMR600" s="37"/>
      <c r="BMS600" s="37"/>
      <c r="BMT600" s="37"/>
      <c r="BMU600" s="37"/>
      <c r="BMV600" s="37"/>
      <c r="BMW600" s="37"/>
      <c r="BMX600" s="37"/>
      <c r="BMY600" s="37"/>
      <c r="BMZ600" s="37"/>
      <c r="BNA600" s="37"/>
      <c r="BNB600" s="37"/>
      <c r="BNC600" s="37"/>
      <c r="BND600" s="37"/>
      <c r="BNE600" s="37"/>
      <c r="BNF600" s="37"/>
      <c r="BNG600" s="37"/>
      <c r="BNH600" s="37"/>
      <c r="BNI600" s="37"/>
      <c r="BNJ600" s="37"/>
      <c r="BNK600" s="37"/>
      <c r="BNL600" s="37"/>
      <c r="BNM600" s="37"/>
      <c r="BNN600" s="37"/>
      <c r="BNO600" s="37"/>
      <c r="BNP600" s="37"/>
      <c r="BNQ600" s="37"/>
      <c r="BNR600" s="37"/>
      <c r="BNS600" s="37"/>
      <c r="BNT600" s="37"/>
      <c r="BNU600" s="37"/>
      <c r="BNV600" s="37"/>
      <c r="BNW600" s="37"/>
      <c r="BNX600" s="37"/>
      <c r="BNY600" s="37"/>
      <c r="BNZ600" s="37"/>
      <c r="BOA600" s="37"/>
      <c r="BOB600" s="37"/>
      <c r="BOC600" s="37"/>
      <c r="BOD600" s="37"/>
      <c r="BOE600" s="37"/>
      <c r="BOF600" s="37"/>
      <c r="BOG600" s="37"/>
      <c r="BOH600" s="37"/>
      <c r="BOI600" s="37"/>
      <c r="BOJ600" s="37"/>
      <c r="BOK600" s="37"/>
      <c r="BOL600" s="37"/>
      <c r="BOM600" s="37"/>
      <c r="BON600" s="37"/>
      <c r="BOO600" s="37"/>
      <c r="BOP600" s="37"/>
      <c r="BOQ600" s="37"/>
      <c r="BOR600" s="37"/>
      <c r="BOS600" s="37"/>
      <c r="BOT600" s="37"/>
      <c r="BOU600" s="37"/>
      <c r="BOV600" s="37"/>
      <c r="BOW600" s="37"/>
      <c r="BOX600" s="37"/>
      <c r="BOY600" s="37"/>
      <c r="BOZ600" s="37"/>
      <c r="BPA600" s="37"/>
      <c r="BPB600" s="37"/>
      <c r="BPC600" s="37"/>
      <c r="BPD600" s="37"/>
      <c r="BPE600" s="37"/>
      <c r="BPF600" s="37"/>
      <c r="BPG600" s="37"/>
      <c r="BPH600" s="37"/>
      <c r="BPI600" s="37"/>
      <c r="BPJ600" s="37"/>
      <c r="BPK600" s="37"/>
      <c r="BPL600" s="37"/>
      <c r="BPM600" s="37"/>
      <c r="BPN600" s="37"/>
      <c r="BPO600" s="37"/>
      <c r="BPP600" s="37"/>
      <c r="BPQ600" s="37"/>
      <c r="BPR600" s="37"/>
      <c r="BPS600" s="37"/>
      <c r="BPT600" s="37"/>
      <c r="BPU600" s="37"/>
      <c r="BPV600" s="37"/>
      <c r="BPW600" s="37"/>
      <c r="BPX600" s="37"/>
      <c r="BPY600" s="37"/>
      <c r="BPZ600" s="37"/>
      <c r="BQA600" s="37"/>
      <c r="BQB600" s="37"/>
      <c r="BQC600" s="37"/>
      <c r="BQD600" s="37"/>
      <c r="BQE600" s="37"/>
      <c r="BQF600" s="37"/>
      <c r="BQG600" s="37"/>
      <c r="BQH600" s="37"/>
      <c r="BQI600" s="37"/>
      <c r="BQJ600" s="37"/>
      <c r="BQK600" s="37"/>
      <c r="BQL600" s="37"/>
      <c r="BQM600" s="37"/>
      <c r="BQN600" s="37"/>
      <c r="BQO600" s="37"/>
      <c r="BQP600" s="37"/>
      <c r="BQQ600" s="37"/>
      <c r="BQR600" s="37"/>
      <c r="BQS600" s="37"/>
      <c r="BQT600" s="37"/>
      <c r="BQU600" s="37"/>
      <c r="BQV600" s="37"/>
      <c r="BQW600" s="37"/>
      <c r="BQX600" s="37"/>
      <c r="BQY600" s="37"/>
      <c r="BQZ600" s="37"/>
      <c r="BRA600" s="37"/>
      <c r="BRB600" s="37"/>
      <c r="BRC600" s="37"/>
      <c r="BRD600" s="37"/>
      <c r="BRE600" s="37"/>
      <c r="BRF600" s="37"/>
      <c r="BRG600" s="37"/>
      <c r="BRH600" s="37"/>
      <c r="BRI600" s="37"/>
      <c r="BRJ600" s="37"/>
      <c r="BRK600" s="37"/>
      <c r="BRL600" s="37"/>
      <c r="BRM600" s="37"/>
      <c r="BRN600" s="37"/>
      <c r="BRO600" s="37"/>
      <c r="BRP600" s="37"/>
      <c r="BRQ600" s="37"/>
      <c r="BRR600" s="37"/>
      <c r="BRS600" s="37"/>
      <c r="BRT600" s="37"/>
      <c r="BRU600" s="37"/>
      <c r="BRV600" s="37"/>
      <c r="BRW600" s="37"/>
      <c r="BRX600" s="37"/>
      <c r="BRY600" s="37"/>
      <c r="BRZ600" s="37"/>
      <c r="BSA600" s="37"/>
      <c r="BSB600" s="37"/>
      <c r="BSC600" s="37"/>
      <c r="BSD600" s="37"/>
      <c r="BSE600" s="37"/>
      <c r="BSF600" s="37"/>
      <c r="BSG600" s="37"/>
      <c r="BSH600" s="37"/>
      <c r="BSI600" s="37"/>
      <c r="BSJ600" s="37"/>
      <c r="BSK600" s="37"/>
      <c r="BSL600" s="37"/>
      <c r="BSM600" s="37"/>
      <c r="BSN600" s="37"/>
      <c r="BSO600" s="37"/>
      <c r="BSP600" s="37"/>
      <c r="BSQ600" s="37"/>
      <c r="BSR600" s="37"/>
      <c r="BSS600" s="37"/>
      <c r="BST600" s="37"/>
      <c r="BSU600" s="37"/>
      <c r="BSV600" s="37"/>
      <c r="BSW600" s="37"/>
      <c r="BSX600" s="37"/>
      <c r="BSY600" s="37"/>
      <c r="BSZ600" s="37"/>
      <c r="BTA600" s="37"/>
      <c r="BTB600" s="37"/>
      <c r="BTC600" s="37"/>
      <c r="BTD600" s="37"/>
      <c r="BTE600" s="37"/>
      <c r="BTF600" s="37"/>
      <c r="BTG600" s="37"/>
      <c r="BTH600" s="37"/>
      <c r="BTI600" s="37"/>
      <c r="BTJ600" s="37"/>
      <c r="BTK600" s="37"/>
      <c r="BTL600" s="37"/>
      <c r="BTM600" s="37"/>
      <c r="BTN600" s="37"/>
      <c r="BTO600" s="37"/>
      <c r="BTP600" s="37"/>
      <c r="BTQ600" s="37"/>
      <c r="BTR600" s="37"/>
      <c r="BTS600" s="37"/>
      <c r="BTT600" s="37"/>
      <c r="BTU600" s="37"/>
      <c r="BTV600" s="37"/>
      <c r="BTW600" s="37"/>
      <c r="BTX600" s="37"/>
      <c r="BTY600" s="37"/>
      <c r="BTZ600" s="37"/>
      <c r="BUA600" s="37"/>
      <c r="BUB600" s="37"/>
      <c r="BUC600" s="37"/>
      <c r="BUD600" s="37"/>
      <c r="BUE600" s="37"/>
      <c r="BUF600" s="37"/>
      <c r="BUG600" s="37"/>
      <c r="BUH600" s="37"/>
      <c r="BUI600" s="37"/>
      <c r="BUJ600" s="37"/>
      <c r="BUK600" s="37"/>
      <c r="BUL600" s="37"/>
      <c r="BUM600" s="37"/>
      <c r="BUN600" s="37"/>
      <c r="BUO600" s="37"/>
      <c r="BUP600" s="37"/>
      <c r="BUQ600" s="37"/>
      <c r="BUR600" s="37"/>
      <c r="BUS600" s="37"/>
      <c r="BUT600" s="37"/>
      <c r="BUU600" s="37"/>
      <c r="BUV600" s="37"/>
      <c r="BUW600" s="37"/>
      <c r="BUX600" s="37"/>
      <c r="BUY600" s="37"/>
      <c r="BUZ600" s="37"/>
      <c r="BVA600" s="37"/>
      <c r="BVB600" s="37"/>
      <c r="BVC600" s="37"/>
      <c r="BVD600" s="37"/>
      <c r="BVE600" s="37"/>
      <c r="BVF600" s="37"/>
      <c r="BVG600" s="37"/>
      <c r="BVH600" s="37"/>
      <c r="BVI600" s="37"/>
      <c r="BVJ600" s="37"/>
      <c r="BVK600" s="37"/>
      <c r="BVL600" s="37"/>
      <c r="BVM600" s="37"/>
      <c r="BVN600" s="37"/>
      <c r="BVO600" s="37"/>
      <c r="BVP600" s="37"/>
      <c r="BVQ600" s="37"/>
      <c r="BVR600" s="37"/>
      <c r="BVS600" s="37"/>
      <c r="BVT600" s="37"/>
      <c r="BVU600" s="37"/>
      <c r="BVV600" s="37"/>
      <c r="BVW600" s="37"/>
      <c r="BVX600" s="37"/>
      <c r="BVY600" s="37"/>
      <c r="BVZ600" s="37"/>
      <c r="BWA600" s="37"/>
      <c r="BWB600" s="37"/>
      <c r="BWC600" s="37"/>
      <c r="BWD600" s="37"/>
      <c r="BWE600" s="37"/>
      <c r="BWF600" s="37"/>
      <c r="BWG600" s="37"/>
      <c r="BWH600" s="37"/>
      <c r="BWI600" s="37"/>
      <c r="BWJ600" s="37"/>
      <c r="BWK600" s="37"/>
      <c r="BWL600" s="37"/>
      <c r="BWM600" s="37"/>
      <c r="BWN600" s="37"/>
      <c r="BWO600" s="37"/>
      <c r="BWP600" s="37"/>
      <c r="BWQ600" s="37"/>
      <c r="BWR600" s="37"/>
      <c r="BWS600" s="37"/>
      <c r="BWT600" s="37"/>
      <c r="BWU600" s="37"/>
      <c r="BWV600" s="37"/>
      <c r="BWW600" s="37"/>
      <c r="BWX600" s="37"/>
      <c r="BWY600" s="37"/>
      <c r="BWZ600" s="37"/>
      <c r="BXA600" s="37"/>
      <c r="BXB600" s="37"/>
      <c r="BXC600" s="37"/>
      <c r="BXD600" s="37"/>
      <c r="BXE600" s="37"/>
      <c r="BXF600" s="37"/>
      <c r="BXG600" s="37"/>
      <c r="BXH600" s="37"/>
      <c r="BXI600" s="37"/>
      <c r="BXJ600" s="37"/>
      <c r="BXK600" s="37"/>
      <c r="BXL600" s="37"/>
      <c r="BXM600" s="37"/>
      <c r="BXN600" s="37"/>
      <c r="BXO600" s="37"/>
      <c r="BXP600" s="37"/>
      <c r="BXQ600" s="37"/>
      <c r="BXR600" s="37"/>
      <c r="BXS600" s="37"/>
      <c r="BXT600" s="37"/>
      <c r="BXU600" s="37"/>
      <c r="BXV600" s="37"/>
      <c r="BXW600" s="37"/>
      <c r="BXX600" s="37"/>
      <c r="BXY600" s="37"/>
      <c r="BXZ600" s="37"/>
      <c r="BYA600" s="37"/>
      <c r="BYB600" s="37"/>
      <c r="BYC600" s="37"/>
      <c r="BYD600" s="37"/>
      <c r="BYE600" s="37"/>
      <c r="BYF600" s="37"/>
      <c r="BYG600" s="37"/>
      <c r="BYH600" s="37"/>
      <c r="BYI600" s="37"/>
      <c r="BYJ600" s="37"/>
      <c r="BYK600" s="37"/>
      <c r="BYL600" s="37"/>
      <c r="BYM600" s="37"/>
      <c r="BYN600" s="37"/>
      <c r="BYO600" s="37"/>
      <c r="BYP600" s="37"/>
      <c r="BYQ600" s="37"/>
      <c r="BYR600" s="37"/>
      <c r="BYS600" s="37"/>
      <c r="BYT600" s="37"/>
      <c r="BYU600" s="37"/>
      <c r="BYV600" s="37"/>
      <c r="BYW600" s="37"/>
      <c r="BYX600" s="37"/>
      <c r="BYY600" s="37"/>
      <c r="BYZ600" s="37"/>
      <c r="BZA600" s="37"/>
      <c r="BZB600" s="37"/>
      <c r="BZC600" s="37"/>
      <c r="BZD600" s="37"/>
      <c r="BZE600" s="37"/>
      <c r="BZF600" s="37"/>
      <c r="BZG600" s="37"/>
      <c r="BZH600" s="37"/>
      <c r="BZI600" s="37"/>
      <c r="BZJ600" s="37"/>
      <c r="BZK600" s="37"/>
      <c r="BZL600" s="37"/>
      <c r="BZM600" s="37"/>
      <c r="BZN600" s="37"/>
      <c r="BZO600" s="37"/>
      <c r="BZP600" s="37"/>
      <c r="BZQ600" s="37"/>
      <c r="BZR600" s="37"/>
      <c r="BZS600" s="37"/>
      <c r="BZT600" s="37"/>
      <c r="BZU600" s="37"/>
      <c r="BZV600" s="37"/>
      <c r="BZW600" s="37"/>
      <c r="BZX600" s="37"/>
      <c r="BZY600" s="37"/>
      <c r="BZZ600" s="37"/>
      <c r="CAA600" s="37"/>
      <c r="CAB600" s="37"/>
      <c r="CAC600" s="37"/>
      <c r="CAD600" s="37"/>
      <c r="CAE600" s="37"/>
      <c r="CAF600" s="37"/>
      <c r="CAG600" s="37"/>
      <c r="CAH600" s="37"/>
      <c r="CAI600" s="37"/>
      <c r="CAJ600" s="37"/>
      <c r="CAK600" s="37"/>
      <c r="CAL600" s="37"/>
      <c r="CAM600" s="37"/>
      <c r="CAN600" s="37"/>
      <c r="CAO600" s="37"/>
      <c r="CAP600" s="37"/>
      <c r="CAQ600" s="37"/>
      <c r="CAR600" s="37"/>
      <c r="CAS600" s="37"/>
      <c r="CAT600" s="37"/>
      <c r="CAU600" s="37"/>
      <c r="CAV600" s="37"/>
      <c r="CAW600" s="37"/>
      <c r="CAX600" s="37"/>
      <c r="CAY600" s="37"/>
      <c r="CAZ600" s="37"/>
      <c r="CBA600" s="37"/>
      <c r="CBB600" s="37"/>
      <c r="CBC600" s="37"/>
      <c r="CBD600" s="37"/>
      <c r="CBE600" s="37"/>
      <c r="CBF600" s="37"/>
      <c r="CBG600" s="37"/>
      <c r="CBH600" s="37"/>
      <c r="CBI600" s="37"/>
      <c r="CBJ600" s="37"/>
      <c r="CBK600" s="37"/>
      <c r="CBL600" s="37"/>
      <c r="CBM600" s="37"/>
      <c r="CBN600" s="37"/>
      <c r="CBO600" s="37"/>
      <c r="CBP600" s="37"/>
      <c r="CBQ600" s="37"/>
      <c r="CBR600" s="37"/>
      <c r="CBS600" s="37"/>
      <c r="CBT600" s="37"/>
      <c r="CBU600" s="37"/>
      <c r="CBV600" s="37"/>
      <c r="CBW600" s="37"/>
      <c r="CBX600" s="37"/>
      <c r="CBY600" s="37"/>
      <c r="CBZ600" s="37"/>
      <c r="CCA600" s="37"/>
      <c r="CCB600" s="37"/>
      <c r="CCC600" s="37"/>
      <c r="CCD600" s="37"/>
      <c r="CCE600" s="37"/>
      <c r="CCF600" s="37"/>
      <c r="CCG600" s="37"/>
      <c r="CCH600" s="37"/>
      <c r="CCI600" s="37"/>
      <c r="CCJ600" s="37"/>
      <c r="CCK600" s="37"/>
      <c r="CCL600" s="37"/>
      <c r="CCM600" s="37"/>
      <c r="CCN600" s="37"/>
      <c r="CCO600" s="37"/>
      <c r="CCP600" s="37"/>
      <c r="CCQ600" s="37"/>
      <c r="CCR600" s="37"/>
      <c r="CCS600" s="37"/>
      <c r="CCT600" s="37"/>
      <c r="CCU600" s="37"/>
      <c r="CCV600" s="37"/>
      <c r="CCW600" s="37"/>
      <c r="CCX600" s="37"/>
      <c r="CCY600" s="37"/>
      <c r="CCZ600" s="37"/>
      <c r="CDA600" s="37"/>
      <c r="CDB600" s="37"/>
      <c r="CDC600" s="37"/>
      <c r="CDD600" s="37"/>
      <c r="CDE600" s="37"/>
      <c r="CDF600" s="37"/>
      <c r="CDG600" s="37"/>
      <c r="CDH600" s="37"/>
      <c r="CDI600" s="37"/>
      <c r="CDJ600" s="37"/>
      <c r="CDK600" s="37"/>
      <c r="CDL600" s="37"/>
      <c r="CDM600" s="37"/>
      <c r="CDN600" s="37"/>
      <c r="CDO600" s="37"/>
      <c r="CDP600" s="37"/>
      <c r="CDQ600" s="37"/>
      <c r="CDR600" s="37"/>
      <c r="CDS600" s="37"/>
      <c r="CDT600" s="37"/>
      <c r="CDU600" s="37"/>
      <c r="CDV600" s="37"/>
      <c r="CDW600" s="37"/>
      <c r="CDX600" s="37"/>
      <c r="CDY600" s="37"/>
      <c r="CDZ600" s="37"/>
      <c r="CEA600" s="37"/>
      <c r="CEB600" s="37"/>
      <c r="CEC600" s="37"/>
      <c r="CED600" s="37"/>
      <c r="CEE600" s="37"/>
      <c r="CEF600" s="37"/>
      <c r="CEG600" s="37"/>
      <c r="CEH600" s="37"/>
      <c r="CEI600" s="37"/>
      <c r="CEJ600" s="37"/>
      <c r="CEK600" s="37"/>
      <c r="CEL600" s="37"/>
      <c r="CEM600" s="37"/>
      <c r="CEN600" s="37"/>
      <c r="CEO600" s="37"/>
      <c r="CEP600" s="37"/>
      <c r="CEQ600" s="37"/>
      <c r="CER600" s="37"/>
      <c r="CES600" s="37"/>
      <c r="CET600" s="37"/>
      <c r="CEU600" s="37"/>
      <c r="CEV600" s="37"/>
      <c r="CEW600" s="37"/>
      <c r="CEX600" s="37"/>
      <c r="CEY600" s="37"/>
      <c r="CEZ600" s="37"/>
    </row>
    <row r="601" spans="1:2184" ht="30" customHeight="1">
      <c r="A601" s="1031"/>
      <c r="B601" s="1002">
        <v>86131601</v>
      </c>
      <c r="C601" s="826" t="s">
        <v>286</v>
      </c>
      <c r="D601" s="1015" t="s">
        <v>141</v>
      </c>
      <c r="E601" s="826" t="s">
        <v>77</v>
      </c>
      <c r="F601" s="826" t="s">
        <v>961</v>
      </c>
      <c r="G601" s="826" t="s">
        <v>962</v>
      </c>
      <c r="H601" s="836">
        <v>170000000</v>
      </c>
      <c r="I601" s="837">
        <v>170000000</v>
      </c>
      <c r="J601" s="826" t="s">
        <v>29</v>
      </c>
      <c r="K601" s="826" t="s">
        <v>29</v>
      </c>
      <c r="L601" s="826" t="s">
        <v>284</v>
      </c>
      <c r="M601" s="1030" t="s">
        <v>769</v>
      </c>
      <c r="N601" s="37"/>
      <c r="O601" s="37"/>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c r="AM601" s="37"/>
      <c r="AN601" s="37"/>
      <c r="AO601" s="37"/>
      <c r="AP601" s="37"/>
      <c r="AQ601" s="37"/>
      <c r="AR601" s="37"/>
      <c r="AS601" s="37"/>
      <c r="AT601" s="37"/>
      <c r="AU601" s="37"/>
      <c r="AV601" s="37"/>
      <c r="AW601" s="37"/>
      <c r="AX601" s="37"/>
      <c r="AY601" s="37"/>
      <c r="AZ601" s="37"/>
      <c r="BA601" s="37"/>
      <c r="BB601" s="37"/>
      <c r="BC601" s="37"/>
      <c r="BD601" s="37"/>
      <c r="BE601" s="37"/>
      <c r="BF601" s="37"/>
      <c r="BG601" s="37"/>
      <c r="BH601" s="37"/>
      <c r="BI601" s="37"/>
      <c r="BJ601" s="37"/>
      <c r="BK601" s="37"/>
      <c r="BL601" s="37"/>
      <c r="BM601" s="37"/>
      <c r="BN601" s="37"/>
      <c r="BO601" s="37"/>
      <c r="BP601" s="37"/>
      <c r="BQ601" s="37"/>
      <c r="BR601" s="37"/>
      <c r="BS601" s="37"/>
      <c r="BT601" s="37"/>
      <c r="BU601" s="37"/>
      <c r="BV601" s="37"/>
      <c r="BW601" s="37"/>
      <c r="BX601" s="37"/>
      <c r="BY601" s="37"/>
      <c r="BZ601" s="37"/>
      <c r="CA601" s="37"/>
      <c r="CB601" s="37"/>
      <c r="CC601" s="37"/>
      <c r="CD601" s="37"/>
      <c r="CE601" s="37"/>
      <c r="CF601" s="37"/>
      <c r="CG601" s="37"/>
      <c r="CH601" s="37"/>
      <c r="CI601" s="37"/>
      <c r="CJ601" s="37"/>
      <c r="CK601" s="37"/>
      <c r="CL601" s="37"/>
      <c r="CM601" s="37"/>
      <c r="CN601" s="37"/>
      <c r="CO601" s="37"/>
      <c r="CP601" s="37"/>
      <c r="CQ601" s="37"/>
      <c r="CR601" s="37"/>
      <c r="CS601" s="37"/>
      <c r="CT601" s="37"/>
      <c r="CU601" s="37"/>
      <c r="CV601" s="37"/>
      <c r="CW601" s="37"/>
      <c r="CX601" s="37"/>
      <c r="CY601" s="37"/>
      <c r="CZ601" s="37"/>
      <c r="DA601" s="37"/>
      <c r="DB601" s="37"/>
      <c r="DC601" s="37"/>
      <c r="DD601" s="37"/>
      <c r="DE601" s="37"/>
      <c r="DF601" s="37"/>
      <c r="DG601" s="37"/>
      <c r="DH601" s="37"/>
      <c r="DI601" s="37"/>
      <c r="DJ601" s="37"/>
      <c r="DK601" s="37"/>
      <c r="DL601" s="37"/>
      <c r="DM601" s="37"/>
      <c r="DN601" s="37"/>
      <c r="DO601" s="37"/>
      <c r="DP601" s="37"/>
      <c r="DQ601" s="37"/>
      <c r="DR601" s="37"/>
      <c r="DS601" s="37"/>
      <c r="DT601" s="37"/>
      <c r="DU601" s="37"/>
      <c r="DV601" s="37"/>
      <c r="DW601" s="37"/>
      <c r="DX601" s="37"/>
      <c r="DY601" s="37"/>
      <c r="DZ601" s="37"/>
      <c r="EA601" s="37"/>
      <c r="EB601" s="37"/>
      <c r="EC601" s="37"/>
      <c r="ED601" s="37"/>
      <c r="EE601" s="37"/>
      <c r="EF601" s="37"/>
      <c r="EG601" s="37"/>
      <c r="EH601" s="37"/>
      <c r="EI601" s="37"/>
      <c r="EJ601" s="37"/>
      <c r="EK601" s="37"/>
      <c r="EL601" s="37"/>
      <c r="EM601" s="37"/>
      <c r="EN601" s="37"/>
      <c r="EO601" s="37"/>
      <c r="EP601" s="37"/>
      <c r="EQ601" s="37"/>
      <c r="ER601" s="37"/>
      <c r="ES601" s="37"/>
      <c r="ET601" s="37"/>
      <c r="EU601" s="37"/>
      <c r="EV601" s="37"/>
      <c r="EW601" s="37"/>
      <c r="EX601" s="37"/>
      <c r="EY601" s="37"/>
      <c r="EZ601" s="37"/>
      <c r="FA601" s="37"/>
      <c r="FB601" s="37"/>
      <c r="FC601" s="37"/>
      <c r="FD601" s="37"/>
      <c r="FE601" s="37"/>
      <c r="FF601" s="37"/>
      <c r="FG601" s="37"/>
      <c r="FH601" s="37"/>
      <c r="FI601" s="37"/>
      <c r="FJ601" s="37"/>
      <c r="FK601" s="37"/>
      <c r="FL601" s="37"/>
      <c r="FM601" s="37"/>
      <c r="FN601" s="37"/>
      <c r="FO601" s="37"/>
      <c r="FP601" s="37"/>
      <c r="FQ601" s="37"/>
      <c r="FR601" s="37"/>
      <c r="FS601" s="37"/>
      <c r="FT601" s="37"/>
      <c r="FU601" s="37"/>
      <c r="FV601" s="37"/>
      <c r="FW601" s="37"/>
      <c r="FX601" s="37"/>
      <c r="FY601" s="37"/>
      <c r="FZ601" s="37"/>
      <c r="GA601" s="37"/>
      <c r="GB601" s="37"/>
      <c r="GC601" s="37"/>
      <c r="GD601" s="37"/>
      <c r="GE601" s="37"/>
      <c r="GF601" s="37"/>
      <c r="GG601" s="37"/>
      <c r="GH601" s="37"/>
      <c r="GI601" s="37"/>
      <c r="GJ601" s="37"/>
      <c r="GK601" s="37"/>
      <c r="GL601" s="37"/>
      <c r="GM601" s="37"/>
      <c r="GN601" s="37"/>
      <c r="GO601" s="37"/>
      <c r="GP601" s="37"/>
      <c r="GQ601" s="37"/>
      <c r="GR601" s="37"/>
      <c r="GS601" s="37"/>
      <c r="GT601" s="37"/>
      <c r="GU601" s="37"/>
      <c r="GV601" s="37"/>
      <c r="GW601" s="37"/>
      <c r="GX601" s="37"/>
      <c r="GY601" s="37"/>
      <c r="GZ601" s="37"/>
      <c r="HA601" s="37"/>
      <c r="HB601" s="37"/>
      <c r="HC601" s="37"/>
      <c r="HD601" s="37"/>
      <c r="HE601" s="37"/>
      <c r="HF601" s="37"/>
      <c r="HG601" s="37"/>
      <c r="HH601" s="37"/>
      <c r="HI601" s="37"/>
      <c r="HJ601" s="37"/>
      <c r="HK601" s="37"/>
      <c r="HL601" s="37"/>
      <c r="HM601" s="37"/>
      <c r="HN601" s="37"/>
      <c r="HO601" s="37"/>
      <c r="HP601" s="37"/>
      <c r="HQ601" s="37"/>
      <c r="HR601" s="37"/>
      <c r="HS601" s="37"/>
      <c r="HT601" s="37"/>
      <c r="HU601" s="37"/>
      <c r="HV601" s="37"/>
      <c r="HW601" s="37"/>
      <c r="HX601" s="37"/>
      <c r="HY601" s="37"/>
      <c r="HZ601" s="37"/>
      <c r="IA601" s="37"/>
      <c r="IB601" s="37"/>
      <c r="IC601" s="37"/>
      <c r="ID601" s="37"/>
      <c r="IE601" s="37"/>
      <c r="IF601" s="37"/>
      <c r="IG601" s="37"/>
      <c r="IH601" s="37"/>
      <c r="II601" s="37"/>
      <c r="IJ601" s="37"/>
      <c r="IK601" s="37"/>
      <c r="IL601" s="37"/>
      <c r="IM601" s="37"/>
      <c r="IN601" s="37"/>
      <c r="IO601" s="37"/>
      <c r="IP601" s="37"/>
      <c r="IQ601" s="37"/>
      <c r="IR601" s="37"/>
      <c r="IS601" s="37"/>
      <c r="IT601" s="37"/>
      <c r="IU601" s="37"/>
      <c r="IV601" s="37"/>
      <c r="IW601" s="37"/>
      <c r="IX601" s="37"/>
      <c r="IY601" s="37"/>
      <c r="IZ601" s="37"/>
      <c r="JA601" s="37"/>
      <c r="JB601" s="37"/>
      <c r="JC601" s="37"/>
      <c r="JD601" s="37"/>
      <c r="JE601" s="37"/>
      <c r="JF601" s="37"/>
      <c r="JG601" s="37"/>
      <c r="JH601" s="37"/>
      <c r="JI601" s="37"/>
      <c r="JJ601" s="37"/>
      <c r="JK601" s="37"/>
      <c r="JL601" s="37"/>
      <c r="JM601" s="37"/>
      <c r="JN601" s="37"/>
      <c r="JO601" s="37"/>
      <c r="JP601" s="37"/>
      <c r="JQ601" s="37"/>
      <c r="JR601" s="37"/>
      <c r="JS601" s="37"/>
      <c r="JT601" s="37"/>
      <c r="JU601" s="37"/>
      <c r="JV601" s="37"/>
      <c r="JW601" s="37"/>
      <c r="JX601" s="37"/>
      <c r="JY601" s="37"/>
      <c r="JZ601" s="37"/>
      <c r="KA601" s="37"/>
      <c r="KB601" s="37"/>
      <c r="KC601" s="37"/>
      <c r="KD601" s="37"/>
      <c r="KE601" s="37"/>
      <c r="KF601" s="37"/>
      <c r="KG601" s="37"/>
      <c r="KH601" s="37"/>
      <c r="KI601" s="37"/>
      <c r="KJ601" s="37"/>
      <c r="KK601" s="37"/>
      <c r="KL601" s="37"/>
      <c r="KM601" s="37"/>
      <c r="KN601" s="37"/>
      <c r="KO601" s="37"/>
      <c r="KP601" s="37"/>
      <c r="KQ601" s="37"/>
      <c r="KR601" s="37"/>
      <c r="KS601" s="37"/>
      <c r="KT601" s="37"/>
      <c r="KU601" s="37"/>
      <c r="KV601" s="37"/>
      <c r="KW601" s="37"/>
      <c r="KX601" s="37"/>
      <c r="KY601" s="37"/>
      <c r="KZ601" s="37"/>
      <c r="LA601" s="37"/>
      <c r="LB601" s="37"/>
      <c r="LC601" s="37"/>
      <c r="LD601" s="37"/>
      <c r="LE601" s="37"/>
      <c r="LF601" s="37"/>
      <c r="LG601" s="37"/>
      <c r="LH601" s="37"/>
      <c r="LI601" s="37"/>
      <c r="LJ601" s="37"/>
      <c r="LK601" s="37"/>
      <c r="LL601" s="37"/>
      <c r="LM601" s="37"/>
      <c r="LN601" s="37"/>
      <c r="LO601" s="37"/>
      <c r="LP601" s="37"/>
      <c r="LQ601" s="37"/>
      <c r="LR601" s="37"/>
      <c r="LS601" s="37"/>
      <c r="LT601" s="37"/>
      <c r="LU601" s="37"/>
      <c r="LV601" s="37"/>
      <c r="LW601" s="37"/>
      <c r="LX601" s="37"/>
      <c r="LY601" s="37"/>
      <c r="LZ601" s="37"/>
      <c r="MA601" s="37"/>
      <c r="MB601" s="37"/>
      <c r="MC601" s="37"/>
      <c r="MD601" s="37"/>
      <c r="ME601" s="37"/>
      <c r="MF601" s="37"/>
      <c r="MG601" s="37"/>
      <c r="MH601" s="37"/>
      <c r="MI601" s="37"/>
      <c r="MJ601" s="37"/>
      <c r="MK601" s="37"/>
      <c r="ML601" s="37"/>
      <c r="MM601" s="37"/>
      <c r="MN601" s="37"/>
      <c r="MO601" s="37"/>
      <c r="MP601" s="37"/>
      <c r="MQ601" s="37"/>
      <c r="MR601" s="37"/>
      <c r="MS601" s="37"/>
      <c r="MT601" s="37"/>
      <c r="MU601" s="37"/>
      <c r="MV601" s="37"/>
      <c r="MW601" s="37"/>
      <c r="MX601" s="37"/>
      <c r="MY601" s="37"/>
      <c r="MZ601" s="37"/>
      <c r="NA601" s="37"/>
      <c r="NB601" s="37"/>
      <c r="NC601" s="37"/>
      <c r="ND601" s="37"/>
      <c r="NE601" s="37"/>
      <c r="NF601" s="37"/>
      <c r="NG601" s="37"/>
      <c r="NH601" s="37"/>
      <c r="NI601" s="37"/>
      <c r="NJ601" s="37"/>
      <c r="NK601" s="37"/>
      <c r="NL601" s="37"/>
      <c r="NM601" s="37"/>
      <c r="NN601" s="37"/>
      <c r="NO601" s="37"/>
      <c r="NP601" s="37"/>
      <c r="NQ601" s="37"/>
      <c r="NR601" s="37"/>
      <c r="NS601" s="37"/>
      <c r="NT601" s="37"/>
      <c r="NU601" s="37"/>
      <c r="NV601" s="37"/>
      <c r="NW601" s="37"/>
      <c r="NX601" s="37"/>
      <c r="NY601" s="37"/>
      <c r="NZ601" s="37"/>
      <c r="OA601" s="37"/>
      <c r="OB601" s="37"/>
      <c r="OC601" s="37"/>
      <c r="OD601" s="37"/>
      <c r="OE601" s="37"/>
      <c r="OF601" s="37"/>
      <c r="OG601" s="37"/>
      <c r="OH601" s="37"/>
      <c r="OI601" s="37"/>
      <c r="OJ601" s="37"/>
      <c r="OK601" s="37"/>
      <c r="OL601" s="37"/>
      <c r="OM601" s="37"/>
      <c r="ON601" s="37"/>
      <c r="OO601" s="37"/>
      <c r="OP601" s="37"/>
      <c r="OQ601" s="37"/>
      <c r="OR601" s="37"/>
      <c r="OS601" s="37"/>
      <c r="OT601" s="37"/>
      <c r="OU601" s="37"/>
      <c r="OV601" s="37"/>
      <c r="OW601" s="37"/>
      <c r="OX601" s="37"/>
      <c r="OY601" s="37"/>
      <c r="OZ601" s="37"/>
      <c r="PA601" s="37"/>
      <c r="PB601" s="37"/>
      <c r="PC601" s="37"/>
      <c r="PD601" s="37"/>
      <c r="PE601" s="37"/>
      <c r="PF601" s="37"/>
      <c r="PG601" s="37"/>
      <c r="PH601" s="37"/>
      <c r="PI601" s="37"/>
      <c r="PJ601" s="37"/>
      <c r="PK601" s="37"/>
      <c r="PL601" s="37"/>
      <c r="PM601" s="37"/>
      <c r="PN601" s="37"/>
      <c r="PO601" s="37"/>
      <c r="PP601" s="37"/>
      <c r="PQ601" s="37"/>
      <c r="PR601" s="37"/>
      <c r="PS601" s="37"/>
      <c r="PT601" s="37"/>
      <c r="PU601" s="37"/>
      <c r="PV601" s="37"/>
      <c r="PW601" s="37"/>
      <c r="PX601" s="37"/>
      <c r="PY601" s="37"/>
      <c r="PZ601" s="37"/>
      <c r="QA601" s="37"/>
      <c r="QB601" s="37"/>
      <c r="QC601" s="37"/>
      <c r="QD601" s="37"/>
      <c r="QE601" s="37"/>
      <c r="QF601" s="37"/>
      <c r="QG601" s="37"/>
      <c r="QH601" s="37"/>
      <c r="QI601" s="37"/>
      <c r="QJ601" s="37"/>
      <c r="QK601" s="37"/>
      <c r="QL601" s="37"/>
      <c r="QM601" s="37"/>
      <c r="QN601" s="37"/>
      <c r="QO601" s="37"/>
      <c r="QP601" s="37"/>
      <c r="QQ601" s="37"/>
      <c r="QR601" s="37"/>
      <c r="QS601" s="37"/>
      <c r="QT601" s="37"/>
      <c r="QU601" s="37"/>
      <c r="QV601" s="37"/>
      <c r="QW601" s="37"/>
      <c r="QX601" s="37"/>
      <c r="QY601" s="37"/>
      <c r="QZ601" s="37"/>
      <c r="RA601" s="37"/>
      <c r="RB601" s="37"/>
      <c r="RC601" s="37"/>
      <c r="RD601" s="37"/>
      <c r="RE601" s="37"/>
      <c r="RF601" s="37"/>
      <c r="RG601" s="37"/>
      <c r="RH601" s="37"/>
      <c r="RI601" s="37"/>
      <c r="RJ601" s="37"/>
      <c r="RK601" s="37"/>
      <c r="RL601" s="37"/>
      <c r="RM601" s="37"/>
      <c r="RN601" s="37"/>
      <c r="RO601" s="37"/>
      <c r="RP601" s="37"/>
      <c r="RQ601" s="37"/>
      <c r="RR601" s="37"/>
      <c r="RS601" s="37"/>
      <c r="RT601" s="37"/>
      <c r="RU601" s="37"/>
      <c r="RV601" s="37"/>
      <c r="RW601" s="37"/>
      <c r="RX601" s="37"/>
      <c r="RY601" s="37"/>
      <c r="RZ601" s="37"/>
      <c r="SA601" s="37"/>
      <c r="SB601" s="37"/>
      <c r="SC601" s="37"/>
      <c r="SD601" s="37"/>
      <c r="SE601" s="37"/>
      <c r="SF601" s="37"/>
      <c r="SG601" s="37"/>
      <c r="SH601" s="37"/>
      <c r="SI601" s="37"/>
      <c r="SJ601" s="37"/>
      <c r="SK601" s="37"/>
      <c r="SL601" s="37"/>
      <c r="SM601" s="37"/>
      <c r="SN601" s="37"/>
      <c r="SO601" s="37"/>
      <c r="SP601" s="37"/>
      <c r="SQ601" s="37"/>
      <c r="SR601" s="37"/>
      <c r="SS601" s="37"/>
      <c r="ST601" s="37"/>
      <c r="SU601" s="37"/>
      <c r="SV601" s="37"/>
      <c r="SW601" s="37"/>
      <c r="SX601" s="37"/>
      <c r="SY601" s="37"/>
      <c r="SZ601" s="37"/>
      <c r="TA601" s="37"/>
      <c r="TB601" s="37"/>
      <c r="TC601" s="37"/>
      <c r="TD601" s="37"/>
      <c r="TE601" s="37"/>
      <c r="TF601" s="37"/>
      <c r="TG601" s="37"/>
      <c r="TH601" s="37"/>
      <c r="TI601" s="37"/>
      <c r="TJ601" s="37"/>
      <c r="TK601" s="37"/>
      <c r="TL601" s="37"/>
      <c r="TM601" s="37"/>
      <c r="TN601" s="37"/>
      <c r="TO601" s="37"/>
      <c r="TP601" s="37"/>
      <c r="TQ601" s="37"/>
      <c r="TR601" s="37"/>
      <c r="TS601" s="37"/>
      <c r="TT601" s="37"/>
      <c r="TU601" s="37"/>
      <c r="TV601" s="37"/>
      <c r="TW601" s="37"/>
      <c r="TX601" s="37"/>
      <c r="TY601" s="37"/>
      <c r="TZ601" s="37"/>
      <c r="UA601" s="37"/>
      <c r="UB601" s="37"/>
      <c r="UC601" s="37"/>
      <c r="UD601" s="37"/>
      <c r="UE601" s="37"/>
      <c r="UF601" s="37"/>
      <c r="UG601" s="37"/>
      <c r="UH601" s="37"/>
      <c r="UI601" s="37"/>
      <c r="UJ601" s="37"/>
      <c r="UK601" s="37"/>
      <c r="UL601" s="37"/>
      <c r="UM601" s="37"/>
      <c r="UN601" s="37"/>
      <c r="UO601" s="37"/>
      <c r="UP601" s="37"/>
      <c r="UQ601" s="37"/>
      <c r="UR601" s="37"/>
      <c r="US601" s="37"/>
      <c r="UT601" s="37"/>
      <c r="UU601" s="37"/>
      <c r="UV601" s="37"/>
      <c r="UW601" s="37"/>
      <c r="UX601" s="37"/>
      <c r="UY601" s="37"/>
      <c r="UZ601" s="37"/>
      <c r="VA601" s="37"/>
      <c r="VB601" s="37"/>
      <c r="VC601" s="37"/>
      <c r="VD601" s="37"/>
      <c r="VE601" s="37"/>
      <c r="VF601" s="37"/>
      <c r="VG601" s="37"/>
      <c r="VH601" s="37"/>
      <c r="VI601" s="37"/>
      <c r="VJ601" s="37"/>
      <c r="VK601" s="37"/>
      <c r="VL601" s="37"/>
      <c r="VM601" s="37"/>
      <c r="VN601" s="37"/>
      <c r="VO601" s="37"/>
      <c r="VP601" s="37"/>
      <c r="VQ601" s="37"/>
      <c r="VR601" s="37"/>
      <c r="VS601" s="37"/>
      <c r="VT601" s="37"/>
      <c r="VU601" s="37"/>
      <c r="VV601" s="37"/>
      <c r="VW601" s="37"/>
      <c r="VX601" s="37"/>
      <c r="VY601" s="37"/>
      <c r="VZ601" s="37"/>
      <c r="WA601" s="37"/>
      <c r="WB601" s="37"/>
      <c r="WC601" s="37"/>
      <c r="WD601" s="37"/>
      <c r="WE601" s="37"/>
      <c r="WF601" s="37"/>
      <c r="WG601" s="37"/>
      <c r="WH601" s="37"/>
      <c r="WI601" s="37"/>
      <c r="WJ601" s="37"/>
      <c r="WK601" s="37"/>
      <c r="WL601" s="37"/>
      <c r="WM601" s="37"/>
      <c r="WN601" s="37"/>
      <c r="WO601" s="37"/>
      <c r="WP601" s="37"/>
      <c r="WQ601" s="37"/>
      <c r="WR601" s="37"/>
      <c r="WS601" s="37"/>
      <c r="WT601" s="37"/>
      <c r="WU601" s="37"/>
      <c r="WV601" s="37"/>
      <c r="WW601" s="37"/>
      <c r="WX601" s="37"/>
      <c r="WY601" s="37"/>
      <c r="WZ601" s="37"/>
      <c r="XA601" s="37"/>
      <c r="XB601" s="37"/>
      <c r="XC601" s="37"/>
      <c r="XD601" s="37"/>
      <c r="XE601" s="37"/>
      <c r="XF601" s="37"/>
      <c r="XG601" s="37"/>
      <c r="XH601" s="37"/>
      <c r="XI601" s="37"/>
      <c r="XJ601" s="37"/>
      <c r="XK601" s="37"/>
      <c r="XL601" s="37"/>
      <c r="XM601" s="37"/>
      <c r="XN601" s="37"/>
      <c r="XO601" s="37"/>
      <c r="XP601" s="37"/>
      <c r="XQ601" s="37"/>
      <c r="XR601" s="37"/>
      <c r="XS601" s="37"/>
      <c r="XT601" s="37"/>
      <c r="XU601" s="37"/>
      <c r="XV601" s="37"/>
      <c r="XW601" s="37"/>
      <c r="XX601" s="37"/>
      <c r="XY601" s="37"/>
      <c r="XZ601" s="37"/>
      <c r="YA601" s="37"/>
      <c r="YB601" s="37"/>
      <c r="YC601" s="37"/>
      <c r="YD601" s="37"/>
      <c r="YE601" s="37"/>
      <c r="YF601" s="37"/>
      <c r="YG601" s="37"/>
      <c r="YH601" s="37"/>
      <c r="YI601" s="37"/>
      <c r="YJ601" s="37"/>
      <c r="YK601" s="37"/>
      <c r="YL601" s="37"/>
      <c r="YM601" s="37"/>
      <c r="YN601" s="37"/>
      <c r="YO601" s="37"/>
      <c r="YP601" s="37"/>
      <c r="YQ601" s="37"/>
      <c r="YR601" s="37"/>
      <c r="YS601" s="37"/>
      <c r="YT601" s="37"/>
      <c r="YU601" s="37"/>
      <c r="YV601" s="37"/>
      <c r="YW601" s="37"/>
      <c r="YX601" s="37"/>
      <c r="YY601" s="37"/>
      <c r="YZ601" s="37"/>
      <c r="ZA601" s="37"/>
      <c r="ZB601" s="37"/>
      <c r="ZC601" s="37"/>
      <c r="ZD601" s="37"/>
      <c r="ZE601" s="37"/>
      <c r="ZF601" s="37"/>
      <c r="ZG601" s="37"/>
      <c r="ZH601" s="37"/>
      <c r="ZI601" s="37"/>
      <c r="ZJ601" s="37"/>
      <c r="ZK601" s="37"/>
      <c r="ZL601" s="37"/>
      <c r="ZM601" s="37"/>
      <c r="ZN601" s="37"/>
      <c r="ZO601" s="37"/>
      <c r="ZP601" s="37"/>
      <c r="ZQ601" s="37"/>
      <c r="ZR601" s="37"/>
      <c r="ZS601" s="37"/>
      <c r="ZT601" s="37"/>
      <c r="ZU601" s="37"/>
      <c r="ZV601" s="37"/>
      <c r="ZW601" s="37"/>
      <c r="ZX601" s="37"/>
      <c r="ZY601" s="37"/>
      <c r="ZZ601" s="37"/>
      <c r="AAA601" s="37"/>
      <c r="AAB601" s="37"/>
      <c r="AAC601" s="37"/>
      <c r="AAD601" s="37"/>
      <c r="AAE601" s="37"/>
      <c r="AAF601" s="37"/>
      <c r="AAG601" s="37"/>
      <c r="AAH601" s="37"/>
      <c r="AAI601" s="37"/>
      <c r="AAJ601" s="37"/>
      <c r="AAK601" s="37"/>
      <c r="AAL601" s="37"/>
      <c r="AAM601" s="37"/>
      <c r="AAN601" s="37"/>
      <c r="AAO601" s="37"/>
      <c r="AAP601" s="37"/>
      <c r="AAQ601" s="37"/>
      <c r="AAR601" s="37"/>
      <c r="AAS601" s="37"/>
      <c r="AAT601" s="37"/>
      <c r="AAU601" s="37"/>
      <c r="AAV601" s="37"/>
      <c r="AAW601" s="37"/>
      <c r="AAX601" s="37"/>
      <c r="AAY601" s="37"/>
      <c r="AAZ601" s="37"/>
      <c r="ABA601" s="37"/>
      <c r="ABB601" s="37"/>
      <c r="ABC601" s="37"/>
      <c r="ABD601" s="37"/>
      <c r="ABE601" s="37"/>
      <c r="ABF601" s="37"/>
      <c r="ABG601" s="37"/>
      <c r="ABH601" s="37"/>
      <c r="ABI601" s="37"/>
      <c r="ABJ601" s="37"/>
      <c r="ABK601" s="37"/>
      <c r="ABL601" s="37"/>
      <c r="ABM601" s="37"/>
      <c r="ABN601" s="37"/>
      <c r="ABO601" s="37"/>
      <c r="ABP601" s="37"/>
      <c r="ABQ601" s="37"/>
      <c r="ABR601" s="37"/>
      <c r="ABS601" s="37"/>
      <c r="ABT601" s="37"/>
      <c r="ABU601" s="37"/>
      <c r="ABV601" s="37"/>
      <c r="ABW601" s="37"/>
      <c r="ABX601" s="37"/>
      <c r="ABY601" s="37"/>
      <c r="ABZ601" s="37"/>
      <c r="ACA601" s="37"/>
      <c r="ACB601" s="37"/>
      <c r="ACC601" s="37"/>
      <c r="ACD601" s="37"/>
      <c r="ACE601" s="37"/>
      <c r="ACF601" s="37"/>
      <c r="ACG601" s="37"/>
      <c r="ACH601" s="37"/>
      <c r="ACI601" s="37"/>
      <c r="ACJ601" s="37"/>
      <c r="ACK601" s="37"/>
      <c r="ACL601" s="37"/>
      <c r="ACM601" s="37"/>
      <c r="ACN601" s="37"/>
      <c r="ACO601" s="37"/>
      <c r="ACP601" s="37"/>
      <c r="ACQ601" s="37"/>
      <c r="ACR601" s="37"/>
      <c r="ACS601" s="37"/>
      <c r="ACT601" s="37"/>
      <c r="ACU601" s="37"/>
      <c r="ACV601" s="37"/>
      <c r="ACW601" s="37"/>
      <c r="ACX601" s="37"/>
      <c r="ACY601" s="37"/>
      <c r="ACZ601" s="37"/>
      <c r="ADA601" s="37"/>
      <c r="ADB601" s="37"/>
      <c r="ADC601" s="37"/>
      <c r="ADD601" s="37"/>
      <c r="ADE601" s="37"/>
      <c r="ADF601" s="37"/>
      <c r="ADG601" s="37"/>
      <c r="ADH601" s="37"/>
      <c r="ADI601" s="37"/>
      <c r="ADJ601" s="37"/>
      <c r="ADK601" s="37"/>
      <c r="ADL601" s="37"/>
      <c r="ADM601" s="37"/>
      <c r="ADN601" s="37"/>
      <c r="ADO601" s="37"/>
      <c r="ADP601" s="37"/>
      <c r="ADQ601" s="37"/>
      <c r="ADR601" s="37"/>
      <c r="ADS601" s="37"/>
      <c r="ADT601" s="37"/>
      <c r="ADU601" s="37"/>
      <c r="ADV601" s="37"/>
      <c r="ADW601" s="37"/>
      <c r="ADX601" s="37"/>
      <c r="ADY601" s="37"/>
      <c r="ADZ601" s="37"/>
      <c r="AEA601" s="37"/>
      <c r="AEB601" s="37"/>
      <c r="AEC601" s="37"/>
      <c r="AED601" s="37"/>
      <c r="AEE601" s="37"/>
      <c r="AEF601" s="37"/>
      <c r="AEG601" s="37"/>
      <c r="AEH601" s="37"/>
      <c r="AEI601" s="37"/>
      <c r="AEJ601" s="37"/>
      <c r="AEK601" s="37"/>
      <c r="AEL601" s="37"/>
      <c r="AEM601" s="37"/>
      <c r="AEN601" s="37"/>
      <c r="AEO601" s="37"/>
      <c r="AEP601" s="37"/>
      <c r="AEQ601" s="37"/>
      <c r="AER601" s="37"/>
      <c r="AES601" s="37"/>
      <c r="AET601" s="37"/>
      <c r="AEU601" s="37"/>
      <c r="AEV601" s="37"/>
      <c r="AEW601" s="37"/>
      <c r="AEX601" s="37"/>
      <c r="AEY601" s="37"/>
      <c r="AEZ601" s="37"/>
      <c r="AFA601" s="37"/>
      <c r="AFB601" s="37"/>
      <c r="AFC601" s="37"/>
      <c r="AFD601" s="37"/>
      <c r="AFE601" s="37"/>
      <c r="AFF601" s="37"/>
      <c r="AFG601" s="37"/>
      <c r="AFH601" s="37"/>
      <c r="AFI601" s="37"/>
      <c r="AFJ601" s="37"/>
      <c r="AFK601" s="37"/>
      <c r="AFL601" s="37"/>
      <c r="AFM601" s="37"/>
      <c r="AFN601" s="37"/>
      <c r="AFO601" s="37"/>
      <c r="AFP601" s="37"/>
      <c r="AFQ601" s="37"/>
      <c r="AFR601" s="37"/>
      <c r="AFS601" s="37"/>
      <c r="AFT601" s="37"/>
      <c r="AFU601" s="37"/>
      <c r="AFV601" s="37"/>
      <c r="AFW601" s="37"/>
      <c r="AFX601" s="37"/>
      <c r="AFY601" s="37"/>
      <c r="AFZ601" s="37"/>
      <c r="AGA601" s="37"/>
      <c r="AGB601" s="37"/>
      <c r="AGC601" s="37"/>
      <c r="AGD601" s="37"/>
      <c r="AGE601" s="37"/>
      <c r="AGF601" s="37"/>
      <c r="AGG601" s="37"/>
      <c r="AGH601" s="37"/>
      <c r="AGI601" s="37"/>
      <c r="AGJ601" s="37"/>
      <c r="AGK601" s="37"/>
      <c r="AGL601" s="37"/>
      <c r="AGM601" s="37"/>
      <c r="AGN601" s="37"/>
      <c r="AGO601" s="37"/>
      <c r="AGP601" s="37"/>
      <c r="AGQ601" s="37"/>
      <c r="AGR601" s="37"/>
      <c r="AGS601" s="37"/>
      <c r="AGT601" s="37"/>
      <c r="AGU601" s="37"/>
      <c r="AGV601" s="37"/>
      <c r="AGW601" s="37"/>
      <c r="AGX601" s="37"/>
      <c r="AGY601" s="37"/>
      <c r="AGZ601" s="37"/>
      <c r="AHA601" s="37"/>
      <c r="AHB601" s="37"/>
      <c r="AHC601" s="37"/>
      <c r="AHD601" s="37"/>
      <c r="AHE601" s="37"/>
      <c r="AHF601" s="37"/>
      <c r="AHG601" s="37"/>
      <c r="AHH601" s="37"/>
      <c r="AHI601" s="37"/>
      <c r="AHJ601" s="37"/>
      <c r="AHK601" s="37"/>
      <c r="AHL601" s="37"/>
      <c r="AHM601" s="37"/>
      <c r="AHN601" s="37"/>
      <c r="AHO601" s="37"/>
      <c r="AHP601" s="37"/>
      <c r="AHQ601" s="37"/>
      <c r="AHR601" s="37"/>
      <c r="AHS601" s="37"/>
      <c r="AHT601" s="37"/>
      <c r="AHU601" s="37"/>
      <c r="AHV601" s="37"/>
      <c r="AHW601" s="37"/>
      <c r="AHX601" s="37"/>
      <c r="AHY601" s="37"/>
      <c r="AHZ601" s="37"/>
      <c r="AIA601" s="37"/>
      <c r="AIB601" s="37"/>
      <c r="AIC601" s="37"/>
      <c r="AID601" s="37"/>
      <c r="AIE601" s="37"/>
      <c r="AIF601" s="37"/>
      <c r="AIG601" s="37"/>
      <c r="AIH601" s="37"/>
      <c r="AII601" s="37"/>
      <c r="AIJ601" s="37"/>
      <c r="AIK601" s="37"/>
      <c r="AIL601" s="37"/>
      <c r="AIM601" s="37"/>
      <c r="AIN601" s="37"/>
      <c r="AIO601" s="37"/>
      <c r="AIP601" s="37"/>
      <c r="AIQ601" s="37"/>
      <c r="AIR601" s="37"/>
      <c r="AIS601" s="37"/>
      <c r="AIT601" s="37"/>
      <c r="AIU601" s="37"/>
      <c r="AIV601" s="37"/>
      <c r="AIW601" s="37"/>
      <c r="AIX601" s="37"/>
      <c r="AIY601" s="37"/>
      <c r="AIZ601" s="37"/>
      <c r="AJA601" s="37"/>
      <c r="AJB601" s="37"/>
      <c r="AJC601" s="37"/>
      <c r="AJD601" s="37"/>
      <c r="AJE601" s="37"/>
      <c r="AJF601" s="37"/>
      <c r="AJG601" s="37"/>
      <c r="AJH601" s="37"/>
      <c r="AJI601" s="37"/>
      <c r="AJJ601" s="37"/>
      <c r="AJK601" s="37"/>
      <c r="AJL601" s="37"/>
      <c r="AJM601" s="37"/>
      <c r="AJN601" s="37"/>
      <c r="AJO601" s="37"/>
      <c r="AJP601" s="37"/>
      <c r="AJQ601" s="37"/>
      <c r="AJR601" s="37"/>
      <c r="AJS601" s="37"/>
      <c r="AJT601" s="37"/>
      <c r="AJU601" s="37"/>
      <c r="AJV601" s="37"/>
      <c r="AJW601" s="37"/>
      <c r="AJX601" s="37"/>
      <c r="AJY601" s="37"/>
      <c r="AJZ601" s="37"/>
      <c r="AKA601" s="37"/>
      <c r="AKB601" s="37"/>
      <c r="AKC601" s="37"/>
      <c r="AKD601" s="37"/>
      <c r="AKE601" s="37"/>
      <c r="AKF601" s="37"/>
      <c r="AKG601" s="37"/>
      <c r="AKH601" s="37"/>
      <c r="AKI601" s="37"/>
      <c r="AKJ601" s="37"/>
      <c r="AKK601" s="37"/>
      <c r="AKL601" s="37"/>
      <c r="AKM601" s="37"/>
      <c r="AKN601" s="37"/>
      <c r="AKO601" s="37"/>
      <c r="AKP601" s="37"/>
      <c r="AKQ601" s="37"/>
      <c r="AKR601" s="37"/>
      <c r="AKS601" s="37"/>
      <c r="AKT601" s="37"/>
      <c r="AKU601" s="37"/>
      <c r="AKV601" s="37"/>
      <c r="AKW601" s="37"/>
      <c r="AKX601" s="37"/>
      <c r="AKY601" s="37"/>
      <c r="AKZ601" s="37"/>
      <c r="ALA601" s="37"/>
      <c r="ALB601" s="37"/>
      <c r="ALC601" s="37"/>
      <c r="ALD601" s="37"/>
      <c r="ALE601" s="37"/>
      <c r="ALF601" s="37"/>
      <c r="ALG601" s="37"/>
      <c r="ALH601" s="37"/>
      <c r="ALI601" s="37"/>
      <c r="ALJ601" s="37"/>
      <c r="ALK601" s="37"/>
      <c r="ALL601" s="37"/>
      <c r="ALM601" s="37"/>
      <c r="ALN601" s="37"/>
      <c r="ALO601" s="37"/>
      <c r="ALP601" s="37"/>
      <c r="ALQ601" s="37"/>
      <c r="ALR601" s="37"/>
      <c r="ALS601" s="37"/>
      <c r="ALT601" s="37"/>
      <c r="ALU601" s="37"/>
      <c r="ALV601" s="37"/>
      <c r="ALW601" s="37"/>
      <c r="ALX601" s="37"/>
      <c r="ALY601" s="37"/>
      <c r="ALZ601" s="37"/>
      <c r="AMA601" s="37"/>
      <c r="AMB601" s="37"/>
      <c r="AMC601" s="37"/>
      <c r="AMD601" s="37"/>
      <c r="AME601" s="37"/>
      <c r="AMF601" s="37"/>
      <c r="AMG601" s="37"/>
      <c r="AMH601" s="37"/>
      <c r="AMI601" s="37"/>
      <c r="AMJ601" s="37"/>
      <c r="AMK601" s="37"/>
      <c r="AML601" s="37"/>
      <c r="AMM601" s="37"/>
      <c r="AMN601" s="37"/>
      <c r="AMO601" s="37"/>
      <c r="AMP601" s="37"/>
      <c r="AMQ601" s="37"/>
      <c r="AMR601" s="37"/>
      <c r="AMS601" s="37"/>
      <c r="AMT601" s="37"/>
      <c r="AMU601" s="37"/>
      <c r="AMV601" s="37"/>
      <c r="AMW601" s="37"/>
      <c r="AMX601" s="37"/>
      <c r="AMY601" s="37"/>
      <c r="AMZ601" s="37"/>
      <c r="ANA601" s="37"/>
      <c r="ANB601" s="37"/>
      <c r="ANC601" s="37"/>
      <c r="AND601" s="37"/>
      <c r="ANE601" s="37"/>
      <c r="ANF601" s="37"/>
      <c r="ANG601" s="37"/>
      <c r="ANH601" s="37"/>
      <c r="ANI601" s="37"/>
      <c r="ANJ601" s="37"/>
      <c r="ANK601" s="37"/>
      <c r="ANL601" s="37"/>
      <c r="ANM601" s="37"/>
      <c r="ANN601" s="37"/>
      <c r="ANO601" s="37"/>
      <c r="ANP601" s="37"/>
      <c r="ANQ601" s="37"/>
      <c r="ANR601" s="37"/>
      <c r="ANS601" s="37"/>
      <c r="ANT601" s="37"/>
      <c r="ANU601" s="37"/>
      <c r="ANV601" s="37"/>
      <c r="ANW601" s="37"/>
      <c r="ANX601" s="37"/>
      <c r="ANY601" s="37"/>
      <c r="ANZ601" s="37"/>
      <c r="AOA601" s="37"/>
      <c r="AOB601" s="37"/>
      <c r="AOC601" s="37"/>
      <c r="AOD601" s="37"/>
      <c r="AOE601" s="37"/>
      <c r="AOF601" s="37"/>
      <c r="AOG601" s="37"/>
      <c r="AOH601" s="37"/>
      <c r="AOI601" s="37"/>
      <c r="AOJ601" s="37"/>
      <c r="AOK601" s="37"/>
      <c r="AOL601" s="37"/>
      <c r="AOM601" s="37"/>
      <c r="AON601" s="37"/>
      <c r="AOO601" s="37"/>
      <c r="AOP601" s="37"/>
      <c r="AOQ601" s="37"/>
      <c r="AOR601" s="37"/>
      <c r="AOS601" s="37"/>
      <c r="AOT601" s="37"/>
      <c r="AOU601" s="37"/>
      <c r="AOV601" s="37"/>
      <c r="AOW601" s="37"/>
      <c r="AOX601" s="37"/>
      <c r="AOY601" s="37"/>
      <c r="AOZ601" s="37"/>
      <c r="APA601" s="37"/>
      <c r="APB601" s="37"/>
      <c r="APC601" s="37"/>
      <c r="APD601" s="37"/>
      <c r="APE601" s="37"/>
      <c r="APF601" s="37"/>
      <c r="APG601" s="37"/>
      <c r="APH601" s="37"/>
      <c r="API601" s="37"/>
      <c r="APJ601" s="37"/>
      <c r="APK601" s="37"/>
      <c r="APL601" s="37"/>
      <c r="APM601" s="37"/>
      <c r="APN601" s="37"/>
      <c r="APO601" s="37"/>
      <c r="APP601" s="37"/>
      <c r="APQ601" s="37"/>
      <c r="APR601" s="37"/>
      <c r="APS601" s="37"/>
      <c r="APT601" s="37"/>
      <c r="APU601" s="37"/>
      <c r="APV601" s="37"/>
      <c r="APW601" s="37"/>
      <c r="APX601" s="37"/>
      <c r="APY601" s="37"/>
      <c r="APZ601" s="37"/>
      <c r="AQA601" s="37"/>
      <c r="AQB601" s="37"/>
      <c r="AQC601" s="37"/>
      <c r="AQD601" s="37"/>
      <c r="AQE601" s="37"/>
      <c r="AQF601" s="37"/>
      <c r="AQG601" s="37"/>
      <c r="AQH601" s="37"/>
      <c r="AQI601" s="37"/>
      <c r="AQJ601" s="37"/>
      <c r="AQK601" s="37"/>
      <c r="AQL601" s="37"/>
      <c r="AQM601" s="37"/>
      <c r="AQN601" s="37"/>
      <c r="AQO601" s="37"/>
      <c r="AQP601" s="37"/>
      <c r="AQQ601" s="37"/>
      <c r="AQR601" s="37"/>
      <c r="AQS601" s="37"/>
      <c r="AQT601" s="37"/>
      <c r="AQU601" s="37"/>
      <c r="AQV601" s="37"/>
      <c r="AQW601" s="37"/>
      <c r="AQX601" s="37"/>
      <c r="AQY601" s="37"/>
      <c r="AQZ601" s="37"/>
      <c r="ARA601" s="37"/>
      <c r="ARB601" s="37"/>
      <c r="ARC601" s="37"/>
      <c r="ARD601" s="37"/>
      <c r="ARE601" s="37"/>
      <c r="ARF601" s="37"/>
      <c r="ARG601" s="37"/>
      <c r="ARH601" s="37"/>
      <c r="ARI601" s="37"/>
      <c r="ARJ601" s="37"/>
      <c r="ARK601" s="37"/>
      <c r="ARL601" s="37"/>
      <c r="ARM601" s="37"/>
      <c r="ARN601" s="37"/>
      <c r="ARO601" s="37"/>
      <c r="ARP601" s="37"/>
      <c r="ARQ601" s="37"/>
      <c r="ARR601" s="37"/>
      <c r="ARS601" s="37"/>
      <c r="ART601" s="37"/>
      <c r="ARU601" s="37"/>
      <c r="ARV601" s="37"/>
      <c r="ARW601" s="37"/>
      <c r="ARX601" s="37"/>
      <c r="ARY601" s="37"/>
      <c r="ARZ601" s="37"/>
      <c r="ASA601" s="37"/>
      <c r="ASB601" s="37"/>
      <c r="ASC601" s="37"/>
      <c r="ASD601" s="37"/>
      <c r="ASE601" s="37"/>
      <c r="ASF601" s="37"/>
      <c r="ASG601" s="37"/>
      <c r="ASH601" s="37"/>
      <c r="ASI601" s="37"/>
      <c r="ASJ601" s="37"/>
      <c r="ASK601" s="37"/>
      <c r="ASL601" s="37"/>
      <c r="ASM601" s="37"/>
      <c r="ASN601" s="37"/>
      <c r="ASO601" s="37"/>
      <c r="ASP601" s="37"/>
      <c r="ASQ601" s="37"/>
      <c r="ASR601" s="37"/>
      <c r="ASS601" s="37"/>
      <c r="AST601" s="37"/>
      <c r="ASU601" s="37"/>
      <c r="ASV601" s="37"/>
      <c r="ASW601" s="37"/>
      <c r="ASX601" s="37"/>
      <c r="ASY601" s="37"/>
      <c r="ASZ601" s="37"/>
      <c r="ATA601" s="37"/>
      <c r="ATB601" s="37"/>
      <c r="ATC601" s="37"/>
      <c r="ATD601" s="37"/>
      <c r="ATE601" s="37"/>
      <c r="ATF601" s="37"/>
      <c r="ATG601" s="37"/>
      <c r="ATH601" s="37"/>
      <c r="ATI601" s="37"/>
      <c r="ATJ601" s="37"/>
      <c r="ATK601" s="37"/>
      <c r="ATL601" s="37"/>
      <c r="ATM601" s="37"/>
      <c r="ATN601" s="37"/>
      <c r="ATO601" s="37"/>
      <c r="ATP601" s="37"/>
      <c r="ATQ601" s="37"/>
      <c r="ATR601" s="37"/>
      <c r="ATS601" s="37"/>
      <c r="ATT601" s="37"/>
      <c r="ATU601" s="37"/>
      <c r="ATV601" s="37"/>
      <c r="ATW601" s="37"/>
      <c r="ATX601" s="37"/>
      <c r="ATY601" s="37"/>
      <c r="ATZ601" s="37"/>
      <c r="AUA601" s="37"/>
      <c r="AUB601" s="37"/>
      <c r="AUC601" s="37"/>
      <c r="AUD601" s="37"/>
      <c r="AUE601" s="37"/>
      <c r="AUF601" s="37"/>
      <c r="AUG601" s="37"/>
      <c r="AUH601" s="37"/>
      <c r="AUI601" s="37"/>
      <c r="AUJ601" s="37"/>
      <c r="AUK601" s="37"/>
      <c r="AUL601" s="37"/>
      <c r="AUM601" s="37"/>
      <c r="AUN601" s="37"/>
      <c r="AUO601" s="37"/>
      <c r="AUP601" s="37"/>
      <c r="AUQ601" s="37"/>
      <c r="AUR601" s="37"/>
      <c r="AUS601" s="37"/>
      <c r="AUT601" s="37"/>
      <c r="AUU601" s="37"/>
      <c r="AUV601" s="37"/>
      <c r="AUW601" s="37"/>
      <c r="AUX601" s="37"/>
      <c r="AUY601" s="37"/>
      <c r="AUZ601" s="37"/>
      <c r="AVA601" s="37"/>
      <c r="AVB601" s="37"/>
      <c r="AVC601" s="37"/>
      <c r="AVD601" s="37"/>
      <c r="AVE601" s="37"/>
      <c r="AVF601" s="37"/>
      <c r="AVG601" s="37"/>
      <c r="AVH601" s="37"/>
      <c r="AVI601" s="37"/>
      <c r="AVJ601" s="37"/>
      <c r="AVK601" s="37"/>
      <c r="AVL601" s="37"/>
      <c r="AVM601" s="37"/>
      <c r="AVN601" s="37"/>
      <c r="AVO601" s="37"/>
      <c r="AVP601" s="37"/>
      <c r="AVQ601" s="37"/>
      <c r="AVR601" s="37"/>
      <c r="AVS601" s="37"/>
      <c r="AVT601" s="37"/>
      <c r="AVU601" s="37"/>
      <c r="AVV601" s="37"/>
      <c r="AVW601" s="37"/>
      <c r="AVX601" s="37"/>
      <c r="AVY601" s="37"/>
      <c r="AVZ601" s="37"/>
      <c r="AWA601" s="37"/>
      <c r="AWB601" s="37"/>
      <c r="AWC601" s="37"/>
      <c r="AWD601" s="37"/>
      <c r="AWE601" s="37"/>
      <c r="AWF601" s="37"/>
      <c r="AWG601" s="37"/>
      <c r="AWH601" s="37"/>
      <c r="AWI601" s="37"/>
      <c r="AWJ601" s="37"/>
      <c r="AWK601" s="37"/>
      <c r="AWL601" s="37"/>
      <c r="AWM601" s="37"/>
      <c r="AWN601" s="37"/>
      <c r="AWO601" s="37"/>
      <c r="AWP601" s="37"/>
      <c r="AWQ601" s="37"/>
      <c r="AWR601" s="37"/>
      <c r="AWS601" s="37"/>
      <c r="AWT601" s="37"/>
      <c r="AWU601" s="37"/>
      <c r="AWV601" s="37"/>
      <c r="AWW601" s="37"/>
      <c r="AWX601" s="37"/>
      <c r="AWY601" s="37"/>
      <c r="AWZ601" s="37"/>
      <c r="AXA601" s="37"/>
      <c r="AXB601" s="37"/>
      <c r="AXC601" s="37"/>
      <c r="AXD601" s="37"/>
      <c r="AXE601" s="37"/>
      <c r="AXF601" s="37"/>
      <c r="AXG601" s="37"/>
      <c r="AXH601" s="37"/>
      <c r="AXI601" s="37"/>
      <c r="AXJ601" s="37"/>
      <c r="AXK601" s="37"/>
      <c r="AXL601" s="37"/>
      <c r="AXM601" s="37"/>
      <c r="AXN601" s="37"/>
      <c r="AXO601" s="37"/>
      <c r="AXP601" s="37"/>
      <c r="AXQ601" s="37"/>
      <c r="AXR601" s="37"/>
      <c r="AXS601" s="37"/>
      <c r="AXT601" s="37"/>
      <c r="AXU601" s="37"/>
      <c r="AXV601" s="37"/>
      <c r="AXW601" s="37"/>
      <c r="AXX601" s="37"/>
      <c r="AXY601" s="37"/>
      <c r="AXZ601" s="37"/>
      <c r="AYA601" s="37"/>
      <c r="AYB601" s="37"/>
      <c r="AYC601" s="37"/>
      <c r="AYD601" s="37"/>
      <c r="AYE601" s="37"/>
      <c r="AYF601" s="37"/>
      <c r="AYG601" s="37"/>
      <c r="AYH601" s="37"/>
      <c r="AYI601" s="37"/>
      <c r="AYJ601" s="37"/>
      <c r="AYK601" s="37"/>
      <c r="AYL601" s="37"/>
      <c r="AYM601" s="37"/>
      <c r="AYN601" s="37"/>
      <c r="AYO601" s="37"/>
      <c r="AYP601" s="37"/>
      <c r="AYQ601" s="37"/>
      <c r="AYR601" s="37"/>
      <c r="AYS601" s="37"/>
      <c r="AYT601" s="37"/>
      <c r="AYU601" s="37"/>
      <c r="AYV601" s="37"/>
      <c r="AYW601" s="37"/>
      <c r="AYX601" s="37"/>
      <c r="AYY601" s="37"/>
      <c r="AYZ601" s="37"/>
      <c r="AZA601" s="37"/>
      <c r="AZB601" s="37"/>
      <c r="AZC601" s="37"/>
      <c r="AZD601" s="37"/>
      <c r="AZE601" s="37"/>
      <c r="AZF601" s="37"/>
      <c r="AZG601" s="37"/>
      <c r="AZH601" s="37"/>
      <c r="AZI601" s="37"/>
      <c r="AZJ601" s="37"/>
      <c r="AZK601" s="37"/>
      <c r="AZL601" s="37"/>
      <c r="AZM601" s="37"/>
      <c r="AZN601" s="37"/>
      <c r="AZO601" s="37"/>
      <c r="AZP601" s="37"/>
      <c r="AZQ601" s="37"/>
      <c r="AZR601" s="37"/>
      <c r="AZS601" s="37"/>
      <c r="AZT601" s="37"/>
      <c r="AZU601" s="37"/>
      <c r="AZV601" s="37"/>
      <c r="AZW601" s="37"/>
      <c r="AZX601" s="37"/>
      <c r="AZY601" s="37"/>
      <c r="AZZ601" s="37"/>
      <c r="BAA601" s="37"/>
      <c r="BAB601" s="37"/>
      <c r="BAC601" s="37"/>
      <c r="BAD601" s="37"/>
      <c r="BAE601" s="37"/>
      <c r="BAF601" s="37"/>
      <c r="BAG601" s="37"/>
      <c r="BAH601" s="37"/>
      <c r="BAI601" s="37"/>
      <c r="BAJ601" s="37"/>
      <c r="BAK601" s="37"/>
      <c r="BAL601" s="37"/>
      <c r="BAM601" s="37"/>
      <c r="BAN601" s="37"/>
      <c r="BAO601" s="37"/>
      <c r="BAP601" s="37"/>
      <c r="BAQ601" s="37"/>
      <c r="BAR601" s="37"/>
      <c r="BAS601" s="37"/>
      <c r="BAT601" s="37"/>
      <c r="BAU601" s="37"/>
      <c r="BAV601" s="37"/>
      <c r="BAW601" s="37"/>
      <c r="BAX601" s="37"/>
      <c r="BAY601" s="37"/>
      <c r="BAZ601" s="37"/>
      <c r="BBA601" s="37"/>
      <c r="BBB601" s="37"/>
      <c r="BBC601" s="37"/>
      <c r="BBD601" s="37"/>
      <c r="BBE601" s="37"/>
      <c r="BBF601" s="37"/>
      <c r="BBG601" s="37"/>
      <c r="BBH601" s="37"/>
      <c r="BBI601" s="37"/>
      <c r="BBJ601" s="37"/>
      <c r="BBK601" s="37"/>
      <c r="BBL601" s="37"/>
      <c r="BBM601" s="37"/>
      <c r="BBN601" s="37"/>
      <c r="BBO601" s="37"/>
      <c r="BBP601" s="37"/>
      <c r="BBQ601" s="37"/>
      <c r="BBR601" s="37"/>
      <c r="BBS601" s="37"/>
      <c r="BBT601" s="37"/>
      <c r="BBU601" s="37"/>
      <c r="BBV601" s="37"/>
      <c r="BBW601" s="37"/>
      <c r="BBX601" s="37"/>
      <c r="BBY601" s="37"/>
      <c r="BBZ601" s="37"/>
      <c r="BCA601" s="37"/>
      <c r="BCB601" s="37"/>
      <c r="BCC601" s="37"/>
      <c r="BCD601" s="37"/>
      <c r="BCE601" s="37"/>
      <c r="BCF601" s="37"/>
      <c r="BCG601" s="37"/>
      <c r="BCH601" s="37"/>
      <c r="BCI601" s="37"/>
      <c r="BCJ601" s="37"/>
      <c r="BCK601" s="37"/>
      <c r="BCL601" s="37"/>
      <c r="BCM601" s="37"/>
      <c r="BCN601" s="37"/>
      <c r="BCO601" s="37"/>
      <c r="BCP601" s="37"/>
      <c r="BCQ601" s="37"/>
      <c r="BCR601" s="37"/>
      <c r="BCS601" s="37"/>
      <c r="BCT601" s="37"/>
      <c r="BCU601" s="37"/>
      <c r="BCV601" s="37"/>
      <c r="BCW601" s="37"/>
      <c r="BCX601" s="37"/>
      <c r="BCY601" s="37"/>
      <c r="BCZ601" s="37"/>
      <c r="BDA601" s="37"/>
      <c r="BDB601" s="37"/>
      <c r="BDC601" s="37"/>
      <c r="BDD601" s="37"/>
      <c r="BDE601" s="37"/>
      <c r="BDF601" s="37"/>
      <c r="BDG601" s="37"/>
      <c r="BDH601" s="37"/>
      <c r="BDI601" s="37"/>
      <c r="BDJ601" s="37"/>
      <c r="BDK601" s="37"/>
      <c r="BDL601" s="37"/>
      <c r="BDM601" s="37"/>
      <c r="BDN601" s="37"/>
      <c r="BDO601" s="37"/>
      <c r="BDP601" s="37"/>
      <c r="BDQ601" s="37"/>
      <c r="BDR601" s="37"/>
      <c r="BDS601" s="37"/>
      <c r="BDT601" s="37"/>
      <c r="BDU601" s="37"/>
      <c r="BDV601" s="37"/>
      <c r="BDW601" s="37"/>
      <c r="BDX601" s="37"/>
      <c r="BDY601" s="37"/>
      <c r="BDZ601" s="37"/>
      <c r="BEA601" s="37"/>
      <c r="BEB601" s="37"/>
      <c r="BEC601" s="37"/>
      <c r="BED601" s="37"/>
      <c r="BEE601" s="37"/>
      <c r="BEF601" s="37"/>
      <c r="BEG601" s="37"/>
      <c r="BEH601" s="37"/>
      <c r="BEI601" s="37"/>
      <c r="BEJ601" s="37"/>
      <c r="BEK601" s="37"/>
      <c r="BEL601" s="37"/>
      <c r="BEM601" s="37"/>
      <c r="BEN601" s="37"/>
      <c r="BEO601" s="37"/>
      <c r="BEP601" s="37"/>
      <c r="BEQ601" s="37"/>
      <c r="BER601" s="37"/>
      <c r="BES601" s="37"/>
      <c r="BET601" s="37"/>
      <c r="BEU601" s="37"/>
      <c r="BEV601" s="37"/>
      <c r="BEW601" s="37"/>
      <c r="BEX601" s="37"/>
      <c r="BEY601" s="37"/>
      <c r="BEZ601" s="37"/>
      <c r="BFA601" s="37"/>
      <c r="BFB601" s="37"/>
      <c r="BFC601" s="37"/>
      <c r="BFD601" s="37"/>
      <c r="BFE601" s="37"/>
      <c r="BFF601" s="37"/>
      <c r="BFG601" s="37"/>
      <c r="BFH601" s="37"/>
      <c r="BFI601" s="37"/>
      <c r="BFJ601" s="37"/>
      <c r="BFK601" s="37"/>
      <c r="BFL601" s="37"/>
      <c r="BFM601" s="37"/>
      <c r="BFN601" s="37"/>
      <c r="BFO601" s="37"/>
      <c r="BFP601" s="37"/>
      <c r="BFQ601" s="37"/>
      <c r="BFR601" s="37"/>
      <c r="BFS601" s="37"/>
      <c r="BFT601" s="37"/>
      <c r="BFU601" s="37"/>
      <c r="BFV601" s="37"/>
      <c r="BFW601" s="37"/>
      <c r="BFX601" s="37"/>
      <c r="BFY601" s="37"/>
      <c r="BFZ601" s="37"/>
      <c r="BGA601" s="37"/>
      <c r="BGB601" s="37"/>
      <c r="BGC601" s="37"/>
      <c r="BGD601" s="37"/>
      <c r="BGE601" s="37"/>
      <c r="BGF601" s="37"/>
      <c r="BGG601" s="37"/>
      <c r="BGH601" s="37"/>
      <c r="BGI601" s="37"/>
      <c r="BGJ601" s="37"/>
      <c r="BGK601" s="37"/>
      <c r="BGL601" s="37"/>
      <c r="BGM601" s="37"/>
      <c r="BGN601" s="37"/>
      <c r="BGO601" s="37"/>
      <c r="BGP601" s="37"/>
      <c r="BGQ601" s="37"/>
      <c r="BGR601" s="37"/>
      <c r="BGS601" s="37"/>
      <c r="BGT601" s="37"/>
      <c r="BGU601" s="37"/>
      <c r="BGV601" s="37"/>
      <c r="BGW601" s="37"/>
      <c r="BGX601" s="37"/>
      <c r="BGY601" s="37"/>
      <c r="BGZ601" s="37"/>
      <c r="BHA601" s="37"/>
      <c r="BHB601" s="37"/>
      <c r="BHC601" s="37"/>
      <c r="BHD601" s="37"/>
      <c r="BHE601" s="37"/>
      <c r="BHF601" s="37"/>
      <c r="BHG601" s="37"/>
      <c r="BHH601" s="37"/>
      <c r="BHI601" s="37"/>
      <c r="BHJ601" s="37"/>
      <c r="BHK601" s="37"/>
      <c r="BHL601" s="37"/>
      <c r="BHM601" s="37"/>
      <c r="BHN601" s="37"/>
      <c r="BHO601" s="37"/>
      <c r="BHP601" s="37"/>
      <c r="BHQ601" s="37"/>
      <c r="BHR601" s="37"/>
      <c r="BHS601" s="37"/>
      <c r="BHT601" s="37"/>
      <c r="BHU601" s="37"/>
      <c r="BHV601" s="37"/>
      <c r="BHW601" s="37"/>
      <c r="BHX601" s="37"/>
      <c r="BHY601" s="37"/>
      <c r="BHZ601" s="37"/>
      <c r="BIA601" s="37"/>
      <c r="BIB601" s="37"/>
      <c r="BIC601" s="37"/>
      <c r="BID601" s="37"/>
      <c r="BIE601" s="37"/>
      <c r="BIF601" s="37"/>
      <c r="BIG601" s="37"/>
      <c r="BIH601" s="37"/>
      <c r="BII601" s="37"/>
      <c r="BIJ601" s="37"/>
      <c r="BIK601" s="37"/>
      <c r="BIL601" s="37"/>
      <c r="BIM601" s="37"/>
      <c r="BIN601" s="37"/>
      <c r="BIO601" s="37"/>
      <c r="BIP601" s="37"/>
      <c r="BIQ601" s="37"/>
      <c r="BIR601" s="37"/>
      <c r="BIS601" s="37"/>
      <c r="BIT601" s="37"/>
      <c r="BIU601" s="37"/>
      <c r="BIV601" s="37"/>
      <c r="BIW601" s="37"/>
      <c r="BIX601" s="37"/>
      <c r="BIY601" s="37"/>
      <c r="BIZ601" s="37"/>
      <c r="BJA601" s="37"/>
      <c r="BJB601" s="37"/>
      <c r="BJC601" s="37"/>
      <c r="BJD601" s="37"/>
      <c r="BJE601" s="37"/>
      <c r="BJF601" s="37"/>
      <c r="BJG601" s="37"/>
      <c r="BJH601" s="37"/>
      <c r="BJI601" s="37"/>
      <c r="BJJ601" s="37"/>
      <c r="BJK601" s="37"/>
      <c r="BJL601" s="37"/>
      <c r="BJM601" s="37"/>
      <c r="BJN601" s="37"/>
      <c r="BJO601" s="37"/>
      <c r="BJP601" s="37"/>
      <c r="BJQ601" s="37"/>
      <c r="BJR601" s="37"/>
      <c r="BJS601" s="37"/>
      <c r="BJT601" s="37"/>
      <c r="BJU601" s="37"/>
      <c r="BJV601" s="37"/>
      <c r="BJW601" s="37"/>
      <c r="BJX601" s="37"/>
      <c r="BJY601" s="37"/>
      <c r="BJZ601" s="37"/>
      <c r="BKA601" s="37"/>
      <c r="BKB601" s="37"/>
      <c r="BKC601" s="37"/>
      <c r="BKD601" s="37"/>
      <c r="BKE601" s="37"/>
      <c r="BKF601" s="37"/>
      <c r="BKG601" s="37"/>
      <c r="BKH601" s="37"/>
      <c r="BKI601" s="37"/>
      <c r="BKJ601" s="37"/>
      <c r="BKK601" s="37"/>
      <c r="BKL601" s="37"/>
      <c r="BKM601" s="37"/>
      <c r="BKN601" s="37"/>
      <c r="BKO601" s="37"/>
      <c r="BKP601" s="37"/>
      <c r="BKQ601" s="37"/>
      <c r="BKR601" s="37"/>
      <c r="BKS601" s="37"/>
      <c r="BKT601" s="37"/>
      <c r="BKU601" s="37"/>
      <c r="BKV601" s="37"/>
      <c r="BKW601" s="37"/>
      <c r="BKX601" s="37"/>
      <c r="BKY601" s="37"/>
      <c r="BKZ601" s="37"/>
      <c r="BLA601" s="37"/>
      <c r="BLB601" s="37"/>
      <c r="BLC601" s="37"/>
      <c r="BLD601" s="37"/>
      <c r="BLE601" s="37"/>
      <c r="BLF601" s="37"/>
      <c r="BLG601" s="37"/>
      <c r="BLH601" s="37"/>
      <c r="BLI601" s="37"/>
      <c r="BLJ601" s="37"/>
      <c r="BLK601" s="37"/>
      <c r="BLL601" s="37"/>
      <c r="BLM601" s="37"/>
      <c r="BLN601" s="37"/>
      <c r="BLO601" s="37"/>
      <c r="BLP601" s="37"/>
      <c r="BLQ601" s="37"/>
      <c r="BLR601" s="37"/>
      <c r="BLS601" s="37"/>
      <c r="BLT601" s="37"/>
      <c r="BLU601" s="37"/>
      <c r="BLV601" s="37"/>
      <c r="BLW601" s="37"/>
      <c r="BLX601" s="37"/>
      <c r="BLY601" s="37"/>
      <c r="BLZ601" s="37"/>
      <c r="BMA601" s="37"/>
      <c r="BMB601" s="37"/>
      <c r="BMC601" s="37"/>
      <c r="BMD601" s="37"/>
      <c r="BME601" s="37"/>
      <c r="BMF601" s="37"/>
      <c r="BMG601" s="37"/>
      <c r="BMH601" s="37"/>
      <c r="BMI601" s="37"/>
      <c r="BMJ601" s="37"/>
      <c r="BMK601" s="37"/>
      <c r="BML601" s="37"/>
      <c r="BMM601" s="37"/>
      <c r="BMN601" s="37"/>
      <c r="BMO601" s="37"/>
      <c r="BMP601" s="37"/>
      <c r="BMQ601" s="37"/>
      <c r="BMR601" s="37"/>
      <c r="BMS601" s="37"/>
      <c r="BMT601" s="37"/>
      <c r="BMU601" s="37"/>
      <c r="BMV601" s="37"/>
      <c r="BMW601" s="37"/>
      <c r="BMX601" s="37"/>
      <c r="BMY601" s="37"/>
      <c r="BMZ601" s="37"/>
      <c r="BNA601" s="37"/>
      <c r="BNB601" s="37"/>
      <c r="BNC601" s="37"/>
      <c r="BND601" s="37"/>
      <c r="BNE601" s="37"/>
      <c r="BNF601" s="37"/>
      <c r="BNG601" s="37"/>
      <c r="BNH601" s="37"/>
      <c r="BNI601" s="37"/>
      <c r="BNJ601" s="37"/>
      <c r="BNK601" s="37"/>
      <c r="BNL601" s="37"/>
      <c r="BNM601" s="37"/>
      <c r="BNN601" s="37"/>
      <c r="BNO601" s="37"/>
      <c r="BNP601" s="37"/>
      <c r="BNQ601" s="37"/>
      <c r="BNR601" s="37"/>
      <c r="BNS601" s="37"/>
      <c r="BNT601" s="37"/>
      <c r="BNU601" s="37"/>
      <c r="BNV601" s="37"/>
      <c r="BNW601" s="37"/>
      <c r="BNX601" s="37"/>
      <c r="BNY601" s="37"/>
      <c r="BNZ601" s="37"/>
      <c r="BOA601" s="37"/>
      <c r="BOB601" s="37"/>
      <c r="BOC601" s="37"/>
      <c r="BOD601" s="37"/>
      <c r="BOE601" s="37"/>
      <c r="BOF601" s="37"/>
      <c r="BOG601" s="37"/>
      <c r="BOH601" s="37"/>
      <c r="BOI601" s="37"/>
      <c r="BOJ601" s="37"/>
      <c r="BOK601" s="37"/>
      <c r="BOL601" s="37"/>
      <c r="BOM601" s="37"/>
      <c r="BON601" s="37"/>
      <c r="BOO601" s="37"/>
      <c r="BOP601" s="37"/>
      <c r="BOQ601" s="37"/>
      <c r="BOR601" s="37"/>
      <c r="BOS601" s="37"/>
      <c r="BOT601" s="37"/>
      <c r="BOU601" s="37"/>
      <c r="BOV601" s="37"/>
      <c r="BOW601" s="37"/>
      <c r="BOX601" s="37"/>
      <c r="BOY601" s="37"/>
      <c r="BOZ601" s="37"/>
      <c r="BPA601" s="37"/>
      <c r="BPB601" s="37"/>
      <c r="BPC601" s="37"/>
      <c r="BPD601" s="37"/>
      <c r="BPE601" s="37"/>
      <c r="BPF601" s="37"/>
      <c r="BPG601" s="37"/>
      <c r="BPH601" s="37"/>
      <c r="BPI601" s="37"/>
      <c r="BPJ601" s="37"/>
      <c r="BPK601" s="37"/>
      <c r="BPL601" s="37"/>
      <c r="BPM601" s="37"/>
      <c r="BPN601" s="37"/>
      <c r="BPO601" s="37"/>
      <c r="BPP601" s="37"/>
      <c r="BPQ601" s="37"/>
      <c r="BPR601" s="37"/>
      <c r="BPS601" s="37"/>
      <c r="BPT601" s="37"/>
      <c r="BPU601" s="37"/>
      <c r="BPV601" s="37"/>
      <c r="BPW601" s="37"/>
      <c r="BPX601" s="37"/>
      <c r="BPY601" s="37"/>
      <c r="BPZ601" s="37"/>
      <c r="BQA601" s="37"/>
      <c r="BQB601" s="37"/>
      <c r="BQC601" s="37"/>
      <c r="BQD601" s="37"/>
      <c r="BQE601" s="37"/>
      <c r="BQF601" s="37"/>
      <c r="BQG601" s="37"/>
      <c r="BQH601" s="37"/>
      <c r="BQI601" s="37"/>
      <c r="BQJ601" s="37"/>
      <c r="BQK601" s="37"/>
      <c r="BQL601" s="37"/>
      <c r="BQM601" s="37"/>
      <c r="BQN601" s="37"/>
      <c r="BQO601" s="37"/>
      <c r="BQP601" s="37"/>
      <c r="BQQ601" s="37"/>
      <c r="BQR601" s="37"/>
      <c r="BQS601" s="37"/>
      <c r="BQT601" s="37"/>
      <c r="BQU601" s="37"/>
      <c r="BQV601" s="37"/>
      <c r="BQW601" s="37"/>
      <c r="BQX601" s="37"/>
      <c r="BQY601" s="37"/>
      <c r="BQZ601" s="37"/>
      <c r="BRA601" s="37"/>
      <c r="BRB601" s="37"/>
      <c r="BRC601" s="37"/>
      <c r="BRD601" s="37"/>
      <c r="BRE601" s="37"/>
      <c r="BRF601" s="37"/>
      <c r="BRG601" s="37"/>
      <c r="BRH601" s="37"/>
      <c r="BRI601" s="37"/>
      <c r="BRJ601" s="37"/>
      <c r="BRK601" s="37"/>
      <c r="BRL601" s="37"/>
      <c r="BRM601" s="37"/>
      <c r="BRN601" s="37"/>
      <c r="BRO601" s="37"/>
      <c r="BRP601" s="37"/>
      <c r="BRQ601" s="37"/>
      <c r="BRR601" s="37"/>
      <c r="BRS601" s="37"/>
      <c r="BRT601" s="37"/>
      <c r="BRU601" s="37"/>
      <c r="BRV601" s="37"/>
      <c r="BRW601" s="37"/>
      <c r="BRX601" s="37"/>
      <c r="BRY601" s="37"/>
      <c r="BRZ601" s="37"/>
      <c r="BSA601" s="37"/>
      <c r="BSB601" s="37"/>
      <c r="BSC601" s="37"/>
      <c r="BSD601" s="37"/>
      <c r="BSE601" s="37"/>
      <c r="BSF601" s="37"/>
      <c r="BSG601" s="37"/>
      <c r="BSH601" s="37"/>
      <c r="BSI601" s="37"/>
      <c r="BSJ601" s="37"/>
      <c r="BSK601" s="37"/>
      <c r="BSL601" s="37"/>
      <c r="BSM601" s="37"/>
      <c r="BSN601" s="37"/>
      <c r="BSO601" s="37"/>
      <c r="BSP601" s="37"/>
      <c r="BSQ601" s="37"/>
      <c r="BSR601" s="37"/>
      <c r="BSS601" s="37"/>
      <c r="BST601" s="37"/>
      <c r="BSU601" s="37"/>
      <c r="BSV601" s="37"/>
      <c r="BSW601" s="37"/>
      <c r="BSX601" s="37"/>
      <c r="BSY601" s="37"/>
      <c r="BSZ601" s="37"/>
      <c r="BTA601" s="37"/>
      <c r="BTB601" s="37"/>
      <c r="BTC601" s="37"/>
      <c r="BTD601" s="37"/>
      <c r="BTE601" s="37"/>
      <c r="BTF601" s="37"/>
      <c r="BTG601" s="37"/>
      <c r="BTH601" s="37"/>
      <c r="BTI601" s="37"/>
      <c r="BTJ601" s="37"/>
      <c r="BTK601" s="37"/>
      <c r="BTL601" s="37"/>
      <c r="BTM601" s="37"/>
      <c r="BTN601" s="37"/>
      <c r="BTO601" s="37"/>
      <c r="BTP601" s="37"/>
      <c r="BTQ601" s="37"/>
      <c r="BTR601" s="37"/>
      <c r="BTS601" s="37"/>
      <c r="BTT601" s="37"/>
      <c r="BTU601" s="37"/>
      <c r="BTV601" s="37"/>
      <c r="BTW601" s="37"/>
      <c r="BTX601" s="37"/>
      <c r="BTY601" s="37"/>
      <c r="BTZ601" s="37"/>
      <c r="BUA601" s="37"/>
      <c r="BUB601" s="37"/>
      <c r="BUC601" s="37"/>
      <c r="BUD601" s="37"/>
      <c r="BUE601" s="37"/>
      <c r="BUF601" s="37"/>
      <c r="BUG601" s="37"/>
      <c r="BUH601" s="37"/>
      <c r="BUI601" s="37"/>
      <c r="BUJ601" s="37"/>
      <c r="BUK601" s="37"/>
      <c r="BUL601" s="37"/>
      <c r="BUM601" s="37"/>
      <c r="BUN601" s="37"/>
      <c r="BUO601" s="37"/>
      <c r="BUP601" s="37"/>
      <c r="BUQ601" s="37"/>
      <c r="BUR601" s="37"/>
      <c r="BUS601" s="37"/>
      <c r="BUT601" s="37"/>
      <c r="BUU601" s="37"/>
      <c r="BUV601" s="37"/>
      <c r="BUW601" s="37"/>
      <c r="BUX601" s="37"/>
      <c r="BUY601" s="37"/>
      <c r="BUZ601" s="37"/>
      <c r="BVA601" s="37"/>
      <c r="BVB601" s="37"/>
      <c r="BVC601" s="37"/>
      <c r="BVD601" s="37"/>
      <c r="BVE601" s="37"/>
      <c r="BVF601" s="37"/>
      <c r="BVG601" s="37"/>
      <c r="BVH601" s="37"/>
      <c r="BVI601" s="37"/>
      <c r="BVJ601" s="37"/>
      <c r="BVK601" s="37"/>
      <c r="BVL601" s="37"/>
      <c r="BVM601" s="37"/>
      <c r="BVN601" s="37"/>
      <c r="BVO601" s="37"/>
      <c r="BVP601" s="37"/>
      <c r="BVQ601" s="37"/>
      <c r="BVR601" s="37"/>
      <c r="BVS601" s="37"/>
      <c r="BVT601" s="37"/>
      <c r="BVU601" s="37"/>
      <c r="BVV601" s="37"/>
      <c r="BVW601" s="37"/>
      <c r="BVX601" s="37"/>
      <c r="BVY601" s="37"/>
      <c r="BVZ601" s="37"/>
      <c r="BWA601" s="37"/>
      <c r="BWB601" s="37"/>
      <c r="BWC601" s="37"/>
      <c r="BWD601" s="37"/>
      <c r="BWE601" s="37"/>
      <c r="BWF601" s="37"/>
      <c r="BWG601" s="37"/>
      <c r="BWH601" s="37"/>
      <c r="BWI601" s="37"/>
      <c r="BWJ601" s="37"/>
      <c r="BWK601" s="37"/>
      <c r="BWL601" s="37"/>
      <c r="BWM601" s="37"/>
      <c r="BWN601" s="37"/>
      <c r="BWO601" s="37"/>
      <c r="BWP601" s="37"/>
      <c r="BWQ601" s="37"/>
      <c r="BWR601" s="37"/>
      <c r="BWS601" s="37"/>
      <c r="BWT601" s="37"/>
      <c r="BWU601" s="37"/>
      <c r="BWV601" s="37"/>
      <c r="BWW601" s="37"/>
      <c r="BWX601" s="37"/>
      <c r="BWY601" s="37"/>
      <c r="BWZ601" s="37"/>
      <c r="BXA601" s="37"/>
      <c r="BXB601" s="37"/>
      <c r="BXC601" s="37"/>
      <c r="BXD601" s="37"/>
      <c r="BXE601" s="37"/>
      <c r="BXF601" s="37"/>
      <c r="BXG601" s="37"/>
      <c r="BXH601" s="37"/>
      <c r="BXI601" s="37"/>
      <c r="BXJ601" s="37"/>
      <c r="BXK601" s="37"/>
      <c r="BXL601" s="37"/>
      <c r="BXM601" s="37"/>
      <c r="BXN601" s="37"/>
      <c r="BXO601" s="37"/>
      <c r="BXP601" s="37"/>
      <c r="BXQ601" s="37"/>
      <c r="BXR601" s="37"/>
      <c r="BXS601" s="37"/>
      <c r="BXT601" s="37"/>
      <c r="BXU601" s="37"/>
      <c r="BXV601" s="37"/>
      <c r="BXW601" s="37"/>
      <c r="BXX601" s="37"/>
      <c r="BXY601" s="37"/>
      <c r="BXZ601" s="37"/>
      <c r="BYA601" s="37"/>
      <c r="BYB601" s="37"/>
      <c r="BYC601" s="37"/>
      <c r="BYD601" s="37"/>
      <c r="BYE601" s="37"/>
      <c r="BYF601" s="37"/>
      <c r="BYG601" s="37"/>
      <c r="BYH601" s="37"/>
      <c r="BYI601" s="37"/>
      <c r="BYJ601" s="37"/>
      <c r="BYK601" s="37"/>
      <c r="BYL601" s="37"/>
      <c r="BYM601" s="37"/>
      <c r="BYN601" s="37"/>
      <c r="BYO601" s="37"/>
      <c r="BYP601" s="37"/>
      <c r="BYQ601" s="37"/>
      <c r="BYR601" s="37"/>
      <c r="BYS601" s="37"/>
      <c r="BYT601" s="37"/>
      <c r="BYU601" s="37"/>
      <c r="BYV601" s="37"/>
      <c r="BYW601" s="37"/>
      <c r="BYX601" s="37"/>
      <c r="BYY601" s="37"/>
      <c r="BYZ601" s="37"/>
      <c r="BZA601" s="37"/>
      <c r="BZB601" s="37"/>
      <c r="BZC601" s="37"/>
      <c r="BZD601" s="37"/>
      <c r="BZE601" s="37"/>
      <c r="BZF601" s="37"/>
      <c r="BZG601" s="37"/>
      <c r="BZH601" s="37"/>
      <c r="BZI601" s="37"/>
      <c r="BZJ601" s="37"/>
      <c r="BZK601" s="37"/>
      <c r="BZL601" s="37"/>
      <c r="BZM601" s="37"/>
      <c r="BZN601" s="37"/>
      <c r="BZO601" s="37"/>
      <c r="BZP601" s="37"/>
      <c r="BZQ601" s="37"/>
      <c r="BZR601" s="37"/>
      <c r="BZS601" s="37"/>
      <c r="BZT601" s="37"/>
      <c r="BZU601" s="37"/>
      <c r="BZV601" s="37"/>
      <c r="BZW601" s="37"/>
      <c r="BZX601" s="37"/>
      <c r="BZY601" s="37"/>
      <c r="BZZ601" s="37"/>
      <c r="CAA601" s="37"/>
      <c r="CAB601" s="37"/>
      <c r="CAC601" s="37"/>
      <c r="CAD601" s="37"/>
      <c r="CAE601" s="37"/>
      <c r="CAF601" s="37"/>
      <c r="CAG601" s="37"/>
      <c r="CAH601" s="37"/>
      <c r="CAI601" s="37"/>
      <c r="CAJ601" s="37"/>
      <c r="CAK601" s="37"/>
      <c r="CAL601" s="37"/>
      <c r="CAM601" s="37"/>
      <c r="CAN601" s="37"/>
      <c r="CAO601" s="37"/>
      <c r="CAP601" s="37"/>
      <c r="CAQ601" s="37"/>
      <c r="CAR601" s="37"/>
      <c r="CAS601" s="37"/>
      <c r="CAT601" s="37"/>
      <c r="CAU601" s="37"/>
      <c r="CAV601" s="37"/>
      <c r="CAW601" s="37"/>
      <c r="CAX601" s="37"/>
      <c r="CAY601" s="37"/>
      <c r="CAZ601" s="37"/>
      <c r="CBA601" s="37"/>
      <c r="CBB601" s="37"/>
      <c r="CBC601" s="37"/>
      <c r="CBD601" s="37"/>
      <c r="CBE601" s="37"/>
      <c r="CBF601" s="37"/>
      <c r="CBG601" s="37"/>
      <c r="CBH601" s="37"/>
      <c r="CBI601" s="37"/>
      <c r="CBJ601" s="37"/>
      <c r="CBK601" s="37"/>
      <c r="CBL601" s="37"/>
      <c r="CBM601" s="37"/>
      <c r="CBN601" s="37"/>
      <c r="CBO601" s="37"/>
      <c r="CBP601" s="37"/>
      <c r="CBQ601" s="37"/>
      <c r="CBR601" s="37"/>
      <c r="CBS601" s="37"/>
      <c r="CBT601" s="37"/>
      <c r="CBU601" s="37"/>
      <c r="CBV601" s="37"/>
      <c r="CBW601" s="37"/>
      <c r="CBX601" s="37"/>
      <c r="CBY601" s="37"/>
      <c r="CBZ601" s="37"/>
      <c r="CCA601" s="37"/>
      <c r="CCB601" s="37"/>
      <c r="CCC601" s="37"/>
      <c r="CCD601" s="37"/>
      <c r="CCE601" s="37"/>
      <c r="CCF601" s="37"/>
      <c r="CCG601" s="37"/>
      <c r="CCH601" s="37"/>
      <c r="CCI601" s="37"/>
      <c r="CCJ601" s="37"/>
      <c r="CCK601" s="37"/>
      <c r="CCL601" s="37"/>
      <c r="CCM601" s="37"/>
      <c r="CCN601" s="37"/>
      <c r="CCO601" s="37"/>
      <c r="CCP601" s="37"/>
      <c r="CCQ601" s="37"/>
      <c r="CCR601" s="37"/>
      <c r="CCS601" s="37"/>
      <c r="CCT601" s="37"/>
      <c r="CCU601" s="37"/>
      <c r="CCV601" s="37"/>
      <c r="CCW601" s="37"/>
      <c r="CCX601" s="37"/>
      <c r="CCY601" s="37"/>
      <c r="CCZ601" s="37"/>
      <c r="CDA601" s="37"/>
      <c r="CDB601" s="37"/>
      <c r="CDC601" s="37"/>
      <c r="CDD601" s="37"/>
      <c r="CDE601" s="37"/>
      <c r="CDF601" s="37"/>
      <c r="CDG601" s="37"/>
      <c r="CDH601" s="37"/>
      <c r="CDI601" s="37"/>
      <c r="CDJ601" s="37"/>
      <c r="CDK601" s="37"/>
      <c r="CDL601" s="37"/>
      <c r="CDM601" s="37"/>
      <c r="CDN601" s="37"/>
      <c r="CDO601" s="37"/>
      <c r="CDP601" s="37"/>
      <c r="CDQ601" s="37"/>
      <c r="CDR601" s="37"/>
      <c r="CDS601" s="37"/>
      <c r="CDT601" s="37"/>
      <c r="CDU601" s="37"/>
      <c r="CDV601" s="37"/>
      <c r="CDW601" s="37"/>
      <c r="CDX601" s="37"/>
      <c r="CDY601" s="37"/>
      <c r="CDZ601" s="37"/>
      <c r="CEA601" s="37"/>
      <c r="CEB601" s="37"/>
      <c r="CEC601" s="37"/>
      <c r="CED601" s="37"/>
      <c r="CEE601" s="37"/>
      <c r="CEF601" s="37"/>
      <c r="CEG601" s="37"/>
      <c r="CEH601" s="37"/>
      <c r="CEI601" s="37"/>
      <c r="CEJ601" s="37"/>
      <c r="CEK601" s="37"/>
      <c r="CEL601" s="37"/>
      <c r="CEM601" s="37"/>
      <c r="CEN601" s="37"/>
      <c r="CEO601" s="37"/>
      <c r="CEP601" s="37"/>
      <c r="CEQ601" s="37"/>
      <c r="CER601" s="37"/>
      <c r="CES601" s="37"/>
      <c r="CET601" s="37"/>
      <c r="CEU601" s="37"/>
      <c r="CEV601" s="37"/>
      <c r="CEW601" s="37"/>
      <c r="CEX601" s="37"/>
      <c r="CEY601" s="37"/>
      <c r="CEZ601" s="37"/>
    </row>
    <row r="602" spans="1:2184" ht="33" customHeight="1">
      <c r="A602" s="1031"/>
      <c r="B602" s="1002"/>
      <c r="C602" s="826"/>
      <c r="D602" s="1015"/>
      <c r="E602" s="826"/>
      <c r="F602" s="826"/>
      <c r="G602" s="826"/>
      <c r="H602" s="836"/>
      <c r="I602" s="837"/>
      <c r="J602" s="826"/>
      <c r="K602" s="826"/>
      <c r="L602" s="826"/>
      <c r="M602" s="1030"/>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c r="AN602" s="37"/>
      <c r="AO602" s="37"/>
      <c r="AP602" s="37"/>
      <c r="AQ602" s="37"/>
      <c r="AR602" s="37"/>
      <c r="AS602" s="37"/>
      <c r="AT602" s="37"/>
      <c r="AU602" s="37"/>
      <c r="AV602" s="37"/>
      <c r="AW602" s="37"/>
      <c r="AX602" s="37"/>
      <c r="AY602" s="37"/>
      <c r="AZ602" s="37"/>
      <c r="BA602" s="37"/>
      <c r="BB602" s="37"/>
      <c r="BC602" s="37"/>
      <c r="BD602" s="37"/>
      <c r="BE602" s="37"/>
      <c r="BF602" s="37"/>
      <c r="BG602" s="37"/>
      <c r="BH602" s="37"/>
      <c r="BI602" s="37"/>
      <c r="BJ602" s="37"/>
      <c r="BK602" s="37"/>
      <c r="BL602" s="37"/>
      <c r="BM602" s="37"/>
      <c r="BN602" s="37"/>
      <c r="BO602" s="37"/>
      <c r="BP602" s="37"/>
      <c r="BQ602" s="37"/>
      <c r="BR602" s="37"/>
      <c r="BS602" s="37"/>
      <c r="BT602" s="37"/>
      <c r="BU602" s="37"/>
      <c r="BV602" s="37"/>
      <c r="BW602" s="37"/>
      <c r="BX602" s="37"/>
      <c r="BY602" s="37"/>
      <c r="BZ602" s="37"/>
      <c r="CA602" s="37"/>
      <c r="CB602" s="37"/>
      <c r="CC602" s="37"/>
      <c r="CD602" s="37"/>
      <c r="CE602" s="37"/>
      <c r="CF602" s="37"/>
      <c r="CG602" s="37"/>
      <c r="CH602" s="37"/>
      <c r="CI602" s="37"/>
      <c r="CJ602" s="37"/>
      <c r="CK602" s="37"/>
      <c r="CL602" s="37"/>
      <c r="CM602" s="37"/>
      <c r="CN602" s="37"/>
      <c r="CO602" s="37"/>
      <c r="CP602" s="37"/>
      <c r="CQ602" s="37"/>
      <c r="CR602" s="37"/>
      <c r="CS602" s="37"/>
      <c r="CT602" s="37"/>
      <c r="CU602" s="37"/>
      <c r="CV602" s="37"/>
      <c r="CW602" s="37"/>
      <c r="CX602" s="37"/>
      <c r="CY602" s="37"/>
      <c r="CZ602" s="37"/>
      <c r="DA602" s="37"/>
      <c r="DB602" s="37"/>
      <c r="DC602" s="37"/>
      <c r="DD602" s="37"/>
      <c r="DE602" s="37"/>
      <c r="DF602" s="37"/>
      <c r="DG602" s="37"/>
      <c r="DH602" s="37"/>
      <c r="DI602" s="37"/>
      <c r="DJ602" s="37"/>
      <c r="DK602" s="37"/>
      <c r="DL602" s="37"/>
      <c r="DM602" s="37"/>
      <c r="DN602" s="37"/>
      <c r="DO602" s="37"/>
      <c r="DP602" s="37"/>
      <c r="DQ602" s="37"/>
      <c r="DR602" s="37"/>
      <c r="DS602" s="37"/>
      <c r="DT602" s="37"/>
      <c r="DU602" s="37"/>
      <c r="DV602" s="37"/>
      <c r="DW602" s="37"/>
      <c r="DX602" s="37"/>
      <c r="DY602" s="37"/>
      <c r="DZ602" s="37"/>
      <c r="EA602" s="37"/>
      <c r="EB602" s="37"/>
      <c r="EC602" s="37"/>
      <c r="ED602" s="37"/>
      <c r="EE602" s="37"/>
      <c r="EF602" s="37"/>
      <c r="EG602" s="37"/>
      <c r="EH602" s="37"/>
      <c r="EI602" s="37"/>
      <c r="EJ602" s="37"/>
      <c r="EK602" s="37"/>
      <c r="EL602" s="37"/>
      <c r="EM602" s="37"/>
      <c r="EN602" s="37"/>
      <c r="EO602" s="37"/>
      <c r="EP602" s="37"/>
      <c r="EQ602" s="37"/>
      <c r="ER602" s="37"/>
      <c r="ES602" s="37"/>
      <c r="ET602" s="37"/>
      <c r="EU602" s="37"/>
      <c r="EV602" s="37"/>
      <c r="EW602" s="37"/>
      <c r="EX602" s="37"/>
      <c r="EY602" s="37"/>
      <c r="EZ602" s="37"/>
      <c r="FA602" s="37"/>
      <c r="FB602" s="37"/>
      <c r="FC602" s="37"/>
      <c r="FD602" s="37"/>
      <c r="FE602" s="37"/>
      <c r="FF602" s="37"/>
      <c r="FG602" s="37"/>
      <c r="FH602" s="37"/>
      <c r="FI602" s="37"/>
      <c r="FJ602" s="37"/>
      <c r="FK602" s="37"/>
      <c r="FL602" s="37"/>
      <c r="FM602" s="37"/>
      <c r="FN602" s="37"/>
      <c r="FO602" s="37"/>
      <c r="FP602" s="37"/>
      <c r="FQ602" s="37"/>
      <c r="FR602" s="37"/>
      <c r="FS602" s="37"/>
      <c r="FT602" s="37"/>
      <c r="FU602" s="37"/>
      <c r="FV602" s="37"/>
      <c r="FW602" s="37"/>
      <c r="FX602" s="37"/>
      <c r="FY602" s="37"/>
      <c r="FZ602" s="37"/>
      <c r="GA602" s="37"/>
      <c r="GB602" s="37"/>
      <c r="GC602" s="37"/>
      <c r="GD602" s="37"/>
      <c r="GE602" s="37"/>
      <c r="GF602" s="37"/>
      <c r="GG602" s="37"/>
      <c r="GH602" s="37"/>
      <c r="GI602" s="37"/>
      <c r="GJ602" s="37"/>
      <c r="GK602" s="37"/>
      <c r="GL602" s="37"/>
      <c r="GM602" s="37"/>
      <c r="GN602" s="37"/>
      <c r="GO602" s="37"/>
      <c r="GP602" s="37"/>
      <c r="GQ602" s="37"/>
      <c r="GR602" s="37"/>
      <c r="GS602" s="37"/>
      <c r="GT602" s="37"/>
      <c r="GU602" s="37"/>
      <c r="GV602" s="37"/>
      <c r="GW602" s="37"/>
      <c r="GX602" s="37"/>
      <c r="GY602" s="37"/>
      <c r="GZ602" s="37"/>
      <c r="HA602" s="37"/>
      <c r="HB602" s="37"/>
      <c r="HC602" s="37"/>
      <c r="HD602" s="37"/>
      <c r="HE602" s="37"/>
      <c r="HF602" s="37"/>
      <c r="HG602" s="37"/>
      <c r="HH602" s="37"/>
      <c r="HI602" s="37"/>
      <c r="HJ602" s="37"/>
      <c r="HK602" s="37"/>
      <c r="HL602" s="37"/>
      <c r="HM602" s="37"/>
      <c r="HN602" s="37"/>
      <c r="HO602" s="37"/>
      <c r="HP602" s="37"/>
      <c r="HQ602" s="37"/>
      <c r="HR602" s="37"/>
      <c r="HS602" s="37"/>
      <c r="HT602" s="37"/>
      <c r="HU602" s="37"/>
      <c r="HV602" s="37"/>
      <c r="HW602" s="37"/>
      <c r="HX602" s="37"/>
      <c r="HY602" s="37"/>
      <c r="HZ602" s="37"/>
      <c r="IA602" s="37"/>
      <c r="IB602" s="37"/>
      <c r="IC602" s="37"/>
      <c r="ID602" s="37"/>
      <c r="IE602" s="37"/>
      <c r="IF602" s="37"/>
      <c r="IG602" s="37"/>
      <c r="IH602" s="37"/>
      <c r="II602" s="37"/>
      <c r="IJ602" s="37"/>
      <c r="IK602" s="37"/>
      <c r="IL602" s="37"/>
      <c r="IM602" s="37"/>
      <c r="IN602" s="37"/>
      <c r="IO602" s="37"/>
      <c r="IP602" s="37"/>
      <c r="IQ602" s="37"/>
      <c r="IR602" s="37"/>
      <c r="IS602" s="37"/>
      <c r="IT602" s="37"/>
      <c r="IU602" s="37"/>
      <c r="IV602" s="37"/>
      <c r="IW602" s="37"/>
      <c r="IX602" s="37"/>
      <c r="IY602" s="37"/>
      <c r="IZ602" s="37"/>
      <c r="JA602" s="37"/>
      <c r="JB602" s="37"/>
      <c r="JC602" s="37"/>
      <c r="JD602" s="37"/>
      <c r="JE602" s="37"/>
      <c r="JF602" s="37"/>
      <c r="JG602" s="37"/>
      <c r="JH602" s="37"/>
      <c r="JI602" s="37"/>
      <c r="JJ602" s="37"/>
      <c r="JK602" s="37"/>
      <c r="JL602" s="37"/>
      <c r="JM602" s="37"/>
      <c r="JN602" s="37"/>
      <c r="JO602" s="37"/>
      <c r="JP602" s="37"/>
      <c r="JQ602" s="37"/>
      <c r="JR602" s="37"/>
      <c r="JS602" s="37"/>
      <c r="JT602" s="37"/>
      <c r="JU602" s="37"/>
      <c r="JV602" s="37"/>
      <c r="JW602" s="37"/>
      <c r="JX602" s="37"/>
      <c r="JY602" s="37"/>
      <c r="JZ602" s="37"/>
      <c r="KA602" s="37"/>
      <c r="KB602" s="37"/>
      <c r="KC602" s="37"/>
      <c r="KD602" s="37"/>
      <c r="KE602" s="37"/>
      <c r="KF602" s="37"/>
      <c r="KG602" s="37"/>
      <c r="KH602" s="37"/>
      <c r="KI602" s="37"/>
      <c r="KJ602" s="37"/>
      <c r="KK602" s="37"/>
      <c r="KL602" s="37"/>
      <c r="KM602" s="37"/>
      <c r="KN602" s="37"/>
      <c r="KO602" s="37"/>
      <c r="KP602" s="37"/>
      <c r="KQ602" s="37"/>
      <c r="KR602" s="37"/>
      <c r="KS602" s="37"/>
      <c r="KT602" s="37"/>
      <c r="KU602" s="37"/>
      <c r="KV602" s="37"/>
      <c r="KW602" s="37"/>
      <c r="KX602" s="37"/>
      <c r="KY602" s="37"/>
      <c r="KZ602" s="37"/>
      <c r="LA602" s="37"/>
      <c r="LB602" s="37"/>
      <c r="LC602" s="37"/>
      <c r="LD602" s="37"/>
      <c r="LE602" s="37"/>
      <c r="LF602" s="37"/>
      <c r="LG602" s="37"/>
      <c r="LH602" s="37"/>
      <c r="LI602" s="37"/>
      <c r="LJ602" s="37"/>
      <c r="LK602" s="37"/>
      <c r="LL602" s="37"/>
      <c r="LM602" s="37"/>
      <c r="LN602" s="37"/>
      <c r="LO602" s="37"/>
      <c r="LP602" s="37"/>
      <c r="LQ602" s="37"/>
      <c r="LR602" s="37"/>
      <c r="LS602" s="37"/>
      <c r="LT602" s="37"/>
      <c r="LU602" s="37"/>
      <c r="LV602" s="37"/>
      <c r="LW602" s="37"/>
      <c r="LX602" s="37"/>
      <c r="LY602" s="37"/>
      <c r="LZ602" s="37"/>
      <c r="MA602" s="37"/>
      <c r="MB602" s="37"/>
      <c r="MC602" s="37"/>
      <c r="MD602" s="37"/>
      <c r="ME602" s="37"/>
      <c r="MF602" s="37"/>
      <c r="MG602" s="37"/>
      <c r="MH602" s="37"/>
      <c r="MI602" s="37"/>
      <c r="MJ602" s="37"/>
      <c r="MK602" s="37"/>
      <c r="ML602" s="37"/>
      <c r="MM602" s="37"/>
      <c r="MN602" s="37"/>
      <c r="MO602" s="37"/>
      <c r="MP602" s="37"/>
      <c r="MQ602" s="37"/>
      <c r="MR602" s="37"/>
      <c r="MS602" s="37"/>
      <c r="MT602" s="37"/>
      <c r="MU602" s="37"/>
      <c r="MV602" s="37"/>
      <c r="MW602" s="37"/>
      <c r="MX602" s="37"/>
      <c r="MY602" s="37"/>
      <c r="MZ602" s="37"/>
      <c r="NA602" s="37"/>
      <c r="NB602" s="37"/>
      <c r="NC602" s="37"/>
      <c r="ND602" s="37"/>
      <c r="NE602" s="37"/>
      <c r="NF602" s="37"/>
      <c r="NG602" s="37"/>
      <c r="NH602" s="37"/>
      <c r="NI602" s="37"/>
      <c r="NJ602" s="37"/>
      <c r="NK602" s="37"/>
      <c r="NL602" s="37"/>
      <c r="NM602" s="37"/>
      <c r="NN602" s="37"/>
      <c r="NO602" s="37"/>
      <c r="NP602" s="37"/>
      <c r="NQ602" s="37"/>
      <c r="NR602" s="37"/>
      <c r="NS602" s="37"/>
      <c r="NT602" s="37"/>
      <c r="NU602" s="37"/>
      <c r="NV602" s="37"/>
      <c r="NW602" s="37"/>
      <c r="NX602" s="37"/>
      <c r="NY602" s="37"/>
      <c r="NZ602" s="37"/>
      <c r="OA602" s="37"/>
      <c r="OB602" s="37"/>
      <c r="OC602" s="37"/>
      <c r="OD602" s="37"/>
      <c r="OE602" s="37"/>
      <c r="OF602" s="37"/>
      <c r="OG602" s="37"/>
      <c r="OH602" s="37"/>
      <c r="OI602" s="37"/>
      <c r="OJ602" s="37"/>
      <c r="OK602" s="37"/>
      <c r="OL602" s="37"/>
      <c r="OM602" s="37"/>
      <c r="ON602" s="37"/>
      <c r="OO602" s="37"/>
      <c r="OP602" s="37"/>
      <c r="OQ602" s="37"/>
      <c r="OR602" s="37"/>
      <c r="OS602" s="37"/>
      <c r="OT602" s="37"/>
      <c r="OU602" s="37"/>
      <c r="OV602" s="37"/>
      <c r="OW602" s="37"/>
      <c r="OX602" s="37"/>
      <c r="OY602" s="37"/>
      <c r="OZ602" s="37"/>
      <c r="PA602" s="37"/>
      <c r="PB602" s="37"/>
      <c r="PC602" s="37"/>
      <c r="PD602" s="37"/>
      <c r="PE602" s="37"/>
      <c r="PF602" s="37"/>
      <c r="PG602" s="37"/>
      <c r="PH602" s="37"/>
      <c r="PI602" s="37"/>
      <c r="PJ602" s="37"/>
      <c r="PK602" s="37"/>
      <c r="PL602" s="37"/>
      <c r="PM602" s="37"/>
      <c r="PN602" s="37"/>
      <c r="PO602" s="37"/>
      <c r="PP602" s="37"/>
      <c r="PQ602" s="37"/>
      <c r="PR602" s="37"/>
      <c r="PS602" s="37"/>
      <c r="PT602" s="37"/>
      <c r="PU602" s="37"/>
      <c r="PV602" s="37"/>
      <c r="PW602" s="37"/>
      <c r="PX602" s="37"/>
      <c r="PY602" s="37"/>
      <c r="PZ602" s="37"/>
      <c r="QA602" s="37"/>
      <c r="QB602" s="37"/>
      <c r="QC602" s="37"/>
      <c r="QD602" s="37"/>
      <c r="QE602" s="37"/>
      <c r="QF602" s="37"/>
      <c r="QG602" s="37"/>
      <c r="QH602" s="37"/>
      <c r="QI602" s="37"/>
      <c r="QJ602" s="37"/>
      <c r="QK602" s="37"/>
      <c r="QL602" s="37"/>
      <c r="QM602" s="37"/>
      <c r="QN602" s="37"/>
      <c r="QO602" s="37"/>
      <c r="QP602" s="37"/>
      <c r="QQ602" s="37"/>
      <c r="QR602" s="37"/>
      <c r="QS602" s="37"/>
      <c r="QT602" s="37"/>
      <c r="QU602" s="37"/>
      <c r="QV602" s="37"/>
      <c r="QW602" s="37"/>
      <c r="QX602" s="37"/>
      <c r="QY602" s="37"/>
      <c r="QZ602" s="37"/>
      <c r="RA602" s="37"/>
      <c r="RB602" s="37"/>
      <c r="RC602" s="37"/>
      <c r="RD602" s="37"/>
      <c r="RE602" s="37"/>
      <c r="RF602" s="37"/>
      <c r="RG602" s="37"/>
      <c r="RH602" s="37"/>
      <c r="RI602" s="37"/>
      <c r="RJ602" s="37"/>
      <c r="RK602" s="37"/>
      <c r="RL602" s="37"/>
      <c r="RM602" s="37"/>
      <c r="RN602" s="37"/>
      <c r="RO602" s="37"/>
      <c r="RP602" s="37"/>
      <c r="RQ602" s="37"/>
      <c r="RR602" s="37"/>
      <c r="RS602" s="37"/>
      <c r="RT602" s="37"/>
      <c r="RU602" s="37"/>
      <c r="RV602" s="37"/>
      <c r="RW602" s="37"/>
      <c r="RX602" s="37"/>
      <c r="RY602" s="37"/>
      <c r="RZ602" s="37"/>
      <c r="SA602" s="37"/>
      <c r="SB602" s="37"/>
      <c r="SC602" s="37"/>
      <c r="SD602" s="37"/>
      <c r="SE602" s="37"/>
      <c r="SF602" s="37"/>
      <c r="SG602" s="37"/>
      <c r="SH602" s="37"/>
      <c r="SI602" s="37"/>
      <c r="SJ602" s="37"/>
      <c r="SK602" s="37"/>
      <c r="SL602" s="37"/>
      <c r="SM602" s="37"/>
      <c r="SN602" s="37"/>
      <c r="SO602" s="37"/>
      <c r="SP602" s="37"/>
      <c r="SQ602" s="37"/>
      <c r="SR602" s="37"/>
      <c r="SS602" s="37"/>
      <c r="ST602" s="37"/>
      <c r="SU602" s="37"/>
      <c r="SV602" s="37"/>
      <c r="SW602" s="37"/>
      <c r="SX602" s="37"/>
      <c r="SY602" s="37"/>
      <c r="SZ602" s="37"/>
      <c r="TA602" s="37"/>
      <c r="TB602" s="37"/>
      <c r="TC602" s="37"/>
      <c r="TD602" s="37"/>
      <c r="TE602" s="37"/>
      <c r="TF602" s="37"/>
      <c r="TG602" s="37"/>
      <c r="TH602" s="37"/>
      <c r="TI602" s="37"/>
      <c r="TJ602" s="37"/>
      <c r="TK602" s="37"/>
      <c r="TL602" s="37"/>
      <c r="TM602" s="37"/>
      <c r="TN602" s="37"/>
      <c r="TO602" s="37"/>
      <c r="TP602" s="37"/>
      <c r="TQ602" s="37"/>
      <c r="TR602" s="37"/>
      <c r="TS602" s="37"/>
      <c r="TT602" s="37"/>
      <c r="TU602" s="37"/>
      <c r="TV602" s="37"/>
      <c r="TW602" s="37"/>
      <c r="TX602" s="37"/>
      <c r="TY602" s="37"/>
      <c r="TZ602" s="37"/>
      <c r="UA602" s="37"/>
      <c r="UB602" s="37"/>
      <c r="UC602" s="37"/>
      <c r="UD602" s="37"/>
      <c r="UE602" s="37"/>
      <c r="UF602" s="37"/>
      <c r="UG602" s="37"/>
      <c r="UH602" s="37"/>
      <c r="UI602" s="37"/>
      <c r="UJ602" s="37"/>
      <c r="UK602" s="37"/>
      <c r="UL602" s="37"/>
      <c r="UM602" s="37"/>
      <c r="UN602" s="37"/>
      <c r="UO602" s="37"/>
      <c r="UP602" s="37"/>
      <c r="UQ602" s="37"/>
      <c r="UR602" s="37"/>
      <c r="US602" s="37"/>
      <c r="UT602" s="37"/>
      <c r="UU602" s="37"/>
      <c r="UV602" s="37"/>
      <c r="UW602" s="37"/>
      <c r="UX602" s="37"/>
      <c r="UY602" s="37"/>
      <c r="UZ602" s="37"/>
      <c r="VA602" s="37"/>
      <c r="VB602" s="37"/>
      <c r="VC602" s="37"/>
      <c r="VD602" s="37"/>
      <c r="VE602" s="37"/>
      <c r="VF602" s="37"/>
      <c r="VG602" s="37"/>
      <c r="VH602" s="37"/>
      <c r="VI602" s="37"/>
      <c r="VJ602" s="37"/>
      <c r="VK602" s="37"/>
      <c r="VL602" s="37"/>
      <c r="VM602" s="37"/>
      <c r="VN602" s="37"/>
      <c r="VO602" s="37"/>
      <c r="VP602" s="37"/>
      <c r="VQ602" s="37"/>
      <c r="VR602" s="37"/>
      <c r="VS602" s="37"/>
      <c r="VT602" s="37"/>
      <c r="VU602" s="37"/>
      <c r="VV602" s="37"/>
      <c r="VW602" s="37"/>
      <c r="VX602" s="37"/>
      <c r="VY602" s="37"/>
      <c r="VZ602" s="37"/>
      <c r="WA602" s="37"/>
      <c r="WB602" s="37"/>
      <c r="WC602" s="37"/>
      <c r="WD602" s="37"/>
      <c r="WE602" s="37"/>
      <c r="WF602" s="37"/>
      <c r="WG602" s="37"/>
      <c r="WH602" s="37"/>
      <c r="WI602" s="37"/>
      <c r="WJ602" s="37"/>
      <c r="WK602" s="37"/>
      <c r="WL602" s="37"/>
      <c r="WM602" s="37"/>
      <c r="WN602" s="37"/>
      <c r="WO602" s="37"/>
      <c r="WP602" s="37"/>
      <c r="WQ602" s="37"/>
      <c r="WR602" s="37"/>
      <c r="WS602" s="37"/>
      <c r="WT602" s="37"/>
      <c r="WU602" s="37"/>
      <c r="WV602" s="37"/>
      <c r="WW602" s="37"/>
      <c r="WX602" s="37"/>
      <c r="WY602" s="37"/>
      <c r="WZ602" s="37"/>
      <c r="XA602" s="37"/>
      <c r="XB602" s="37"/>
      <c r="XC602" s="37"/>
      <c r="XD602" s="37"/>
      <c r="XE602" s="37"/>
      <c r="XF602" s="37"/>
      <c r="XG602" s="37"/>
      <c r="XH602" s="37"/>
      <c r="XI602" s="37"/>
      <c r="XJ602" s="37"/>
      <c r="XK602" s="37"/>
      <c r="XL602" s="37"/>
      <c r="XM602" s="37"/>
      <c r="XN602" s="37"/>
      <c r="XO602" s="37"/>
      <c r="XP602" s="37"/>
      <c r="XQ602" s="37"/>
      <c r="XR602" s="37"/>
      <c r="XS602" s="37"/>
      <c r="XT602" s="37"/>
      <c r="XU602" s="37"/>
      <c r="XV602" s="37"/>
      <c r="XW602" s="37"/>
      <c r="XX602" s="37"/>
      <c r="XY602" s="37"/>
      <c r="XZ602" s="37"/>
      <c r="YA602" s="37"/>
      <c r="YB602" s="37"/>
      <c r="YC602" s="37"/>
      <c r="YD602" s="37"/>
      <c r="YE602" s="37"/>
      <c r="YF602" s="37"/>
      <c r="YG602" s="37"/>
      <c r="YH602" s="37"/>
      <c r="YI602" s="37"/>
      <c r="YJ602" s="37"/>
      <c r="YK602" s="37"/>
      <c r="YL602" s="37"/>
      <c r="YM602" s="37"/>
      <c r="YN602" s="37"/>
      <c r="YO602" s="37"/>
      <c r="YP602" s="37"/>
      <c r="YQ602" s="37"/>
      <c r="YR602" s="37"/>
      <c r="YS602" s="37"/>
      <c r="YT602" s="37"/>
      <c r="YU602" s="37"/>
      <c r="YV602" s="37"/>
      <c r="YW602" s="37"/>
      <c r="YX602" s="37"/>
      <c r="YY602" s="37"/>
      <c r="YZ602" s="37"/>
      <c r="ZA602" s="37"/>
      <c r="ZB602" s="37"/>
      <c r="ZC602" s="37"/>
      <c r="ZD602" s="37"/>
      <c r="ZE602" s="37"/>
      <c r="ZF602" s="37"/>
      <c r="ZG602" s="37"/>
      <c r="ZH602" s="37"/>
      <c r="ZI602" s="37"/>
      <c r="ZJ602" s="37"/>
      <c r="ZK602" s="37"/>
      <c r="ZL602" s="37"/>
      <c r="ZM602" s="37"/>
      <c r="ZN602" s="37"/>
      <c r="ZO602" s="37"/>
      <c r="ZP602" s="37"/>
      <c r="ZQ602" s="37"/>
      <c r="ZR602" s="37"/>
      <c r="ZS602" s="37"/>
      <c r="ZT602" s="37"/>
      <c r="ZU602" s="37"/>
      <c r="ZV602" s="37"/>
      <c r="ZW602" s="37"/>
      <c r="ZX602" s="37"/>
      <c r="ZY602" s="37"/>
      <c r="ZZ602" s="37"/>
      <c r="AAA602" s="37"/>
      <c r="AAB602" s="37"/>
      <c r="AAC602" s="37"/>
      <c r="AAD602" s="37"/>
      <c r="AAE602" s="37"/>
      <c r="AAF602" s="37"/>
      <c r="AAG602" s="37"/>
      <c r="AAH602" s="37"/>
      <c r="AAI602" s="37"/>
      <c r="AAJ602" s="37"/>
      <c r="AAK602" s="37"/>
      <c r="AAL602" s="37"/>
      <c r="AAM602" s="37"/>
      <c r="AAN602" s="37"/>
      <c r="AAO602" s="37"/>
      <c r="AAP602" s="37"/>
      <c r="AAQ602" s="37"/>
      <c r="AAR602" s="37"/>
      <c r="AAS602" s="37"/>
      <c r="AAT602" s="37"/>
      <c r="AAU602" s="37"/>
      <c r="AAV602" s="37"/>
      <c r="AAW602" s="37"/>
      <c r="AAX602" s="37"/>
      <c r="AAY602" s="37"/>
      <c r="AAZ602" s="37"/>
      <c r="ABA602" s="37"/>
      <c r="ABB602" s="37"/>
      <c r="ABC602" s="37"/>
      <c r="ABD602" s="37"/>
      <c r="ABE602" s="37"/>
      <c r="ABF602" s="37"/>
      <c r="ABG602" s="37"/>
      <c r="ABH602" s="37"/>
      <c r="ABI602" s="37"/>
      <c r="ABJ602" s="37"/>
      <c r="ABK602" s="37"/>
      <c r="ABL602" s="37"/>
      <c r="ABM602" s="37"/>
      <c r="ABN602" s="37"/>
      <c r="ABO602" s="37"/>
      <c r="ABP602" s="37"/>
      <c r="ABQ602" s="37"/>
      <c r="ABR602" s="37"/>
      <c r="ABS602" s="37"/>
      <c r="ABT602" s="37"/>
      <c r="ABU602" s="37"/>
      <c r="ABV602" s="37"/>
      <c r="ABW602" s="37"/>
      <c r="ABX602" s="37"/>
      <c r="ABY602" s="37"/>
      <c r="ABZ602" s="37"/>
      <c r="ACA602" s="37"/>
      <c r="ACB602" s="37"/>
      <c r="ACC602" s="37"/>
      <c r="ACD602" s="37"/>
      <c r="ACE602" s="37"/>
      <c r="ACF602" s="37"/>
      <c r="ACG602" s="37"/>
      <c r="ACH602" s="37"/>
      <c r="ACI602" s="37"/>
      <c r="ACJ602" s="37"/>
      <c r="ACK602" s="37"/>
      <c r="ACL602" s="37"/>
      <c r="ACM602" s="37"/>
      <c r="ACN602" s="37"/>
      <c r="ACO602" s="37"/>
      <c r="ACP602" s="37"/>
      <c r="ACQ602" s="37"/>
      <c r="ACR602" s="37"/>
      <c r="ACS602" s="37"/>
      <c r="ACT602" s="37"/>
      <c r="ACU602" s="37"/>
      <c r="ACV602" s="37"/>
      <c r="ACW602" s="37"/>
      <c r="ACX602" s="37"/>
      <c r="ACY602" s="37"/>
      <c r="ACZ602" s="37"/>
      <c r="ADA602" s="37"/>
      <c r="ADB602" s="37"/>
      <c r="ADC602" s="37"/>
      <c r="ADD602" s="37"/>
      <c r="ADE602" s="37"/>
      <c r="ADF602" s="37"/>
      <c r="ADG602" s="37"/>
      <c r="ADH602" s="37"/>
      <c r="ADI602" s="37"/>
      <c r="ADJ602" s="37"/>
      <c r="ADK602" s="37"/>
      <c r="ADL602" s="37"/>
      <c r="ADM602" s="37"/>
      <c r="ADN602" s="37"/>
      <c r="ADO602" s="37"/>
      <c r="ADP602" s="37"/>
      <c r="ADQ602" s="37"/>
      <c r="ADR602" s="37"/>
      <c r="ADS602" s="37"/>
      <c r="ADT602" s="37"/>
      <c r="ADU602" s="37"/>
      <c r="ADV602" s="37"/>
      <c r="ADW602" s="37"/>
      <c r="ADX602" s="37"/>
      <c r="ADY602" s="37"/>
      <c r="ADZ602" s="37"/>
      <c r="AEA602" s="37"/>
      <c r="AEB602" s="37"/>
      <c r="AEC602" s="37"/>
      <c r="AED602" s="37"/>
      <c r="AEE602" s="37"/>
      <c r="AEF602" s="37"/>
      <c r="AEG602" s="37"/>
      <c r="AEH602" s="37"/>
      <c r="AEI602" s="37"/>
      <c r="AEJ602" s="37"/>
      <c r="AEK602" s="37"/>
      <c r="AEL602" s="37"/>
      <c r="AEM602" s="37"/>
      <c r="AEN602" s="37"/>
      <c r="AEO602" s="37"/>
      <c r="AEP602" s="37"/>
      <c r="AEQ602" s="37"/>
      <c r="AER602" s="37"/>
      <c r="AES602" s="37"/>
      <c r="AET602" s="37"/>
      <c r="AEU602" s="37"/>
      <c r="AEV602" s="37"/>
      <c r="AEW602" s="37"/>
      <c r="AEX602" s="37"/>
      <c r="AEY602" s="37"/>
      <c r="AEZ602" s="37"/>
      <c r="AFA602" s="37"/>
      <c r="AFB602" s="37"/>
      <c r="AFC602" s="37"/>
      <c r="AFD602" s="37"/>
      <c r="AFE602" s="37"/>
      <c r="AFF602" s="37"/>
      <c r="AFG602" s="37"/>
      <c r="AFH602" s="37"/>
      <c r="AFI602" s="37"/>
      <c r="AFJ602" s="37"/>
      <c r="AFK602" s="37"/>
      <c r="AFL602" s="37"/>
      <c r="AFM602" s="37"/>
      <c r="AFN602" s="37"/>
      <c r="AFO602" s="37"/>
      <c r="AFP602" s="37"/>
      <c r="AFQ602" s="37"/>
      <c r="AFR602" s="37"/>
      <c r="AFS602" s="37"/>
      <c r="AFT602" s="37"/>
      <c r="AFU602" s="37"/>
      <c r="AFV602" s="37"/>
      <c r="AFW602" s="37"/>
      <c r="AFX602" s="37"/>
      <c r="AFY602" s="37"/>
      <c r="AFZ602" s="37"/>
      <c r="AGA602" s="37"/>
      <c r="AGB602" s="37"/>
      <c r="AGC602" s="37"/>
      <c r="AGD602" s="37"/>
      <c r="AGE602" s="37"/>
      <c r="AGF602" s="37"/>
      <c r="AGG602" s="37"/>
      <c r="AGH602" s="37"/>
      <c r="AGI602" s="37"/>
      <c r="AGJ602" s="37"/>
      <c r="AGK602" s="37"/>
      <c r="AGL602" s="37"/>
      <c r="AGM602" s="37"/>
      <c r="AGN602" s="37"/>
      <c r="AGO602" s="37"/>
      <c r="AGP602" s="37"/>
      <c r="AGQ602" s="37"/>
      <c r="AGR602" s="37"/>
      <c r="AGS602" s="37"/>
      <c r="AGT602" s="37"/>
      <c r="AGU602" s="37"/>
      <c r="AGV602" s="37"/>
      <c r="AGW602" s="37"/>
      <c r="AGX602" s="37"/>
      <c r="AGY602" s="37"/>
      <c r="AGZ602" s="37"/>
      <c r="AHA602" s="37"/>
      <c r="AHB602" s="37"/>
      <c r="AHC602" s="37"/>
      <c r="AHD602" s="37"/>
      <c r="AHE602" s="37"/>
      <c r="AHF602" s="37"/>
      <c r="AHG602" s="37"/>
      <c r="AHH602" s="37"/>
      <c r="AHI602" s="37"/>
      <c r="AHJ602" s="37"/>
      <c r="AHK602" s="37"/>
      <c r="AHL602" s="37"/>
      <c r="AHM602" s="37"/>
      <c r="AHN602" s="37"/>
      <c r="AHO602" s="37"/>
      <c r="AHP602" s="37"/>
      <c r="AHQ602" s="37"/>
      <c r="AHR602" s="37"/>
      <c r="AHS602" s="37"/>
      <c r="AHT602" s="37"/>
      <c r="AHU602" s="37"/>
      <c r="AHV602" s="37"/>
      <c r="AHW602" s="37"/>
      <c r="AHX602" s="37"/>
      <c r="AHY602" s="37"/>
      <c r="AHZ602" s="37"/>
      <c r="AIA602" s="37"/>
      <c r="AIB602" s="37"/>
      <c r="AIC602" s="37"/>
      <c r="AID602" s="37"/>
      <c r="AIE602" s="37"/>
      <c r="AIF602" s="37"/>
      <c r="AIG602" s="37"/>
      <c r="AIH602" s="37"/>
      <c r="AII602" s="37"/>
      <c r="AIJ602" s="37"/>
      <c r="AIK602" s="37"/>
      <c r="AIL602" s="37"/>
      <c r="AIM602" s="37"/>
      <c r="AIN602" s="37"/>
      <c r="AIO602" s="37"/>
      <c r="AIP602" s="37"/>
      <c r="AIQ602" s="37"/>
      <c r="AIR602" s="37"/>
      <c r="AIS602" s="37"/>
      <c r="AIT602" s="37"/>
      <c r="AIU602" s="37"/>
      <c r="AIV602" s="37"/>
      <c r="AIW602" s="37"/>
      <c r="AIX602" s="37"/>
      <c r="AIY602" s="37"/>
      <c r="AIZ602" s="37"/>
      <c r="AJA602" s="37"/>
      <c r="AJB602" s="37"/>
      <c r="AJC602" s="37"/>
      <c r="AJD602" s="37"/>
      <c r="AJE602" s="37"/>
      <c r="AJF602" s="37"/>
      <c r="AJG602" s="37"/>
      <c r="AJH602" s="37"/>
      <c r="AJI602" s="37"/>
      <c r="AJJ602" s="37"/>
      <c r="AJK602" s="37"/>
      <c r="AJL602" s="37"/>
      <c r="AJM602" s="37"/>
      <c r="AJN602" s="37"/>
      <c r="AJO602" s="37"/>
      <c r="AJP602" s="37"/>
      <c r="AJQ602" s="37"/>
      <c r="AJR602" s="37"/>
      <c r="AJS602" s="37"/>
      <c r="AJT602" s="37"/>
      <c r="AJU602" s="37"/>
      <c r="AJV602" s="37"/>
      <c r="AJW602" s="37"/>
      <c r="AJX602" s="37"/>
      <c r="AJY602" s="37"/>
      <c r="AJZ602" s="37"/>
      <c r="AKA602" s="37"/>
      <c r="AKB602" s="37"/>
      <c r="AKC602" s="37"/>
      <c r="AKD602" s="37"/>
      <c r="AKE602" s="37"/>
      <c r="AKF602" s="37"/>
      <c r="AKG602" s="37"/>
      <c r="AKH602" s="37"/>
      <c r="AKI602" s="37"/>
      <c r="AKJ602" s="37"/>
      <c r="AKK602" s="37"/>
      <c r="AKL602" s="37"/>
      <c r="AKM602" s="37"/>
      <c r="AKN602" s="37"/>
      <c r="AKO602" s="37"/>
      <c r="AKP602" s="37"/>
      <c r="AKQ602" s="37"/>
      <c r="AKR602" s="37"/>
      <c r="AKS602" s="37"/>
      <c r="AKT602" s="37"/>
      <c r="AKU602" s="37"/>
      <c r="AKV602" s="37"/>
      <c r="AKW602" s="37"/>
      <c r="AKX602" s="37"/>
      <c r="AKY602" s="37"/>
      <c r="AKZ602" s="37"/>
      <c r="ALA602" s="37"/>
      <c r="ALB602" s="37"/>
      <c r="ALC602" s="37"/>
      <c r="ALD602" s="37"/>
      <c r="ALE602" s="37"/>
      <c r="ALF602" s="37"/>
      <c r="ALG602" s="37"/>
      <c r="ALH602" s="37"/>
      <c r="ALI602" s="37"/>
      <c r="ALJ602" s="37"/>
      <c r="ALK602" s="37"/>
      <c r="ALL602" s="37"/>
      <c r="ALM602" s="37"/>
      <c r="ALN602" s="37"/>
      <c r="ALO602" s="37"/>
      <c r="ALP602" s="37"/>
      <c r="ALQ602" s="37"/>
      <c r="ALR602" s="37"/>
      <c r="ALS602" s="37"/>
      <c r="ALT602" s="37"/>
      <c r="ALU602" s="37"/>
      <c r="ALV602" s="37"/>
      <c r="ALW602" s="37"/>
      <c r="ALX602" s="37"/>
      <c r="ALY602" s="37"/>
      <c r="ALZ602" s="37"/>
      <c r="AMA602" s="37"/>
      <c r="AMB602" s="37"/>
      <c r="AMC602" s="37"/>
      <c r="AMD602" s="37"/>
      <c r="AME602" s="37"/>
      <c r="AMF602" s="37"/>
      <c r="AMG602" s="37"/>
      <c r="AMH602" s="37"/>
      <c r="AMI602" s="37"/>
      <c r="AMJ602" s="37"/>
      <c r="AMK602" s="37"/>
      <c r="AML602" s="37"/>
      <c r="AMM602" s="37"/>
      <c r="AMN602" s="37"/>
      <c r="AMO602" s="37"/>
      <c r="AMP602" s="37"/>
      <c r="AMQ602" s="37"/>
      <c r="AMR602" s="37"/>
      <c r="AMS602" s="37"/>
      <c r="AMT602" s="37"/>
      <c r="AMU602" s="37"/>
      <c r="AMV602" s="37"/>
      <c r="AMW602" s="37"/>
      <c r="AMX602" s="37"/>
      <c r="AMY602" s="37"/>
      <c r="AMZ602" s="37"/>
      <c r="ANA602" s="37"/>
      <c r="ANB602" s="37"/>
      <c r="ANC602" s="37"/>
      <c r="AND602" s="37"/>
      <c r="ANE602" s="37"/>
      <c r="ANF602" s="37"/>
      <c r="ANG602" s="37"/>
      <c r="ANH602" s="37"/>
      <c r="ANI602" s="37"/>
      <c r="ANJ602" s="37"/>
      <c r="ANK602" s="37"/>
      <c r="ANL602" s="37"/>
      <c r="ANM602" s="37"/>
      <c r="ANN602" s="37"/>
      <c r="ANO602" s="37"/>
      <c r="ANP602" s="37"/>
      <c r="ANQ602" s="37"/>
      <c r="ANR602" s="37"/>
      <c r="ANS602" s="37"/>
      <c r="ANT602" s="37"/>
      <c r="ANU602" s="37"/>
      <c r="ANV602" s="37"/>
      <c r="ANW602" s="37"/>
      <c r="ANX602" s="37"/>
      <c r="ANY602" s="37"/>
      <c r="ANZ602" s="37"/>
      <c r="AOA602" s="37"/>
      <c r="AOB602" s="37"/>
      <c r="AOC602" s="37"/>
      <c r="AOD602" s="37"/>
      <c r="AOE602" s="37"/>
      <c r="AOF602" s="37"/>
      <c r="AOG602" s="37"/>
      <c r="AOH602" s="37"/>
      <c r="AOI602" s="37"/>
      <c r="AOJ602" s="37"/>
      <c r="AOK602" s="37"/>
      <c r="AOL602" s="37"/>
      <c r="AOM602" s="37"/>
      <c r="AON602" s="37"/>
      <c r="AOO602" s="37"/>
      <c r="AOP602" s="37"/>
      <c r="AOQ602" s="37"/>
      <c r="AOR602" s="37"/>
      <c r="AOS602" s="37"/>
      <c r="AOT602" s="37"/>
      <c r="AOU602" s="37"/>
      <c r="AOV602" s="37"/>
      <c r="AOW602" s="37"/>
      <c r="AOX602" s="37"/>
      <c r="AOY602" s="37"/>
      <c r="AOZ602" s="37"/>
      <c r="APA602" s="37"/>
      <c r="APB602" s="37"/>
      <c r="APC602" s="37"/>
      <c r="APD602" s="37"/>
      <c r="APE602" s="37"/>
      <c r="APF602" s="37"/>
      <c r="APG602" s="37"/>
      <c r="APH602" s="37"/>
      <c r="API602" s="37"/>
      <c r="APJ602" s="37"/>
      <c r="APK602" s="37"/>
      <c r="APL602" s="37"/>
      <c r="APM602" s="37"/>
      <c r="APN602" s="37"/>
      <c r="APO602" s="37"/>
      <c r="APP602" s="37"/>
      <c r="APQ602" s="37"/>
      <c r="APR602" s="37"/>
      <c r="APS602" s="37"/>
      <c r="APT602" s="37"/>
      <c r="APU602" s="37"/>
      <c r="APV602" s="37"/>
      <c r="APW602" s="37"/>
      <c r="APX602" s="37"/>
      <c r="APY602" s="37"/>
      <c r="APZ602" s="37"/>
      <c r="AQA602" s="37"/>
      <c r="AQB602" s="37"/>
      <c r="AQC602" s="37"/>
      <c r="AQD602" s="37"/>
      <c r="AQE602" s="37"/>
      <c r="AQF602" s="37"/>
      <c r="AQG602" s="37"/>
      <c r="AQH602" s="37"/>
      <c r="AQI602" s="37"/>
      <c r="AQJ602" s="37"/>
      <c r="AQK602" s="37"/>
      <c r="AQL602" s="37"/>
      <c r="AQM602" s="37"/>
      <c r="AQN602" s="37"/>
      <c r="AQO602" s="37"/>
      <c r="AQP602" s="37"/>
      <c r="AQQ602" s="37"/>
      <c r="AQR602" s="37"/>
      <c r="AQS602" s="37"/>
      <c r="AQT602" s="37"/>
      <c r="AQU602" s="37"/>
      <c r="AQV602" s="37"/>
      <c r="AQW602" s="37"/>
      <c r="AQX602" s="37"/>
      <c r="AQY602" s="37"/>
      <c r="AQZ602" s="37"/>
      <c r="ARA602" s="37"/>
      <c r="ARB602" s="37"/>
      <c r="ARC602" s="37"/>
      <c r="ARD602" s="37"/>
      <c r="ARE602" s="37"/>
      <c r="ARF602" s="37"/>
      <c r="ARG602" s="37"/>
      <c r="ARH602" s="37"/>
      <c r="ARI602" s="37"/>
      <c r="ARJ602" s="37"/>
      <c r="ARK602" s="37"/>
      <c r="ARL602" s="37"/>
      <c r="ARM602" s="37"/>
      <c r="ARN602" s="37"/>
      <c r="ARO602" s="37"/>
      <c r="ARP602" s="37"/>
      <c r="ARQ602" s="37"/>
      <c r="ARR602" s="37"/>
      <c r="ARS602" s="37"/>
      <c r="ART602" s="37"/>
      <c r="ARU602" s="37"/>
      <c r="ARV602" s="37"/>
      <c r="ARW602" s="37"/>
      <c r="ARX602" s="37"/>
      <c r="ARY602" s="37"/>
      <c r="ARZ602" s="37"/>
      <c r="ASA602" s="37"/>
      <c r="ASB602" s="37"/>
      <c r="ASC602" s="37"/>
      <c r="ASD602" s="37"/>
      <c r="ASE602" s="37"/>
      <c r="ASF602" s="37"/>
      <c r="ASG602" s="37"/>
      <c r="ASH602" s="37"/>
      <c r="ASI602" s="37"/>
      <c r="ASJ602" s="37"/>
      <c r="ASK602" s="37"/>
      <c r="ASL602" s="37"/>
      <c r="ASM602" s="37"/>
      <c r="ASN602" s="37"/>
      <c r="ASO602" s="37"/>
      <c r="ASP602" s="37"/>
      <c r="ASQ602" s="37"/>
      <c r="ASR602" s="37"/>
      <c r="ASS602" s="37"/>
      <c r="AST602" s="37"/>
      <c r="ASU602" s="37"/>
      <c r="ASV602" s="37"/>
      <c r="ASW602" s="37"/>
      <c r="ASX602" s="37"/>
      <c r="ASY602" s="37"/>
      <c r="ASZ602" s="37"/>
      <c r="ATA602" s="37"/>
      <c r="ATB602" s="37"/>
      <c r="ATC602" s="37"/>
      <c r="ATD602" s="37"/>
      <c r="ATE602" s="37"/>
      <c r="ATF602" s="37"/>
      <c r="ATG602" s="37"/>
      <c r="ATH602" s="37"/>
      <c r="ATI602" s="37"/>
      <c r="ATJ602" s="37"/>
      <c r="ATK602" s="37"/>
      <c r="ATL602" s="37"/>
      <c r="ATM602" s="37"/>
      <c r="ATN602" s="37"/>
      <c r="ATO602" s="37"/>
      <c r="ATP602" s="37"/>
      <c r="ATQ602" s="37"/>
      <c r="ATR602" s="37"/>
      <c r="ATS602" s="37"/>
      <c r="ATT602" s="37"/>
      <c r="ATU602" s="37"/>
      <c r="ATV602" s="37"/>
      <c r="ATW602" s="37"/>
      <c r="ATX602" s="37"/>
      <c r="ATY602" s="37"/>
      <c r="ATZ602" s="37"/>
      <c r="AUA602" s="37"/>
      <c r="AUB602" s="37"/>
      <c r="AUC602" s="37"/>
      <c r="AUD602" s="37"/>
      <c r="AUE602" s="37"/>
      <c r="AUF602" s="37"/>
      <c r="AUG602" s="37"/>
      <c r="AUH602" s="37"/>
      <c r="AUI602" s="37"/>
      <c r="AUJ602" s="37"/>
      <c r="AUK602" s="37"/>
      <c r="AUL602" s="37"/>
      <c r="AUM602" s="37"/>
      <c r="AUN602" s="37"/>
      <c r="AUO602" s="37"/>
      <c r="AUP602" s="37"/>
      <c r="AUQ602" s="37"/>
      <c r="AUR602" s="37"/>
      <c r="AUS602" s="37"/>
      <c r="AUT602" s="37"/>
      <c r="AUU602" s="37"/>
      <c r="AUV602" s="37"/>
      <c r="AUW602" s="37"/>
      <c r="AUX602" s="37"/>
      <c r="AUY602" s="37"/>
      <c r="AUZ602" s="37"/>
      <c r="AVA602" s="37"/>
      <c r="AVB602" s="37"/>
      <c r="AVC602" s="37"/>
      <c r="AVD602" s="37"/>
      <c r="AVE602" s="37"/>
      <c r="AVF602" s="37"/>
      <c r="AVG602" s="37"/>
      <c r="AVH602" s="37"/>
      <c r="AVI602" s="37"/>
      <c r="AVJ602" s="37"/>
      <c r="AVK602" s="37"/>
      <c r="AVL602" s="37"/>
      <c r="AVM602" s="37"/>
      <c r="AVN602" s="37"/>
      <c r="AVO602" s="37"/>
      <c r="AVP602" s="37"/>
      <c r="AVQ602" s="37"/>
      <c r="AVR602" s="37"/>
      <c r="AVS602" s="37"/>
      <c r="AVT602" s="37"/>
      <c r="AVU602" s="37"/>
      <c r="AVV602" s="37"/>
      <c r="AVW602" s="37"/>
      <c r="AVX602" s="37"/>
      <c r="AVY602" s="37"/>
      <c r="AVZ602" s="37"/>
      <c r="AWA602" s="37"/>
      <c r="AWB602" s="37"/>
      <c r="AWC602" s="37"/>
      <c r="AWD602" s="37"/>
      <c r="AWE602" s="37"/>
      <c r="AWF602" s="37"/>
      <c r="AWG602" s="37"/>
      <c r="AWH602" s="37"/>
      <c r="AWI602" s="37"/>
      <c r="AWJ602" s="37"/>
      <c r="AWK602" s="37"/>
      <c r="AWL602" s="37"/>
      <c r="AWM602" s="37"/>
      <c r="AWN602" s="37"/>
      <c r="AWO602" s="37"/>
      <c r="AWP602" s="37"/>
      <c r="AWQ602" s="37"/>
      <c r="AWR602" s="37"/>
      <c r="AWS602" s="37"/>
      <c r="AWT602" s="37"/>
      <c r="AWU602" s="37"/>
      <c r="AWV602" s="37"/>
      <c r="AWW602" s="37"/>
      <c r="AWX602" s="37"/>
      <c r="AWY602" s="37"/>
      <c r="AWZ602" s="37"/>
      <c r="AXA602" s="37"/>
      <c r="AXB602" s="37"/>
      <c r="AXC602" s="37"/>
      <c r="AXD602" s="37"/>
      <c r="AXE602" s="37"/>
      <c r="AXF602" s="37"/>
      <c r="AXG602" s="37"/>
      <c r="AXH602" s="37"/>
      <c r="AXI602" s="37"/>
      <c r="AXJ602" s="37"/>
      <c r="AXK602" s="37"/>
      <c r="AXL602" s="37"/>
      <c r="AXM602" s="37"/>
      <c r="AXN602" s="37"/>
      <c r="AXO602" s="37"/>
      <c r="AXP602" s="37"/>
      <c r="AXQ602" s="37"/>
      <c r="AXR602" s="37"/>
      <c r="AXS602" s="37"/>
      <c r="AXT602" s="37"/>
      <c r="AXU602" s="37"/>
      <c r="AXV602" s="37"/>
      <c r="AXW602" s="37"/>
      <c r="AXX602" s="37"/>
      <c r="AXY602" s="37"/>
      <c r="AXZ602" s="37"/>
      <c r="AYA602" s="37"/>
      <c r="AYB602" s="37"/>
      <c r="AYC602" s="37"/>
      <c r="AYD602" s="37"/>
      <c r="AYE602" s="37"/>
      <c r="AYF602" s="37"/>
      <c r="AYG602" s="37"/>
      <c r="AYH602" s="37"/>
      <c r="AYI602" s="37"/>
      <c r="AYJ602" s="37"/>
      <c r="AYK602" s="37"/>
      <c r="AYL602" s="37"/>
      <c r="AYM602" s="37"/>
      <c r="AYN602" s="37"/>
      <c r="AYO602" s="37"/>
      <c r="AYP602" s="37"/>
      <c r="AYQ602" s="37"/>
      <c r="AYR602" s="37"/>
      <c r="AYS602" s="37"/>
      <c r="AYT602" s="37"/>
      <c r="AYU602" s="37"/>
      <c r="AYV602" s="37"/>
      <c r="AYW602" s="37"/>
      <c r="AYX602" s="37"/>
      <c r="AYY602" s="37"/>
      <c r="AYZ602" s="37"/>
      <c r="AZA602" s="37"/>
      <c r="AZB602" s="37"/>
      <c r="AZC602" s="37"/>
      <c r="AZD602" s="37"/>
      <c r="AZE602" s="37"/>
      <c r="AZF602" s="37"/>
      <c r="AZG602" s="37"/>
      <c r="AZH602" s="37"/>
      <c r="AZI602" s="37"/>
      <c r="AZJ602" s="37"/>
      <c r="AZK602" s="37"/>
      <c r="AZL602" s="37"/>
      <c r="AZM602" s="37"/>
      <c r="AZN602" s="37"/>
      <c r="AZO602" s="37"/>
      <c r="AZP602" s="37"/>
      <c r="AZQ602" s="37"/>
      <c r="AZR602" s="37"/>
      <c r="AZS602" s="37"/>
      <c r="AZT602" s="37"/>
      <c r="AZU602" s="37"/>
      <c r="AZV602" s="37"/>
      <c r="AZW602" s="37"/>
      <c r="AZX602" s="37"/>
      <c r="AZY602" s="37"/>
      <c r="AZZ602" s="37"/>
      <c r="BAA602" s="37"/>
      <c r="BAB602" s="37"/>
      <c r="BAC602" s="37"/>
      <c r="BAD602" s="37"/>
      <c r="BAE602" s="37"/>
      <c r="BAF602" s="37"/>
      <c r="BAG602" s="37"/>
      <c r="BAH602" s="37"/>
      <c r="BAI602" s="37"/>
      <c r="BAJ602" s="37"/>
      <c r="BAK602" s="37"/>
      <c r="BAL602" s="37"/>
      <c r="BAM602" s="37"/>
      <c r="BAN602" s="37"/>
      <c r="BAO602" s="37"/>
      <c r="BAP602" s="37"/>
      <c r="BAQ602" s="37"/>
      <c r="BAR602" s="37"/>
      <c r="BAS602" s="37"/>
      <c r="BAT602" s="37"/>
      <c r="BAU602" s="37"/>
      <c r="BAV602" s="37"/>
      <c r="BAW602" s="37"/>
      <c r="BAX602" s="37"/>
      <c r="BAY602" s="37"/>
      <c r="BAZ602" s="37"/>
      <c r="BBA602" s="37"/>
      <c r="BBB602" s="37"/>
      <c r="BBC602" s="37"/>
      <c r="BBD602" s="37"/>
      <c r="BBE602" s="37"/>
      <c r="BBF602" s="37"/>
      <c r="BBG602" s="37"/>
      <c r="BBH602" s="37"/>
      <c r="BBI602" s="37"/>
      <c r="BBJ602" s="37"/>
      <c r="BBK602" s="37"/>
      <c r="BBL602" s="37"/>
      <c r="BBM602" s="37"/>
      <c r="BBN602" s="37"/>
      <c r="BBO602" s="37"/>
      <c r="BBP602" s="37"/>
      <c r="BBQ602" s="37"/>
      <c r="BBR602" s="37"/>
      <c r="BBS602" s="37"/>
      <c r="BBT602" s="37"/>
      <c r="BBU602" s="37"/>
      <c r="BBV602" s="37"/>
      <c r="BBW602" s="37"/>
      <c r="BBX602" s="37"/>
      <c r="BBY602" s="37"/>
      <c r="BBZ602" s="37"/>
      <c r="BCA602" s="37"/>
      <c r="BCB602" s="37"/>
      <c r="BCC602" s="37"/>
      <c r="BCD602" s="37"/>
      <c r="BCE602" s="37"/>
      <c r="BCF602" s="37"/>
      <c r="BCG602" s="37"/>
      <c r="BCH602" s="37"/>
      <c r="BCI602" s="37"/>
      <c r="BCJ602" s="37"/>
      <c r="BCK602" s="37"/>
      <c r="BCL602" s="37"/>
      <c r="BCM602" s="37"/>
      <c r="BCN602" s="37"/>
      <c r="BCO602" s="37"/>
      <c r="BCP602" s="37"/>
      <c r="BCQ602" s="37"/>
      <c r="BCR602" s="37"/>
      <c r="BCS602" s="37"/>
      <c r="BCT602" s="37"/>
      <c r="BCU602" s="37"/>
      <c r="BCV602" s="37"/>
      <c r="BCW602" s="37"/>
      <c r="BCX602" s="37"/>
      <c r="BCY602" s="37"/>
      <c r="BCZ602" s="37"/>
      <c r="BDA602" s="37"/>
      <c r="BDB602" s="37"/>
      <c r="BDC602" s="37"/>
      <c r="BDD602" s="37"/>
      <c r="BDE602" s="37"/>
      <c r="BDF602" s="37"/>
      <c r="BDG602" s="37"/>
      <c r="BDH602" s="37"/>
      <c r="BDI602" s="37"/>
      <c r="BDJ602" s="37"/>
      <c r="BDK602" s="37"/>
      <c r="BDL602" s="37"/>
      <c r="BDM602" s="37"/>
      <c r="BDN602" s="37"/>
      <c r="BDO602" s="37"/>
      <c r="BDP602" s="37"/>
      <c r="BDQ602" s="37"/>
      <c r="BDR602" s="37"/>
      <c r="BDS602" s="37"/>
      <c r="BDT602" s="37"/>
      <c r="BDU602" s="37"/>
      <c r="BDV602" s="37"/>
      <c r="BDW602" s="37"/>
      <c r="BDX602" s="37"/>
      <c r="BDY602" s="37"/>
      <c r="BDZ602" s="37"/>
      <c r="BEA602" s="37"/>
      <c r="BEB602" s="37"/>
      <c r="BEC602" s="37"/>
      <c r="BED602" s="37"/>
      <c r="BEE602" s="37"/>
      <c r="BEF602" s="37"/>
      <c r="BEG602" s="37"/>
      <c r="BEH602" s="37"/>
      <c r="BEI602" s="37"/>
      <c r="BEJ602" s="37"/>
      <c r="BEK602" s="37"/>
      <c r="BEL602" s="37"/>
      <c r="BEM602" s="37"/>
      <c r="BEN602" s="37"/>
      <c r="BEO602" s="37"/>
      <c r="BEP602" s="37"/>
      <c r="BEQ602" s="37"/>
      <c r="BER602" s="37"/>
      <c r="BES602" s="37"/>
      <c r="BET602" s="37"/>
      <c r="BEU602" s="37"/>
      <c r="BEV602" s="37"/>
      <c r="BEW602" s="37"/>
      <c r="BEX602" s="37"/>
      <c r="BEY602" s="37"/>
      <c r="BEZ602" s="37"/>
      <c r="BFA602" s="37"/>
      <c r="BFB602" s="37"/>
      <c r="BFC602" s="37"/>
      <c r="BFD602" s="37"/>
      <c r="BFE602" s="37"/>
      <c r="BFF602" s="37"/>
      <c r="BFG602" s="37"/>
      <c r="BFH602" s="37"/>
      <c r="BFI602" s="37"/>
      <c r="BFJ602" s="37"/>
      <c r="BFK602" s="37"/>
      <c r="BFL602" s="37"/>
      <c r="BFM602" s="37"/>
      <c r="BFN602" s="37"/>
      <c r="BFO602" s="37"/>
      <c r="BFP602" s="37"/>
      <c r="BFQ602" s="37"/>
      <c r="BFR602" s="37"/>
      <c r="BFS602" s="37"/>
      <c r="BFT602" s="37"/>
      <c r="BFU602" s="37"/>
      <c r="BFV602" s="37"/>
      <c r="BFW602" s="37"/>
      <c r="BFX602" s="37"/>
      <c r="BFY602" s="37"/>
      <c r="BFZ602" s="37"/>
      <c r="BGA602" s="37"/>
      <c r="BGB602" s="37"/>
      <c r="BGC602" s="37"/>
      <c r="BGD602" s="37"/>
      <c r="BGE602" s="37"/>
      <c r="BGF602" s="37"/>
      <c r="BGG602" s="37"/>
      <c r="BGH602" s="37"/>
      <c r="BGI602" s="37"/>
      <c r="BGJ602" s="37"/>
      <c r="BGK602" s="37"/>
      <c r="BGL602" s="37"/>
      <c r="BGM602" s="37"/>
      <c r="BGN602" s="37"/>
      <c r="BGO602" s="37"/>
      <c r="BGP602" s="37"/>
      <c r="BGQ602" s="37"/>
      <c r="BGR602" s="37"/>
      <c r="BGS602" s="37"/>
      <c r="BGT602" s="37"/>
      <c r="BGU602" s="37"/>
      <c r="BGV602" s="37"/>
      <c r="BGW602" s="37"/>
      <c r="BGX602" s="37"/>
      <c r="BGY602" s="37"/>
      <c r="BGZ602" s="37"/>
      <c r="BHA602" s="37"/>
      <c r="BHB602" s="37"/>
      <c r="BHC602" s="37"/>
      <c r="BHD602" s="37"/>
      <c r="BHE602" s="37"/>
      <c r="BHF602" s="37"/>
      <c r="BHG602" s="37"/>
      <c r="BHH602" s="37"/>
      <c r="BHI602" s="37"/>
      <c r="BHJ602" s="37"/>
      <c r="BHK602" s="37"/>
      <c r="BHL602" s="37"/>
      <c r="BHM602" s="37"/>
      <c r="BHN602" s="37"/>
      <c r="BHO602" s="37"/>
      <c r="BHP602" s="37"/>
      <c r="BHQ602" s="37"/>
      <c r="BHR602" s="37"/>
      <c r="BHS602" s="37"/>
      <c r="BHT602" s="37"/>
      <c r="BHU602" s="37"/>
      <c r="BHV602" s="37"/>
      <c r="BHW602" s="37"/>
      <c r="BHX602" s="37"/>
      <c r="BHY602" s="37"/>
      <c r="BHZ602" s="37"/>
      <c r="BIA602" s="37"/>
      <c r="BIB602" s="37"/>
      <c r="BIC602" s="37"/>
      <c r="BID602" s="37"/>
      <c r="BIE602" s="37"/>
      <c r="BIF602" s="37"/>
      <c r="BIG602" s="37"/>
      <c r="BIH602" s="37"/>
      <c r="BII602" s="37"/>
      <c r="BIJ602" s="37"/>
      <c r="BIK602" s="37"/>
      <c r="BIL602" s="37"/>
      <c r="BIM602" s="37"/>
      <c r="BIN602" s="37"/>
      <c r="BIO602" s="37"/>
      <c r="BIP602" s="37"/>
      <c r="BIQ602" s="37"/>
      <c r="BIR602" s="37"/>
      <c r="BIS602" s="37"/>
      <c r="BIT602" s="37"/>
      <c r="BIU602" s="37"/>
      <c r="BIV602" s="37"/>
      <c r="BIW602" s="37"/>
      <c r="BIX602" s="37"/>
      <c r="BIY602" s="37"/>
      <c r="BIZ602" s="37"/>
      <c r="BJA602" s="37"/>
      <c r="BJB602" s="37"/>
      <c r="BJC602" s="37"/>
      <c r="BJD602" s="37"/>
      <c r="BJE602" s="37"/>
      <c r="BJF602" s="37"/>
      <c r="BJG602" s="37"/>
      <c r="BJH602" s="37"/>
      <c r="BJI602" s="37"/>
      <c r="BJJ602" s="37"/>
      <c r="BJK602" s="37"/>
      <c r="BJL602" s="37"/>
      <c r="BJM602" s="37"/>
      <c r="BJN602" s="37"/>
      <c r="BJO602" s="37"/>
      <c r="BJP602" s="37"/>
      <c r="BJQ602" s="37"/>
      <c r="BJR602" s="37"/>
      <c r="BJS602" s="37"/>
      <c r="BJT602" s="37"/>
      <c r="BJU602" s="37"/>
      <c r="BJV602" s="37"/>
      <c r="BJW602" s="37"/>
      <c r="BJX602" s="37"/>
      <c r="BJY602" s="37"/>
      <c r="BJZ602" s="37"/>
      <c r="BKA602" s="37"/>
      <c r="BKB602" s="37"/>
      <c r="BKC602" s="37"/>
      <c r="BKD602" s="37"/>
      <c r="BKE602" s="37"/>
      <c r="BKF602" s="37"/>
      <c r="BKG602" s="37"/>
      <c r="BKH602" s="37"/>
      <c r="BKI602" s="37"/>
      <c r="BKJ602" s="37"/>
      <c r="BKK602" s="37"/>
      <c r="BKL602" s="37"/>
      <c r="BKM602" s="37"/>
      <c r="BKN602" s="37"/>
      <c r="BKO602" s="37"/>
      <c r="BKP602" s="37"/>
      <c r="BKQ602" s="37"/>
      <c r="BKR602" s="37"/>
      <c r="BKS602" s="37"/>
      <c r="BKT602" s="37"/>
      <c r="BKU602" s="37"/>
      <c r="BKV602" s="37"/>
      <c r="BKW602" s="37"/>
      <c r="BKX602" s="37"/>
      <c r="BKY602" s="37"/>
      <c r="BKZ602" s="37"/>
      <c r="BLA602" s="37"/>
      <c r="BLB602" s="37"/>
      <c r="BLC602" s="37"/>
      <c r="BLD602" s="37"/>
      <c r="BLE602" s="37"/>
      <c r="BLF602" s="37"/>
      <c r="BLG602" s="37"/>
      <c r="BLH602" s="37"/>
      <c r="BLI602" s="37"/>
      <c r="BLJ602" s="37"/>
      <c r="BLK602" s="37"/>
      <c r="BLL602" s="37"/>
      <c r="BLM602" s="37"/>
      <c r="BLN602" s="37"/>
      <c r="BLO602" s="37"/>
      <c r="BLP602" s="37"/>
      <c r="BLQ602" s="37"/>
      <c r="BLR602" s="37"/>
      <c r="BLS602" s="37"/>
      <c r="BLT602" s="37"/>
      <c r="BLU602" s="37"/>
      <c r="BLV602" s="37"/>
      <c r="BLW602" s="37"/>
      <c r="BLX602" s="37"/>
      <c r="BLY602" s="37"/>
      <c r="BLZ602" s="37"/>
      <c r="BMA602" s="37"/>
      <c r="BMB602" s="37"/>
      <c r="BMC602" s="37"/>
      <c r="BMD602" s="37"/>
      <c r="BME602" s="37"/>
      <c r="BMF602" s="37"/>
      <c r="BMG602" s="37"/>
      <c r="BMH602" s="37"/>
      <c r="BMI602" s="37"/>
      <c r="BMJ602" s="37"/>
      <c r="BMK602" s="37"/>
      <c r="BML602" s="37"/>
      <c r="BMM602" s="37"/>
      <c r="BMN602" s="37"/>
      <c r="BMO602" s="37"/>
      <c r="BMP602" s="37"/>
      <c r="BMQ602" s="37"/>
      <c r="BMR602" s="37"/>
      <c r="BMS602" s="37"/>
      <c r="BMT602" s="37"/>
      <c r="BMU602" s="37"/>
      <c r="BMV602" s="37"/>
      <c r="BMW602" s="37"/>
      <c r="BMX602" s="37"/>
      <c r="BMY602" s="37"/>
      <c r="BMZ602" s="37"/>
      <c r="BNA602" s="37"/>
      <c r="BNB602" s="37"/>
      <c r="BNC602" s="37"/>
      <c r="BND602" s="37"/>
      <c r="BNE602" s="37"/>
      <c r="BNF602" s="37"/>
      <c r="BNG602" s="37"/>
      <c r="BNH602" s="37"/>
      <c r="BNI602" s="37"/>
      <c r="BNJ602" s="37"/>
      <c r="BNK602" s="37"/>
      <c r="BNL602" s="37"/>
      <c r="BNM602" s="37"/>
      <c r="BNN602" s="37"/>
      <c r="BNO602" s="37"/>
      <c r="BNP602" s="37"/>
      <c r="BNQ602" s="37"/>
      <c r="BNR602" s="37"/>
      <c r="BNS602" s="37"/>
      <c r="BNT602" s="37"/>
      <c r="BNU602" s="37"/>
      <c r="BNV602" s="37"/>
      <c r="BNW602" s="37"/>
      <c r="BNX602" s="37"/>
      <c r="BNY602" s="37"/>
      <c r="BNZ602" s="37"/>
      <c r="BOA602" s="37"/>
      <c r="BOB602" s="37"/>
      <c r="BOC602" s="37"/>
      <c r="BOD602" s="37"/>
      <c r="BOE602" s="37"/>
      <c r="BOF602" s="37"/>
      <c r="BOG602" s="37"/>
      <c r="BOH602" s="37"/>
      <c r="BOI602" s="37"/>
      <c r="BOJ602" s="37"/>
      <c r="BOK602" s="37"/>
      <c r="BOL602" s="37"/>
      <c r="BOM602" s="37"/>
      <c r="BON602" s="37"/>
      <c r="BOO602" s="37"/>
      <c r="BOP602" s="37"/>
      <c r="BOQ602" s="37"/>
      <c r="BOR602" s="37"/>
      <c r="BOS602" s="37"/>
      <c r="BOT602" s="37"/>
      <c r="BOU602" s="37"/>
      <c r="BOV602" s="37"/>
      <c r="BOW602" s="37"/>
      <c r="BOX602" s="37"/>
      <c r="BOY602" s="37"/>
      <c r="BOZ602" s="37"/>
      <c r="BPA602" s="37"/>
      <c r="BPB602" s="37"/>
      <c r="BPC602" s="37"/>
      <c r="BPD602" s="37"/>
      <c r="BPE602" s="37"/>
      <c r="BPF602" s="37"/>
      <c r="BPG602" s="37"/>
      <c r="BPH602" s="37"/>
      <c r="BPI602" s="37"/>
      <c r="BPJ602" s="37"/>
      <c r="BPK602" s="37"/>
      <c r="BPL602" s="37"/>
      <c r="BPM602" s="37"/>
      <c r="BPN602" s="37"/>
      <c r="BPO602" s="37"/>
      <c r="BPP602" s="37"/>
      <c r="BPQ602" s="37"/>
      <c r="BPR602" s="37"/>
      <c r="BPS602" s="37"/>
      <c r="BPT602" s="37"/>
      <c r="BPU602" s="37"/>
      <c r="BPV602" s="37"/>
      <c r="BPW602" s="37"/>
      <c r="BPX602" s="37"/>
      <c r="BPY602" s="37"/>
      <c r="BPZ602" s="37"/>
      <c r="BQA602" s="37"/>
      <c r="BQB602" s="37"/>
      <c r="BQC602" s="37"/>
      <c r="BQD602" s="37"/>
      <c r="BQE602" s="37"/>
      <c r="BQF602" s="37"/>
      <c r="BQG602" s="37"/>
      <c r="BQH602" s="37"/>
      <c r="BQI602" s="37"/>
      <c r="BQJ602" s="37"/>
      <c r="BQK602" s="37"/>
      <c r="BQL602" s="37"/>
      <c r="BQM602" s="37"/>
      <c r="BQN602" s="37"/>
      <c r="BQO602" s="37"/>
      <c r="BQP602" s="37"/>
      <c r="BQQ602" s="37"/>
      <c r="BQR602" s="37"/>
      <c r="BQS602" s="37"/>
      <c r="BQT602" s="37"/>
      <c r="BQU602" s="37"/>
      <c r="BQV602" s="37"/>
      <c r="BQW602" s="37"/>
      <c r="BQX602" s="37"/>
      <c r="BQY602" s="37"/>
      <c r="BQZ602" s="37"/>
      <c r="BRA602" s="37"/>
      <c r="BRB602" s="37"/>
      <c r="BRC602" s="37"/>
      <c r="BRD602" s="37"/>
      <c r="BRE602" s="37"/>
      <c r="BRF602" s="37"/>
      <c r="BRG602" s="37"/>
      <c r="BRH602" s="37"/>
      <c r="BRI602" s="37"/>
      <c r="BRJ602" s="37"/>
      <c r="BRK602" s="37"/>
      <c r="BRL602" s="37"/>
      <c r="BRM602" s="37"/>
      <c r="BRN602" s="37"/>
      <c r="BRO602" s="37"/>
      <c r="BRP602" s="37"/>
      <c r="BRQ602" s="37"/>
      <c r="BRR602" s="37"/>
      <c r="BRS602" s="37"/>
      <c r="BRT602" s="37"/>
      <c r="BRU602" s="37"/>
      <c r="BRV602" s="37"/>
      <c r="BRW602" s="37"/>
      <c r="BRX602" s="37"/>
      <c r="BRY602" s="37"/>
      <c r="BRZ602" s="37"/>
      <c r="BSA602" s="37"/>
      <c r="BSB602" s="37"/>
      <c r="BSC602" s="37"/>
      <c r="BSD602" s="37"/>
      <c r="BSE602" s="37"/>
      <c r="BSF602" s="37"/>
      <c r="BSG602" s="37"/>
      <c r="BSH602" s="37"/>
      <c r="BSI602" s="37"/>
      <c r="BSJ602" s="37"/>
      <c r="BSK602" s="37"/>
      <c r="BSL602" s="37"/>
      <c r="BSM602" s="37"/>
      <c r="BSN602" s="37"/>
      <c r="BSO602" s="37"/>
      <c r="BSP602" s="37"/>
      <c r="BSQ602" s="37"/>
      <c r="BSR602" s="37"/>
      <c r="BSS602" s="37"/>
      <c r="BST602" s="37"/>
      <c r="BSU602" s="37"/>
      <c r="BSV602" s="37"/>
      <c r="BSW602" s="37"/>
      <c r="BSX602" s="37"/>
      <c r="BSY602" s="37"/>
      <c r="BSZ602" s="37"/>
      <c r="BTA602" s="37"/>
      <c r="BTB602" s="37"/>
      <c r="BTC602" s="37"/>
      <c r="BTD602" s="37"/>
      <c r="BTE602" s="37"/>
      <c r="BTF602" s="37"/>
      <c r="BTG602" s="37"/>
      <c r="BTH602" s="37"/>
      <c r="BTI602" s="37"/>
      <c r="BTJ602" s="37"/>
      <c r="BTK602" s="37"/>
      <c r="BTL602" s="37"/>
      <c r="BTM602" s="37"/>
      <c r="BTN602" s="37"/>
      <c r="BTO602" s="37"/>
      <c r="BTP602" s="37"/>
      <c r="BTQ602" s="37"/>
      <c r="BTR602" s="37"/>
      <c r="BTS602" s="37"/>
      <c r="BTT602" s="37"/>
      <c r="BTU602" s="37"/>
      <c r="BTV602" s="37"/>
      <c r="BTW602" s="37"/>
      <c r="BTX602" s="37"/>
      <c r="BTY602" s="37"/>
      <c r="BTZ602" s="37"/>
      <c r="BUA602" s="37"/>
      <c r="BUB602" s="37"/>
      <c r="BUC602" s="37"/>
      <c r="BUD602" s="37"/>
      <c r="BUE602" s="37"/>
      <c r="BUF602" s="37"/>
      <c r="BUG602" s="37"/>
      <c r="BUH602" s="37"/>
      <c r="BUI602" s="37"/>
      <c r="BUJ602" s="37"/>
      <c r="BUK602" s="37"/>
      <c r="BUL602" s="37"/>
      <c r="BUM602" s="37"/>
      <c r="BUN602" s="37"/>
      <c r="BUO602" s="37"/>
      <c r="BUP602" s="37"/>
      <c r="BUQ602" s="37"/>
      <c r="BUR602" s="37"/>
      <c r="BUS602" s="37"/>
      <c r="BUT602" s="37"/>
      <c r="BUU602" s="37"/>
      <c r="BUV602" s="37"/>
      <c r="BUW602" s="37"/>
      <c r="BUX602" s="37"/>
      <c r="BUY602" s="37"/>
      <c r="BUZ602" s="37"/>
      <c r="BVA602" s="37"/>
      <c r="BVB602" s="37"/>
      <c r="BVC602" s="37"/>
      <c r="BVD602" s="37"/>
      <c r="BVE602" s="37"/>
      <c r="BVF602" s="37"/>
      <c r="BVG602" s="37"/>
      <c r="BVH602" s="37"/>
      <c r="BVI602" s="37"/>
      <c r="BVJ602" s="37"/>
      <c r="BVK602" s="37"/>
      <c r="BVL602" s="37"/>
      <c r="BVM602" s="37"/>
      <c r="BVN602" s="37"/>
      <c r="BVO602" s="37"/>
      <c r="BVP602" s="37"/>
      <c r="BVQ602" s="37"/>
      <c r="BVR602" s="37"/>
      <c r="BVS602" s="37"/>
      <c r="BVT602" s="37"/>
      <c r="BVU602" s="37"/>
      <c r="BVV602" s="37"/>
      <c r="BVW602" s="37"/>
      <c r="BVX602" s="37"/>
      <c r="BVY602" s="37"/>
      <c r="BVZ602" s="37"/>
      <c r="BWA602" s="37"/>
      <c r="BWB602" s="37"/>
      <c r="BWC602" s="37"/>
      <c r="BWD602" s="37"/>
      <c r="BWE602" s="37"/>
      <c r="BWF602" s="37"/>
      <c r="BWG602" s="37"/>
      <c r="BWH602" s="37"/>
      <c r="BWI602" s="37"/>
      <c r="BWJ602" s="37"/>
      <c r="BWK602" s="37"/>
      <c r="BWL602" s="37"/>
      <c r="BWM602" s="37"/>
      <c r="BWN602" s="37"/>
      <c r="BWO602" s="37"/>
      <c r="BWP602" s="37"/>
      <c r="BWQ602" s="37"/>
      <c r="BWR602" s="37"/>
      <c r="BWS602" s="37"/>
      <c r="BWT602" s="37"/>
      <c r="BWU602" s="37"/>
      <c r="BWV602" s="37"/>
      <c r="BWW602" s="37"/>
      <c r="BWX602" s="37"/>
      <c r="BWY602" s="37"/>
      <c r="BWZ602" s="37"/>
      <c r="BXA602" s="37"/>
      <c r="BXB602" s="37"/>
      <c r="BXC602" s="37"/>
      <c r="BXD602" s="37"/>
      <c r="BXE602" s="37"/>
      <c r="BXF602" s="37"/>
      <c r="BXG602" s="37"/>
      <c r="BXH602" s="37"/>
      <c r="BXI602" s="37"/>
      <c r="BXJ602" s="37"/>
      <c r="BXK602" s="37"/>
      <c r="BXL602" s="37"/>
      <c r="BXM602" s="37"/>
      <c r="BXN602" s="37"/>
      <c r="BXO602" s="37"/>
      <c r="BXP602" s="37"/>
      <c r="BXQ602" s="37"/>
      <c r="BXR602" s="37"/>
      <c r="BXS602" s="37"/>
      <c r="BXT602" s="37"/>
      <c r="BXU602" s="37"/>
      <c r="BXV602" s="37"/>
      <c r="BXW602" s="37"/>
      <c r="BXX602" s="37"/>
      <c r="BXY602" s="37"/>
      <c r="BXZ602" s="37"/>
      <c r="BYA602" s="37"/>
      <c r="BYB602" s="37"/>
      <c r="BYC602" s="37"/>
      <c r="BYD602" s="37"/>
      <c r="BYE602" s="37"/>
      <c r="BYF602" s="37"/>
      <c r="BYG602" s="37"/>
      <c r="BYH602" s="37"/>
      <c r="BYI602" s="37"/>
      <c r="BYJ602" s="37"/>
      <c r="BYK602" s="37"/>
      <c r="BYL602" s="37"/>
      <c r="BYM602" s="37"/>
      <c r="BYN602" s="37"/>
      <c r="BYO602" s="37"/>
      <c r="BYP602" s="37"/>
      <c r="BYQ602" s="37"/>
      <c r="BYR602" s="37"/>
      <c r="BYS602" s="37"/>
      <c r="BYT602" s="37"/>
      <c r="BYU602" s="37"/>
      <c r="BYV602" s="37"/>
      <c r="BYW602" s="37"/>
      <c r="BYX602" s="37"/>
      <c r="BYY602" s="37"/>
      <c r="BYZ602" s="37"/>
      <c r="BZA602" s="37"/>
      <c r="BZB602" s="37"/>
      <c r="BZC602" s="37"/>
      <c r="BZD602" s="37"/>
      <c r="BZE602" s="37"/>
      <c r="BZF602" s="37"/>
      <c r="BZG602" s="37"/>
      <c r="BZH602" s="37"/>
      <c r="BZI602" s="37"/>
      <c r="BZJ602" s="37"/>
      <c r="BZK602" s="37"/>
      <c r="BZL602" s="37"/>
      <c r="BZM602" s="37"/>
      <c r="BZN602" s="37"/>
      <c r="BZO602" s="37"/>
      <c r="BZP602" s="37"/>
      <c r="BZQ602" s="37"/>
      <c r="BZR602" s="37"/>
      <c r="BZS602" s="37"/>
      <c r="BZT602" s="37"/>
      <c r="BZU602" s="37"/>
      <c r="BZV602" s="37"/>
      <c r="BZW602" s="37"/>
      <c r="BZX602" s="37"/>
      <c r="BZY602" s="37"/>
      <c r="BZZ602" s="37"/>
      <c r="CAA602" s="37"/>
      <c r="CAB602" s="37"/>
      <c r="CAC602" s="37"/>
      <c r="CAD602" s="37"/>
      <c r="CAE602" s="37"/>
      <c r="CAF602" s="37"/>
      <c r="CAG602" s="37"/>
      <c r="CAH602" s="37"/>
      <c r="CAI602" s="37"/>
      <c r="CAJ602" s="37"/>
      <c r="CAK602" s="37"/>
      <c r="CAL602" s="37"/>
      <c r="CAM602" s="37"/>
      <c r="CAN602" s="37"/>
      <c r="CAO602" s="37"/>
      <c r="CAP602" s="37"/>
      <c r="CAQ602" s="37"/>
      <c r="CAR602" s="37"/>
      <c r="CAS602" s="37"/>
      <c r="CAT602" s="37"/>
      <c r="CAU602" s="37"/>
      <c r="CAV602" s="37"/>
      <c r="CAW602" s="37"/>
      <c r="CAX602" s="37"/>
      <c r="CAY602" s="37"/>
      <c r="CAZ602" s="37"/>
      <c r="CBA602" s="37"/>
      <c r="CBB602" s="37"/>
      <c r="CBC602" s="37"/>
      <c r="CBD602" s="37"/>
      <c r="CBE602" s="37"/>
      <c r="CBF602" s="37"/>
      <c r="CBG602" s="37"/>
      <c r="CBH602" s="37"/>
      <c r="CBI602" s="37"/>
      <c r="CBJ602" s="37"/>
      <c r="CBK602" s="37"/>
      <c r="CBL602" s="37"/>
      <c r="CBM602" s="37"/>
      <c r="CBN602" s="37"/>
      <c r="CBO602" s="37"/>
      <c r="CBP602" s="37"/>
      <c r="CBQ602" s="37"/>
      <c r="CBR602" s="37"/>
      <c r="CBS602" s="37"/>
      <c r="CBT602" s="37"/>
      <c r="CBU602" s="37"/>
      <c r="CBV602" s="37"/>
      <c r="CBW602" s="37"/>
      <c r="CBX602" s="37"/>
      <c r="CBY602" s="37"/>
      <c r="CBZ602" s="37"/>
      <c r="CCA602" s="37"/>
      <c r="CCB602" s="37"/>
      <c r="CCC602" s="37"/>
      <c r="CCD602" s="37"/>
      <c r="CCE602" s="37"/>
      <c r="CCF602" s="37"/>
      <c r="CCG602" s="37"/>
      <c r="CCH602" s="37"/>
      <c r="CCI602" s="37"/>
      <c r="CCJ602" s="37"/>
      <c r="CCK602" s="37"/>
      <c r="CCL602" s="37"/>
      <c r="CCM602" s="37"/>
      <c r="CCN602" s="37"/>
      <c r="CCO602" s="37"/>
      <c r="CCP602" s="37"/>
      <c r="CCQ602" s="37"/>
      <c r="CCR602" s="37"/>
      <c r="CCS602" s="37"/>
      <c r="CCT602" s="37"/>
      <c r="CCU602" s="37"/>
      <c r="CCV602" s="37"/>
      <c r="CCW602" s="37"/>
      <c r="CCX602" s="37"/>
      <c r="CCY602" s="37"/>
      <c r="CCZ602" s="37"/>
      <c r="CDA602" s="37"/>
      <c r="CDB602" s="37"/>
      <c r="CDC602" s="37"/>
      <c r="CDD602" s="37"/>
      <c r="CDE602" s="37"/>
      <c r="CDF602" s="37"/>
      <c r="CDG602" s="37"/>
      <c r="CDH602" s="37"/>
      <c r="CDI602" s="37"/>
      <c r="CDJ602" s="37"/>
      <c r="CDK602" s="37"/>
      <c r="CDL602" s="37"/>
      <c r="CDM602" s="37"/>
      <c r="CDN602" s="37"/>
      <c r="CDO602" s="37"/>
      <c r="CDP602" s="37"/>
      <c r="CDQ602" s="37"/>
      <c r="CDR602" s="37"/>
      <c r="CDS602" s="37"/>
      <c r="CDT602" s="37"/>
      <c r="CDU602" s="37"/>
      <c r="CDV602" s="37"/>
      <c r="CDW602" s="37"/>
      <c r="CDX602" s="37"/>
      <c r="CDY602" s="37"/>
      <c r="CDZ602" s="37"/>
      <c r="CEA602" s="37"/>
      <c r="CEB602" s="37"/>
      <c r="CEC602" s="37"/>
      <c r="CED602" s="37"/>
      <c r="CEE602" s="37"/>
      <c r="CEF602" s="37"/>
      <c r="CEG602" s="37"/>
      <c r="CEH602" s="37"/>
      <c r="CEI602" s="37"/>
      <c r="CEJ602" s="37"/>
      <c r="CEK602" s="37"/>
      <c r="CEL602" s="37"/>
      <c r="CEM602" s="37"/>
      <c r="CEN602" s="37"/>
      <c r="CEO602" s="37"/>
      <c r="CEP602" s="37"/>
      <c r="CEQ602" s="37"/>
      <c r="CER602" s="37"/>
      <c r="CES602" s="37"/>
      <c r="CET602" s="37"/>
      <c r="CEU602" s="37"/>
      <c r="CEV602" s="37"/>
      <c r="CEW602" s="37"/>
      <c r="CEX602" s="37"/>
      <c r="CEY602" s="37"/>
      <c r="CEZ602" s="37"/>
    </row>
    <row r="603" spans="1:2184" s="163" customFormat="1" ht="42" customHeight="1">
      <c r="A603" s="1031"/>
      <c r="B603" s="299">
        <v>93141702</v>
      </c>
      <c r="C603" s="183" t="s">
        <v>832</v>
      </c>
      <c r="D603" s="345" t="s">
        <v>141</v>
      </c>
      <c r="E603" s="183" t="s">
        <v>833</v>
      </c>
      <c r="F603" s="183" t="s">
        <v>963</v>
      </c>
      <c r="G603" s="183" t="s">
        <v>964</v>
      </c>
      <c r="H603" s="218">
        <v>835781006.15999997</v>
      </c>
      <c r="I603" s="189">
        <v>835781006.15999997</v>
      </c>
      <c r="J603" s="183" t="s">
        <v>29</v>
      </c>
      <c r="K603" s="183" t="s">
        <v>29</v>
      </c>
      <c r="L603" s="357" t="s">
        <v>284</v>
      </c>
      <c r="M603" s="369" t="s">
        <v>909</v>
      </c>
      <c r="N603" s="37"/>
      <c r="O603" s="37"/>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c r="AM603" s="37"/>
      <c r="AN603" s="37"/>
      <c r="AO603" s="37"/>
      <c r="AP603" s="37"/>
      <c r="AQ603" s="37"/>
      <c r="AR603" s="37"/>
      <c r="AS603" s="37"/>
      <c r="AT603" s="37"/>
      <c r="AU603" s="37"/>
      <c r="AV603" s="37"/>
      <c r="AW603" s="37"/>
      <c r="AX603" s="37"/>
      <c r="AY603" s="37"/>
      <c r="AZ603" s="37"/>
      <c r="BA603" s="37"/>
      <c r="BB603" s="37"/>
      <c r="BC603" s="37"/>
      <c r="BD603" s="37"/>
      <c r="BE603" s="37"/>
      <c r="BF603" s="37"/>
      <c r="BG603" s="37"/>
      <c r="BH603" s="37"/>
      <c r="BI603" s="37"/>
      <c r="BJ603" s="37"/>
      <c r="BK603" s="37"/>
      <c r="BL603" s="37"/>
      <c r="BM603" s="37"/>
      <c r="BN603" s="37"/>
      <c r="BO603" s="37"/>
      <c r="BP603" s="37"/>
      <c r="BQ603" s="37"/>
      <c r="BR603" s="37"/>
      <c r="BS603" s="37"/>
      <c r="BT603" s="37"/>
      <c r="BU603" s="37"/>
      <c r="BV603" s="37"/>
      <c r="BW603" s="37"/>
      <c r="BX603" s="37"/>
      <c r="BY603" s="37"/>
      <c r="BZ603" s="37"/>
      <c r="CA603" s="37"/>
      <c r="CB603" s="37"/>
      <c r="CC603" s="37"/>
      <c r="CD603" s="37"/>
      <c r="CE603" s="37"/>
      <c r="CF603" s="37"/>
      <c r="CG603" s="37"/>
      <c r="CH603" s="37"/>
      <c r="CI603" s="37"/>
      <c r="CJ603" s="37"/>
      <c r="CK603" s="37"/>
      <c r="CL603" s="37"/>
      <c r="CM603" s="37"/>
      <c r="CN603" s="37"/>
      <c r="CO603" s="37"/>
      <c r="CP603" s="37"/>
      <c r="CQ603" s="37"/>
      <c r="CR603" s="37"/>
      <c r="CS603" s="37"/>
      <c r="CT603" s="37"/>
      <c r="CU603" s="37"/>
      <c r="CV603" s="37"/>
      <c r="CW603" s="37"/>
      <c r="CX603" s="37"/>
      <c r="CY603" s="37"/>
      <c r="CZ603" s="37"/>
      <c r="DA603" s="37"/>
      <c r="DB603" s="37"/>
      <c r="DC603" s="37"/>
      <c r="DD603" s="37"/>
      <c r="DE603" s="37"/>
      <c r="DF603" s="37"/>
      <c r="DG603" s="37"/>
      <c r="DH603" s="37"/>
      <c r="DI603" s="37"/>
      <c r="DJ603" s="37"/>
      <c r="DK603" s="37"/>
      <c r="DL603" s="37"/>
      <c r="DM603" s="37"/>
      <c r="DN603" s="37"/>
      <c r="DO603" s="37"/>
      <c r="DP603" s="37"/>
      <c r="DQ603" s="37"/>
      <c r="DR603" s="37"/>
      <c r="DS603" s="37"/>
      <c r="DT603" s="37"/>
      <c r="DU603" s="37"/>
      <c r="DV603" s="37"/>
      <c r="DW603" s="37"/>
      <c r="DX603" s="37"/>
      <c r="DY603" s="37"/>
      <c r="DZ603" s="37"/>
      <c r="EA603" s="37"/>
      <c r="EB603" s="37"/>
      <c r="EC603" s="37"/>
      <c r="ED603" s="37"/>
      <c r="EE603" s="37"/>
      <c r="EF603" s="37"/>
      <c r="EG603" s="37"/>
      <c r="EH603" s="37"/>
      <c r="EI603" s="37"/>
      <c r="EJ603" s="37"/>
      <c r="EK603" s="37"/>
      <c r="EL603" s="37"/>
      <c r="EM603" s="37"/>
      <c r="EN603" s="37"/>
      <c r="EO603" s="37"/>
      <c r="EP603" s="37"/>
      <c r="EQ603" s="37"/>
      <c r="ER603" s="37"/>
      <c r="ES603" s="37"/>
      <c r="ET603" s="37"/>
      <c r="EU603" s="37"/>
      <c r="EV603" s="37"/>
      <c r="EW603" s="37"/>
      <c r="EX603" s="37"/>
      <c r="EY603" s="37"/>
      <c r="EZ603" s="37"/>
      <c r="FA603" s="37"/>
      <c r="FB603" s="37"/>
      <c r="FC603" s="37"/>
      <c r="FD603" s="37"/>
      <c r="FE603" s="37"/>
      <c r="FF603" s="37"/>
      <c r="FG603" s="37"/>
      <c r="FH603" s="37"/>
      <c r="FI603" s="37"/>
      <c r="FJ603" s="37"/>
      <c r="FK603" s="37"/>
      <c r="FL603" s="37"/>
      <c r="FM603" s="37"/>
      <c r="FN603" s="37"/>
      <c r="FO603" s="37"/>
      <c r="FP603" s="37"/>
      <c r="FQ603" s="37"/>
      <c r="FR603" s="37"/>
      <c r="FS603" s="37"/>
      <c r="FT603" s="37"/>
      <c r="FU603" s="37"/>
      <c r="FV603" s="37"/>
      <c r="FW603" s="37"/>
      <c r="FX603" s="37"/>
      <c r="FY603" s="37"/>
      <c r="FZ603" s="37"/>
      <c r="GA603" s="37"/>
      <c r="GB603" s="37"/>
      <c r="GC603" s="37"/>
      <c r="GD603" s="37"/>
      <c r="GE603" s="37"/>
      <c r="GF603" s="37"/>
      <c r="GG603" s="37"/>
      <c r="GH603" s="37"/>
      <c r="GI603" s="37"/>
      <c r="GJ603" s="37"/>
      <c r="GK603" s="37"/>
      <c r="GL603" s="37"/>
      <c r="GM603" s="37"/>
      <c r="GN603" s="37"/>
      <c r="GO603" s="37"/>
      <c r="GP603" s="37"/>
      <c r="GQ603" s="37"/>
      <c r="GR603" s="37"/>
      <c r="GS603" s="37"/>
      <c r="GT603" s="37"/>
      <c r="GU603" s="37"/>
      <c r="GV603" s="37"/>
      <c r="GW603" s="37"/>
      <c r="GX603" s="37"/>
      <c r="GY603" s="37"/>
      <c r="GZ603" s="37"/>
      <c r="HA603" s="37"/>
      <c r="HB603" s="37"/>
      <c r="HC603" s="37"/>
      <c r="HD603" s="37"/>
      <c r="HE603" s="37"/>
      <c r="HF603" s="37"/>
      <c r="HG603" s="37"/>
      <c r="HH603" s="37"/>
      <c r="HI603" s="37"/>
      <c r="HJ603" s="37"/>
      <c r="HK603" s="37"/>
      <c r="HL603" s="37"/>
      <c r="HM603" s="37"/>
      <c r="HN603" s="37"/>
      <c r="HO603" s="37"/>
      <c r="HP603" s="37"/>
      <c r="HQ603" s="37"/>
      <c r="HR603" s="37"/>
      <c r="HS603" s="37"/>
      <c r="HT603" s="37"/>
      <c r="HU603" s="37"/>
      <c r="HV603" s="37"/>
      <c r="HW603" s="37"/>
      <c r="HX603" s="37"/>
      <c r="HY603" s="37"/>
      <c r="HZ603" s="37"/>
      <c r="IA603" s="37"/>
      <c r="IB603" s="37"/>
      <c r="IC603" s="37"/>
      <c r="ID603" s="37"/>
      <c r="IE603" s="37"/>
      <c r="IF603" s="37"/>
      <c r="IG603" s="37"/>
      <c r="IH603" s="37"/>
      <c r="II603" s="37"/>
      <c r="IJ603" s="37"/>
      <c r="IK603" s="37"/>
      <c r="IL603" s="37"/>
      <c r="IM603" s="37"/>
      <c r="IN603" s="37"/>
      <c r="IO603" s="37"/>
      <c r="IP603" s="37"/>
      <c r="IQ603" s="37"/>
      <c r="IR603" s="37"/>
      <c r="IS603" s="37"/>
      <c r="IT603" s="37"/>
      <c r="IU603" s="37"/>
      <c r="IV603" s="37"/>
      <c r="IW603" s="37"/>
      <c r="IX603" s="37"/>
      <c r="IY603" s="37"/>
      <c r="IZ603" s="37"/>
      <c r="JA603" s="37"/>
      <c r="JB603" s="37"/>
      <c r="JC603" s="37"/>
      <c r="JD603" s="37"/>
      <c r="JE603" s="37"/>
      <c r="JF603" s="37"/>
      <c r="JG603" s="37"/>
      <c r="JH603" s="37"/>
      <c r="JI603" s="37"/>
      <c r="JJ603" s="37"/>
      <c r="JK603" s="37"/>
      <c r="JL603" s="37"/>
      <c r="JM603" s="37"/>
      <c r="JN603" s="37"/>
      <c r="JO603" s="37"/>
      <c r="JP603" s="37"/>
      <c r="JQ603" s="37"/>
      <c r="JR603" s="37"/>
      <c r="JS603" s="37"/>
      <c r="JT603" s="37"/>
      <c r="JU603" s="37"/>
      <c r="JV603" s="37"/>
      <c r="JW603" s="37"/>
      <c r="JX603" s="37"/>
      <c r="JY603" s="37"/>
      <c r="JZ603" s="37"/>
      <c r="KA603" s="37"/>
      <c r="KB603" s="37"/>
      <c r="KC603" s="37"/>
      <c r="KD603" s="37"/>
      <c r="KE603" s="37"/>
      <c r="KF603" s="37"/>
      <c r="KG603" s="37"/>
      <c r="KH603" s="37"/>
      <c r="KI603" s="37"/>
      <c r="KJ603" s="37"/>
      <c r="KK603" s="37"/>
      <c r="KL603" s="37"/>
      <c r="KM603" s="37"/>
      <c r="KN603" s="37"/>
      <c r="KO603" s="37"/>
      <c r="KP603" s="37"/>
      <c r="KQ603" s="37"/>
      <c r="KR603" s="37"/>
      <c r="KS603" s="37"/>
      <c r="KT603" s="37"/>
      <c r="KU603" s="37"/>
      <c r="KV603" s="37"/>
      <c r="KW603" s="37"/>
      <c r="KX603" s="37"/>
      <c r="KY603" s="37"/>
      <c r="KZ603" s="37"/>
      <c r="LA603" s="37"/>
      <c r="LB603" s="37"/>
      <c r="LC603" s="37"/>
      <c r="LD603" s="37"/>
      <c r="LE603" s="37"/>
      <c r="LF603" s="37"/>
      <c r="LG603" s="37"/>
      <c r="LH603" s="37"/>
      <c r="LI603" s="37"/>
      <c r="LJ603" s="37"/>
      <c r="LK603" s="37"/>
      <c r="LL603" s="37"/>
      <c r="LM603" s="37"/>
      <c r="LN603" s="37"/>
      <c r="LO603" s="37"/>
      <c r="LP603" s="37"/>
      <c r="LQ603" s="37"/>
      <c r="LR603" s="37"/>
      <c r="LS603" s="37"/>
      <c r="LT603" s="37"/>
      <c r="LU603" s="37"/>
      <c r="LV603" s="37"/>
      <c r="LW603" s="37"/>
      <c r="LX603" s="37"/>
      <c r="LY603" s="37"/>
      <c r="LZ603" s="37"/>
      <c r="MA603" s="37"/>
      <c r="MB603" s="37"/>
      <c r="MC603" s="37"/>
      <c r="MD603" s="37"/>
      <c r="ME603" s="37"/>
      <c r="MF603" s="37"/>
      <c r="MG603" s="37"/>
      <c r="MH603" s="37"/>
      <c r="MI603" s="37"/>
      <c r="MJ603" s="37"/>
      <c r="MK603" s="37"/>
      <c r="ML603" s="37"/>
      <c r="MM603" s="37"/>
      <c r="MN603" s="37"/>
      <c r="MO603" s="37"/>
      <c r="MP603" s="37"/>
      <c r="MQ603" s="37"/>
      <c r="MR603" s="37"/>
      <c r="MS603" s="37"/>
      <c r="MT603" s="37"/>
      <c r="MU603" s="37"/>
      <c r="MV603" s="37"/>
      <c r="MW603" s="37"/>
      <c r="MX603" s="37"/>
      <c r="MY603" s="37"/>
      <c r="MZ603" s="37"/>
      <c r="NA603" s="37"/>
      <c r="NB603" s="37"/>
      <c r="NC603" s="37"/>
      <c r="ND603" s="37"/>
      <c r="NE603" s="37"/>
      <c r="NF603" s="37"/>
      <c r="NG603" s="37"/>
      <c r="NH603" s="37"/>
      <c r="NI603" s="37"/>
      <c r="NJ603" s="37"/>
      <c r="NK603" s="37"/>
      <c r="NL603" s="37"/>
      <c r="NM603" s="37"/>
      <c r="NN603" s="37"/>
      <c r="NO603" s="37"/>
      <c r="NP603" s="37"/>
      <c r="NQ603" s="37"/>
      <c r="NR603" s="37"/>
      <c r="NS603" s="37"/>
      <c r="NT603" s="37"/>
      <c r="NU603" s="37"/>
      <c r="NV603" s="37"/>
      <c r="NW603" s="37"/>
      <c r="NX603" s="37"/>
      <c r="NY603" s="37"/>
      <c r="NZ603" s="37"/>
      <c r="OA603" s="37"/>
      <c r="OB603" s="37"/>
      <c r="OC603" s="37"/>
      <c r="OD603" s="37"/>
      <c r="OE603" s="37"/>
      <c r="OF603" s="37"/>
      <c r="OG603" s="37"/>
      <c r="OH603" s="37"/>
      <c r="OI603" s="37"/>
      <c r="OJ603" s="37"/>
      <c r="OK603" s="37"/>
      <c r="OL603" s="37"/>
      <c r="OM603" s="37"/>
      <c r="ON603" s="37"/>
      <c r="OO603" s="37"/>
      <c r="OP603" s="37"/>
      <c r="OQ603" s="37"/>
      <c r="OR603" s="37"/>
      <c r="OS603" s="37"/>
      <c r="OT603" s="37"/>
      <c r="OU603" s="37"/>
      <c r="OV603" s="37"/>
      <c r="OW603" s="37"/>
      <c r="OX603" s="37"/>
      <c r="OY603" s="37"/>
      <c r="OZ603" s="37"/>
      <c r="PA603" s="37"/>
      <c r="PB603" s="37"/>
      <c r="PC603" s="37"/>
      <c r="PD603" s="37"/>
      <c r="PE603" s="37"/>
      <c r="PF603" s="37"/>
      <c r="PG603" s="37"/>
      <c r="PH603" s="37"/>
      <c r="PI603" s="37"/>
      <c r="PJ603" s="37"/>
      <c r="PK603" s="37"/>
      <c r="PL603" s="37"/>
      <c r="PM603" s="37"/>
      <c r="PN603" s="37"/>
      <c r="PO603" s="37"/>
      <c r="PP603" s="37"/>
      <c r="PQ603" s="37"/>
      <c r="PR603" s="37"/>
      <c r="PS603" s="37"/>
      <c r="PT603" s="37"/>
      <c r="PU603" s="37"/>
      <c r="PV603" s="37"/>
      <c r="PW603" s="37"/>
      <c r="PX603" s="37"/>
      <c r="PY603" s="37"/>
      <c r="PZ603" s="37"/>
      <c r="QA603" s="37"/>
      <c r="QB603" s="37"/>
      <c r="QC603" s="37"/>
      <c r="QD603" s="37"/>
      <c r="QE603" s="37"/>
      <c r="QF603" s="37"/>
      <c r="QG603" s="37"/>
      <c r="QH603" s="37"/>
      <c r="QI603" s="37"/>
      <c r="QJ603" s="37"/>
      <c r="QK603" s="37"/>
      <c r="QL603" s="37"/>
      <c r="QM603" s="37"/>
      <c r="QN603" s="37"/>
      <c r="QO603" s="37"/>
      <c r="QP603" s="37"/>
      <c r="QQ603" s="37"/>
      <c r="QR603" s="37"/>
      <c r="QS603" s="37"/>
      <c r="QT603" s="37"/>
      <c r="QU603" s="37"/>
      <c r="QV603" s="37"/>
      <c r="QW603" s="37"/>
      <c r="QX603" s="37"/>
      <c r="QY603" s="37"/>
      <c r="QZ603" s="37"/>
      <c r="RA603" s="37"/>
      <c r="RB603" s="37"/>
      <c r="RC603" s="37"/>
      <c r="RD603" s="37"/>
      <c r="RE603" s="37"/>
      <c r="RF603" s="37"/>
      <c r="RG603" s="37"/>
      <c r="RH603" s="37"/>
      <c r="RI603" s="37"/>
      <c r="RJ603" s="37"/>
      <c r="RK603" s="37"/>
      <c r="RL603" s="37"/>
      <c r="RM603" s="37"/>
      <c r="RN603" s="37"/>
      <c r="RO603" s="37"/>
      <c r="RP603" s="37"/>
      <c r="RQ603" s="37"/>
      <c r="RR603" s="37"/>
      <c r="RS603" s="37"/>
      <c r="RT603" s="37"/>
      <c r="RU603" s="37"/>
      <c r="RV603" s="37"/>
      <c r="RW603" s="37"/>
      <c r="RX603" s="37"/>
      <c r="RY603" s="37"/>
      <c r="RZ603" s="37"/>
      <c r="SA603" s="37"/>
      <c r="SB603" s="37"/>
      <c r="SC603" s="37"/>
      <c r="SD603" s="37"/>
      <c r="SE603" s="37"/>
      <c r="SF603" s="37"/>
      <c r="SG603" s="37"/>
      <c r="SH603" s="37"/>
      <c r="SI603" s="37"/>
      <c r="SJ603" s="37"/>
      <c r="SK603" s="37"/>
      <c r="SL603" s="37"/>
      <c r="SM603" s="37"/>
      <c r="SN603" s="37"/>
      <c r="SO603" s="37"/>
      <c r="SP603" s="37"/>
      <c r="SQ603" s="37"/>
      <c r="SR603" s="37"/>
      <c r="SS603" s="37"/>
      <c r="ST603" s="37"/>
      <c r="SU603" s="37"/>
      <c r="SV603" s="37"/>
      <c r="SW603" s="37"/>
      <c r="SX603" s="37"/>
      <c r="SY603" s="37"/>
      <c r="SZ603" s="37"/>
      <c r="TA603" s="37"/>
      <c r="TB603" s="37"/>
      <c r="TC603" s="37"/>
      <c r="TD603" s="37"/>
      <c r="TE603" s="37"/>
      <c r="TF603" s="37"/>
      <c r="TG603" s="37"/>
      <c r="TH603" s="37"/>
      <c r="TI603" s="37"/>
      <c r="TJ603" s="37"/>
      <c r="TK603" s="37"/>
      <c r="TL603" s="37"/>
      <c r="TM603" s="37"/>
      <c r="TN603" s="37"/>
      <c r="TO603" s="37"/>
      <c r="TP603" s="37"/>
      <c r="TQ603" s="37"/>
      <c r="TR603" s="37"/>
      <c r="TS603" s="37"/>
      <c r="TT603" s="37"/>
      <c r="TU603" s="37"/>
      <c r="TV603" s="37"/>
      <c r="TW603" s="37"/>
      <c r="TX603" s="37"/>
      <c r="TY603" s="37"/>
      <c r="TZ603" s="37"/>
      <c r="UA603" s="37"/>
      <c r="UB603" s="37"/>
      <c r="UC603" s="37"/>
      <c r="UD603" s="37"/>
      <c r="UE603" s="37"/>
      <c r="UF603" s="37"/>
      <c r="UG603" s="37"/>
      <c r="UH603" s="37"/>
      <c r="UI603" s="37"/>
      <c r="UJ603" s="37"/>
      <c r="UK603" s="37"/>
      <c r="UL603" s="37"/>
      <c r="UM603" s="37"/>
      <c r="UN603" s="37"/>
      <c r="UO603" s="37"/>
      <c r="UP603" s="37"/>
      <c r="UQ603" s="37"/>
      <c r="UR603" s="37"/>
      <c r="US603" s="37"/>
      <c r="UT603" s="37"/>
      <c r="UU603" s="37"/>
      <c r="UV603" s="37"/>
      <c r="UW603" s="37"/>
      <c r="UX603" s="37"/>
      <c r="UY603" s="37"/>
      <c r="UZ603" s="37"/>
      <c r="VA603" s="37"/>
      <c r="VB603" s="37"/>
      <c r="VC603" s="37"/>
      <c r="VD603" s="37"/>
      <c r="VE603" s="37"/>
      <c r="VF603" s="37"/>
      <c r="VG603" s="37"/>
      <c r="VH603" s="37"/>
      <c r="VI603" s="37"/>
      <c r="VJ603" s="37"/>
      <c r="VK603" s="37"/>
      <c r="VL603" s="37"/>
      <c r="VM603" s="37"/>
      <c r="VN603" s="37"/>
      <c r="VO603" s="37"/>
      <c r="VP603" s="37"/>
      <c r="VQ603" s="37"/>
      <c r="VR603" s="37"/>
      <c r="VS603" s="37"/>
      <c r="VT603" s="37"/>
      <c r="VU603" s="37"/>
      <c r="VV603" s="37"/>
      <c r="VW603" s="37"/>
      <c r="VX603" s="37"/>
      <c r="VY603" s="37"/>
      <c r="VZ603" s="37"/>
      <c r="WA603" s="37"/>
      <c r="WB603" s="37"/>
      <c r="WC603" s="37"/>
      <c r="WD603" s="37"/>
      <c r="WE603" s="37"/>
      <c r="WF603" s="37"/>
      <c r="WG603" s="37"/>
      <c r="WH603" s="37"/>
      <c r="WI603" s="37"/>
      <c r="WJ603" s="37"/>
      <c r="WK603" s="37"/>
      <c r="WL603" s="37"/>
      <c r="WM603" s="37"/>
      <c r="WN603" s="37"/>
      <c r="WO603" s="37"/>
      <c r="WP603" s="37"/>
      <c r="WQ603" s="37"/>
      <c r="WR603" s="37"/>
      <c r="WS603" s="37"/>
      <c r="WT603" s="37"/>
      <c r="WU603" s="37"/>
      <c r="WV603" s="37"/>
      <c r="WW603" s="37"/>
      <c r="WX603" s="37"/>
      <c r="WY603" s="37"/>
      <c r="WZ603" s="37"/>
      <c r="XA603" s="37"/>
      <c r="XB603" s="37"/>
      <c r="XC603" s="37"/>
      <c r="XD603" s="37"/>
      <c r="XE603" s="37"/>
      <c r="XF603" s="37"/>
      <c r="XG603" s="37"/>
      <c r="XH603" s="37"/>
      <c r="XI603" s="37"/>
      <c r="XJ603" s="37"/>
      <c r="XK603" s="37"/>
      <c r="XL603" s="37"/>
      <c r="XM603" s="37"/>
      <c r="XN603" s="37"/>
      <c r="XO603" s="37"/>
      <c r="XP603" s="37"/>
      <c r="XQ603" s="37"/>
      <c r="XR603" s="37"/>
      <c r="XS603" s="37"/>
      <c r="XT603" s="37"/>
      <c r="XU603" s="37"/>
      <c r="XV603" s="37"/>
      <c r="XW603" s="37"/>
      <c r="XX603" s="37"/>
      <c r="XY603" s="37"/>
      <c r="XZ603" s="37"/>
      <c r="YA603" s="37"/>
      <c r="YB603" s="37"/>
      <c r="YC603" s="37"/>
      <c r="YD603" s="37"/>
      <c r="YE603" s="37"/>
      <c r="YF603" s="37"/>
      <c r="YG603" s="37"/>
      <c r="YH603" s="37"/>
      <c r="YI603" s="37"/>
      <c r="YJ603" s="37"/>
      <c r="YK603" s="37"/>
      <c r="YL603" s="37"/>
      <c r="YM603" s="37"/>
      <c r="YN603" s="37"/>
      <c r="YO603" s="37"/>
      <c r="YP603" s="37"/>
      <c r="YQ603" s="37"/>
      <c r="YR603" s="37"/>
      <c r="YS603" s="37"/>
      <c r="YT603" s="37"/>
      <c r="YU603" s="37"/>
      <c r="YV603" s="37"/>
      <c r="YW603" s="37"/>
      <c r="YX603" s="37"/>
      <c r="YY603" s="37"/>
      <c r="YZ603" s="37"/>
      <c r="ZA603" s="37"/>
      <c r="ZB603" s="37"/>
      <c r="ZC603" s="37"/>
      <c r="ZD603" s="37"/>
      <c r="ZE603" s="37"/>
      <c r="ZF603" s="37"/>
      <c r="ZG603" s="37"/>
      <c r="ZH603" s="37"/>
      <c r="ZI603" s="37"/>
      <c r="ZJ603" s="37"/>
      <c r="ZK603" s="37"/>
      <c r="ZL603" s="37"/>
      <c r="ZM603" s="37"/>
      <c r="ZN603" s="37"/>
      <c r="ZO603" s="37"/>
      <c r="ZP603" s="37"/>
      <c r="ZQ603" s="37"/>
      <c r="ZR603" s="37"/>
      <c r="ZS603" s="37"/>
      <c r="ZT603" s="37"/>
      <c r="ZU603" s="37"/>
      <c r="ZV603" s="37"/>
      <c r="ZW603" s="37"/>
      <c r="ZX603" s="37"/>
      <c r="ZY603" s="37"/>
      <c r="ZZ603" s="37"/>
      <c r="AAA603" s="37"/>
      <c r="AAB603" s="37"/>
      <c r="AAC603" s="37"/>
      <c r="AAD603" s="37"/>
      <c r="AAE603" s="37"/>
      <c r="AAF603" s="37"/>
      <c r="AAG603" s="37"/>
      <c r="AAH603" s="37"/>
      <c r="AAI603" s="37"/>
      <c r="AAJ603" s="37"/>
      <c r="AAK603" s="37"/>
      <c r="AAL603" s="37"/>
      <c r="AAM603" s="37"/>
      <c r="AAN603" s="37"/>
      <c r="AAO603" s="37"/>
      <c r="AAP603" s="37"/>
      <c r="AAQ603" s="37"/>
      <c r="AAR603" s="37"/>
      <c r="AAS603" s="37"/>
      <c r="AAT603" s="37"/>
      <c r="AAU603" s="37"/>
      <c r="AAV603" s="37"/>
      <c r="AAW603" s="37"/>
      <c r="AAX603" s="37"/>
      <c r="AAY603" s="37"/>
      <c r="AAZ603" s="37"/>
      <c r="ABA603" s="37"/>
      <c r="ABB603" s="37"/>
      <c r="ABC603" s="37"/>
      <c r="ABD603" s="37"/>
      <c r="ABE603" s="37"/>
      <c r="ABF603" s="37"/>
      <c r="ABG603" s="37"/>
      <c r="ABH603" s="37"/>
      <c r="ABI603" s="37"/>
      <c r="ABJ603" s="37"/>
      <c r="ABK603" s="37"/>
      <c r="ABL603" s="37"/>
      <c r="ABM603" s="37"/>
      <c r="ABN603" s="37"/>
      <c r="ABO603" s="37"/>
      <c r="ABP603" s="37"/>
      <c r="ABQ603" s="37"/>
      <c r="ABR603" s="37"/>
      <c r="ABS603" s="37"/>
      <c r="ABT603" s="37"/>
      <c r="ABU603" s="37"/>
      <c r="ABV603" s="37"/>
      <c r="ABW603" s="37"/>
      <c r="ABX603" s="37"/>
      <c r="ABY603" s="37"/>
      <c r="ABZ603" s="37"/>
      <c r="ACA603" s="37"/>
      <c r="ACB603" s="37"/>
      <c r="ACC603" s="37"/>
      <c r="ACD603" s="37"/>
      <c r="ACE603" s="37"/>
      <c r="ACF603" s="37"/>
      <c r="ACG603" s="37"/>
      <c r="ACH603" s="37"/>
      <c r="ACI603" s="37"/>
      <c r="ACJ603" s="37"/>
      <c r="ACK603" s="37"/>
      <c r="ACL603" s="37"/>
      <c r="ACM603" s="37"/>
      <c r="ACN603" s="37"/>
      <c r="ACO603" s="37"/>
      <c r="ACP603" s="37"/>
      <c r="ACQ603" s="37"/>
      <c r="ACR603" s="37"/>
      <c r="ACS603" s="37"/>
      <c r="ACT603" s="37"/>
      <c r="ACU603" s="37"/>
      <c r="ACV603" s="37"/>
      <c r="ACW603" s="37"/>
      <c r="ACX603" s="37"/>
      <c r="ACY603" s="37"/>
      <c r="ACZ603" s="37"/>
      <c r="ADA603" s="37"/>
      <c r="ADB603" s="37"/>
      <c r="ADC603" s="37"/>
      <c r="ADD603" s="37"/>
      <c r="ADE603" s="37"/>
      <c r="ADF603" s="37"/>
      <c r="ADG603" s="37"/>
      <c r="ADH603" s="37"/>
      <c r="ADI603" s="37"/>
      <c r="ADJ603" s="37"/>
      <c r="ADK603" s="37"/>
      <c r="ADL603" s="37"/>
      <c r="ADM603" s="37"/>
      <c r="ADN603" s="37"/>
      <c r="ADO603" s="37"/>
      <c r="ADP603" s="37"/>
      <c r="ADQ603" s="37"/>
      <c r="ADR603" s="37"/>
      <c r="ADS603" s="37"/>
      <c r="ADT603" s="37"/>
      <c r="ADU603" s="37"/>
      <c r="ADV603" s="37"/>
      <c r="ADW603" s="37"/>
      <c r="ADX603" s="37"/>
      <c r="ADY603" s="37"/>
      <c r="ADZ603" s="37"/>
      <c r="AEA603" s="37"/>
      <c r="AEB603" s="37"/>
      <c r="AEC603" s="37"/>
      <c r="AED603" s="37"/>
      <c r="AEE603" s="37"/>
      <c r="AEF603" s="37"/>
      <c r="AEG603" s="37"/>
      <c r="AEH603" s="37"/>
      <c r="AEI603" s="37"/>
      <c r="AEJ603" s="37"/>
      <c r="AEK603" s="37"/>
      <c r="AEL603" s="37"/>
      <c r="AEM603" s="37"/>
      <c r="AEN603" s="37"/>
      <c r="AEO603" s="37"/>
      <c r="AEP603" s="37"/>
      <c r="AEQ603" s="37"/>
      <c r="AER603" s="37"/>
      <c r="AES603" s="37"/>
      <c r="AET603" s="37"/>
      <c r="AEU603" s="37"/>
      <c r="AEV603" s="37"/>
      <c r="AEW603" s="37"/>
      <c r="AEX603" s="37"/>
      <c r="AEY603" s="37"/>
      <c r="AEZ603" s="37"/>
      <c r="AFA603" s="37"/>
      <c r="AFB603" s="37"/>
      <c r="AFC603" s="37"/>
      <c r="AFD603" s="37"/>
      <c r="AFE603" s="37"/>
      <c r="AFF603" s="37"/>
      <c r="AFG603" s="37"/>
      <c r="AFH603" s="37"/>
      <c r="AFI603" s="37"/>
      <c r="AFJ603" s="37"/>
      <c r="AFK603" s="37"/>
      <c r="AFL603" s="37"/>
      <c r="AFM603" s="37"/>
      <c r="AFN603" s="37"/>
      <c r="AFO603" s="37"/>
      <c r="AFP603" s="37"/>
      <c r="AFQ603" s="37"/>
      <c r="AFR603" s="37"/>
      <c r="AFS603" s="37"/>
      <c r="AFT603" s="37"/>
      <c r="AFU603" s="37"/>
      <c r="AFV603" s="37"/>
      <c r="AFW603" s="37"/>
      <c r="AFX603" s="37"/>
      <c r="AFY603" s="37"/>
      <c r="AFZ603" s="37"/>
      <c r="AGA603" s="37"/>
      <c r="AGB603" s="37"/>
      <c r="AGC603" s="37"/>
      <c r="AGD603" s="37"/>
      <c r="AGE603" s="37"/>
      <c r="AGF603" s="37"/>
      <c r="AGG603" s="37"/>
      <c r="AGH603" s="37"/>
      <c r="AGI603" s="37"/>
      <c r="AGJ603" s="37"/>
      <c r="AGK603" s="37"/>
      <c r="AGL603" s="37"/>
      <c r="AGM603" s="37"/>
      <c r="AGN603" s="37"/>
      <c r="AGO603" s="37"/>
      <c r="AGP603" s="37"/>
      <c r="AGQ603" s="37"/>
      <c r="AGR603" s="37"/>
      <c r="AGS603" s="37"/>
      <c r="AGT603" s="37"/>
      <c r="AGU603" s="37"/>
      <c r="AGV603" s="37"/>
      <c r="AGW603" s="37"/>
      <c r="AGX603" s="37"/>
      <c r="AGY603" s="37"/>
      <c r="AGZ603" s="37"/>
      <c r="AHA603" s="37"/>
      <c r="AHB603" s="37"/>
      <c r="AHC603" s="37"/>
      <c r="AHD603" s="37"/>
      <c r="AHE603" s="37"/>
      <c r="AHF603" s="37"/>
      <c r="AHG603" s="37"/>
      <c r="AHH603" s="37"/>
      <c r="AHI603" s="37"/>
      <c r="AHJ603" s="37"/>
      <c r="AHK603" s="37"/>
      <c r="AHL603" s="37"/>
      <c r="AHM603" s="37"/>
      <c r="AHN603" s="37"/>
      <c r="AHO603" s="37"/>
      <c r="AHP603" s="37"/>
      <c r="AHQ603" s="37"/>
      <c r="AHR603" s="37"/>
      <c r="AHS603" s="37"/>
      <c r="AHT603" s="37"/>
      <c r="AHU603" s="37"/>
      <c r="AHV603" s="37"/>
      <c r="AHW603" s="37"/>
      <c r="AHX603" s="37"/>
      <c r="AHY603" s="37"/>
      <c r="AHZ603" s="37"/>
      <c r="AIA603" s="37"/>
      <c r="AIB603" s="37"/>
      <c r="AIC603" s="37"/>
      <c r="AID603" s="37"/>
      <c r="AIE603" s="37"/>
      <c r="AIF603" s="37"/>
      <c r="AIG603" s="37"/>
      <c r="AIH603" s="37"/>
      <c r="AII603" s="37"/>
      <c r="AIJ603" s="37"/>
      <c r="AIK603" s="37"/>
      <c r="AIL603" s="37"/>
      <c r="AIM603" s="37"/>
      <c r="AIN603" s="37"/>
      <c r="AIO603" s="37"/>
      <c r="AIP603" s="37"/>
      <c r="AIQ603" s="37"/>
      <c r="AIR603" s="37"/>
      <c r="AIS603" s="37"/>
      <c r="AIT603" s="37"/>
      <c r="AIU603" s="37"/>
      <c r="AIV603" s="37"/>
      <c r="AIW603" s="37"/>
      <c r="AIX603" s="37"/>
      <c r="AIY603" s="37"/>
      <c r="AIZ603" s="37"/>
      <c r="AJA603" s="37"/>
      <c r="AJB603" s="37"/>
      <c r="AJC603" s="37"/>
      <c r="AJD603" s="37"/>
      <c r="AJE603" s="37"/>
      <c r="AJF603" s="37"/>
      <c r="AJG603" s="37"/>
      <c r="AJH603" s="37"/>
      <c r="AJI603" s="37"/>
      <c r="AJJ603" s="37"/>
      <c r="AJK603" s="37"/>
      <c r="AJL603" s="37"/>
      <c r="AJM603" s="37"/>
      <c r="AJN603" s="37"/>
      <c r="AJO603" s="37"/>
      <c r="AJP603" s="37"/>
      <c r="AJQ603" s="37"/>
      <c r="AJR603" s="37"/>
      <c r="AJS603" s="37"/>
      <c r="AJT603" s="37"/>
      <c r="AJU603" s="37"/>
      <c r="AJV603" s="37"/>
      <c r="AJW603" s="37"/>
      <c r="AJX603" s="37"/>
      <c r="AJY603" s="37"/>
      <c r="AJZ603" s="37"/>
      <c r="AKA603" s="37"/>
      <c r="AKB603" s="37"/>
      <c r="AKC603" s="37"/>
      <c r="AKD603" s="37"/>
      <c r="AKE603" s="37"/>
      <c r="AKF603" s="37"/>
      <c r="AKG603" s="37"/>
      <c r="AKH603" s="37"/>
      <c r="AKI603" s="37"/>
      <c r="AKJ603" s="37"/>
      <c r="AKK603" s="37"/>
      <c r="AKL603" s="37"/>
      <c r="AKM603" s="37"/>
      <c r="AKN603" s="37"/>
      <c r="AKO603" s="37"/>
      <c r="AKP603" s="37"/>
      <c r="AKQ603" s="37"/>
      <c r="AKR603" s="37"/>
      <c r="AKS603" s="37"/>
      <c r="AKT603" s="37"/>
      <c r="AKU603" s="37"/>
      <c r="AKV603" s="37"/>
      <c r="AKW603" s="37"/>
      <c r="AKX603" s="37"/>
      <c r="AKY603" s="37"/>
      <c r="AKZ603" s="37"/>
      <c r="ALA603" s="37"/>
      <c r="ALB603" s="37"/>
      <c r="ALC603" s="37"/>
      <c r="ALD603" s="37"/>
      <c r="ALE603" s="37"/>
      <c r="ALF603" s="37"/>
      <c r="ALG603" s="37"/>
      <c r="ALH603" s="37"/>
      <c r="ALI603" s="37"/>
      <c r="ALJ603" s="37"/>
      <c r="ALK603" s="37"/>
      <c r="ALL603" s="37"/>
      <c r="ALM603" s="37"/>
      <c r="ALN603" s="37"/>
      <c r="ALO603" s="37"/>
      <c r="ALP603" s="37"/>
      <c r="ALQ603" s="37"/>
      <c r="ALR603" s="37"/>
      <c r="ALS603" s="37"/>
      <c r="ALT603" s="37"/>
      <c r="ALU603" s="37"/>
      <c r="ALV603" s="37"/>
      <c r="ALW603" s="37"/>
      <c r="ALX603" s="37"/>
      <c r="ALY603" s="37"/>
      <c r="ALZ603" s="37"/>
      <c r="AMA603" s="37"/>
      <c r="AMB603" s="37"/>
      <c r="AMC603" s="37"/>
      <c r="AMD603" s="37"/>
      <c r="AME603" s="37"/>
      <c r="AMF603" s="37"/>
      <c r="AMG603" s="37"/>
      <c r="AMH603" s="37"/>
      <c r="AMI603" s="37"/>
      <c r="AMJ603" s="37"/>
      <c r="AMK603" s="37"/>
      <c r="AML603" s="37"/>
      <c r="AMM603" s="37"/>
      <c r="AMN603" s="37"/>
      <c r="AMO603" s="37"/>
      <c r="AMP603" s="37"/>
      <c r="AMQ603" s="37"/>
      <c r="AMR603" s="37"/>
      <c r="AMS603" s="37"/>
      <c r="AMT603" s="37"/>
      <c r="AMU603" s="37"/>
      <c r="AMV603" s="37"/>
      <c r="AMW603" s="37"/>
      <c r="AMX603" s="37"/>
      <c r="AMY603" s="37"/>
      <c r="AMZ603" s="37"/>
      <c r="ANA603" s="37"/>
      <c r="ANB603" s="37"/>
      <c r="ANC603" s="37"/>
      <c r="AND603" s="37"/>
      <c r="ANE603" s="37"/>
      <c r="ANF603" s="37"/>
      <c r="ANG603" s="37"/>
      <c r="ANH603" s="37"/>
      <c r="ANI603" s="37"/>
      <c r="ANJ603" s="37"/>
      <c r="ANK603" s="37"/>
      <c r="ANL603" s="37"/>
      <c r="ANM603" s="37"/>
      <c r="ANN603" s="37"/>
      <c r="ANO603" s="37"/>
      <c r="ANP603" s="37"/>
      <c r="ANQ603" s="37"/>
      <c r="ANR603" s="37"/>
      <c r="ANS603" s="37"/>
      <c r="ANT603" s="37"/>
      <c r="ANU603" s="37"/>
      <c r="ANV603" s="37"/>
      <c r="ANW603" s="37"/>
      <c r="ANX603" s="37"/>
      <c r="ANY603" s="37"/>
      <c r="ANZ603" s="37"/>
      <c r="AOA603" s="37"/>
      <c r="AOB603" s="37"/>
      <c r="AOC603" s="37"/>
      <c r="AOD603" s="37"/>
      <c r="AOE603" s="37"/>
      <c r="AOF603" s="37"/>
      <c r="AOG603" s="37"/>
      <c r="AOH603" s="37"/>
      <c r="AOI603" s="37"/>
      <c r="AOJ603" s="37"/>
      <c r="AOK603" s="37"/>
      <c r="AOL603" s="37"/>
      <c r="AOM603" s="37"/>
      <c r="AON603" s="37"/>
      <c r="AOO603" s="37"/>
      <c r="AOP603" s="37"/>
      <c r="AOQ603" s="37"/>
      <c r="AOR603" s="37"/>
      <c r="AOS603" s="37"/>
      <c r="AOT603" s="37"/>
      <c r="AOU603" s="37"/>
      <c r="AOV603" s="37"/>
      <c r="AOW603" s="37"/>
      <c r="AOX603" s="37"/>
      <c r="AOY603" s="37"/>
      <c r="AOZ603" s="37"/>
      <c r="APA603" s="37"/>
      <c r="APB603" s="37"/>
      <c r="APC603" s="37"/>
      <c r="APD603" s="37"/>
      <c r="APE603" s="37"/>
      <c r="APF603" s="37"/>
      <c r="APG603" s="37"/>
      <c r="APH603" s="37"/>
      <c r="API603" s="37"/>
      <c r="APJ603" s="37"/>
      <c r="APK603" s="37"/>
      <c r="APL603" s="37"/>
      <c r="APM603" s="37"/>
      <c r="APN603" s="37"/>
      <c r="APO603" s="37"/>
      <c r="APP603" s="37"/>
      <c r="APQ603" s="37"/>
      <c r="APR603" s="37"/>
      <c r="APS603" s="37"/>
      <c r="APT603" s="37"/>
      <c r="APU603" s="37"/>
      <c r="APV603" s="37"/>
      <c r="APW603" s="37"/>
      <c r="APX603" s="37"/>
      <c r="APY603" s="37"/>
      <c r="APZ603" s="37"/>
      <c r="AQA603" s="37"/>
      <c r="AQB603" s="37"/>
      <c r="AQC603" s="37"/>
      <c r="AQD603" s="37"/>
      <c r="AQE603" s="37"/>
      <c r="AQF603" s="37"/>
      <c r="AQG603" s="37"/>
      <c r="AQH603" s="37"/>
      <c r="AQI603" s="37"/>
      <c r="AQJ603" s="37"/>
      <c r="AQK603" s="37"/>
      <c r="AQL603" s="37"/>
      <c r="AQM603" s="37"/>
      <c r="AQN603" s="37"/>
      <c r="AQO603" s="37"/>
      <c r="AQP603" s="37"/>
      <c r="AQQ603" s="37"/>
      <c r="AQR603" s="37"/>
      <c r="AQS603" s="37"/>
      <c r="AQT603" s="37"/>
      <c r="AQU603" s="37"/>
      <c r="AQV603" s="37"/>
      <c r="AQW603" s="37"/>
      <c r="AQX603" s="37"/>
      <c r="AQY603" s="37"/>
      <c r="AQZ603" s="37"/>
      <c r="ARA603" s="37"/>
      <c r="ARB603" s="37"/>
      <c r="ARC603" s="37"/>
      <c r="ARD603" s="37"/>
      <c r="ARE603" s="37"/>
      <c r="ARF603" s="37"/>
      <c r="ARG603" s="37"/>
      <c r="ARH603" s="37"/>
      <c r="ARI603" s="37"/>
      <c r="ARJ603" s="37"/>
      <c r="ARK603" s="37"/>
      <c r="ARL603" s="37"/>
      <c r="ARM603" s="37"/>
      <c r="ARN603" s="37"/>
      <c r="ARO603" s="37"/>
      <c r="ARP603" s="37"/>
      <c r="ARQ603" s="37"/>
      <c r="ARR603" s="37"/>
      <c r="ARS603" s="37"/>
      <c r="ART603" s="37"/>
      <c r="ARU603" s="37"/>
      <c r="ARV603" s="37"/>
      <c r="ARW603" s="37"/>
      <c r="ARX603" s="37"/>
      <c r="ARY603" s="37"/>
      <c r="ARZ603" s="37"/>
      <c r="ASA603" s="37"/>
      <c r="ASB603" s="37"/>
      <c r="ASC603" s="37"/>
      <c r="ASD603" s="37"/>
      <c r="ASE603" s="37"/>
      <c r="ASF603" s="37"/>
      <c r="ASG603" s="37"/>
      <c r="ASH603" s="37"/>
      <c r="ASI603" s="37"/>
      <c r="ASJ603" s="37"/>
      <c r="ASK603" s="37"/>
      <c r="ASL603" s="37"/>
      <c r="ASM603" s="37"/>
      <c r="ASN603" s="37"/>
      <c r="ASO603" s="37"/>
      <c r="ASP603" s="37"/>
      <c r="ASQ603" s="37"/>
      <c r="ASR603" s="37"/>
      <c r="ASS603" s="37"/>
      <c r="AST603" s="37"/>
      <c r="ASU603" s="37"/>
      <c r="ASV603" s="37"/>
      <c r="ASW603" s="37"/>
      <c r="ASX603" s="37"/>
      <c r="ASY603" s="37"/>
      <c r="ASZ603" s="37"/>
      <c r="ATA603" s="37"/>
      <c r="ATB603" s="37"/>
      <c r="ATC603" s="37"/>
      <c r="ATD603" s="37"/>
      <c r="ATE603" s="37"/>
      <c r="ATF603" s="37"/>
      <c r="ATG603" s="37"/>
      <c r="ATH603" s="37"/>
      <c r="ATI603" s="37"/>
      <c r="ATJ603" s="37"/>
      <c r="ATK603" s="37"/>
      <c r="ATL603" s="37"/>
      <c r="ATM603" s="37"/>
      <c r="ATN603" s="37"/>
      <c r="ATO603" s="37"/>
      <c r="ATP603" s="37"/>
      <c r="ATQ603" s="37"/>
      <c r="ATR603" s="37"/>
      <c r="ATS603" s="37"/>
      <c r="ATT603" s="37"/>
      <c r="ATU603" s="37"/>
      <c r="ATV603" s="37"/>
      <c r="ATW603" s="37"/>
      <c r="ATX603" s="37"/>
      <c r="ATY603" s="37"/>
      <c r="ATZ603" s="37"/>
      <c r="AUA603" s="37"/>
      <c r="AUB603" s="37"/>
      <c r="AUC603" s="37"/>
      <c r="AUD603" s="37"/>
      <c r="AUE603" s="37"/>
      <c r="AUF603" s="37"/>
      <c r="AUG603" s="37"/>
      <c r="AUH603" s="37"/>
      <c r="AUI603" s="37"/>
      <c r="AUJ603" s="37"/>
      <c r="AUK603" s="37"/>
      <c r="AUL603" s="37"/>
      <c r="AUM603" s="37"/>
      <c r="AUN603" s="37"/>
      <c r="AUO603" s="37"/>
      <c r="AUP603" s="37"/>
      <c r="AUQ603" s="37"/>
      <c r="AUR603" s="37"/>
      <c r="AUS603" s="37"/>
      <c r="AUT603" s="37"/>
      <c r="AUU603" s="37"/>
      <c r="AUV603" s="37"/>
      <c r="AUW603" s="37"/>
      <c r="AUX603" s="37"/>
      <c r="AUY603" s="37"/>
      <c r="AUZ603" s="37"/>
      <c r="AVA603" s="37"/>
      <c r="AVB603" s="37"/>
      <c r="AVC603" s="37"/>
      <c r="AVD603" s="37"/>
      <c r="AVE603" s="37"/>
      <c r="AVF603" s="37"/>
      <c r="AVG603" s="37"/>
      <c r="AVH603" s="37"/>
      <c r="AVI603" s="37"/>
      <c r="AVJ603" s="37"/>
      <c r="AVK603" s="37"/>
      <c r="AVL603" s="37"/>
      <c r="AVM603" s="37"/>
      <c r="AVN603" s="37"/>
      <c r="AVO603" s="37"/>
      <c r="AVP603" s="37"/>
      <c r="AVQ603" s="37"/>
      <c r="AVR603" s="37"/>
      <c r="AVS603" s="37"/>
      <c r="AVT603" s="37"/>
      <c r="AVU603" s="37"/>
      <c r="AVV603" s="37"/>
      <c r="AVW603" s="37"/>
      <c r="AVX603" s="37"/>
      <c r="AVY603" s="37"/>
      <c r="AVZ603" s="37"/>
      <c r="AWA603" s="37"/>
      <c r="AWB603" s="37"/>
      <c r="AWC603" s="37"/>
      <c r="AWD603" s="37"/>
      <c r="AWE603" s="37"/>
      <c r="AWF603" s="37"/>
      <c r="AWG603" s="37"/>
      <c r="AWH603" s="37"/>
      <c r="AWI603" s="37"/>
      <c r="AWJ603" s="37"/>
      <c r="AWK603" s="37"/>
      <c r="AWL603" s="37"/>
      <c r="AWM603" s="37"/>
      <c r="AWN603" s="37"/>
      <c r="AWO603" s="37"/>
      <c r="AWP603" s="37"/>
      <c r="AWQ603" s="37"/>
      <c r="AWR603" s="37"/>
      <c r="AWS603" s="37"/>
      <c r="AWT603" s="37"/>
      <c r="AWU603" s="37"/>
      <c r="AWV603" s="37"/>
      <c r="AWW603" s="37"/>
      <c r="AWX603" s="37"/>
      <c r="AWY603" s="37"/>
      <c r="AWZ603" s="37"/>
      <c r="AXA603" s="37"/>
      <c r="AXB603" s="37"/>
      <c r="AXC603" s="37"/>
      <c r="AXD603" s="37"/>
      <c r="AXE603" s="37"/>
      <c r="AXF603" s="37"/>
      <c r="AXG603" s="37"/>
      <c r="AXH603" s="37"/>
      <c r="AXI603" s="37"/>
      <c r="AXJ603" s="37"/>
      <c r="AXK603" s="37"/>
      <c r="AXL603" s="37"/>
      <c r="AXM603" s="37"/>
      <c r="AXN603" s="37"/>
      <c r="AXO603" s="37"/>
      <c r="AXP603" s="37"/>
      <c r="AXQ603" s="37"/>
      <c r="AXR603" s="37"/>
      <c r="AXS603" s="37"/>
      <c r="AXT603" s="37"/>
      <c r="AXU603" s="37"/>
      <c r="AXV603" s="37"/>
      <c r="AXW603" s="37"/>
      <c r="AXX603" s="37"/>
      <c r="AXY603" s="37"/>
      <c r="AXZ603" s="37"/>
      <c r="AYA603" s="37"/>
      <c r="AYB603" s="37"/>
      <c r="AYC603" s="37"/>
      <c r="AYD603" s="37"/>
      <c r="AYE603" s="37"/>
      <c r="AYF603" s="37"/>
      <c r="AYG603" s="37"/>
      <c r="AYH603" s="37"/>
      <c r="AYI603" s="37"/>
      <c r="AYJ603" s="37"/>
      <c r="AYK603" s="37"/>
      <c r="AYL603" s="37"/>
      <c r="AYM603" s="37"/>
      <c r="AYN603" s="37"/>
      <c r="AYO603" s="37"/>
      <c r="AYP603" s="37"/>
      <c r="AYQ603" s="37"/>
      <c r="AYR603" s="37"/>
      <c r="AYS603" s="37"/>
      <c r="AYT603" s="37"/>
      <c r="AYU603" s="37"/>
      <c r="AYV603" s="37"/>
      <c r="AYW603" s="37"/>
      <c r="AYX603" s="37"/>
      <c r="AYY603" s="37"/>
      <c r="AYZ603" s="37"/>
      <c r="AZA603" s="37"/>
      <c r="AZB603" s="37"/>
      <c r="AZC603" s="37"/>
      <c r="AZD603" s="37"/>
      <c r="AZE603" s="37"/>
      <c r="AZF603" s="37"/>
      <c r="AZG603" s="37"/>
      <c r="AZH603" s="37"/>
      <c r="AZI603" s="37"/>
      <c r="AZJ603" s="37"/>
      <c r="AZK603" s="37"/>
      <c r="AZL603" s="37"/>
      <c r="AZM603" s="37"/>
      <c r="AZN603" s="37"/>
      <c r="AZO603" s="37"/>
      <c r="AZP603" s="37"/>
      <c r="AZQ603" s="37"/>
      <c r="AZR603" s="37"/>
      <c r="AZS603" s="37"/>
      <c r="AZT603" s="37"/>
      <c r="AZU603" s="37"/>
      <c r="AZV603" s="37"/>
      <c r="AZW603" s="37"/>
      <c r="AZX603" s="37"/>
      <c r="AZY603" s="37"/>
      <c r="AZZ603" s="37"/>
      <c r="BAA603" s="37"/>
      <c r="BAB603" s="37"/>
      <c r="BAC603" s="37"/>
      <c r="BAD603" s="37"/>
      <c r="BAE603" s="37"/>
      <c r="BAF603" s="37"/>
      <c r="BAG603" s="37"/>
      <c r="BAH603" s="37"/>
      <c r="BAI603" s="37"/>
      <c r="BAJ603" s="37"/>
      <c r="BAK603" s="37"/>
      <c r="BAL603" s="37"/>
      <c r="BAM603" s="37"/>
      <c r="BAN603" s="37"/>
      <c r="BAO603" s="37"/>
      <c r="BAP603" s="37"/>
      <c r="BAQ603" s="37"/>
      <c r="BAR603" s="37"/>
      <c r="BAS603" s="37"/>
      <c r="BAT603" s="37"/>
      <c r="BAU603" s="37"/>
      <c r="BAV603" s="37"/>
      <c r="BAW603" s="37"/>
      <c r="BAX603" s="37"/>
      <c r="BAY603" s="37"/>
      <c r="BAZ603" s="37"/>
      <c r="BBA603" s="37"/>
      <c r="BBB603" s="37"/>
      <c r="BBC603" s="37"/>
      <c r="BBD603" s="37"/>
      <c r="BBE603" s="37"/>
      <c r="BBF603" s="37"/>
      <c r="BBG603" s="37"/>
      <c r="BBH603" s="37"/>
      <c r="BBI603" s="37"/>
      <c r="BBJ603" s="37"/>
      <c r="BBK603" s="37"/>
      <c r="BBL603" s="37"/>
      <c r="BBM603" s="37"/>
      <c r="BBN603" s="37"/>
      <c r="BBO603" s="37"/>
      <c r="BBP603" s="37"/>
      <c r="BBQ603" s="37"/>
      <c r="BBR603" s="37"/>
      <c r="BBS603" s="37"/>
      <c r="BBT603" s="37"/>
      <c r="BBU603" s="37"/>
      <c r="BBV603" s="37"/>
      <c r="BBW603" s="37"/>
      <c r="BBX603" s="37"/>
      <c r="BBY603" s="37"/>
      <c r="BBZ603" s="37"/>
      <c r="BCA603" s="37"/>
      <c r="BCB603" s="37"/>
      <c r="BCC603" s="37"/>
      <c r="BCD603" s="37"/>
      <c r="BCE603" s="37"/>
      <c r="BCF603" s="37"/>
      <c r="BCG603" s="37"/>
      <c r="BCH603" s="37"/>
      <c r="BCI603" s="37"/>
      <c r="BCJ603" s="37"/>
      <c r="BCK603" s="37"/>
      <c r="BCL603" s="37"/>
      <c r="BCM603" s="37"/>
      <c r="BCN603" s="37"/>
      <c r="BCO603" s="37"/>
      <c r="BCP603" s="37"/>
      <c r="BCQ603" s="37"/>
      <c r="BCR603" s="37"/>
      <c r="BCS603" s="37"/>
      <c r="BCT603" s="37"/>
      <c r="BCU603" s="37"/>
      <c r="BCV603" s="37"/>
      <c r="BCW603" s="37"/>
      <c r="BCX603" s="37"/>
      <c r="BCY603" s="37"/>
      <c r="BCZ603" s="37"/>
      <c r="BDA603" s="37"/>
      <c r="BDB603" s="37"/>
      <c r="BDC603" s="37"/>
      <c r="BDD603" s="37"/>
      <c r="BDE603" s="37"/>
      <c r="BDF603" s="37"/>
      <c r="BDG603" s="37"/>
      <c r="BDH603" s="37"/>
      <c r="BDI603" s="37"/>
      <c r="BDJ603" s="37"/>
      <c r="BDK603" s="37"/>
      <c r="BDL603" s="37"/>
      <c r="BDM603" s="37"/>
      <c r="BDN603" s="37"/>
      <c r="BDO603" s="37"/>
      <c r="BDP603" s="37"/>
      <c r="BDQ603" s="37"/>
      <c r="BDR603" s="37"/>
      <c r="BDS603" s="37"/>
      <c r="BDT603" s="37"/>
      <c r="BDU603" s="37"/>
      <c r="BDV603" s="37"/>
      <c r="BDW603" s="37"/>
      <c r="BDX603" s="37"/>
      <c r="BDY603" s="37"/>
      <c r="BDZ603" s="37"/>
      <c r="BEA603" s="37"/>
      <c r="BEB603" s="37"/>
      <c r="BEC603" s="37"/>
      <c r="BED603" s="37"/>
      <c r="BEE603" s="37"/>
      <c r="BEF603" s="37"/>
      <c r="BEG603" s="37"/>
      <c r="BEH603" s="37"/>
      <c r="BEI603" s="37"/>
      <c r="BEJ603" s="37"/>
      <c r="BEK603" s="37"/>
      <c r="BEL603" s="37"/>
      <c r="BEM603" s="37"/>
      <c r="BEN603" s="37"/>
      <c r="BEO603" s="37"/>
      <c r="BEP603" s="37"/>
      <c r="BEQ603" s="37"/>
      <c r="BER603" s="37"/>
      <c r="BES603" s="37"/>
      <c r="BET603" s="37"/>
      <c r="BEU603" s="37"/>
      <c r="BEV603" s="37"/>
      <c r="BEW603" s="37"/>
      <c r="BEX603" s="37"/>
      <c r="BEY603" s="37"/>
      <c r="BEZ603" s="37"/>
      <c r="BFA603" s="37"/>
      <c r="BFB603" s="37"/>
      <c r="BFC603" s="37"/>
      <c r="BFD603" s="37"/>
      <c r="BFE603" s="37"/>
      <c r="BFF603" s="37"/>
      <c r="BFG603" s="37"/>
      <c r="BFH603" s="37"/>
      <c r="BFI603" s="37"/>
      <c r="BFJ603" s="37"/>
      <c r="BFK603" s="37"/>
      <c r="BFL603" s="37"/>
      <c r="BFM603" s="37"/>
      <c r="BFN603" s="37"/>
      <c r="BFO603" s="37"/>
      <c r="BFP603" s="37"/>
      <c r="BFQ603" s="37"/>
      <c r="BFR603" s="37"/>
      <c r="BFS603" s="37"/>
      <c r="BFT603" s="37"/>
      <c r="BFU603" s="37"/>
      <c r="BFV603" s="37"/>
      <c r="BFW603" s="37"/>
      <c r="BFX603" s="37"/>
      <c r="BFY603" s="37"/>
      <c r="BFZ603" s="37"/>
      <c r="BGA603" s="37"/>
      <c r="BGB603" s="37"/>
      <c r="BGC603" s="37"/>
      <c r="BGD603" s="37"/>
      <c r="BGE603" s="37"/>
      <c r="BGF603" s="37"/>
      <c r="BGG603" s="37"/>
      <c r="BGH603" s="37"/>
      <c r="BGI603" s="37"/>
      <c r="BGJ603" s="37"/>
      <c r="BGK603" s="37"/>
      <c r="BGL603" s="37"/>
      <c r="BGM603" s="37"/>
      <c r="BGN603" s="37"/>
      <c r="BGO603" s="37"/>
      <c r="BGP603" s="37"/>
      <c r="BGQ603" s="37"/>
      <c r="BGR603" s="37"/>
      <c r="BGS603" s="37"/>
      <c r="BGT603" s="37"/>
      <c r="BGU603" s="37"/>
      <c r="BGV603" s="37"/>
      <c r="BGW603" s="37"/>
      <c r="BGX603" s="37"/>
      <c r="BGY603" s="37"/>
      <c r="BGZ603" s="37"/>
      <c r="BHA603" s="37"/>
      <c r="BHB603" s="37"/>
      <c r="BHC603" s="37"/>
      <c r="BHD603" s="37"/>
      <c r="BHE603" s="37"/>
      <c r="BHF603" s="37"/>
      <c r="BHG603" s="37"/>
      <c r="BHH603" s="37"/>
      <c r="BHI603" s="37"/>
      <c r="BHJ603" s="37"/>
      <c r="BHK603" s="37"/>
      <c r="BHL603" s="37"/>
      <c r="BHM603" s="37"/>
      <c r="BHN603" s="37"/>
      <c r="BHO603" s="37"/>
      <c r="BHP603" s="37"/>
      <c r="BHQ603" s="37"/>
      <c r="BHR603" s="37"/>
      <c r="BHS603" s="37"/>
      <c r="BHT603" s="37"/>
      <c r="BHU603" s="37"/>
      <c r="BHV603" s="37"/>
      <c r="BHW603" s="37"/>
      <c r="BHX603" s="37"/>
      <c r="BHY603" s="37"/>
      <c r="BHZ603" s="37"/>
      <c r="BIA603" s="37"/>
      <c r="BIB603" s="37"/>
      <c r="BIC603" s="37"/>
      <c r="BID603" s="37"/>
      <c r="BIE603" s="37"/>
      <c r="BIF603" s="37"/>
      <c r="BIG603" s="37"/>
      <c r="BIH603" s="37"/>
      <c r="BII603" s="37"/>
      <c r="BIJ603" s="37"/>
      <c r="BIK603" s="37"/>
      <c r="BIL603" s="37"/>
      <c r="BIM603" s="37"/>
      <c r="BIN603" s="37"/>
      <c r="BIO603" s="37"/>
      <c r="BIP603" s="37"/>
      <c r="BIQ603" s="37"/>
      <c r="BIR603" s="37"/>
      <c r="BIS603" s="37"/>
      <c r="BIT603" s="37"/>
      <c r="BIU603" s="37"/>
      <c r="BIV603" s="37"/>
      <c r="BIW603" s="37"/>
      <c r="BIX603" s="37"/>
      <c r="BIY603" s="37"/>
      <c r="BIZ603" s="37"/>
      <c r="BJA603" s="37"/>
      <c r="BJB603" s="37"/>
      <c r="BJC603" s="37"/>
      <c r="BJD603" s="37"/>
      <c r="BJE603" s="37"/>
      <c r="BJF603" s="37"/>
      <c r="BJG603" s="37"/>
      <c r="BJH603" s="37"/>
      <c r="BJI603" s="37"/>
      <c r="BJJ603" s="37"/>
      <c r="BJK603" s="37"/>
      <c r="BJL603" s="37"/>
      <c r="BJM603" s="37"/>
      <c r="BJN603" s="37"/>
      <c r="BJO603" s="37"/>
      <c r="BJP603" s="37"/>
      <c r="BJQ603" s="37"/>
      <c r="BJR603" s="37"/>
      <c r="BJS603" s="37"/>
      <c r="BJT603" s="37"/>
      <c r="BJU603" s="37"/>
      <c r="BJV603" s="37"/>
      <c r="BJW603" s="37"/>
      <c r="BJX603" s="37"/>
      <c r="BJY603" s="37"/>
      <c r="BJZ603" s="37"/>
      <c r="BKA603" s="37"/>
      <c r="BKB603" s="37"/>
      <c r="BKC603" s="37"/>
      <c r="BKD603" s="37"/>
      <c r="BKE603" s="37"/>
      <c r="BKF603" s="37"/>
      <c r="BKG603" s="37"/>
      <c r="BKH603" s="37"/>
      <c r="BKI603" s="37"/>
      <c r="BKJ603" s="37"/>
      <c r="BKK603" s="37"/>
      <c r="BKL603" s="37"/>
      <c r="BKM603" s="37"/>
      <c r="BKN603" s="37"/>
      <c r="BKO603" s="37"/>
      <c r="BKP603" s="37"/>
      <c r="BKQ603" s="37"/>
      <c r="BKR603" s="37"/>
      <c r="BKS603" s="37"/>
      <c r="BKT603" s="37"/>
      <c r="BKU603" s="37"/>
      <c r="BKV603" s="37"/>
      <c r="BKW603" s="37"/>
      <c r="BKX603" s="37"/>
      <c r="BKY603" s="37"/>
      <c r="BKZ603" s="37"/>
      <c r="BLA603" s="37"/>
      <c r="BLB603" s="37"/>
      <c r="BLC603" s="37"/>
      <c r="BLD603" s="37"/>
      <c r="BLE603" s="37"/>
      <c r="BLF603" s="37"/>
      <c r="BLG603" s="37"/>
      <c r="BLH603" s="37"/>
      <c r="BLI603" s="37"/>
      <c r="BLJ603" s="37"/>
      <c r="BLK603" s="37"/>
      <c r="BLL603" s="37"/>
      <c r="BLM603" s="37"/>
      <c r="BLN603" s="37"/>
      <c r="BLO603" s="37"/>
      <c r="BLP603" s="37"/>
      <c r="BLQ603" s="37"/>
      <c r="BLR603" s="37"/>
      <c r="BLS603" s="37"/>
      <c r="BLT603" s="37"/>
      <c r="BLU603" s="37"/>
      <c r="BLV603" s="37"/>
      <c r="BLW603" s="37"/>
      <c r="BLX603" s="37"/>
      <c r="BLY603" s="37"/>
      <c r="BLZ603" s="37"/>
      <c r="BMA603" s="37"/>
      <c r="BMB603" s="37"/>
      <c r="BMC603" s="37"/>
      <c r="BMD603" s="37"/>
      <c r="BME603" s="37"/>
      <c r="BMF603" s="37"/>
      <c r="BMG603" s="37"/>
      <c r="BMH603" s="37"/>
      <c r="BMI603" s="37"/>
      <c r="BMJ603" s="37"/>
      <c r="BMK603" s="37"/>
      <c r="BML603" s="37"/>
      <c r="BMM603" s="37"/>
      <c r="BMN603" s="37"/>
      <c r="BMO603" s="37"/>
      <c r="BMP603" s="37"/>
      <c r="BMQ603" s="37"/>
      <c r="BMR603" s="37"/>
      <c r="BMS603" s="37"/>
      <c r="BMT603" s="37"/>
      <c r="BMU603" s="37"/>
      <c r="BMV603" s="37"/>
      <c r="BMW603" s="37"/>
      <c r="BMX603" s="37"/>
      <c r="BMY603" s="37"/>
      <c r="BMZ603" s="37"/>
      <c r="BNA603" s="37"/>
      <c r="BNB603" s="37"/>
      <c r="BNC603" s="37"/>
      <c r="BND603" s="37"/>
      <c r="BNE603" s="37"/>
      <c r="BNF603" s="37"/>
      <c r="BNG603" s="37"/>
      <c r="BNH603" s="37"/>
      <c r="BNI603" s="37"/>
      <c r="BNJ603" s="37"/>
      <c r="BNK603" s="37"/>
      <c r="BNL603" s="37"/>
      <c r="BNM603" s="37"/>
      <c r="BNN603" s="37"/>
      <c r="BNO603" s="37"/>
      <c r="BNP603" s="37"/>
      <c r="BNQ603" s="37"/>
      <c r="BNR603" s="37"/>
      <c r="BNS603" s="37"/>
      <c r="BNT603" s="37"/>
      <c r="BNU603" s="37"/>
      <c r="BNV603" s="37"/>
      <c r="BNW603" s="37"/>
      <c r="BNX603" s="37"/>
      <c r="BNY603" s="37"/>
      <c r="BNZ603" s="37"/>
      <c r="BOA603" s="37"/>
      <c r="BOB603" s="37"/>
      <c r="BOC603" s="37"/>
      <c r="BOD603" s="37"/>
      <c r="BOE603" s="37"/>
      <c r="BOF603" s="37"/>
      <c r="BOG603" s="37"/>
      <c r="BOH603" s="37"/>
      <c r="BOI603" s="37"/>
      <c r="BOJ603" s="37"/>
      <c r="BOK603" s="37"/>
      <c r="BOL603" s="37"/>
      <c r="BOM603" s="37"/>
      <c r="BON603" s="37"/>
      <c r="BOO603" s="37"/>
      <c r="BOP603" s="37"/>
      <c r="BOQ603" s="37"/>
      <c r="BOR603" s="37"/>
      <c r="BOS603" s="37"/>
      <c r="BOT603" s="37"/>
      <c r="BOU603" s="37"/>
      <c r="BOV603" s="37"/>
      <c r="BOW603" s="37"/>
      <c r="BOX603" s="37"/>
      <c r="BOY603" s="37"/>
      <c r="BOZ603" s="37"/>
      <c r="BPA603" s="37"/>
      <c r="BPB603" s="37"/>
      <c r="BPC603" s="37"/>
      <c r="BPD603" s="37"/>
      <c r="BPE603" s="37"/>
      <c r="BPF603" s="37"/>
      <c r="BPG603" s="37"/>
      <c r="BPH603" s="37"/>
      <c r="BPI603" s="37"/>
      <c r="BPJ603" s="37"/>
      <c r="BPK603" s="37"/>
      <c r="BPL603" s="37"/>
      <c r="BPM603" s="37"/>
      <c r="BPN603" s="37"/>
      <c r="BPO603" s="37"/>
      <c r="BPP603" s="37"/>
      <c r="BPQ603" s="37"/>
      <c r="BPR603" s="37"/>
      <c r="BPS603" s="37"/>
      <c r="BPT603" s="37"/>
      <c r="BPU603" s="37"/>
      <c r="BPV603" s="37"/>
      <c r="BPW603" s="37"/>
      <c r="BPX603" s="37"/>
      <c r="BPY603" s="37"/>
      <c r="BPZ603" s="37"/>
      <c r="BQA603" s="37"/>
      <c r="BQB603" s="37"/>
      <c r="BQC603" s="37"/>
      <c r="BQD603" s="37"/>
      <c r="BQE603" s="37"/>
      <c r="BQF603" s="37"/>
      <c r="BQG603" s="37"/>
      <c r="BQH603" s="37"/>
      <c r="BQI603" s="37"/>
      <c r="BQJ603" s="37"/>
      <c r="BQK603" s="37"/>
      <c r="BQL603" s="37"/>
      <c r="BQM603" s="37"/>
      <c r="BQN603" s="37"/>
      <c r="BQO603" s="37"/>
      <c r="BQP603" s="37"/>
      <c r="BQQ603" s="37"/>
      <c r="BQR603" s="37"/>
      <c r="BQS603" s="37"/>
      <c r="BQT603" s="37"/>
      <c r="BQU603" s="37"/>
      <c r="BQV603" s="37"/>
      <c r="BQW603" s="37"/>
      <c r="BQX603" s="37"/>
      <c r="BQY603" s="37"/>
      <c r="BQZ603" s="37"/>
      <c r="BRA603" s="37"/>
      <c r="BRB603" s="37"/>
      <c r="BRC603" s="37"/>
      <c r="BRD603" s="37"/>
      <c r="BRE603" s="37"/>
      <c r="BRF603" s="37"/>
      <c r="BRG603" s="37"/>
      <c r="BRH603" s="37"/>
      <c r="BRI603" s="37"/>
      <c r="BRJ603" s="37"/>
      <c r="BRK603" s="37"/>
      <c r="BRL603" s="37"/>
      <c r="BRM603" s="37"/>
      <c r="BRN603" s="37"/>
      <c r="BRO603" s="37"/>
      <c r="BRP603" s="37"/>
      <c r="BRQ603" s="37"/>
      <c r="BRR603" s="37"/>
      <c r="BRS603" s="37"/>
      <c r="BRT603" s="37"/>
      <c r="BRU603" s="37"/>
      <c r="BRV603" s="37"/>
      <c r="BRW603" s="37"/>
      <c r="BRX603" s="37"/>
      <c r="BRY603" s="37"/>
      <c r="BRZ603" s="37"/>
      <c r="BSA603" s="37"/>
      <c r="BSB603" s="37"/>
      <c r="BSC603" s="37"/>
      <c r="BSD603" s="37"/>
      <c r="BSE603" s="37"/>
      <c r="BSF603" s="37"/>
      <c r="BSG603" s="37"/>
      <c r="BSH603" s="37"/>
      <c r="BSI603" s="37"/>
      <c r="BSJ603" s="37"/>
      <c r="BSK603" s="37"/>
      <c r="BSL603" s="37"/>
      <c r="BSM603" s="37"/>
      <c r="BSN603" s="37"/>
      <c r="BSO603" s="37"/>
      <c r="BSP603" s="37"/>
      <c r="BSQ603" s="37"/>
      <c r="BSR603" s="37"/>
      <c r="BSS603" s="37"/>
      <c r="BST603" s="37"/>
      <c r="BSU603" s="37"/>
      <c r="BSV603" s="37"/>
      <c r="BSW603" s="37"/>
      <c r="BSX603" s="37"/>
      <c r="BSY603" s="37"/>
      <c r="BSZ603" s="37"/>
      <c r="BTA603" s="37"/>
      <c r="BTB603" s="37"/>
      <c r="BTC603" s="37"/>
      <c r="BTD603" s="37"/>
      <c r="BTE603" s="37"/>
      <c r="BTF603" s="37"/>
      <c r="BTG603" s="37"/>
      <c r="BTH603" s="37"/>
      <c r="BTI603" s="37"/>
      <c r="BTJ603" s="37"/>
      <c r="BTK603" s="37"/>
      <c r="BTL603" s="37"/>
      <c r="BTM603" s="37"/>
      <c r="BTN603" s="37"/>
      <c r="BTO603" s="37"/>
      <c r="BTP603" s="37"/>
      <c r="BTQ603" s="37"/>
      <c r="BTR603" s="37"/>
      <c r="BTS603" s="37"/>
      <c r="BTT603" s="37"/>
      <c r="BTU603" s="37"/>
      <c r="BTV603" s="37"/>
      <c r="BTW603" s="37"/>
      <c r="BTX603" s="37"/>
      <c r="BTY603" s="37"/>
      <c r="BTZ603" s="37"/>
      <c r="BUA603" s="37"/>
      <c r="BUB603" s="37"/>
      <c r="BUC603" s="37"/>
      <c r="BUD603" s="37"/>
      <c r="BUE603" s="37"/>
      <c r="BUF603" s="37"/>
      <c r="BUG603" s="37"/>
      <c r="BUH603" s="37"/>
      <c r="BUI603" s="37"/>
      <c r="BUJ603" s="37"/>
      <c r="BUK603" s="37"/>
      <c r="BUL603" s="37"/>
      <c r="BUM603" s="37"/>
      <c r="BUN603" s="37"/>
      <c r="BUO603" s="37"/>
      <c r="BUP603" s="37"/>
      <c r="BUQ603" s="37"/>
      <c r="BUR603" s="37"/>
      <c r="BUS603" s="37"/>
      <c r="BUT603" s="37"/>
      <c r="BUU603" s="37"/>
      <c r="BUV603" s="37"/>
      <c r="BUW603" s="37"/>
      <c r="BUX603" s="37"/>
      <c r="BUY603" s="37"/>
      <c r="BUZ603" s="37"/>
      <c r="BVA603" s="37"/>
      <c r="BVB603" s="37"/>
      <c r="BVC603" s="37"/>
      <c r="BVD603" s="37"/>
      <c r="BVE603" s="37"/>
      <c r="BVF603" s="37"/>
      <c r="BVG603" s="37"/>
      <c r="BVH603" s="37"/>
      <c r="BVI603" s="37"/>
      <c r="BVJ603" s="37"/>
      <c r="BVK603" s="37"/>
      <c r="BVL603" s="37"/>
      <c r="BVM603" s="37"/>
      <c r="BVN603" s="37"/>
      <c r="BVO603" s="37"/>
      <c r="BVP603" s="37"/>
      <c r="BVQ603" s="37"/>
      <c r="BVR603" s="37"/>
      <c r="BVS603" s="37"/>
      <c r="BVT603" s="37"/>
      <c r="BVU603" s="37"/>
      <c r="BVV603" s="37"/>
      <c r="BVW603" s="37"/>
      <c r="BVX603" s="37"/>
      <c r="BVY603" s="37"/>
      <c r="BVZ603" s="37"/>
      <c r="BWA603" s="37"/>
      <c r="BWB603" s="37"/>
      <c r="BWC603" s="37"/>
      <c r="BWD603" s="37"/>
      <c r="BWE603" s="37"/>
      <c r="BWF603" s="37"/>
      <c r="BWG603" s="37"/>
      <c r="BWH603" s="37"/>
      <c r="BWI603" s="37"/>
      <c r="BWJ603" s="37"/>
      <c r="BWK603" s="37"/>
      <c r="BWL603" s="37"/>
      <c r="BWM603" s="37"/>
      <c r="BWN603" s="37"/>
      <c r="BWO603" s="37"/>
      <c r="BWP603" s="37"/>
      <c r="BWQ603" s="37"/>
      <c r="BWR603" s="37"/>
      <c r="BWS603" s="37"/>
      <c r="BWT603" s="37"/>
      <c r="BWU603" s="37"/>
      <c r="BWV603" s="37"/>
      <c r="BWW603" s="37"/>
      <c r="BWX603" s="37"/>
      <c r="BWY603" s="37"/>
      <c r="BWZ603" s="37"/>
      <c r="BXA603" s="37"/>
      <c r="BXB603" s="37"/>
      <c r="BXC603" s="37"/>
      <c r="BXD603" s="37"/>
      <c r="BXE603" s="37"/>
      <c r="BXF603" s="37"/>
      <c r="BXG603" s="37"/>
      <c r="BXH603" s="37"/>
      <c r="BXI603" s="37"/>
      <c r="BXJ603" s="37"/>
      <c r="BXK603" s="37"/>
      <c r="BXL603" s="37"/>
      <c r="BXM603" s="37"/>
      <c r="BXN603" s="37"/>
      <c r="BXO603" s="37"/>
      <c r="BXP603" s="37"/>
      <c r="BXQ603" s="37"/>
      <c r="BXR603" s="37"/>
      <c r="BXS603" s="37"/>
      <c r="BXT603" s="37"/>
      <c r="BXU603" s="37"/>
      <c r="BXV603" s="37"/>
      <c r="BXW603" s="37"/>
      <c r="BXX603" s="37"/>
      <c r="BXY603" s="37"/>
      <c r="BXZ603" s="37"/>
      <c r="BYA603" s="37"/>
      <c r="BYB603" s="37"/>
      <c r="BYC603" s="37"/>
      <c r="BYD603" s="37"/>
      <c r="BYE603" s="37"/>
      <c r="BYF603" s="37"/>
      <c r="BYG603" s="37"/>
      <c r="BYH603" s="37"/>
      <c r="BYI603" s="37"/>
      <c r="BYJ603" s="37"/>
      <c r="BYK603" s="37"/>
      <c r="BYL603" s="37"/>
      <c r="BYM603" s="37"/>
      <c r="BYN603" s="37"/>
      <c r="BYO603" s="37"/>
      <c r="BYP603" s="37"/>
      <c r="BYQ603" s="37"/>
      <c r="BYR603" s="37"/>
      <c r="BYS603" s="37"/>
      <c r="BYT603" s="37"/>
      <c r="BYU603" s="37"/>
      <c r="BYV603" s="37"/>
      <c r="BYW603" s="37"/>
      <c r="BYX603" s="37"/>
      <c r="BYY603" s="37"/>
      <c r="BYZ603" s="37"/>
      <c r="BZA603" s="37"/>
      <c r="BZB603" s="37"/>
      <c r="BZC603" s="37"/>
      <c r="BZD603" s="37"/>
      <c r="BZE603" s="37"/>
      <c r="BZF603" s="37"/>
      <c r="BZG603" s="37"/>
      <c r="BZH603" s="37"/>
      <c r="BZI603" s="37"/>
      <c r="BZJ603" s="37"/>
      <c r="BZK603" s="37"/>
      <c r="BZL603" s="37"/>
      <c r="BZM603" s="37"/>
      <c r="BZN603" s="37"/>
      <c r="BZO603" s="37"/>
      <c r="BZP603" s="37"/>
      <c r="BZQ603" s="37"/>
      <c r="BZR603" s="37"/>
      <c r="BZS603" s="37"/>
      <c r="BZT603" s="37"/>
      <c r="BZU603" s="37"/>
      <c r="BZV603" s="37"/>
      <c r="BZW603" s="37"/>
      <c r="BZX603" s="37"/>
      <c r="BZY603" s="37"/>
      <c r="BZZ603" s="37"/>
      <c r="CAA603" s="37"/>
      <c r="CAB603" s="37"/>
      <c r="CAC603" s="37"/>
      <c r="CAD603" s="37"/>
      <c r="CAE603" s="37"/>
      <c r="CAF603" s="37"/>
      <c r="CAG603" s="37"/>
      <c r="CAH603" s="37"/>
      <c r="CAI603" s="37"/>
      <c r="CAJ603" s="37"/>
      <c r="CAK603" s="37"/>
      <c r="CAL603" s="37"/>
      <c r="CAM603" s="37"/>
      <c r="CAN603" s="37"/>
      <c r="CAO603" s="37"/>
      <c r="CAP603" s="37"/>
      <c r="CAQ603" s="37"/>
      <c r="CAR603" s="37"/>
      <c r="CAS603" s="37"/>
      <c r="CAT603" s="37"/>
      <c r="CAU603" s="37"/>
      <c r="CAV603" s="37"/>
      <c r="CAW603" s="37"/>
      <c r="CAX603" s="37"/>
      <c r="CAY603" s="37"/>
      <c r="CAZ603" s="37"/>
      <c r="CBA603" s="37"/>
      <c r="CBB603" s="37"/>
      <c r="CBC603" s="37"/>
      <c r="CBD603" s="37"/>
      <c r="CBE603" s="37"/>
      <c r="CBF603" s="37"/>
      <c r="CBG603" s="37"/>
      <c r="CBH603" s="37"/>
      <c r="CBI603" s="37"/>
      <c r="CBJ603" s="37"/>
      <c r="CBK603" s="37"/>
      <c r="CBL603" s="37"/>
      <c r="CBM603" s="37"/>
      <c r="CBN603" s="37"/>
      <c r="CBO603" s="37"/>
      <c r="CBP603" s="37"/>
      <c r="CBQ603" s="37"/>
      <c r="CBR603" s="37"/>
      <c r="CBS603" s="37"/>
      <c r="CBT603" s="37"/>
      <c r="CBU603" s="37"/>
      <c r="CBV603" s="37"/>
      <c r="CBW603" s="37"/>
      <c r="CBX603" s="37"/>
      <c r="CBY603" s="37"/>
      <c r="CBZ603" s="37"/>
      <c r="CCA603" s="37"/>
      <c r="CCB603" s="37"/>
      <c r="CCC603" s="37"/>
      <c r="CCD603" s="37"/>
      <c r="CCE603" s="37"/>
      <c r="CCF603" s="37"/>
      <c r="CCG603" s="37"/>
      <c r="CCH603" s="37"/>
      <c r="CCI603" s="37"/>
      <c r="CCJ603" s="37"/>
      <c r="CCK603" s="37"/>
      <c r="CCL603" s="37"/>
      <c r="CCM603" s="37"/>
      <c r="CCN603" s="37"/>
      <c r="CCO603" s="37"/>
      <c r="CCP603" s="37"/>
      <c r="CCQ603" s="37"/>
      <c r="CCR603" s="37"/>
      <c r="CCS603" s="37"/>
      <c r="CCT603" s="37"/>
      <c r="CCU603" s="37"/>
      <c r="CCV603" s="37"/>
      <c r="CCW603" s="37"/>
      <c r="CCX603" s="37"/>
      <c r="CCY603" s="37"/>
      <c r="CCZ603" s="37"/>
      <c r="CDA603" s="37"/>
      <c r="CDB603" s="37"/>
      <c r="CDC603" s="37"/>
      <c r="CDD603" s="37"/>
      <c r="CDE603" s="37"/>
      <c r="CDF603" s="37"/>
      <c r="CDG603" s="37"/>
      <c r="CDH603" s="37"/>
      <c r="CDI603" s="37"/>
      <c r="CDJ603" s="37"/>
      <c r="CDK603" s="37"/>
      <c r="CDL603" s="37"/>
      <c r="CDM603" s="37"/>
      <c r="CDN603" s="37"/>
      <c r="CDO603" s="37"/>
      <c r="CDP603" s="37"/>
      <c r="CDQ603" s="37"/>
      <c r="CDR603" s="37"/>
      <c r="CDS603" s="37"/>
      <c r="CDT603" s="37"/>
      <c r="CDU603" s="37"/>
      <c r="CDV603" s="37"/>
      <c r="CDW603" s="37"/>
      <c r="CDX603" s="37"/>
      <c r="CDY603" s="37"/>
      <c r="CDZ603" s="37"/>
      <c r="CEA603" s="37"/>
      <c r="CEB603" s="37"/>
      <c r="CEC603" s="37"/>
      <c r="CED603" s="37"/>
      <c r="CEE603" s="37"/>
      <c r="CEF603" s="37"/>
      <c r="CEG603" s="37"/>
      <c r="CEH603" s="37"/>
      <c r="CEI603" s="37"/>
      <c r="CEJ603" s="37"/>
      <c r="CEK603" s="37"/>
      <c r="CEL603" s="37"/>
      <c r="CEM603" s="37"/>
      <c r="CEN603" s="37"/>
      <c r="CEO603" s="37"/>
      <c r="CEP603" s="37"/>
      <c r="CEQ603" s="37"/>
      <c r="CER603" s="37"/>
      <c r="CES603" s="37"/>
      <c r="CET603" s="37"/>
      <c r="CEU603" s="37"/>
      <c r="CEV603" s="37"/>
      <c r="CEW603" s="37"/>
      <c r="CEX603" s="37"/>
      <c r="CEY603" s="37"/>
      <c r="CEZ603" s="37"/>
    </row>
    <row r="604" spans="1:2184" s="163" customFormat="1" ht="45" customHeight="1">
      <c r="A604" s="1031"/>
      <c r="B604" s="620">
        <v>93141702</v>
      </c>
      <c r="C604" s="621" t="s">
        <v>841</v>
      </c>
      <c r="D604" s="622" t="s">
        <v>141</v>
      </c>
      <c r="E604" s="621" t="s">
        <v>842</v>
      </c>
      <c r="F604" s="621" t="s">
        <v>965</v>
      </c>
      <c r="G604" s="621" t="s">
        <v>280</v>
      </c>
      <c r="H604" s="218">
        <v>82300000</v>
      </c>
      <c r="I604" s="189">
        <v>82300000</v>
      </c>
      <c r="J604" s="183" t="s">
        <v>29</v>
      </c>
      <c r="K604" s="183" t="s">
        <v>29</v>
      </c>
      <c r="L604" s="357" t="s">
        <v>966</v>
      </c>
      <c r="M604" s="369" t="s">
        <v>909</v>
      </c>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c r="AM604" s="37"/>
      <c r="AN604" s="37"/>
      <c r="AO604" s="37"/>
      <c r="AP604" s="37"/>
      <c r="AQ604" s="37"/>
      <c r="AR604" s="37"/>
      <c r="AS604" s="37"/>
      <c r="AT604" s="37"/>
      <c r="AU604" s="37"/>
      <c r="AV604" s="37"/>
      <c r="AW604" s="37"/>
      <c r="AX604" s="37"/>
      <c r="AY604" s="37"/>
      <c r="AZ604" s="37"/>
      <c r="BA604" s="37"/>
      <c r="BB604" s="37"/>
      <c r="BC604" s="37"/>
      <c r="BD604" s="37"/>
      <c r="BE604" s="37"/>
      <c r="BF604" s="37"/>
      <c r="BG604" s="37"/>
      <c r="BH604" s="37"/>
      <c r="BI604" s="37"/>
      <c r="BJ604" s="37"/>
      <c r="BK604" s="37"/>
      <c r="BL604" s="37"/>
      <c r="BM604" s="37"/>
      <c r="BN604" s="37"/>
      <c r="BO604" s="37"/>
      <c r="BP604" s="37"/>
      <c r="BQ604" s="37"/>
      <c r="BR604" s="37"/>
      <c r="BS604" s="37"/>
      <c r="BT604" s="37"/>
      <c r="BU604" s="37"/>
      <c r="BV604" s="37"/>
      <c r="BW604" s="37"/>
      <c r="BX604" s="37"/>
      <c r="BY604" s="37"/>
      <c r="BZ604" s="37"/>
      <c r="CA604" s="37"/>
      <c r="CB604" s="37"/>
      <c r="CC604" s="37"/>
      <c r="CD604" s="37"/>
      <c r="CE604" s="37"/>
      <c r="CF604" s="37"/>
      <c r="CG604" s="37"/>
      <c r="CH604" s="37"/>
      <c r="CI604" s="37"/>
      <c r="CJ604" s="37"/>
      <c r="CK604" s="37"/>
      <c r="CL604" s="37"/>
      <c r="CM604" s="37"/>
      <c r="CN604" s="37"/>
      <c r="CO604" s="37"/>
      <c r="CP604" s="37"/>
      <c r="CQ604" s="37"/>
      <c r="CR604" s="37"/>
      <c r="CS604" s="37"/>
      <c r="CT604" s="37"/>
      <c r="CU604" s="37"/>
      <c r="CV604" s="37"/>
      <c r="CW604" s="37"/>
      <c r="CX604" s="37"/>
      <c r="CY604" s="37"/>
      <c r="CZ604" s="37"/>
      <c r="DA604" s="37"/>
      <c r="DB604" s="37"/>
      <c r="DC604" s="37"/>
      <c r="DD604" s="37"/>
      <c r="DE604" s="37"/>
      <c r="DF604" s="37"/>
      <c r="DG604" s="37"/>
      <c r="DH604" s="37"/>
      <c r="DI604" s="37"/>
      <c r="DJ604" s="37"/>
      <c r="DK604" s="37"/>
      <c r="DL604" s="37"/>
      <c r="DM604" s="37"/>
      <c r="DN604" s="37"/>
      <c r="DO604" s="37"/>
      <c r="DP604" s="37"/>
      <c r="DQ604" s="37"/>
      <c r="DR604" s="37"/>
      <c r="DS604" s="37"/>
      <c r="DT604" s="37"/>
      <c r="DU604" s="37"/>
      <c r="DV604" s="37"/>
      <c r="DW604" s="37"/>
      <c r="DX604" s="37"/>
      <c r="DY604" s="37"/>
      <c r="DZ604" s="37"/>
      <c r="EA604" s="37"/>
      <c r="EB604" s="37"/>
      <c r="EC604" s="37"/>
      <c r="ED604" s="37"/>
      <c r="EE604" s="37"/>
      <c r="EF604" s="37"/>
      <c r="EG604" s="37"/>
      <c r="EH604" s="37"/>
      <c r="EI604" s="37"/>
      <c r="EJ604" s="37"/>
      <c r="EK604" s="37"/>
      <c r="EL604" s="37"/>
      <c r="EM604" s="37"/>
      <c r="EN604" s="37"/>
      <c r="EO604" s="37"/>
      <c r="EP604" s="37"/>
      <c r="EQ604" s="37"/>
      <c r="ER604" s="37"/>
      <c r="ES604" s="37"/>
      <c r="ET604" s="37"/>
      <c r="EU604" s="37"/>
      <c r="EV604" s="37"/>
      <c r="EW604" s="37"/>
      <c r="EX604" s="37"/>
      <c r="EY604" s="37"/>
      <c r="EZ604" s="37"/>
      <c r="FA604" s="37"/>
      <c r="FB604" s="37"/>
      <c r="FC604" s="37"/>
      <c r="FD604" s="37"/>
      <c r="FE604" s="37"/>
      <c r="FF604" s="37"/>
      <c r="FG604" s="37"/>
      <c r="FH604" s="37"/>
      <c r="FI604" s="37"/>
      <c r="FJ604" s="37"/>
      <c r="FK604" s="37"/>
      <c r="FL604" s="37"/>
      <c r="FM604" s="37"/>
      <c r="FN604" s="37"/>
      <c r="FO604" s="37"/>
      <c r="FP604" s="37"/>
      <c r="FQ604" s="37"/>
      <c r="FR604" s="37"/>
      <c r="FS604" s="37"/>
      <c r="FT604" s="37"/>
      <c r="FU604" s="37"/>
      <c r="FV604" s="37"/>
      <c r="FW604" s="37"/>
      <c r="FX604" s="37"/>
      <c r="FY604" s="37"/>
      <c r="FZ604" s="37"/>
      <c r="GA604" s="37"/>
      <c r="GB604" s="37"/>
      <c r="GC604" s="37"/>
      <c r="GD604" s="37"/>
      <c r="GE604" s="37"/>
      <c r="GF604" s="37"/>
      <c r="GG604" s="37"/>
      <c r="GH604" s="37"/>
      <c r="GI604" s="37"/>
      <c r="GJ604" s="37"/>
      <c r="GK604" s="37"/>
      <c r="GL604" s="37"/>
      <c r="GM604" s="37"/>
      <c r="GN604" s="37"/>
      <c r="GO604" s="37"/>
      <c r="GP604" s="37"/>
      <c r="GQ604" s="37"/>
      <c r="GR604" s="37"/>
      <c r="GS604" s="37"/>
      <c r="GT604" s="37"/>
      <c r="GU604" s="37"/>
      <c r="GV604" s="37"/>
      <c r="GW604" s="37"/>
      <c r="GX604" s="37"/>
      <c r="GY604" s="37"/>
      <c r="GZ604" s="37"/>
      <c r="HA604" s="37"/>
      <c r="HB604" s="37"/>
      <c r="HC604" s="37"/>
      <c r="HD604" s="37"/>
      <c r="HE604" s="37"/>
      <c r="HF604" s="37"/>
      <c r="HG604" s="37"/>
      <c r="HH604" s="37"/>
      <c r="HI604" s="37"/>
      <c r="HJ604" s="37"/>
      <c r="HK604" s="37"/>
      <c r="HL604" s="37"/>
      <c r="HM604" s="37"/>
      <c r="HN604" s="37"/>
      <c r="HO604" s="37"/>
      <c r="HP604" s="37"/>
      <c r="HQ604" s="37"/>
      <c r="HR604" s="37"/>
      <c r="HS604" s="37"/>
      <c r="HT604" s="37"/>
      <c r="HU604" s="37"/>
      <c r="HV604" s="37"/>
      <c r="HW604" s="37"/>
      <c r="HX604" s="37"/>
      <c r="HY604" s="37"/>
      <c r="HZ604" s="37"/>
      <c r="IA604" s="37"/>
      <c r="IB604" s="37"/>
      <c r="IC604" s="37"/>
      <c r="ID604" s="37"/>
      <c r="IE604" s="37"/>
      <c r="IF604" s="37"/>
      <c r="IG604" s="37"/>
      <c r="IH604" s="37"/>
      <c r="II604" s="37"/>
      <c r="IJ604" s="37"/>
      <c r="IK604" s="37"/>
      <c r="IL604" s="37"/>
      <c r="IM604" s="37"/>
      <c r="IN604" s="37"/>
      <c r="IO604" s="37"/>
      <c r="IP604" s="37"/>
      <c r="IQ604" s="37"/>
      <c r="IR604" s="37"/>
      <c r="IS604" s="37"/>
      <c r="IT604" s="37"/>
      <c r="IU604" s="37"/>
      <c r="IV604" s="37"/>
      <c r="IW604" s="37"/>
      <c r="IX604" s="37"/>
      <c r="IY604" s="37"/>
      <c r="IZ604" s="37"/>
      <c r="JA604" s="37"/>
      <c r="JB604" s="37"/>
      <c r="JC604" s="37"/>
      <c r="JD604" s="37"/>
      <c r="JE604" s="37"/>
      <c r="JF604" s="37"/>
      <c r="JG604" s="37"/>
      <c r="JH604" s="37"/>
      <c r="JI604" s="37"/>
      <c r="JJ604" s="37"/>
      <c r="JK604" s="37"/>
      <c r="JL604" s="37"/>
      <c r="JM604" s="37"/>
      <c r="JN604" s="37"/>
      <c r="JO604" s="37"/>
      <c r="JP604" s="37"/>
      <c r="JQ604" s="37"/>
      <c r="JR604" s="37"/>
      <c r="JS604" s="37"/>
      <c r="JT604" s="37"/>
      <c r="JU604" s="37"/>
      <c r="JV604" s="37"/>
      <c r="JW604" s="37"/>
      <c r="JX604" s="37"/>
      <c r="JY604" s="37"/>
      <c r="JZ604" s="37"/>
      <c r="KA604" s="37"/>
      <c r="KB604" s="37"/>
      <c r="KC604" s="37"/>
      <c r="KD604" s="37"/>
      <c r="KE604" s="37"/>
      <c r="KF604" s="37"/>
      <c r="KG604" s="37"/>
      <c r="KH604" s="37"/>
      <c r="KI604" s="37"/>
      <c r="KJ604" s="37"/>
      <c r="KK604" s="37"/>
      <c r="KL604" s="37"/>
      <c r="KM604" s="37"/>
      <c r="KN604" s="37"/>
      <c r="KO604" s="37"/>
      <c r="KP604" s="37"/>
      <c r="KQ604" s="37"/>
      <c r="KR604" s="37"/>
      <c r="KS604" s="37"/>
      <c r="KT604" s="37"/>
      <c r="KU604" s="37"/>
      <c r="KV604" s="37"/>
      <c r="KW604" s="37"/>
      <c r="KX604" s="37"/>
      <c r="KY604" s="37"/>
      <c r="KZ604" s="37"/>
      <c r="LA604" s="37"/>
      <c r="LB604" s="37"/>
      <c r="LC604" s="37"/>
      <c r="LD604" s="37"/>
      <c r="LE604" s="37"/>
      <c r="LF604" s="37"/>
      <c r="LG604" s="37"/>
      <c r="LH604" s="37"/>
      <c r="LI604" s="37"/>
      <c r="LJ604" s="37"/>
      <c r="LK604" s="37"/>
      <c r="LL604" s="37"/>
      <c r="LM604" s="37"/>
      <c r="LN604" s="37"/>
      <c r="LO604" s="37"/>
      <c r="LP604" s="37"/>
      <c r="LQ604" s="37"/>
      <c r="LR604" s="37"/>
      <c r="LS604" s="37"/>
      <c r="LT604" s="37"/>
      <c r="LU604" s="37"/>
      <c r="LV604" s="37"/>
      <c r="LW604" s="37"/>
      <c r="LX604" s="37"/>
      <c r="LY604" s="37"/>
      <c r="LZ604" s="37"/>
      <c r="MA604" s="37"/>
      <c r="MB604" s="37"/>
      <c r="MC604" s="37"/>
      <c r="MD604" s="37"/>
      <c r="ME604" s="37"/>
      <c r="MF604" s="37"/>
      <c r="MG604" s="37"/>
      <c r="MH604" s="37"/>
      <c r="MI604" s="37"/>
      <c r="MJ604" s="37"/>
      <c r="MK604" s="37"/>
      <c r="ML604" s="37"/>
      <c r="MM604" s="37"/>
      <c r="MN604" s="37"/>
      <c r="MO604" s="37"/>
      <c r="MP604" s="37"/>
      <c r="MQ604" s="37"/>
      <c r="MR604" s="37"/>
      <c r="MS604" s="37"/>
      <c r="MT604" s="37"/>
      <c r="MU604" s="37"/>
      <c r="MV604" s="37"/>
      <c r="MW604" s="37"/>
      <c r="MX604" s="37"/>
      <c r="MY604" s="37"/>
      <c r="MZ604" s="37"/>
      <c r="NA604" s="37"/>
      <c r="NB604" s="37"/>
      <c r="NC604" s="37"/>
      <c r="ND604" s="37"/>
      <c r="NE604" s="37"/>
      <c r="NF604" s="37"/>
      <c r="NG604" s="37"/>
      <c r="NH604" s="37"/>
      <c r="NI604" s="37"/>
      <c r="NJ604" s="37"/>
      <c r="NK604" s="37"/>
      <c r="NL604" s="37"/>
      <c r="NM604" s="37"/>
      <c r="NN604" s="37"/>
      <c r="NO604" s="37"/>
      <c r="NP604" s="37"/>
      <c r="NQ604" s="37"/>
      <c r="NR604" s="37"/>
      <c r="NS604" s="37"/>
      <c r="NT604" s="37"/>
      <c r="NU604" s="37"/>
      <c r="NV604" s="37"/>
      <c r="NW604" s="37"/>
      <c r="NX604" s="37"/>
      <c r="NY604" s="37"/>
      <c r="NZ604" s="37"/>
      <c r="OA604" s="37"/>
      <c r="OB604" s="37"/>
      <c r="OC604" s="37"/>
      <c r="OD604" s="37"/>
      <c r="OE604" s="37"/>
      <c r="OF604" s="37"/>
      <c r="OG604" s="37"/>
      <c r="OH604" s="37"/>
      <c r="OI604" s="37"/>
      <c r="OJ604" s="37"/>
      <c r="OK604" s="37"/>
      <c r="OL604" s="37"/>
      <c r="OM604" s="37"/>
      <c r="ON604" s="37"/>
      <c r="OO604" s="37"/>
      <c r="OP604" s="37"/>
      <c r="OQ604" s="37"/>
      <c r="OR604" s="37"/>
      <c r="OS604" s="37"/>
      <c r="OT604" s="37"/>
      <c r="OU604" s="37"/>
      <c r="OV604" s="37"/>
      <c r="OW604" s="37"/>
      <c r="OX604" s="37"/>
      <c r="OY604" s="37"/>
      <c r="OZ604" s="37"/>
      <c r="PA604" s="37"/>
      <c r="PB604" s="37"/>
      <c r="PC604" s="37"/>
      <c r="PD604" s="37"/>
      <c r="PE604" s="37"/>
      <c r="PF604" s="37"/>
      <c r="PG604" s="37"/>
      <c r="PH604" s="37"/>
      <c r="PI604" s="37"/>
      <c r="PJ604" s="37"/>
      <c r="PK604" s="37"/>
      <c r="PL604" s="37"/>
      <c r="PM604" s="37"/>
      <c r="PN604" s="37"/>
      <c r="PO604" s="37"/>
      <c r="PP604" s="37"/>
      <c r="PQ604" s="37"/>
      <c r="PR604" s="37"/>
      <c r="PS604" s="37"/>
      <c r="PT604" s="37"/>
      <c r="PU604" s="37"/>
      <c r="PV604" s="37"/>
      <c r="PW604" s="37"/>
      <c r="PX604" s="37"/>
      <c r="PY604" s="37"/>
      <c r="PZ604" s="37"/>
      <c r="QA604" s="37"/>
      <c r="QB604" s="37"/>
      <c r="QC604" s="37"/>
      <c r="QD604" s="37"/>
      <c r="QE604" s="37"/>
      <c r="QF604" s="37"/>
      <c r="QG604" s="37"/>
      <c r="QH604" s="37"/>
      <c r="QI604" s="37"/>
      <c r="QJ604" s="37"/>
      <c r="QK604" s="37"/>
      <c r="QL604" s="37"/>
      <c r="QM604" s="37"/>
      <c r="QN604" s="37"/>
      <c r="QO604" s="37"/>
      <c r="QP604" s="37"/>
      <c r="QQ604" s="37"/>
      <c r="QR604" s="37"/>
      <c r="QS604" s="37"/>
      <c r="QT604" s="37"/>
      <c r="QU604" s="37"/>
      <c r="QV604" s="37"/>
      <c r="QW604" s="37"/>
      <c r="QX604" s="37"/>
      <c r="QY604" s="37"/>
      <c r="QZ604" s="37"/>
      <c r="RA604" s="37"/>
      <c r="RB604" s="37"/>
      <c r="RC604" s="37"/>
      <c r="RD604" s="37"/>
      <c r="RE604" s="37"/>
      <c r="RF604" s="37"/>
      <c r="RG604" s="37"/>
      <c r="RH604" s="37"/>
      <c r="RI604" s="37"/>
      <c r="RJ604" s="37"/>
      <c r="RK604" s="37"/>
      <c r="RL604" s="37"/>
      <c r="RM604" s="37"/>
      <c r="RN604" s="37"/>
      <c r="RO604" s="37"/>
      <c r="RP604" s="37"/>
      <c r="RQ604" s="37"/>
      <c r="RR604" s="37"/>
      <c r="RS604" s="37"/>
      <c r="RT604" s="37"/>
      <c r="RU604" s="37"/>
      <c r="RV604" s="37"/>
      <c r="RW604" s="37"/>
      <c r="RX604" s="37"/>
      <c r="RY604" s="37"/>
      <c r="RZ604" s="37"/>
      <c r="SA604" s="37"/>
      <c r="SB604" s="37"/>
      <c r="SC604" s="37"/>
      <c r="SD604" s="37"/>
      <c r="SE604" s="37"/>
      <c r="SF604" s="37"/>
      <c r="SG604" s="37"/>
      <c r="SH604" s="37"/>
      <c r="SI604" s="37"/>
      <c r="SJ604" s="37"/>
      <c r="SK604" s="37"/>
      <c r="SL604" s="37"/>
      <c r="SM604" s="37"/>
      <c r="SN604" s="37"/>
      <c r="SO604" s="37"/>
      <c r="SP604" s="37"/>
      <c r="SQ604" s="37"/>
      <c r="SR604" s="37"/>
      <c r="SS604" s="37"/>
      <c r="ST604" s="37"/>
      <c r="SU604" s="37"/>
      <c r="SV604" s="37"/>
      <c r="SW604" s="37"/>
      <c r="SX604" s="37"/>
      <c r="SY604" s="37"/>
      <c r="SZ604" s="37"/>
      <c r="TA604" s="37"/>
      <c r="TB604" s="37"/>
      <c r="TC604" s="37"/>
      <c r="TD604" s="37"/>
      <c r="TE604" s="37"/>
      <c r="TF604" s="37"/>
      <c r="TG604" s="37"/>
      <c r="TH604" s="37"/>
      <c r="TI604" s="37"/>
      <c r="TJ604" s="37"/>
      <c r="TK604" s="37"/>
      <c r="TL604" s="37"/>
      <c r="TM604" s="37"/>
      <c r="TN604" s="37"/>
      <c r="TO604" s="37"/>
      <c r="TP604" s="37"/>
      <c r="TQ604" s="37"/>
      <c r="TR604" s="37"/>
      <c r="TS604" s="37"/>
      <c r="TT604" s="37"/>
      <c r="TU604" s="37"/>
      <c r="TV604" s="37"/>
      <c r="TW604" s="37"/>
      <c r="TX604" s="37"/>
      <c r="TY604" s="37"/>
      <c r="TZ604" s="37"/>
      <c r="UA604" s="37"/>
      <c r="UB604" s="37"/>
      <c r="UC604" s="37"/>
      <c r="UD604" s="37"/>
      <c r="UE604" s="37"/>
      <c r="UF604" s="37"/>
      <c r="UG604" s="37"/>
      <c r="UH604" s="37"/>
      <c r="UI604" s="37"/>
      <c r="UJ604" s="37"/>
      <c r="UK604" s="37"/>
      <c r="UL604" s="37"/>
      <c r="UM604" s="37"/>
      <c r="UN604" s="37"/>
      <c r="UO604" s="37"/>
      <c r="UP604" s="37"/>
      <c r="UQ604" s="37"/>
      <c r="UR604" s="37"/>
      <c r="US604" s="37"/>
      <c r="UT604" s="37"/>
      <c r="UU604" s="37"/>
      <c r="UV604" s="37"/>
      <c r="UW604" s="37"/>
      <c r="UX604" s="37"/>
      <c r="UY604" s="37"/>
      <c r="UZ604" s="37"/>
      <c r="VA604" s="37"/>
      <c r="VB604" s="37"/>
      <c r="VC604" s="37"/>
      <c r="VD604" s="37"/>
      <c r="VE604" s="37"/>
      <c r="VF604" s="37"/>
      <c r="VG604" s="37"/>
      <c r="VH604" s="37"/>
      <c r="VI604" s="37"/>
      <c r="VJ604" s="37"/>
      <c r="VK604" s="37"/>
      <c r="VL604" s="37"/>
      <c r="VM604" s="37"/>
      <c r="VN604" s="37"/>
      <c r="VO604" s="37"/>
      <c r="VP604" s="37"/>
      <c r="VQ604" s="37"/>
      <c r="VR604" s="37"/>
      <c r="VS604" s="37"/>
      <c r="VT604" s="37"/>
      <c r="VU604" s="37"/>
      <c r="VV604" s="37"/>
      <c r="VW604" s="37"/>
      <c r="VX604" s="37"/>
      <c r="VY604" s="37"/>
      <c r="VZ604" s="37"/>
      <c r="WA604" s="37"/>
      <c r="WB604" s="37"/>
      <c r="WC604" s="37"/>
      <c r="WD604" s="37"/>
      <c r="WE604" s="37"/>
      <c r="WF604" s="37"/>
      <c r="WG604" s="37"/>
      <c r="WH604" s="37"/>
      <c r="WI604" s="37"/>
      <c r="WJ604" s="37"/>
      <c r="WK604" s="37"/>
      <c r="WL604" s="37"/>
      <c r="WM604" s="37"/>
      <c r="WN604" s="37"/>
      <c r="WO604" s="37"/>
      <c r="WP604" s="37"/>
      <c r="WQ604" s="37"/>
      <c r="WR604" s="37"/>
      <c r="WS604" s="37"/>
      <c r="WT604" s="37"/>
      <c r="WU604" s="37"/>
      <c r="WV604" s="37"/>
      <c r="WW604" s="37"/>
      <c r="WX604" s="37"/>
      <c r="WY604" s="37"/>
      <c r="WZ604" s="37"/>
      <c r="XA604" s="37"/>
      <c r="XB604" s="37"/>
      <c r="XC604" s="37"/>
      <c r="XD604" s="37"/>
      <c r="XE604" s="37"/>
      <c r="XF604" s="37"/>
      <c r="XG604" s="37"/>
      <c r="XH604" s="37"/>
      <c r="XI604" s="37"/>
      <c r="XJ604" s="37"/>
      <c r="XK604" s="37"/>
      <c r="XL604" s="37"/>
      <c r="XM604" s="37"/>
      <c r="XN604" s="37"/>
      <c r="XO604" s="37"/>
      <c r="XP604" s="37"/>
      <c r="XQ604" s="37"/>
      <c r="XR604" s="37"/>
      <c r="XS604" s="37"/>
      <c r="XT604" s="37"/>
      <c r="XU604" s="37"/>
      <c r="XV604" s="37"/>
      <c r="XW604" s="37"/>
      <c r="XX604" s="37"/>
      <c r="XY604" s="37"/>
      <c r="XZ604" s="37"/>
      <c r="YA604" s="37"/>
      <c r="YB604" s="37"/>
      <c r="YC604" s="37"/>
      <c r="YD604" s="37"/>
      <c r="YE604" s="37"/>
      <c r="YF604" s="37"/>
      <c r="YG604" s="37"/>
      <c r="YH604" s="37"/>
      <c r="YI604" s="37"/>
      <c r="YJ604" s="37"/>
      <c r="YK604" s="37"/>
      <c r="YL604" s="37"/>
      <c r="YM604" s="37"/>
      <c r="YN604" s="37"/>
      <c r="YO604" s="37"/>
      <c r="YP604" s="37"/>
      <c r="YQ604" s="37"/>
      <c r="YR604" s="37"/>
      <c r="YS604" s="37"/>
      <c r="YT604" s="37"/>
      <c r="YU604" s="37"/>
      <c r="YV604" s="37"/>
      <c r="YW604" s="37"/>
      <c r="YX604" s="37"/>
      <c r="YY604" s="37"/>
      <c r="YZ604" s="37"/>
      <c r="ZA604" s="37"/>
      <c r="ZB604" s="37"/>
      <c r="ZC604" s="37"/>
      <c r="ZD604" s="37"/>
      <c r="ZE604" s="37"/>
      <c r="ZF604" s="37"/>
      <c r="ZG604" s="37"/>
      <c r="ZH604" s="37"/>
      <c r="ZI604" s="37"/>
      <c r="ZJ604" s="37"/>
      <c r="ZK604" s="37"/>
      <c r="ZL604" s="37"/>
      <c r="ZM604" s="37"/>
      <c r="ZN604" s="37"/>
      <c r="ZO604" s="37"/>
      <c r="ZP604" s="37"/>
      <c r="ZQ604" s="37"/>
      <c r="ZR604" s="37"/>
      <c r="ZS604" s="37"/>
      <c r="ZT604" s="37"/>
      <c r="ZU604" s="37"/>
      <c r="ZV604" s="37"/>
      <c r="ZW604" s="37"/>
      <c r="ZX604" s="37"/>
      <c r="ZY604" s="37"/>
      <c r="ZZ604" s="37"/>
      <c r="AAA604" s="37"/>
      <c r="AAB604" s="37"/>
      <c r="AAC604" s="37"/>
      <c r="AAD604" s="37"/>
      <c r="AAE604" s="37"/>
      <c r="AAF604" s="37"/>
      <c r="AAG604" s="37"/>
      <c r="AAH604" s="37"/>
      <c r="AAI604" s="37"/>
      <c r="AAJ604" s="37"/>
      <c r="AAK604" s="37"/>
      <c r="AAL604" s="37"/>
      <c r="AAM604" s="37"/>
      <c r="AAN604" s="37"/>
      <c r="AAO604" s="37"/>
      <c r="AAP604" s="37"/>
      <c r="AAQ604" s="37"/>
      <c r="AAR604" s="37"/>
      <c r="AAS604" s="37"/>
      <c r="AAT604" s="37"/>
      <c r="AAU604" s="37"/>
      <c r="AAV604" s="37"/>
      <c r="AAW604" s="37"/>
      <c r="AAX604" s="37"/>
      <c r="AAY604" s="37"/>
      <c r="AAZ604" s="37"/>
      <c r="ABA604" s="37"/>
      <c r="ABB604" s="37"/>
      <c r="ABC604" s="37"/>
      <c r="ABD604" s="37"/>
      <c r="ABE604" s="37"/>
      <c r="ABF604" s="37"/>
      <c r="ABG604" s="37"/>
      <c r="ABH604" s="37"/>
      <c r="ABI604" s="37"/>
      <c r="ABJ604" s="37"/>
      <c r="ABK604" s="37"/>
      <c r="ABL604" s="37"/>
      <c r="ABM604" s="37"/>
      <c r="ABN604" s="37"/>
      <c r="ABO604" s="37"/>
      <c r="ABP604" s="37"/>
      <c r="ABQ604" s="37"/>
      <c r="ABR604" s="37"/>
      <c r="ABS604" s="37"/>
      <c r="ABT604" s="37"/>
      <c r="ABU604" s="37"/>
      <c r="ABV604" s="37"/>
      <c r="ABW604" s="37"/>
      <c r="ABX604" s="37"/>
      <c r="ABY604" s="37"/>
      <c r="ABZ604" s="37"/>
      <c r="ACA604" s="37"/>
      <c r="ACB604" s="37"/>
      <c r="ACC604" s="37"/>
      <c r="ACD604" s="37"/>
      <c r="ACE604" s="37"/>
      <c r="ACF604" s="37"/>
      <c r="ACG604" s="37"/>
      <c r="ACH604" s="37"/>
      <c r="ACI604" s="37"/>
      <c r="ACJ604" s="37"/>
      <c r="ACK604" s="37"/>
      <c r="ACL604" s="37"/>
      <c r="ACM604" s="37"/>
      <c r="ACN604" s="37"/>
      <c r="ACO604" s="37"/>
      <c r="ACP604" s="37"/>
      <c r="ACQ604" s="37"/>
      <c r="ACR604" s="37"/>
      <c r="ACS604" s="37"/>
      <c r="ACT604" s="37"/>
      <c r="ACU604" s="37"/>
      <c r="ACV604" s="37"/>
      <c r="ACW604" s="37"/>
      <c r="ACX604" s="37"/>
      <c r="ACY604" s="37"/>
      <c r="ACZ604" s="37"/>
      <c r="ADA604" s="37"/>
      <c r="ADB604" s="37"/>
      <c r="ADC604" s="37"/>
      <c r="ADD604" s="37"/>
      <c r="ADE604" s="37"/>
      <c r="ADF604" s="37"/>
      <c r="ADG604" s="37"/>
      <c r="ADH604" s="37"/>
      <c r="ADI604" s="37"/>
      <c r="ADJ604" s="37"/>
      <c r="ADK604" s="37"/>
      <c r="ADL604" s="37"/>
      <c r="ADM604" s="37"/>
      <c r="ADN604" s="37"/>
      <c r="ADO604" s="37"/>
      <c r="ADP604" s="37"/>
      <c r="ADQ604" s="37"/>
      <c r="ADR604" s="37"/>
      <c r="ADS604" s="37"/>
      <c r="ADT604" s="37"/>
      <c r="ADU604" s="37"/>
      <c r="ADV604" s="37"/>
      <c r="ADW604" s="37"/>
      <c r="ADX604" s="37"/>
      <c r="ADY604" s="37"/>
      <c r="ADZ604" s="37"/>
      <c r="AEA604" s="37"/>
      <c r="AEB604" s="37"/>
      <c r="AEC604" s="37"/>
      <c r="AED604" s="37"/>
      <c r="AEE604" s="37"/>
      <c r="AEF604" s="37"/>
      <c r="AEG604" s="37"/>
      <c r="AEH604" s="37"/>
      <c r="AEI604" s="37"/>
      <c r="AEJ604" s="37"/>
      <c r="AEK604" s="37"/>
      <c r="AEL604" s="37"/>
      <c r="AEM604" s="37"/>
      <c r="AEN604" s="37"/>
      <c r="AEO604" s="37"/>
      <c r="AEP604" s="37"/>
      <c r="AEQ604" s="37"/>
      <c r="AER604" s="37"/>
      <c r="AES604" s="37"/>
      <c r="AET604" s="37"/>
      <c r="AEU604" s="37"/>
      <c r="AEV604" s="37"/>
      <c r="AEW604" s="37"/>
      <c r="AEX604" s="37"/>
      <c r="AEY604" s="37"/>
      <c r="AEZ604" s="37"/>
      <c r="AFA604" s="37"/>
      <c r="AFB604" s="37"/>
      <c r="AFC604" s="37"/>
      <c r="AFD604" s="37"/>
      <c r="AFE604" s="37"/>
      <c r="AFF604" s="37"/>
      <c r="AFG604" s="37"/>
      <c r="AFH604" s="37"/>
      <c r="AFI604" s="37"/>
      <c r="AFJ604" s="37"/>
      <c r="AFK604" s="37"/>
      <c r="AFL604" s="37"/>
      <c r="AFM604" s="37"/>
      <c r="AFN604" s="37"/>
      <c r="AFO604" s="37"/>
      <c r="AFP604" s="37"/>
      <c r="AFQ604" s="37"/>
      <c r="AFR604" s="37"/>
      <c r="AFS604" s="37"/>
      <c r="AFT604" s="37"/>
      <c r="AFU604" s="37"/>
      <c r="AFV604" s="37"/>
      <c r="AFW604" s="37"/>
      <c r="AFX604" s="37"/>
      <c r="AFY604" s="37"/>
      <c r="AFZ604" s="37"/>
      <c r="AGA604" s="37"/>
      <c r="AGB604" s="37"/>
      <c r="AGC604" s="37"/>
      <c r="AGD604" s="37"/>
      <c r="AGE604" s="37"/>
      <c r="AGF604" s="37"/>
      <c r="AGG604" s="37"/>
      <c r="AGH604" s="37"/>
      <c r="AGI604" s="37"/>
      <c r="AGJ604" s="37"/>
      <c r="AGK604" s="37"/>
      <c r="AGL604" s="37"/>
      <c r="AGM604" s="37"/>
      <c r="AGN604" s="37"/>
      <c r="AGO604" s="37"/>
      <c r="AGP604" s="37"/>
      <c r="AGQ604" s="37"/>
      <c r="AGR604" s="37"/>
      <c r="AGS604" s="37"/>
      <c r="AGT604" s="37"/>
      <c r="AGU604" s="37"/>
      <c r="AGV604" s="37"/>
      <c r="AGW604" s="37"/>
      <c r="AGX604" s="37"/>
      <c r="AGY604" s="37"/>
      <c r="AGZ604" s="37"/>
      <c r="AHA604" s="37"/>
      <c r="AHB604" s="37"/>
      <c r="AHC604" s="37"/>
      <c r="AHD604" s="37"/>
      <c r="AHE604" s="37"/>
      <c r="AHF604" s="37"/>
      <c r="AHG604" s="37"/>
      <c r="AHH604" s="37"/>
      <c r="AHI604" s="37"/>
      <c r="AHJ604" s="37"/>
      <c r="AHK604" s="37"/>
      <c r="AHL604" s="37"/>
      <c r="AHM604" s="37"/>
      <c r="AHN604" s="37"/>
      <c r="AHO604" s="37"/>
      <c r="AHP604" s="37"/>
      <c r="AHQ604" s="37"/>
      <c r="AHR604" s="37"/>
      <c r="AHS604" s="37"/>
      <c r="AHT604" s="37"/>
      <c r="AHU604" s="37"/>
      <c r="AHV604" s="37"/>
      <c r="AHW604" s="37"/>
      <c r="AHX604" s="37"/>
      <c r="AHY604" s="37"/>
      <c r="AHZ604" s="37"/>
      <c r="AIA604" s="37"/>
      <c r="AIB604" s="37"/>
      <c r="AIC604" s="37"/>
      <c r="AID604" s="37"/>
      <c r="AIE604" s="37"/>
      <c r="AIF604" s="37"/>
      <c r="AIG604" s="37"/>
      <c r="AIH604" s="37"/>
      <c r="AII604" s="37"/>
      <c r="AIJ604" s="37"/>
      <c r="AIK604" s="37"/>
      <c r="AIL604" s="37"/>
      <c r="AIM604" s="37"/>
      <c r="AIN604" s="37"/>
      <c r="AIO604" s="37"/>
      <c r="AIP604" s="37"/>
      <c r="AIQ604" s="37"/>
      <c r="AIR604" s="37"/>
      <c r="AIS604" s="37"/>
      <c r="AIT604" s="37"/>
      <c r="AIU604" s="37"/>
      <c r="AIV604" s="37"/>
      <c r="AIW604" s="37"/>
      <c r="AIX604" s="37"/>
      <c r="AIY604" s="37"/>
      <c r="AIZ604" s="37"/>
      <c r="AJA604" s="37"/>
      <c r="AJB604" s="37"/>
      <c r="AJC604" s="37"/>
      <c r="AJD604" s="37"/>
      <c r="AJE604" s="37"/>
      <c r="AJF604" s="37"/>
      <c r="AJG604" s="37"/>
      <c r="AJH604" s="37"/>
      <c r="AJI604" s="37"/>
      <c r="AJJ604" s="37"/>
      <c r="AJK604" s="37"/>
      <c r="AJL604" s="37"/>
      <c r="AJM604" s="37"/>
      <c r="AJN604" s="37"/>
      <c r="AJO604" s="37"/>
      <c r="AJP604" s="37"/>
      <c r="AJQ604" s="37"/>
      <c r="AJR604" s="37"/>
      <c r="AJS604" s="37"/>
      <c r="AJT604" s="37"/>
      <c r="AJU604" s="37"/>
      <c r="AJV604" s="37"/>
      <c r="AJW604" s="37"/>
      <c r="AJX604" s="37"/>
      <c r="AJY604" s="37"/>
      <c r="AJZ604" s="37"/>
      <c r="AKA604" s="37"/>
      <c r="AKB604" s="37"/>
      <c r="AKC604" s="37"/>
      <c r="AKD604" s="37"/>
      <c r="AKE604" s="37"/>
      <c r="AKF604" s="37"/>
      <c r="AKG604" s="37"/>
      <c r="AKH604" s="37"/>
      <c r="AKI604" s="37"/>
      <c r="AKJ604" s="37"/>
      <c r="AKK604" s="37"/>
      <c r="AKL604" s="37"/>
      <c r="AKM604" s="37"/>
      <c r="AKN604" s="37"/>
      <c r="AKO604" s="37"/>
      <c r="AKP604" s="37"/>
      <c r="AKQ604" s="37"/>
      <c r="AKR604" s="37"/>
      <c r="AKS604" s="37"/>
      <c r="AKT604" s="37"/>
      <c r="AKU604" s="37"/>
      <c r="AKV604" s="37"/>
      <c r="AKW604" s="37"/>
      <c r="AKX604" s="37"/>
      <c r="AKY604" s="37"/>
      <c r="AKZ604" s="37"/>
      <c r="ALA604" s="37"/>
      <c r="ALB604" s="37"/>
      <c r="ALC604" s="37"/>
      <c r="ALD604" s="37"/>
      <c r="ALE604" s="37"/>
      <c r="ALF604" s="37"/>
      <c r="ALG604" s="37"/>
      <c r="ALH604" s="37"/>
      <c r="ALI604" s="37"/>
      <c r="ALJ604" s="37"/>
      <c r="ALK604" s="37"/>
      <c r="ALL604" s="37"/>
      <c r="ALM604" s="37"/>
      <c r="ALN604" s="37"/>
      <c r="ALO604" s="37"/>
      <c r="ALP604" s="37"/>
      <c r="ALQ604" s="37"/>
      <c r="ALR604" s="37"/>
      <c r="ALS604" s="37"/>
      <c r="ALT604" s="37"/>
      <c r="ALU604" s="37"/>
      <c r="ALV604" s="37"/>
      <c r="ALW604" s="37"/>
      <c r="ALX604" s="37"/>
      <c r="ALY604" s="37"/>
      <c r="ALZ604" s="37"/>
      <c r="AMA604" s="37"/>
      <c r="AMB604" s="37"/>
      <c r="AMC604" s="37"/>
      <c r="AMD604" s="37"/>
      <c r="AME604" s="37"/>
      <c r="AMF604" s="37"/>
      <c r="AMG604" s="37"/>
      <c r="AMH604" s="37"/>
      <c r="AMI604" s="37"/>
      <c r="AMJ604" s="37"/>
      <c r="AMK604" s="37"/>
      <c r="AML604" s="37"/>
      <c r="AMM604" s="37"/>
      <c r="AMN604" s="37"/>
      <c r="AMO604" s="37"/>
      <c r="AMP604" s="37"/>
      <c r="AMQ604" s="37"/>
      <c r="AMR604" s="37"/>
      <c r="AMS604" s="37"/>
      <c r="AMT604" s="37"/>
      <c r="AMU604" s="37"/>
      <c r="AMV604" s="37"/>
      <c r="AMW604" s="37"/>
      <c r="AMX604" s="37"/>
      <c r="AMY604" s="37"/>
      <c r="AMZ604" s="37"/>
      <c r="ANA604" s="37"/>
      <c r="ANB604" s="37"/>
      <c r="ANC604" s="37"/>
      <c r="AND604" s="37"/>
      <c r="ANE604" s="37"/>
      <c r="ANF604" s="37"/>
      <c r="ANG604" s="37"/>
      <c r="ANH604" s="37"/>
      <c r="ANI604" s="37"/>
      <c r="ANJ604" s="37"/>
      <c r="ANK604" s="37"/>
      <c r="ANL604" s="37"/>
      <c r="ANM604" s="37"/>
      <c r="ANN604" s="37"/>
      <c r="ANO604" s="37"/>
      <c r="ANP604" s="37"/>
      <c r="ANQ604" s="37"/>
      <c r="ANR604" s="37"/>
      <c r="ANS604" s="37"/>
      <c r="ANT604" s="37"/>
      <c r="ANU604" s="37"/>
      <c r="ANV604" s="37"/>
      <c r="ANW604" s="37"/>
      <c r="ANX604" s="37"/>
      <c r="ANY604" s="37"/>
      <c r="ANZ604" s="37"/>
      <c r="AOA604" s="37"/>
      <c r="AOB604" s="37"/>
      <c r="AOC604" s="37"/>
      <c r="AOD604" s="37"/>
      <c r="AOE604" s="37"/>
      <c r="AOF604" s="37"/>
      <c r="AOG604" s="37"/>
      <c r="AOH604" s="37"/>
      <c r="AOI604" s="37"/>
      <c r="AOJ604" s="37"/>
      <c r="AOK604" s="37"/>
      <c r="AOL604" s="37"/>
      <c r="AOM604" s="37"/>
      <c r="AON604" s="37"/>
      <c r="AOO604" s="37"/>
      <c r="AOP604" s="37"/>
      <c r="AOQ604" s="37"/>
      <c r="AOR604" s="37"/>
      <c r="AOS604" s="37"/>
      <c r="AOT604" s="37"/>
      <c r="AOU604" s="37"/>
      <c r="AOV604" s="37"/>
      <c r="AOW604" s="37"/>
      <c r="AOX604" s="37"/>
      <c r="AOY604" s="37"/>
      <c r="AOZ604" s="37"/>
      <c r="APA604" s="37"/>
      <c r="APB604" s="37"/>
      <c r="APC604" s="37"/>
      <c r="APD604" s="37"/>
      <c r="APE604" s="37"/>
      <c r="APF604" s="37"/>
      <c r="APG604" s="37"/>
      <c r="APH604" s="37"/>
      <c r="API604" s="37"/>
      <c r="APJ604" s="37"/>
      <c r="APK604" s="37"/>
      <c r="APL604" s="37"/>
      <c r="APM604" s="37"/>
      <c r="APN604" s="37"/>
      <c r="APO604" s="37"/>
      <c r="APP604" s="37"/>
      <c r="APQ604" s="37"/>
      <c r="APR604" s="37"/>
      <c r="APS604" s="37"/>
      <c r="APT604" s="37"/>
      <c r="APU604" s="37"/>
      <c r="APV604" s="37"/>
      <c r="APW604" s="37"/>
      <c r="APX604" s="37"/>
      <c r="APY604" s="37"/>
      <c r="APZ604" s="37"/>
      <c r="AQA604" s="37"/>
      <c r="AQB604" s="37"/>
      <c r="AQC604" s="37"/>
      <c r="AQD604" s="37"/>
      <c r="AQE604" s="37"/>
      <c r="AQF604" s="37"/>
      <c r="AQG604" s="37"/>
      <c r="AQH604" s="37"/>
      <c r="AQI604" s="37"/>
      <c r="AQJ604" s="37"/>
      <c r="AQK604" s="37"/>
      <c r="AQL604" s="37"/>
      <c r="AQM604" s="37"/>
      <c r="AQN604" s="37"/>
      <c r="AQO604" s="37"/>
      <c r="AQP604" s="37"/>
      <c r="AQQ604" s="37"/>
      <c r="AQR604" s="37"/>
      <c r="AQS604" s="37"/>
      <c r="AQT604" s="37"/>
      <c r="AQU604" s="37"/>
      <c r="AQV604" s="37"/>
      <c r="AQW604" s="37"/>
      <c r="AQX604" s="37"/>
      <c r="AQY604" s="37"/>
      <c r="AQZ604" s="37"/>
      <c r="ARA604" s="37"/>
      <c r="ARB604" s="37"/>
      <c r="ARC604" s="37"/>
      <c r="ARD604" s="37"/>
      <c r="ARE604" s="37"/>
      <c r="ARF604" s="37"/>
      <c r="ARG604" s="37"/>
      <c r="ARH604" s="37"/>
      <c r="ARI604" s="37"/>
      <c r="ARJ604" s="37"/>
      <c r="ARK604" s="37"/>
      <c r="ARL604" s="37"/>
      <c r="ARM604" s="37"/>
      <c r="ARN604" s="37"/>
      <c r="ARO604" s="37"/>
      <c r="ARP604" s="37"/>
      <c r="ARQ604" s="37"/>
      <c r="ARR604" s="37"/>
      <c r="ARS604" s="37"/>
      <c r="ART604" s="37"/>
      <c r="ARU604" s="37"/>
      <c r="ARV604" s="37"/>
      <c r="ARW604" s="37"/>
      <c r="ARX604" s="37"/>
      <c r="ARY604" s="37"/>
      <c r="ARZ604" s="37"/>
      <c r="ASA604" s="37"/>
      <c r="ASB604" s="37"/>
      <c r="ASC604" s="37"/>
      <c r="ASD604" s="37"/>
      <c r="ASE604" s="37"/>
      <c r="ASF604" s="37"/>
      <c r="ASG604" s="37"/>
      <c r="ASH604" s="37"/>
      <c r="ASI604" s="37"/>
      <c r="ASJ604" s="37"/>
      <c r="ASK604" s="37"/>
      <c r="ASL604" s="37"/>
      <c r="ASM604" s="37"/>
      <c r="ASN604" s="37"/>
      <c r="ASO604" s="37"/>
      <c r="ASP604" s="37"/>
      <c r="ASQ604" s="37"/>
      <c r="ASR604" s="37"/>
      <c r="ASS604" s="37"/>
      <c r="AST604" s="37"/>
      <c r="ASU604" s="37"/>
      <c r="ASV604" s="37"/>
      <c r="ASW604" s="37"/>
      <c r="ASX604" s="37"/>
      <c r="ASY604" s="37"/>
      <c r="ASZ604" s="37"/>
      <c r="ATA604" s="37"/>
      <c r="ATB604" s="37"/>
      <c r="ATC604" s="37"/>
      <c r="ATD604" s="37"/>
      <c r="ATE604" s="37"/>
      <c r="ATF604" s="37"/>
      <c r="ATG604" s="37"/>
      <c r="ATH604" s="37"/>
      <c r="ATI604" s="37"/>
      <c r="ATJ604" s="37"/>
      <c r="ATK604" s="37"/>
      <c r="ATL604" s="37"/>
      <c r="ATM604" s="37"/>
      <c r="ATN604" s="37"/>
      <c r="ATO604" s="37"/>
      <c r="ATP604" s="37"/>
      <c r="ATQ604" s="37"/>
      <c r="ATR604" s="37"/>
      <c r="ATS604" s="37"/>
      <c r="ATT604" s="37"/>
      <c r="ATU604" s="37"/>
      <c r="ATV604" s="37"/>
      <c r="ATW604" s="37"/>
      <c r="ATX604" s="37"/>
      <c r="ATY604" s="37"/>
      <c r="ATZ604" s="37"/>
      <c r="AUA604" s="37"/>
      <c r="AUB604" s="37"/>
      <c r="AUC604" s="37"/>
      <c r="AUD604" s="37"/>
      <c r="AUE604" s="37"/>
      <c r="AUF604" s="37"/>
      <c r="AUG604" s="37"/>
      <c r="AUH604" s="37"/>
      <c r="AUI604" s="37"/>
      <c r="AUJ604" s="37"/>
      <c r="AUK604" s="37"/>
      <c r="AUL604" s="37"/>
      <c r="AUM604" s="37"/>
      <c r="AUN604" s="37"/>
      <c r="AUO604" s="37"/>
      <c r="AUP604" s="37"/>
      <c r="AUQ604" s="37"/>
      <c r="AUR604" s="37"/>
      <c r="AUS604" s="37"/>
      <c r="AUT604" s="37"/>
      <c r="AUU604" s="37"/>
      <c r="AUV604" s="37"/>
      <c r="AUW604" s="37"/>
      <c r="AUX604" s="37"/>
      <c r="AUY604" s="37"/>
      <c r="AUZ604" s="37"/>
      <c r="AVA604" s="37"/>
      <c r="AVB604" s="37"/>
      <c r="AVC604" s="37"/>
      <c r="AVD604" s="37"/>
      <c r="AVE604" s="37"/>
      <c r="AVF604" s="37"/>
      <c r="AVG604" s="37"/>
      <c r="AVH604" s="37"/>
      <c r="AVI604" s="37"/>
      <c r="AVJ604" s="37"/>
      <c r="AVK604" s="37"/>
      <c r="AVL604" s="37"/>
      <c r="AVM604" s="37"/>
      <c r="AVN604" s="37"/>
      <c r="AVO604" s="37"/>
      <c r="AVP604" s="37"/>
      <c r="AVQ604" s="37"/>
      <c r="AVR604" s="37"/>
      <c r="AVS604" s="37"/>
      <c r="AVT604" s="37"/>
      <c r="AVU604" s="37"/>
      <c r="AVV604" s="37"/>
      <c r="AVW604" s="37"/>
      <c r="AVX604" s="37"/>
      <c r="AVY604" s="37"/>
      <c r="AVZ604" s="37"/>
      <c r="AWA604" s="37"/>
      <c r="AWB604" s="37"/>
      <c r="AWC604" s="37"/>
      <c r="AWD604" s="37"/>
      <c r="AWE604" s="37"/>
      <c r="AWF604" s="37"/>
      <c r="AWG604" s="37"/>
      <c r="AWH604" s="37"/>
      <c r="AWI604" s="37"/>
      <c r="AWJ604" s="37"/>
      <c r="AWK604" s="37"/>
      <c r="AWL604" s="37"/>
      <c r="AWM604" s="37"/>
      <c r="AWN604" s="37"/>
      <c r="AWO604" s="37"/>
      <c r="AWP604" s="37"/>
      <c r="AWQ604" s="37"/>
      <c r="AWR604" s="37"/>
      <c r="AWS604" s="37"/>
      <c r="AWT604" s="37"/>
      <c r="AWU604" s="37"/>
      <c r="AWV604" s="37"/>
      <c r="AWW604" s="37"/>
      <c r="AWX604" s="37"/>
      <c r="AWY604" s="37"/>
      <c r="AWZ604" s="37"/>
      <c r="AXA604" s="37"/>
      <c r="AXB604" s="37"/>
      <c r="AXC604" s="37"/>
      <c r="AXD604" s="37"/>
      <c r="AXE604" s="37"/>
      <c r="AXF604" s="37"/>
      <c r="AXG604" s="37"/>
      <c r="AXH604" s="37"/>
      <c r="AXI604" s="37"/>
      <c r="AXJ604" s="37"/>
      <c r="AXK604" s="37"/>
      <c r="AXL604" s="37"/>
      <c r="AXM604" s="37"/>
      <c r="AXN604" s="37"/>
      <c r="AXO604" s="37"/>
      <c r="AXP604" s="37"/>
      <c r="AXQ604" s="37"/>
      <c r="AXR604" s="37"/>
      <c r="AXS604" s="37"/>
      <c r="AXT604" s="37"/>
      <c r="AXU604" s="37"/>
      <c r="AXV604" s="37"/>
      <c r="AXW604" s="37"/>
      <c r="AXX604" s="37"/>
      <c r="AXY604" s="37"/>
      <c r="AXZ604" s="37"/>
      <c r="AYA604" s="37"/>
      <c r="AYB604" s="37"/>
      <c r="AYC604" s="37"/>
      <c r="AYD604" s="37"/>
      <c r="AYE604" s="37"/>
      <c r="AYF604" s="37"/>
      <c r="AYG604" s="37"/>
      <c r="AYH604" s="37"/>
      <c r="AYI604" s="37"/>
      <c r="AYJ604" s="37"/>
      <c r="AYK604" s="37"/>
      <c r="AYL604" s="37"/>
      <c r="AYM604" s="37"/>
      <c r="AYN604" s="37"/>
      <c r="AYO604" s="37"/>
      <c r="AYP604" s="37"/>
      <c r="AYQ604" s="37"/>
      <c r="AYR604" s="37"/>
      <c r="AYS604" s="37"/>
      <c r="AYT604" s="37"/>
      <c r="AYU604" s="37"/>
      <c r="AYV604" s="37"/>
      <c r="AYW604" s="37"/>
      <c r="AYX604" s="37"/>
      <c r="AYY604" s="37"/>
      <c r="AYZ604" s="37"/>
      <c r="AZA604" s="37"/>
      <c r="AZB604" s="37"/>
      <c r="AZC604" s="37"/>
      <c r="AZD604" s="37"/>
      <c r="AZE604" s="37"/>
      <c r="AZF604" s="37"/>
      <c r="AZG604" s="37"/>
      <c r="AZH604" s="37"/>
      <c r="AZI604" s="37"/>
      <c r="AZJ604" s="37"/>
      <c r="AZK604" s="37"/>
      <c r="AZL604" s="37"/>
      <c r="AZM604" s="37"/>
      <c r="AZN604" s="37"/>
      <c r="AZO604" s="37"/>
      <c r="AZP604" s="37"/>
      <c r="AZQ604" s="37"/>
      <c r="AZR604" s="37"/>
      <c r="AZS604" s="37"/>
      <c r="AZT604" s="37"/>
      <c r="AZU604" s="37"/>
      <c r="AZV604" s="37"/>
      <c r="AZW604" s="37"/>
      <c r="AZX604" s="37"/>
      <c r="AZY604" s="37"/>
      <c r="AZZ604" s="37"/>
      <c r="BAA604" s="37"/>
      <c r="BAB604" s="37"/>
      <c r="BAC604" s="37"/>
      <c r="BAD604" s="37"/>
      <c r="BAE604" s="37"/>
      <c r="BAF604" s="37"/>
      <c r="BAG604" s="37"/>
      <c r="BAH604" s="37"/>
      <c r="BAI604" s="37"/>
      <c r="BAJ604" s="37"/>
      <c r="BAK604" s="37"/>
      <c r="BAL604" s="37"/>
      <c r="BAM604" s="37"/>
      <c r="BAN604" s="37"/>
      <c r="BAO604" s="37"/>
      <c r="BAP604" s="37"/>
      <c r="BAQ604" s="37"/>
      <c r="BAR604" s="37"/>
      <c r="BAS604" s="37"/>
      <c r="BAT604" s="37"/>
      <c r="BAU604" s="37"/>
      <c r="BAV604" s="37"/>
      <c r="BAW604" s="37"/>
      <c r="BAX604" s="37"/>
      <c r="BAY604" s="37"/>
      <c r="BAZ604" s="37"/>
      <c r="BBA604" s="37"/>
      <c r="BBB604" s="37"/>
      <c r="BBC604" s="37"/>
      <c r="BBD604" s="37"/>
      <c r="BBE604" s="37"/>
      <c r="BBF604" s="37"/>
      <c r="BBG604" s="37"/>
      <c r="BBH604" s="37"/>
      <c r="BBI604" s="37"/>
      <c r="BBJ604" s="37"/>
      <c r="BBK604" s="37"/>
      <c r="BBL604" s="37"/>
      <c r="BBM604" s="37"/>
      <c r="BBN604" s="37"/>
      <c r="BBO604" s="37"/>
      <c r="BBP604" s="37"/>
      <c r="BBQ604" s="37"/>
      <c r="BBR604" s="37"/>
      <c r="BBS604" s="37"/>
      <c r="BBT604" s="37"/>
      <c r="BBU604" s="37"/>
      <c r="BBV604" s="37"/>
      <c r="BBW604" s="37"/>
      <c r="BBX604" s="37"/>
      <c r="BBY604" s="37"/>
      <c r="BBZ604" s="37"/>
      <c r="BCA604" s="37"/>
      <c r="BCB604" s="37"/>
      <c r="BCC604" s="37"/>
      <c r="BCD604" s="37"/>
      <c r="BCE604" s="37"/>
      <c r="BCF604" s="37"/>
      <c r="BCG604" s="37"/>
      <c r="BCH604" s="37"/>
      <c r="BCI604" s="37"/>
      <c r="BCJ604" s="37"/>
      <c r="BCK604" s="37"/>
      <c r="BCL604" s="37"/>
      <c r="BCM604" s="37"/>
      <c r="BCN604" s="37"/>
      <c r="BCO604" s="37"/>
      <c r="BCP604" s="37"/>
      <c r="BCQ604" s="37"/>
      <c r="BCR604" s="37"/>
      <c r="BCS604" s="37"/>
      <c r="BCT604" s="37"/>
      <c r="BCU604" s="37"/>
      <c r="BCV604" s="37"/>
      <c r="BCW604" s="37"/>
      <c r="BCX604" s="37"/>
      <c r="BCY604" s="37"/>
      <c r="BCZ604" s="37"/>
      <c r="BDA604" s="37"/>
      <c r="BDB604" s="37"/>
      <c r="BDC604" s="37"/>
      <c r="BDD604" s="37"/>
      <c r="BDE604" s="37"/>
      <c r="BDF604" s="37"/>
      <c r="BDG604" s="37"/>
      <c r="BDH604" s="37"/>
      <c r="BDI604" s="37"/>
      <c r="BDJ604" s="37"/>
      <c r="BDK604" s="37"/>
      <c r="BDL604" s="37"/>
      <c r="BDM604" s="37"/>
      <c r="BDN604" s="37"/>
      <c r="BDO604" s="37"/>
      <c r="BDP604" s="37"/>
      <c r="BDQ604" s="37"/>
      <c r="BDR604" s="37"/>
      <c r="BDS604" s="37"/>
      <c r="BDT604" s="37"/>
      <c r="BDU604" s="37"/>
      <c r="BDV604" s="37"/>
      <c r="BDW604" s="37"/>
      <c r="BDX604" s="37"/>
      <c r="BDY604" s="37"/>
      <c r="BDZ604" s="37"/>
      <c r="BEA604" s="37"/>
      <c r="BEB604" s="37"/>
      <c r="BEC604" s="37"/>
      <c r="BED604" s="37"/>
      <c r="BEE604" s="37"/>
      <c r="BEF604" s="37"/>
      <c r="BEG604" s="37"/>
      <c r="BEH604" s="37"/>
      <c r="BEI604" s="37"/>
      <c r="BEJ604" s="37"/>
      <c r="BEK604" s="37"/>
      <c r="BEL604" s="37"/>
      <c r="BEM604" s="37"/>
      <c r="BEN604" s="37"/>
      <c r="BEO604" s="37"/>
      <c r="BEP604" s="37"/>
      <c r="BEQ604" s="37"/>
      <c r="BER604" s="37"/>
      <c r="BES604" s="37"/>
      <c r="BET604" s="37"/>
      <c r="BEU604" s="37"/>
      <c r="BEV604" s="37"/>
      <c r="BEW604" s="37"/>
      <c r="BEX604" s="37"/>
      <c r="BEY604" s="37"/>
      <c r="BEZ604" s="37"/>
      <c r="BFA604" s="37"/>
      <c r="BFB604" s="37"/>
      <c r="BFC604" s="37"/>
      <c r="BFD604" s="37"/>
      <c r="BFE604" s="37"/>
      <c r="BFF604" s="37"/>
      <c r="BFG604" s="37"/>
      <c r="BFH604" s="37"/>
      <c r="BFI604" s="37"/>
      <c r="BFJ604" s="37"/>
      <c r="BFK604" s="37"/>
      <c r="BFL604" s="37"/>
      <c r="BFM604" s="37"/>
      <c r="BFN604" s="37"/>
      <c r="BFO604" s="37"/>
      <c r="BFP604" s="37"/>
      <c r="BFQ604" s="37"/>
      <c r="BFR604" s="37"/>
      <c r="BFS604" s="37"/>
      <c r="BFT604" s="37"/>
      <c r="BFU604" s="37"/>
      <c r="BFV604" s="37"/>
      <c r="BFW604" s="37"/>
      <c r="BFX604" s="37"/>
      <c r="BFY604" s="37"/>
      <c r="BFZ604" s="37"/>
      <c r="BGA604" s="37"/>
      <c r="BGB604" s="37"/>
      <c r="BGC604" s="37"/>
      <c r="BGD604" s="37"/>
      <c r="BGE604" s="37"/>
      <c r="BGF604" s="37"/>
      <c r="BGG604" s="37"/>
      <c r="BGH604" s="37"/>
      <c r="BGI604" s="37"/>
      <c r="BGJ604" s="37"/>
      <c r="BGK604" s="37"/>
      <c r="BGL604" s="37"/>
      <c r="BGM604" s="37"/>
      <c r="BGN604" s="37"/>
      <c r="BGO604" s="37"/>
      <c r="BGP604" s="37"/>
      <c r="BGQ604" s="37"/>
      <c r="BGR604" s="37"/>
      <c r="BGS604" s="37"/>
      <c r="BGT604" s="37"/>
      <c r="BGU604" s="37"/>
      <c r="BGV604" s="37"/>
      <c r="BGW604" s="37"/>
      <c r="BGX604" s="37"/>
      <c r="BGY604" s="37"/>
      <c r="BGZ604" s="37"/>
      <c r="BHA604" s="37"/>
      <c r="BHB604" s="37"/>
      <c r="BHC604" s="37"/>
      <c r="BHD604" s="37"/>
      <c r="BHE604" s="37"/>
      <c r="BHF604" s="37"/>
      <c r="BHG604" s="37"/>
      <c r="BHH604" s="37"/>
      <c r="BHI604" s="37"/>
      <c r="BHJ604" s="37"/>
      <c r="BHK604" s="37"/>
      <c r="BHL604" s="37"/>
      <c r="BHM604" s="37"/>
      <c r="BHN604" s="37"/>
      <c r="BHO604" s="37"/>
      <c r="BHP604" s="37"/>
      <c r="BHQ604" s="37"/>
      <c r="BHR604" s="37"/>
      <c r="BHS604" s="37"/>
      <c r="BHT604" s="37"/>
      <c r="BHU604" s="37"/>
      <c r="BHV604" s="37"/>
      <c r="BHW604" s="37"/>
      <c r="BHX604" s="37"/>
      <c r="BHY604" s="37"/>
      <c r="BHZ604" s="37"/>
      <c r="BIA604" s="37"/>
      <c r="BIB604" s="37"/>
      <c r="BIC604" s="37"/>
      <c r="BID604" s="37"/>
      <c r="BIE604" s="37"/>
      <c r="BIF604" s="37"/>
      <c r="BIG604" s="37"/>
      <c r="BIH604" s="37"/>
      <c r="BII604" s="37"/>
      <c r="BIJ604" s="37"/>
      <c r="BIK604" s="37"/>
      <c r="BIL604" s="37"/>
      <c r="BIM604" s="37"/>
      <c r="BIN604" s="37"/>
      <c r="BIO604" s="37"/>
      <c r="BIP604" s="37"/>
      <c r="BIQ604" s="37"/>
      <c r="BIR604" s="37"/>
      <c r="BIS604" s="37"/>
      <c r="BIT604" s="37"/>
      <c r="BIU604" s="37"/>
      <c r="BIV604" s="37"/>
      <c r="BIW604" s="37"/>
      <c r="BIX604" s="37"/>
      <c r="BIY604" s="37"/>
      <c r="BIZ604" s="37"/>
      <c r="BJA604" s="37"/>
      <c r="BJB604" s="37"/>
      <c r="BJC604" s="37"/>
      <c r="BJD604" s="37"/>
      <c r="BJE604" s="37"/>
      <c r="BJF604" s="37"/>
      <c r="BJG604" s="37"/>
      <c r="BJH604" s="37"/>
      <c r="BJI604" s="37"/>
      <c r="BJJ604" s="37"/>
      <c r="BJK604" s="37"/>
      <c r="BJL604" s="37"/>
      <c r="BJM604" s="37"/>
      <c r="BJN604" s="37"/>
      <c r="BJO604" s="37"/>
      <c r="BJP604" s="37"/>
      <c r="BJQ604" s="37"/>
      <c r="BJR604" s="37"/>
      <c r="BJS604" s="37"/>
      <c r="BJT604" s="37"/>
      <c r="BJU604" s="37"/>
      <c r="BJV604" s="37"/>
      <c r="BJW604" s="37"/>
      <c r="BJX604" s="37"/>
      <c r="BJY604" s="37"/>
      <c r="BJZ604" s="37"/>
      <c r="BKA604" s="37"/>
      <c r="BKB604" s="37"/>
      <c r="BKC604" s="37"/>
      <c r="BKD604" s="37"/>
      <c r="BKE604" s="37"/>
      <c r="BKF604" s="37"/>
      <c r="BKG604" s="37"/>
      <c r="BKH604" s="37"/>
      <c r="BKI604" s="37"/>
      <c r="BKJ604" s="37"/>
      <c r="BKK604" s="37"/>
      <c r="BKL604" s="37"/>
      <c r="BKM604" s="37"/>
      <c r="BKN604" s="37"/>
      <c r="BKO604" s="37"/>
      <c r="BKP604" s="37"/>
      <c r="BKQ604" s="37"/>
      <c r="BKR604" s="37"/>
      <c r="BKS604" s="37"/>
      <c r="BKT604" s="37"/>
      <c r="BKU604" s="37"/>
      <c r="BKV604" s="37"/>
      <c r="BKW604" s="37"/>
      <c r="BKX604" s="37"/>
      <c r="BKY604" s="37"/>
      <c r="BKZ604" s="37"/>
      <c r="BLA604" s="37"/>
      <c r="BLB604" s="37"/>
      <c r="BLC604" s="37"/>
      <c r="BLD604" s="37"/>
      <c r="BLE604" s="37"/>
      <c r="BLF604" s="37"/>
      <c r="BLG604" s="37"/>
      <c r="BLH604" s="37"/>
      <c r="BLI604" s="37"/>
      <c r="BLJ604" s="37"/>
      <c r="BLK604" s="37"/>
      <c r="BLL604" s="37"/>
      <c r="BLM604" s="37"/>
      <c r="BLN604" s="37"/>
      <c r="BLO604" s="37"/>
      <c r="BLP604" s="37"/>
      <c r="BLQ604" s="37"/>
      <c r="BLR604" s="37"/>
      <c r="BLS604" s="37"/>
      <c r="BLT604" s="37"/>
      <c r="BLU604" s="37"/>
      <c r="BLV604" s="37"/>
      <c r="BLW604" s="37"/>
      <c r="BLX604" s="37"/>
      <c r="BLY604" s="37"/>
      <c r="BLZ604" s="37"/>
      <c r="BMA604" s="37"/>
      <c r="BMB604" s="37"/>
      <c r="BMC604" s="37"/>
      <c r="BMD604" s="37"/>
      <c r="BME604" s="37"/>
      <c r="BMF604" s="37"/>
      <c r="BMG604" s="37"/>
      <c r="BMH604" s="37"/>
      <c r="BMI604" s="37"/>
      <c r="BMJ604" s="37"/>
      <c r="BMK604" s="37"/>
      <c r="BML604" s="37"/>
      <c r="BMM604" s="37"/>
      <c r="BMN604" s="37"/>
      <c r="BMO604" s="37"/>
      <c r="BMP604" s="37"/>
      <c r="BMQ604" s="37"/>
      <c r="BMR604" s="37"/>
      <c r="BMS604" s="37"/>
      <c r="BMT604" s="37"/>
      <c r="BMU604" s="37"/>
      <c r="BMV604" s="37"/>
      <c r="BMW604" s="37"/>
      <c r="BMX604" s="37"/>
      <c r="BMY604" s="37"/>
      <c r="BMZ604" s="37"/>
      <c r="BNA604" s="37"/>
      <c r="BNB604" s="37"/>
      <c r="BNC604" s="37"/>
      <c r="BND604" s="37"/>
      <c r="BNE604" s="37"/>
      <c r="BNF604" s="37"/>
      <c r="BNG604" s="37"/>
      <c r="BNH604" s="37"/>
      <c r="BNI604" s="37"/>
      <c r="BNJ604" s="37"/>
      <c r="BNK604" s="37"/>
      <c r="BNL604" s="37"/>
      <c r="BNM604" s="37"/>
      <c r="BNN604" s="37"/>
      <c r="BNO604" s="37"/>
      <c r="BNP604" s="37"/>
      <c r="BNQ604" s="37"/>
      <c r="BNR604" s="37"/>
      <c r="BNS604" s="37"/>
      <c r="BNT604" s="37"/>
      <c r="BNU604" s="37"/>
      <c r="BNV604" s="37"/>
      <c r="BNW604" s="37"/>
      <c r="BNX604" s="37"/>
      <c r="BNY604" s="37"/>
      <c r="BNZ604" s="37"/>
      <c r="BOA604" s="37"/>
      <c r="BOB604" s="37"/>
      <c r="BOC604" s="37"/>
      <c r="BOD604" s="37"/>
      <c r="BOE604" s="37"/>
      <c r="BOF604" s="37"/>
      <c r="BOG604" s="37"/>
      <c r="BOH604" s="37"/>
      <c r="BOI604" s="37"/>
      <c r="BOJ604" s="37"/>
      <c r="BOK604" s="37"/>
      <c r="BOL604" s="37"/>
      <c r="BOM604" s="37"/>
      <c r="BON604" s="37"/>
      <c r="BOO604" s="37"/>
      <c r="BOP604" s="37"/>
      <c r="BOQ604" s="37"/>
      <c r="BOR604" s="37"/>
      <c r="BOS604" s="37"/>
      <c r="BOT604" s="37"/>
      <c r="BOU604" s="37"/>
      <c r="BOV604" s="37"/>
      <c r="BOW604" s="37"/>
      <c r="BOX604" s="37"/>
      <c r="BOY604" s="37"/>
      <c r="BOZ604" s="37"/>
      <c r="BPA604" s="37"/>
      <c r="BPB604" s="37"/>
      <c r="BPC604" s="37"/>
      <c r="BPD604" s="37"/>
      <c r="BPE604" s="37"/>
      <c r="BPF604" s="37"/>
      <c r="BPG604" s="37"/>
      <c r="BPH604" s="37"/>
      <c r="BPI604" s="37"/>
      <c r="BPJ604" s="37"/>
      <c r="BPK604" s="37"/>
      <c r="BPL604" s="37"/>
      <c r="BPM604" s="37"/>
      <c r="BPN604" s="37"/>
      <c r="BPO604" s="37"/>
      <c r="BPP604" s="37"/>
      <c r="BPQ604" s="37"/>
      <c r="BPR604" s="37"/>
      <c r="BPS604" s="37"/>
      <c r="BPT604" s="37"/>
      <c r="BPU604" s="37"/>
      <c r="BPV604" s="37"/>
      <c r="BPW604" s="37"/>
      <c r="BPX604" s="37"/>
      <c r="BPY604" s="37"/>
      <c r="BPZ604" s="37"/>
      <c r="BQA604" s="37"/>
      <c r="BQB604" s="37"/>
      <c r="BQC604" s="37"/>
      <c r="BQD604" s="37"/>
      <c r="BQE604" s="37"/>
      <c r="BQF604" s="37"/>
      <c r="BQG604" s="37"/>
      <c r="BQH604" s="37"/>
      <c r="BQI604" s="37"/>
      <c r="BQJ604" s="37"/>
      <c r="BQK604" s="37"/>
      <c r="BQL604" s="37"/>
      <c r="BQM604" s="37"/>
      <c r="BQN604" s="37"/>
      <c r="BQO604" s="37"/>
      <c r="BQP604" s="37"/>
      <c r="BQQ604" s="37"/>
      <c r="BQR604" s="37"/>
      <c r="BQS604" s="37"/>
      <c r="BQT604" s="37"/>
      <c r="BQU604" s="37"/>
      <c r="BQV604" s="37"/>
      <c r="BQW604" s="37"/>
      <c r="BQX604" s="37"/>
      <c r="BQY604" s="37"/>
      <c r="BQZ604" s="37"/>
      <c r="BRA604" s="37"/>
      <c r="BRB604" s="37"/>
      <c r="BRC604" s="37"/>
      <c r="BRD604" s="37"/>
      <c r="BRE604" s="37"/>
      <c r="BRF604" s="37"/>
      <c r="BRG604" s="37"/>
      <c r="BRH604" s="37"/>
      <c r="BRI604" s="37"/>
      <c r="BRJ604" s="37"/>
      <c r="BRK604" s="37"/>
      <c r="BRL604" s="37"/>
      <c r="BRM604" s="37"/>
      <c r="BRN604" s="37"/>
      <c r="BRO604" s="37"/>
      <c r="BRP604" s="37"/>
      <c r="BRQ604" s="37"/>
      <c r="BRR604" s="37"/>
      <c r="BRS604" s="37"/>
      <c r="BRT604" s="37"/>
      <c r="BRU604" s="37"/>
      <c r="BRV604" s="37"/>
      <c r="BRW604" s="37"/>
      <c r="BRX604" s="37"/>
      <c r="BRY604" s="37"/>
      <c r="BRZ604" s="37"/>
      <c r="BSA604" s="37"/>
      <c r="BSB604" s="37"/>
      <c r="BSC604" s="37"/>
      <c r="BSD604" s="37"/>
      <c r="BSE604" s="37"/>
      <c r="BSF604" s="37"/>
      <c r="BSG604" s="37"/>
      <c r="BSH604" s="37"/>
      <c r="BSI604" s="37"/>
      <c r="BSJ604" s="37"/>
      <c r="BSK604" s="37"/>
      <c r="BSL604" s="37"/>
      <c r="BSM604" s="37"/>
      <c r="BSN604" s="37"/>
      <c r="BSO604" s="37"/>
      <c r="BSP604" s="37"/>
      <c r="BSQ604" s="37"/>
      <c r="BSR604" s="37"/>
      <c r="BSS604" s="37"/>
      <c r="BST604" s="37"/>
      <c r="BSU604" s="37"/>
      <c r="BSV604" s="37"/>
      <c r="BSW604" s="37"/>
      <c r="BSX604" s="37"/>
      <c r="BSY604" s="37"/>
      <c r="BSZ604" s="37"/>
      <c r="BTA604" s="37"/>
      <c r="BTB604" s="37"/>
      <c r="BTC604" s="37"/>
      <c r="BTD604" s="37"/>
      <c r="BTE604" s="37"/>
      <c r="BTF604" s="37"/>
      <c r="BTG604" s="37"/>
      <c r="BTH604" s="37"/>
      <c r="BTI604" s="37"/>
      <c r="BTJ604" s="37"/>
      <c r="BTK604" s="37"/>
      <c r="BTL604" s="37"/>
      <c r="BTM604" s="37"/>
      <c r="BTN604" s="37"/>
      <c r="BTO604" s="37"/>
      <c r="BTP604" s="37"/>
      <c r="BTQ604" s="37"/>
      <c r="BTR604" s="37"/>
      <c r="BTS604" s="37"/>
      <c r="BTT604" s="37"/>
      <c r="BTU604" s="37"/>
      <c r="BTV604" s="37"/>
      <c r="BTW604" s="37"/>
      <c r="BTX604" s="37"/>
      <c r="BTY604" s="37"/>
      <c r="BTZ604" s="37"/>
      <c r="BUA604" s="37"/>
      <c r="BUB604" s="37"/>
      <c r="BUC604" s="37"/>
      <c r="BUD604" s="37"/>
      <c r="BUE604" s="37"/>
      <c r="BUF604" s="37"/>
      <c r="BUG604" s="37"/>
      <c r="BUH604" s="37"/>
      <c r="BUI604" s="37"/>
      <c r="BUJ604" s="37"/>
      <c r="BUK604" s="37"/>
      <c r="BUL604" s="37"/>
      <c r="BUM604" s="37"/>
      <c r="BUN604" s="37"/>
      <c r="BUO604" s="37"/>
      <c r="BUP604" s="37"/>
      <c r="BUQ604" s="37"/>
      <c r="BUR604" s="37"/>
      <c r="BUS604" s="37"/>
      <c r="BUT604" s="37"/>
      <c r="BUU604" s="37"/>
      <c r="BUV604" s="37"/>
      <c r="BUW604" s="37"/>
      <c r="BUX604" s="37"/>
      <c r="BUY604" s="37"/>
      <c r="BUZ604" s="37"/>
      <c r="BVA604" s="37"/>
      <c r="BVB604" s="37"/>
      <c r="BVC604" s="37"/>
      <c r="BVD604" s="37"/>
      <c r="BVE604" s="37"/>
      <c r="BVF604" s="37"/>
      <c r="BVG604" s="37"/>
      <c r="BVH604" s="37"/>
      <c r="BVI604" s="37"/>
      <c r="BVJ604" s="37"/>
      <c r="BVK604" s="37"/>
      <c r="BVL604" s="37"/>
      <c r="BVM604" s="37"/>
      <c r="BVN604" s="37"/>
      <c r="BVO604" s="37"/>
      <c r="BVP604" s="37"/>
      <c r="BVQ604" s="37"/>
      <c r="BVR604" s="37"/>
      <c r="BVS604" s="37"/>
      <c r="BVT604" s="37"/>
      <c r="BVU604" s="37"/>
      <c r="BVV604" s="37"/>
      <c r="BVW604" s="37"/>
      <c r="BVX604" s="37"/>
      <c r="BVY604" s="37"/>
      <c r="BVZ604" s="37"/>
      <c r="BWA604" s="37"/>
      <c r="BWB604" s="37"/>
      <c r="BWC604" s="37"/>
      <c r="BWD604" s="37"/>
      <c r="BWE604" s="37"/>
      <c r="BWF604" s="37"/>
      <c r="BWG604" s="37"/>
      <c r="BWH604" s="37"/>
      <c r="BWI604" s="37"/>
      <c r="BWJ604" s="37"/>
      <c r="BWK604" s="37"/>
      <c r="BWL604" s="37"/>
      <c r="BWM604" s="37"/>
      <c r="BWN604" s="37"/>
      <c r="BWO604" s="37"/>
      <c r="BWP604" s="37"/>
      <c r="BWQ604" s="37"/>
      <c r="BWR604" s="37"/>
      <c r="BWS604" s="37"/>
      <c r="BWT604" s="37"/>
      <c r="BWU604" s="37"/>
      <c r="BWV604" s="37"/>
      <c r="BWW604" s="37"/>
      <c r="BWX604" s="37"/>
      <c r="BWY604" s="37"/>
      <c r="BWZ604" s="37"/>
      <c r="BXA604" s="37"/>
      <c r="BXB604" s="37"/>
      <c r="BXC604" s="37"/>
      <c r="BXD604" s="37"/>
      <c r="BXE604" s="37"/>
      <c r="BXF604" s="37"/>
      <c r="BXG604" s="37"/>
      <c r="BXH604" s="37"/>
      <c r="BXI604" s="37"/>
      <c r="BXJ604" s="37"/>
      <c r="BXK604" s="37"/>
      <c r="BXL604" s="37"/>
      <c r="BXM604" s="37"/>
      <c r="BXN604" s="37"/>
      <c r="BXO604" s="37"/>
      <c r="BXP604" s="37"/>
      <c r="BXQ604" s="37"/>
      <c r="BXR604" s="37"/>
      <c r="BXS604" s="37"/>
      <c r="BXT604" s="37"/>
      <c r="BXU604" s="37"/>
      <c r="BXV604" s="37"/>
      <c r="BXW604" s="37"/>
      <c r="BXX604" s="37"/>
      <c r="BXY604" s="37"/>
      <c r="BXZ604" s="37"/>
      <c r="BYA604" s="37"/>
      <c r="BYB604" s="37"/>
      <c r="BYC604" s="37"/>
      <c r="BYD604" s="37"/>
      <c r="BYE604" s="37"/>
      <c r="BYF604" s="37"/>
      <c r="BYG604" s="37"/>
      <c r="BYH604" s="37"/>
      <c r="BYI604" s="37"/>
      <c r="BYJ604" s="37"/>
      <c r="BYK604" s="37"/>
      <c r="BYL604" s="37"/>
      <c r="BYM604" s="37"/>
      <c r="BYN604" s="37"/>
      <c r="BYO604" s="37"/>
      <c r="BYP604" s="37"/>
      <c r="BYQ604" s="37"/>
      <c r="BYR604" s="37"/>
      <c r="BYS604" s="37"/>
      <c r="BYT604" s="37"/>
      <c r="BYU604" s="37"/>
      <c r="BYV604" s="37"/>
      <c r="BYW604" s="37"/>
      <c r="BYX604" s="37"/>
      <c r="BYY604" s="37"/>
      <c r="BYZ604" s="37"/>
      <c r="BZA604" s="37"/>
      <c r="BZB604" s="37"/>
      <c r="BZC604" s="37"/>
      <c r="BZD604" s="37"/>
      <c r="BZE604" s="37"/>
      <c r="BZF604" s="37"/>
      <c r="BZG604" s="37"/>
      <c r="BZH604" s="37"/>
      <c r="BZI604" s="37"/>
      <c r="BZJ604" s="37"/>
      <c r="BZK604" s="37"/>
      <c r="BZL604" s="37"/>
      <c r="BZM604" s="37"/>
      <c r="BZN604" s="37"/>
      <c r="BZO604" s="37"/>
      <c r="BZP604" s="37"/>
      <c r="BZQ604" s="37"/>
      <c r="BZR604" s="37"/>
      <c r="BZS604" s="37"/>
      <c r="BZT604" s="37"/>
      <c r="BZU604" s="37"/>
      <c r="BZV604" s="37"/>
      <c r="BZW604" s="37"/>
      <c r="BZX604" s="37"/>
      <c r="BZY604" s="37"/>
      <c r="BZZ604" s="37"/>
      <c r="CAA604" s="37"/>
      <c r="CAB604" s="37"/>
      <c r="CAC604" s="37"/>
      <c r="CAD604" s="37"/>
      <c r="CAE604" s="37"/>
      <c r="CAF604" s="37"/>
      <c r="CAG604" s="37"/>
      <c r="CAH604" s="37"/>
      <c r="CAI604" s="37"/>
      <c r="CAJ604" s="37"/>
      <c r="CAK604" s="37"/>
      <c r="CAL604" s="37"/>
      <c r="CAM604" s="37"/>
      <c r="CAN604" s="37"/>
      <c r="CAO604" s="37"/>
      <c r="CAP604" s="37"/>
      <c r="CAQ604" s="37"/>
      <c r="CAR604" s="37"/>
      <c r="CAS604" s="37"/>
      <c r="CAT604" s="37"/>
      <c r="CAU604" s="37"/>
      <c r="CAV604" s="37"/>
      <c r="CAW604" s="37"/>
      <c r="CAX604" s="37"/>
      <c r="CAY604" s="37"/>
      <c r="CAZ604" s="37"/>
      <c r="CBA604" s="37"/>
      <c r="CBB604" s="37"/>
      <c r="CBC604" s="37"/>
      <c r="CBD604" s="37"/>
      <c r="CBE604" s="37"/>
      <c r="CBF604" s="37"/>
      <c r="CBG604" s="37"/>
      <c r="CBH604" s="37"/>
      <c r="CBI604" s="37"/>
      <c r="CBJ604" s="37"/>
      <c r="CBK604" s="37"/>
      <c r="CBL604" s="37"/>
      <c r="CBM604" s="37"/>
      <c r="CBN604" s="37"/>
      <c r="CBO604" s="37"/>
      <c r="CBP604" s="37"/>
      <c r="CBQ604" s="37"/>
      <c r="CBR604" s="37"/>
      <c r="CBS604" s="37"/>
      <c r="CBT604" s="37"/>
      <c r="CBU604" s="37"/>
      <c r="CBV604" s="37"/>
      <c r="CBW604" s="37"/>
      <c r="CBX604" s="37"/>
      <c r="CBY604" s="37"/>
      <c r="CBZ604" s="37"/>
      <c r="CCA604" s="37"/>
      <c r="CCB604" s="37"/>
      <c r="CCC604" s="37"/>
      <c r="CCD604" s="37"/>
      <c r="CCE604" s="37"/>
      <c r="CCF604" s="37"/>
      <c r="CCG604" s="37"/>
      <c r="CCH604" s="37"/>
      <c r="CCI604" s="37"/>
      <c r="CCJ604" s="37"/>
      <c r="CCK604" s="37"/>
      <c r="CCL604" s="37"/>
      <c r="CCM604" s="37"/>
      <c r="CCN604" s="37"/>
      <c r="CCO604" s="37"/>
      <c r="CCP604" s="37"/>
      <c r="CCQ604" s="37"/>
      <c r="CCR604" s="37"/>
      <c r="CCS604" s="37"/>
      <c r="CCT604" s="37"/>
      <c r="CCU604" s="37"/>
      <c r="CCV604" s="37"/>
      <c r="CCW604" s="37"/>
      <c r="CCX604" s="37"/>
      <c r="CCY604" s="37"/>
      <c r="CCZ604" s="37"/>
      <c r="CDA604" s="37"/>
      <c r="CDB604" s="37"/>
      <c r="CDC604" s="37"/>
      <c r="CDD604" s="37"/>
      <c r="CDE604" s="37"/>
      <c r="CDF604" s="37"/>
      <c r="CDG604" s="37"/>
      <c r="CDH604" s="37"/>
      <c r="CDI604" s="37"/>
      <c r="CDJ604" s="37"/>
      <c r="CDK604" s="37"/>
      <c r="CDL604" s="37"/>
      <c r="CDM604" s="37"/>
      <c r="CDN604" s="37"/>
      <c r="CDO604" s="37"/>
      <c r="CDP604" s="37"/>
      <c r="CDQ604" s="37"/>
      <c r="CDR604" s="37"/>
      <c r="CDS604" s="37"/>
      <c r="CDT604" s="37"/>
      <c r="CDU604" s="37"/>
      <c r="CDV604" s="37"/>
      <c r="CDW604" s="37"/>
      <c r="CDX604" s="37"/>
      <c r="CDY604" s="37"/>
      <c r="CDZ604" s="37"/>
      <c r="CEA604" s="37"/>
      <c r="CEB604" s="37"/>
      <c r="CEC604" s="37"/>
      <c r="CED604" s="37"/>
      <c r="CEE604" s="37"/>
      <c r="CEF604" s="37"/>
      <c r="CEG604" s="37"/>
      <c r="CEH604" s="37"/>
      <c r="CEI604" s="37"/>
      <c r="CEJ604" s="37"/>
      <c r="CEK604" s="37"/>
      <c r="CEL604" s="37"/>
      <c r="CEM604" s="37"/>
      <c r="CEN604" s="37"/>
      <c r="CEO604" s="37"/>
      <c r="CEP604" s="37"/>
      <c r="CEQ604" s="37"/>
      <c r="CER604" s="37"/>
      <c r="CES604" s="37"/>
      <c r="CET604" s="37"/>
      <c r="CEU604" s="37"/>
      <c r="CEV604" s="37"/>
      <c r="CEW604" s="37"/>
      <c r="CEX604" s="37"/>
      <c r="CEY604" s="37"/>
      <c r="CEZ604" s="37"/>
    </row>
    <row r="605" spans="1:2184" s="163" customFormat="1" ht="15" customHeight="1">
      <c r="A605" s="1031"/>
      <c r="B605" s="1002">
        <v>55101500</v>
      </c>
      <c r="C605" s="840" t="s">
        <v>279</v>
      </c>
      <c r="D605" s="1004" t="s">
        <v>710</v>
      </c>
      <c r="E605" s="1006" t="s">
        <v>848</v>
      </c>
      <c r="F605" s="1006" t="s">
        <v>180</v>
      </c>
      <c r="G605" s="188" t="s">
        <v>967</v>
      </c>
      <c r="H605" s="1039">
        <v>92500000</v>
      </c>
      <c r="I605" s="878">
        <v>92500000</v>
      </c>
      <c r="J605" s="1006" t="s">
        <v>29</v>
      </c>
      <c r="K605" s="1006" t="s">
        <v>29</v>
      </c>
      <c r="L605" s="838" t="s">
        <v>968</v>
      </c>
      <c r="M605" s="1027" t="s">
        <v>769</v>
      </c>
      <c r="N605" s="37"/>
      <c r="O605" s="37"/>
      <c r="P605" s="37"/>
      <c r="Q605" s="37"/>
      <c r="R605" s="37"/>
      <c r="S605" s="37"/>
      <c r="T605" s="37"/>
      <c r="U605" s="37"/>
      <c r="V605" s="37"/>
      <c r="W605" s="37"/>
      <c r="X605" s="37"/>
      <c r="Y605" s="37"/>
      <c r="Z605" s="37"/>
      <c r="AA605" s="37"/>
      <c r="AB605" s="37"/>
      <c r="AC605" s="37"/>
      <c r="AD605" s="37"/>
      <c r="AE605" s="37"/>
      <c r="AF605" s="37"/>
      <c r="AG605" s="37"/>
      <c r="AH605" s="37"/>
      <c r="AI605" s="37"/>
      <c r="AJ605" s="37"/>
      <c r="AK605" s="37"/>
      <c r="AL605" s="37"/>
      <c r="AM605" s="37"/>
      <c r="AN605" s="37"/>
      <c r="AO605" s="37"/>
      <c r="AP605" s="37"/>
      <c r="AQ605" s="37"/>
      <c r="AR605" s="37"/>
      <c r="AS605" s="37"/>
      <c r="AT605" s="37"/>
      <c r="AU605" s="37"/>
      <c r="AV605" s="37"/>
      <c r="AW605" s="37"/>
      <c r="AX605" s="37"/>
      <c r="AY605" s="37"/>
      <c r="AZ605" s="37"/>
      <c r="BA605" s="37"/>
      <c r="BB605" s="37"/>
      <c r="BC605" s="37"/>
      <c r="BD605" s="37"/>
      <c r="BE605" s="37"/>
      <c r="BF605" s="37"/>
      <c r="BG605" s="37"/>
      <c r="BH605" s="37"/>
      <c r="BI605" s="37"/>
      <c r="BJ605" s="37"/>
      <c r="BK605" s="37"/>
      <c r="BL605" s="37"/>
      <c r="BM605" s="37"/>
      <c r="BN605" s="37"/>
      <c r="BO605" s="37"/>
      <c r="BP605" s="37"/>
      <c r="BQ605" s="37"/>
      <c r="BR605" s="37"/>
      <c r="BS605" s="37"/>
      <c r="BT605" s="37"/>
      <c r="BU605" s="37"/>
      <c r="BV605" s="37"/>
      <c r="BW605" s="37"/>
      <c r="BX605" s="37"/>
      <c r="BY605" s="37"/>
      <c r="BZ605" s="37"/>
      <c r="CA605" s="37"/>
      <c r="CB605" s="37"/>
      <c r="CC605" s="37"/>
      <c r="CD605" s="37"/>
      <c r="CE605" s="37"/>
      <c r="CF605" s="37"/>
      <c r="CG605" s="37"/>
      <c r="CH605" s="37"/>
      <c r="CI605" s="37"/>
      <c r="CJ605" s="37"/>
      <c r="CK605" s="37"/>
      <c r="CL605" s="37"/>
      <c r="CM605" s="37"/>
      <c r="CN605" s="37"/>
      <c r="CO605" s="37"/>
      <c r="CP605" s="37"/>
      <c r="CQ605" s="37"/>
      <c r="CR605" s="37"/>
      <c r="CS605" s="37"/>
      <c r="CT605" s="37"/>
      <c r="CU605" s="37"/>
      <c r="CV605" s="37"/>
      <c r="CW605" s="37"/>
      <c r="CX605" s="37"/>
      <c r="CY605" s="37"/>
      <c r="CZ605" s="37"/>
      <c r="DA605" s="37"/>
      <c r="DB605" s="37"/>
      <c r="DC605" s="37"/>
      <c r="DD605" s="37"/>
      <c r="DE605" s="37"/>
      <c r="DF605" s="37"/>
      <c r="DG605" s="37"/>
      <c r="DH605" s="37"/>
      <c r="DI605" s="37"/>
      <c r="DJ605" s="37"/>
      <c r="DK605" s="37"/>
      <c r="DL605" s="37"/>
      <c r="DM605" s="37"/>
      <c r="DN605" s="37"/>
      <c r="DO605" s="37"/>
      <c r="DP605" s="37"/>
      <c r="DQ605" s="37"/>
      <c r="DR605" s="37"/>
      <c r="DS605" s="37"/>
      <c r="DT605" s="37"/>
      <c r="DU605" s="37"/>
      <c r="DV605" s="37"/>
      <c r="DW605" s="37"/>
      <c r="DX605" s="37"/>
      <c r="DY605" s="37"/>
      <c r="DZ605" s="37"/>
      <c r="EA605" s="37"/>
      <c r="EB605" s="37"/>
      <c r="EC605" s="37"/>
      <c r="ED605" s="37"/>
      <c r="EE605" s="37"/>
      <c r="EF605" s="37"/>
      <c r="EG605" s="37"/>
      <c r="EH605" s="37"/>
      <c r="EI605" s="37"/>
      <c r="EJ605" s="37"/>
      <c r="EK605" s="37"/>
      <c r="EL605" s="37"/>
      <c r="EM605" s="37"/>
      <c r="EN605" s="37"/>
      <c r="EO605" s="37"/>
      <c r="EP605" s="37"/>
      <c r="EQ605" s="37"/>
      <c r="ER605" s="37"/>
      <c r="ES605" s="37"/>
      <c r="ET605" s="37"/>
      <c r="EU605" s="37"/>
      <c r="EV605" s="37"/>
      <c r="EW605" s="37"/>
      <c r="EX605" s="37"/>
      <c r="EY605" s="37"/>
      <c r="EZ605" s="37"/>
      <c r="FA605" s="37"/>
      <c r="FB605" s="37"/>
      <c r="FC605" s="37"/>
      <c r="FD605" s="37"/>
      <c r="FE605" s="37"/>
      <c r="FF605" s="37"/>
      <c r="FG605" s="37"/>
      <c r="FH605" s="37"/>
      <c r="FI605" s="37"/>
      <c r="FJ605" s="37"/>
      <c r="FK605" s="37"/>
      <c r="FL605" s="37"/>
      <c r="FM605" s="37"/>
      <c r="FN605" s="37"/>
      <c r="FO605" s="37"/>
      <c r="FP605" s="37"/>
      <c r="FQ605" s="37"/>
      <c r="FR605" s="37"/>
      <c r="FS605" s="37"/>
      <c r="FT605" s="37"/>
      <c r="FU605" s="37"/>
      <c r="FV605" s="37"/>
      <c r="FW605" s="37"/>
      <c r="FX605" s="37"/>
      <c r="FY605" s="37"/>
      <c r="FZ605" s="37"/>
      <c r="GA605" s="37"/>
      <c r="GB605" s="37"/>
      <c r="GC605" s="37"/>
      <c r="GD605" s="37"/>
      <c r="GE605" s="37"/>
      <c r="GF605" s="37"/>
      <c r="GG605" s="37"/>
      <c r="GH605" s="37"/>
      <c r="GI605" s="37"/>
      <c r="GJ605" s="37"/>
      <c r="GK605" s="37"/>
      <c r="GL605" s="37"/>
      <c r="GM605" s="37"/>
      <c r="GN605" s="37"/>
      <c r="GO605" s="37"/>
      <c r="GP605" s="37"/>
      <c r="GQ605" s="37"/>
      <c r="GR605" s="37"/>
      <c r="GS605" s="37"/>
      <c r="GT605" s="37"/>
      <c r="GU605" s="37"/>
      <c r="GV605" s="37"/>
      <c r="GW605" s="37"/>
      <c r="GX605" s="37"/>
      <c r="GY605" s="37"/>
      <c r="GZ605" s="37"/>
      <c r="HA605" s="37"/>
      <c r="HB605" s="37"/>
      <c r="HC605" s="37"/>
      <c r="HD605" s="37"/>
      <c r="HE605" s="37"/>
      <c r="HF605" s="37"/>
      <c r="HG605" s="37"/>
      <c r="HH605" s="37"/>
      <c r="HI605" s="37"/>
      <c r="HJ605" s="37"/>
      <c r="HK605" s="37"/>
      <c r="HL605" s="37"/>
      <c r="HM605" s="37"/>
      <c r="HN605" s="37"/>
      <c r="HO605" s="37"/>
      <c r="HP605" s="37"/>
      <c r="HQ605" s="37"/>
      <c r="HR605" s="37"/>
      <c r="HS605" s="37"/>
      <c r="HT605" s="37"/>
      <c r="HU605" s="37"/>
      <c r="HV605" s="37"/>
      <c r="HW605" s="37"/>
      <c r="HX605" s="37"/>
      <c r="HY605" s="37"/>
      <c r="HZ605" s="37"/>
      <c r="IA605" s="37"/>
      <c r="IB605" s="37"/>
      <c r="IC605" s="37"/>
      <c r="ID605" s="37"/>
      <c r="IE605" s="37"/>
      <c r="IF605" s="37"/>
      <c r="IG605" s="37"/>
      <c r="IH605" s="37"/>
      <c r="II605" s="37"/>
      <c r="IJ605" s="37"/>
      <c r="IK605" s="37"/>
      <c r="IL605" s="37"/>
      <c r="IM605" s="37"/>
      <c r="IN605" s="37"/>
      <c r="IO605" s="37"/>
      <c r="IP605" s="37"/>
      <c r="IQ605" s="37"/>
      <c r="IR605" s="37"/>
      <c r="IS605" s="37"/>
      <c r="IT605" s="37"/>
      <c r="IU605" s="37"/>
      <c r="IV605" s="37"/>
      <c r="IW605" s="37"/>
      <c r="IX605" s="37"/>
      <c r="IY605" s="37"/>
      <c r="IZ605" s="37"/>
      <c r="JA605" s="37"/>
      <c r="JB605" s="37"/>
      <c r="JC605" s="37"/>
      <c r="JD605" s="37"/>
      <c r="JE605" s="37"/>
      <c r="JF605" s="37"/>
      <c r="JG605" s="37"/>
      <c r="JH605" s="37"/>
      <c r="JI605" s="37"/>
      <c r="JJ605" s="37"/>
      <c r="JK605" s="37"/>
      <c r="JL605" s="37"/>
      <c r="JM605" s="37"/>
      <c r="JN605" s="37"/>
      <c r="JO605" s="37"/>
      <c r="JP605" s="37"/>
      <c r="JQ605" s="37"/>
      <c r="JR605" s="37"/>
      <c r="JS605" s="37"/>
      <c r="JT605" s="37"/>
      <c r="JU605" s="37"/>
      <c r="JV605" s="37"/>
      <c r="JW605" s="37"/>
      <c r="JX605" s="37"/>
      <c r="JY605" s="37"/>
      <c r="JZ605" s="37"/>
      <c r="KA605" s="37"/>
      <c r="KB605" s="37"/>
      <c r="KC605" s="37"/>
      <c r="KD605" s="37"/>
      <c r="KE605" s="37"/>
      <c r="KF605" s="37"/>
      <c r="KG605" s="37"/>
      <c r="KH605" s="37"/>
      <c r="KI605" s="37"/>
      <c r="KJ605" s="37"/>
      <c r="KK605" s="37"/>
      <c r="KL605" s="37"/>
      <c r="KM605" s="37"/>
      <c r="KN605" s="37"/>
      <c r="KO605" s="37"/>
      <c r="KP605" s="37"/>
      <c r="KQ605" s="37"/>
      <c r="KR605" s="37"/>
      <c r="KS605" s="37"/>
      <c r="KT605" s="37"/>
      <c r="KU605" s="37"/>
      <c r="KV605" s="37"/>
      <c r="KW605" s="37"/>
      <c r="KX605" s="37"/>
      <c r="KY605" s="37"/>
      <c r="KZ605" s="37"/>
      <c r="LA605" s="37"/>
      <c r="LB605" s="37"/>
      <c r="LC605" s="37"/>
      <c r="LD605" s="37"/>
      <c r="LE605" s="37"/>
      <c r="LF605" s="37"/>
      <c r="LG605" s="37"/>
      <c r="LH605" s="37"/>
      <c r="LI605" s="37"/>
      <c r="LJ605" s="37"/>
      <c r="LK605" s="37"/>
      <c r="LL605" s="37"/>
      <c r="LM605" s="37"/>
      <c r="LN605" s="37"/>
      <c r="LO605" s="37"/>
      <c r="LP605" s="37"/>
      <c r="LQ605" s="37"/>
      <c r="LR605" s="37"/>
      <c r="LS605" s="37"/>
      <c r="LT605" s="37"/>
      <c r="LU605" s="37"/>
      <c r="LV605" s="37"/>
      <c r="LW605" s="37"/>
      <c r="LX605" s="37"/>
      <c r="LY605" s="37"/>
      <c r="LZ605" s="37"/>
      <c r="MA605" s="37"/>
      <c r="MB605" s="37"/>
      <c r="MC605" s="37"/>
      <c r="MD605" s="37"/>
      <c r="ME605" s="37"/>
      <c r="MF605" s="37"/>
      <c r="MG605" s="37"/>
      <c r="MH605" s="37"/>
      <c r="MI605" s="37"/>
      <c r="MJ605" s="37"/>
      <c r="MK605" s="37"/>
      <c r="ML605" s="37"/>
      <c r="MM605" s="37"/>
      <c r="MN605" s="37"/>
      <c r="MO605" s="37"/>
      <c r="MP605" s="37"/>
      <c r="MQ605" s="37"/>
      <c r="MR605" s="37"/>
      <c r="MS605" s="37"/>
      <c r="MT605" s="37"/>
      <c r="MU605" s="37"/>
      <c r="MV605" s="37"/>
      <c r="MW605" s="37"/>
      <c r="MX605" s="37"/>
      <c r="MY605" s="37"/>
      <c r="MZ605" s="37"/>
      <c r="NA605" s="37"/>
      <c r="NB605" s="37"/>
      <c r="NC605" s="37"/>
      <c r="ND605" s="37"/>
      <c r="NE605" s="37"/>
      <c r="NF605" s="37"/>
      <c r="NG605" s="37"/>
      <c r="NH605" s="37"/>
      <c r="NI605" s="37"/>
      <c r="NJ605" s="37"/>
      <c r="NK605" s="37"/>
      <c r="NL605" s="37"/>
      <c r="NM605" s="37"/>
      <c r="NN605" s="37"/>
      <c r="NO605" s="37"/>
      <c r="NP605" s="37"/>
      <c r="NQ605" s="37"/>
      <c r="NR605" s="37"/>
      <c r="NS605" s="37"/>
      <c r="NT605" s="37"/>
      <c r="NU605" s="37"/>
      <c r="NV605" s="37"/>
      <c r="NW605" s="37"/>
      <c r="NX605" s="37"/>
      <c r="NY605" s="37"/>
      <c r="NZ605" s="37"/>
      <c r="OA605" s="37"/>
      <c r="OB605" s="37"/>
      <c r="OC605" s="37"/>
      <c r="OD605" s="37"/>
      <c r="OE605" s="37"/>
      <c r="OF605" s="37"/>
      <c r="OG605" s="37"/>
      <c r="OH605" s="37"/>
      <c r="OI605" s="37"/>
      <c r="OJ605" s="37"/>
      <c r="OK605" s="37"/>
      <c r="OL605" s="37"/>
      <c r="OM605" s="37"/>
      <c r="ON605" s="37"/>
      <c r="OO605" s="37"/>
      <c r="OP605" s="37"/>
      <c r="OQ605" s="37"/>
      <c r="OR605" s="37"/>
      <c r="OS605" s="37"/>
      <c r="OT605" s="37"/>
      <c r="OU605" s="37"/>
      <c r="OV605" s="37"/>
      <c r="OW605" s="37"/>
      <c r="OX605" s="37"/>
      <c r="OY605" s="37"/>
      <c r="OZ605" s="37"/>
      <c r="PA605" s="37"/>
      <c r="PB605" s="37"/>
      <c r="PC605" s="37"/>
      <c r="PD605" s="37"/>
      <c r="PE605" s="37"/>
      <c r="PF605" s="37"/>
      <c r="PG605" s="37"/>
      <c r="PH605" s="37"/>
      <c r="PI605" s="37"/>
      <c r="PJ605" s="37"/>
      <c r="PK605" s="37"/>
      <c r="PL605" s="37"/>
      <c r="PM605" s="37"/>
      <c r="PN605" s="37"/>
      <c r="PO605" s="37"/>
      <c r="PP605" s="37"/>
      <c r="PQ605" s="37"/>
      <c r="PR605" s="37"/>
      <c r="PS605" s="37"/>
      <c r="PT605" s="37"/>
      <c r="PU605" s="37"/>
      <c r="PV605" s="37"/>
      <c r="PW605" s="37"/>
      <c r="PX605" s="37"/>
      <c r="PY605" s="37"/>
      <c r="PZ605" s="37"/>
      <c r="QA605" s="37"/>
      <c r="QB605" s="37"/>
      <c r="QC605" s="37"/>
      <c r="QD605" s="37"/>
      <c r="QE605" s="37"/>
      <c r="QF605" s="37"/>
      <c r="QG605" s="37"/>
      <c r="QH605" s="37"/>
      <c r="QI605" s="37"/>
      <c r="QJ605" s="37"/>
      <c r="QK605" s="37"/>
      <c r="QL605" s="37"/>
      <c r="QM605" s="37"/>
      <c r="QN605" s="37"/>
      <c r="QO605" s="37"/>
      <c r="QP605" s="37"/>
      <c r="QQ605" s="37"/>
      <c r="QR605" s="37"/>
      <c r="QS605" s="37"/>
      <c r="QT605" s="37"/>
      <c r="QU605" s="37"/>
      <c r="QV605" s="37"/>
      <c r="QW605" s="37"/>
      <c r="QX605" s="37"/>
      <c r="QY605" s="37"/>
      <c r="QZ605" s="37"/>
      <c r="RA605" s="37"/>
      <c r="RB605" s="37"/>
      <c r="RC605" s="37"/>
      <c r="RD605" s="37"/>
      <c r="RE605" s="37"/>
      <c r="RF605" s="37"/>
      <c r="RG605" s="37"/>
      <c r="RH605" s="37"/>
      <c r="RI605" s="37"/>
      <c r="RJ605" s="37"/>
      <c r="RK605" s="37"/>
      <c r="RL605" s="37"/>
      <c r="RM605" s="37"/>
      <c r="RN605" s="37"/>
      <c r="RO605" s="37"/>
      <c r="RP605" s="37"/>
      <c r="RQ605" s="37"/>
      <c r="RR605" s="37"/>
      <c r="RS605" s="37"/>
      <c r="RT605" s="37"/>
      <c r="RU605" s="37"/>
      <c r="RV605" s="37"/>
      <c r="RW605" s="37"/>
      <c r="RX605" s="37"/>
      <c r="RY605" s="37"/>
      <c r="RZ605" s="37"/>
      <c r="SA605" s="37"/>
      <c r="SB605" s="37"/>
      <c r="SC605" s="37"/>
      <c r="SD605" s="37"/>
      <c r="SE605" s="37"/>
      <c r="SF605" s="37"/>
      <c r="SG605" s="37"/>
      <c r="SH605" s="37"/>
      <c r="SI605" s="37"/>
      <c r="SJ605" s="37"/>
      <c r="SK605" s="37"/>
      <c r="SL605" s="37"/>
      <c r="SM605" s="37"/>
      <c r="SN605" s="37"/>
      <c r="SO605" s="37"/>
      <c r="SP605" s="37"/>
      <c r="SQ605" s="37"/>
      <c r="SR605" s="37"/>
      <c r="SS605" s="37"/>
      <c r="ST605" s="37"/>
      <c r="SU605" s="37"/>
      <c r="SV605" s="37"/>
      <c r="SW605" s="37"/>
      <c r="SX605" s="37"/>
      <c r="SY605" s="37"/>
      <c r="SZ605" s="37"/>
      <c r="TA605" s="37"/>
      <c r="TB605" s="37"/>
      <c r="TC605" s="37"/>
      <c r="TD605" s="37"/>
      <c r="TE605" s="37"/>
      <c r="TF605" s="37"/>
      <c r="TG605" s="37"/>
      <c r="TH605" s="37"/>
      <c r="TI605" s="37"/>
      <c r="TJ605" s="37"/>
      <c r="TK605" s="37"/>
      <c r="TL605" s="37"/>
      <c r="TM605" s="37"/>
      <c r="TN605" s="37"/>
      <c r="TO605" s="37"/>
      <c r="TP605" s="37"/>
      <c r="TQ605" s="37"/>
      <c r="TR605" s="37"/>
      <c r="TS605" s="37"/>
      <c r="TT605" s="37"/>
      <c r="TU605" s="37"/>
      <c r="TV605" s="37"/>
      <c r="TW605" s="37"/>
      <c r="TX605" s="37"/>
      <c r="TY605" s="37"/>
      <c r="TZ605" s="37"/>
      <c r="UA605" s="37"/>
      <c r="UB605" s="37"/>
      <c r="UC605" s="37"/>
      <c r="UD605" s="37"/>
      <c r="UE605" s="37"/>
      <c r="UF605" s="37"/>
      <c r="UG605" s="37"/>
      <c r="UH605" s="37"/>
      <c r="UI605" s="37"/>
      <c r="UJ605" s="37"/>
      <c r="UK605" s="37"/>
      <c r="UL605" s="37"/>
      <c r="UM605" s="37"/>
      <c r="UN605" s="37"/>
      <c r="UO605" s="37"/>
      <c r="UP605" s="37"/>
      <c r="UQ605" s="37"/>
      <c r="UR605" s="37"/>
      <c r="US605" s="37"/>
      <c r="UT605" s="37"/>
      <c r="UU605" s="37"/>
      <c r="UV605" s="37"/>
      <c r="UW605" s="37"/>
      <c r="UX605" s="37"/>
      <c r="UY605" s="37"/>
      <c r="UZ605" s="37"/>
      <c r="VA605" s="37"/>
      <c r="VB605" s="37"/>
      <c r="VC605" s="37"/>
      <c r="VD605" s="37"/>
      <c r="VE605" s="37"/>
      <c r="VF605" s="37"/>
      <c r="VG605" s="37"/>
      <c r="VH605" s="37"/>
      <c r="VI605" s="37"/>
      <c r="VJ605" s="37"/>
      <c r="VK605" s="37"/>
      <c r="VL605" s="37"/>
      <c r="VM605" s="37"/>
      <c r="VN605" s="37"/>
      <c r="VO605" s="37"/>
      <c r="VP605" s="37"/>
      <c r="VQ605" s="37"/>
      <c r="VR605" s="37"/>
      <c r="VS605" s="37"/>
      <c r="VT605" s="37"/>
      <c r="VU605" s="37"/>
      <c r="VV605" s="37"/>
      <c r="VW605" s="37"/>
      <c r="VX605" s="37"/>
      <c r="VY605" s="37"/>
      <c r="VZ605" s="37"/>
      <c r="WA605" s="37"/>
      <c r="WB605" s="37"/>
      <c r="WC605" s="37"/>
      <c r="WD605" s="37"/>
      <c r="WE605" s="37"/>
      <c r="WF605" s="37"/>
      <c r="WG605" s="37"/>
      <c r="WH605" s="37"/>
      <c r="WI605" s="37"/>
      <c r="WJ605" s="37"/>
      <c r="WK605" s="37"/>
      <c r="WL605" s="37"/>
      <c r="WM605" s="37"/>
      <c r="WN605" s="37"/>
      <c r="WO605" s="37"/>
      <c r="WP605" s="37"/>
      <c r="WQ605" s="37"/>
      <c r="WR605" s="37"/>
      <c r="WS605" s="37"/>
      <c r="WT605" s="37"/>
      <c r="WU605" s="37"/>
      <c r="WV605" s="37"/>
      <c r="WW605" s="37"/>
      <c r="WX605" s="37"/>
      <c r="WY605" s="37"/>
      <c r="WZ605" s="37"/>
      <c r="XA605" s="37"/>
      <c r="XB605" s="37"/>
      <c r="XC605" s="37"/>
      <c r="XD605" s="37"/>
      <c r="XE605" s="37"/>
      <c r="XF605" s="37"/>
      <c r="XG605" s="37"/>
      <c r="XH605" s="37"/>
      <c r="XI605" s="37"/>
      <c r="XJ605" s="37"/>
      <c r="XK605" s="37"/>
      <c r="XL605" s="37"/>
      <c r="XM605" s="37"/>
      <c r="XN605" s="37"/>
      <c r="XO605" s="37"/>
      <c r="XP605" s="37"/>
      <c r="XQ605" s="37"/>
      <c r="XR605" s="37"/>
      <c r="XS605" s="37"/>
      <c r="XT605" s="37"/>
      <c r="XU605" s="37"/>
      <c r="XV605" s="37"/>
      <c r="XW605" s="37"/>
      <c r="XX605" s="37"/>
      <c r="XY605" s="37"/>
      <c r="XZ605" s="37"/>
      <c r="YA605" s="37"/>
      <c r="YB605" s="37"/>
      <c r="YC605" s="37"/>
      <c r="YD605" s="37"/>
      <c r="YE605" s="37"/>
      <c r="YF605" s="37"/>
      <c r="YG605" s="37"/>
      <c r="YH605" s="37"/>
      <c r="YI605" s="37"/>
      <c r="YJ605" s="37"/>
      <c r="YK605" s="37"/>
      <c r="YL605" s="37"/>
      <c r="YM605" s="37"/>
      <c r="YN605" s="37"/>
      <c r="YO605" s="37"/>
      <c r="YP605" s="37"/>
      <c r="YQ605" s="37"/>
      <c r="YR605" s="37"/>
      <c r="YS605" s="37"/>
      <c r="YT605" s="37"/>
      <c r="YU605" s="37"/>
      <c r="YV605" s="37"/>
      <c r="YW605" s="37"/>
      <c r="YX605" s="37"/>
      <c r="YY605" s="37"/>
      <c r="YZ605" s="37"/>
      <c r="ZA605" s="37"/>
      <c r="ZB605" s="37"/>
      <c r="ZC605" s="37"/>
      <c r="ZD605" s="37"/>
      <c r="ZE605" s="37"/>
      <c r="ZF605" s="37"/>
      <c r="ZG605" s="37"/>
      <c r="ZH605" s="37"/>
      <c r="ZI605" s="37"/>
      <c r="ZJ605" s="37"/>
      <c r="ZK605" s="37"/>
      <c r="ZL605" s="37"/>
      <c r="ZM605" s="37"/>
      <c r="ZN605" s="37"/>
      <c r="ZO605" s="37"/>
      <c r="ZP605" s="37"/>
      <c r="ZQ605" s="37"/>
      <c r="ZR605" s="37"/>
      <c r="ZS605" s="37"/>
      <c r="ZT605" s="37"/>
      <c r="ZU605" s="37"/>
      <c r="ZV605" s="37"/>
      <c r="ZW605" s="37"/>
      <c r="ZX605" s="37"/>
      <c r="ZY605" s="37"/>
      <c r="ZZ605" s="37"/>
      <c r="AAA605" s="37"/>
      <c r="AAB605" s="37"/>
      <c r="AAC605" s="37"/>
      <c r="AAD605" s="37"/>
      <c r="AAE605" s="37"/>
      <c r="AAF605" s="37"/>
      <c r="AAG605" s="37"/>
      <c r="AAH605" s="37"/>
      <c r="AAI605" s="37"/>
      <c r="AAJ605" s="37"/>
      <c r="AAK605" s="37"/>
      <c r="AAL605" s="37"/>
      <c r="AAM605" s="37"/>
      <c r="AAN605" s="37"/>
      <c r="AAO605" s="37"/>
      <c r="AAP605" s="37"/>
      <c r="AAQ605" s="37"/>
      <c r="AAR605" s="37"/>
      <c r="AAS605" s="37"/>
      <c r="AAT605" s="37"/>
      <c r="AAU605" s="37"/>
      <c r="AAV605" s="37"/>
      <c r="AAW605" s="37"/>
      <c r="AAX605" s="37"/>
      <c r="AAY605" s="37"/>
      <c r="AAZ605" s="37"/>
      <c r="ABA605" s="37"/>
      <c r="ABB605" s="37"/>
      <c r="ABC605" s="37"/>
      <c r="ABD605" s="37"/>
      <c r="ABE605" s="37"/>
      <c r="ABF605" s="37"/>
      <c r="ABG605" s="37"/>
      <c r="ABH605" s="37"/>
      <c r="ABI605" s="37"/>
      <c r="ABJ605" s="37"/>
      <c r="ABK605" s="37"/>
      <c r="ABL605" s="37"/>
      <c r="ABM605" s="37"/>
      <c r="ABN605" s="37"/>
      <c r="ABO605" s="37"/>
      <c r="ABP605" s="37"/>
      <c r="ABQ605" s="37"/>
      <c r="ABR605" s="37"/>
      <c r="ABS605" s="37"/>
      <c r="ABT605" s="37"/>
      <c r="ABU605" s="37"/>
      <c r="ABV605" s="37"/>
      <c r="ABW605" s="37"/>
      <c r="ABX605" s="37"/>
      <c r="ABY605" s="37"/>
      <c r="ABZ605" s="37"/>
      <c r="ACA605" s="37"/>
      <c r="ACB605" s="37"/>
      <c r="ACC605" s="37"/>
      <c r="ACD605" s="37"/>
      <c r="ACE605" s="37"/>
      <c r="ACF605" s="37"/>
      <c r="ACG605" s="37"/>
      <c r="ACH605" s="37"/>
      <c r="ACI605" s="37"/>
      <c r="ACJ605" s="37"/>
      <c r="ACK605" s="37"/>
      <c r="ACL605" s="37"/>
      <c r="ACM605" s="37"/>
      <c r="ACN605" s="37"/>
      <c r="ACO605" s="37"/>
      <c r="ACP605" s="37"/>
      <c r="ACQ605" s="37"/>
      <c r="ACR605" s="37"/>
      <c r="ACS605" s="37"/>
      <c r="ACT605" s="37"/>
      <c r="ACU605" s="37"/>
      <c r="ACV605" s="37"/>
      <c r="ACW605" s="37"/>
      <c r="ACX605" s="37"/>
      <c r="ACY605" s="37"/>
      <c r="ACZ605" s="37"/>
      <c r="ADA605" s="37"/>
      <c r="ADB605" s="37"/>
      <c r="ADC605" s="37"/>
      <c r="ADD605" s="37"/>
      <c r="ADE605" s="37"/>
      <c r="ADF605" s="37"/>
      <c r="ADG605" s="37"/>
      <c r="ADH605" s="37"/>
      <c r="ADI605" s="37"/>
      <c r="ADJ605" s="37"/>
      <c r="ADK605" s="37"/>
      <c r="ADL605" s="37"/>
      <c r="ADM605" s="37"/>
      <c r="ADN605" s="37"/>
      <c r="ADO605" s="37"/>
      <c r="ADP605" s="37"/>
      <c r="ADQ605" s="37"/>
      <c r="ADR605" s="37"/>
      <c r="ADS605" s="37"/>
      <c r="ADT605" s="37"/>
      <c r="ADU605" s="37"/>
      <c r="ADV605" s="37"/>
      <c r="ADW605" s="37"/>
      <c r="ADX605" s="37"/>
      <c r="ADY605" s="37"/>
      <c r="ADZ605" s="37"/>
      <c r="AEA605" s="37"/>
      <c r="AEB605" s="37"/>
      <c r="AEC605" s="37"/>
      <c r="AED605" s="37"/>
      <c r="AEE605" s="37"/>
      <c r="AEF605" s="37"/>
      <c r="AEG605" s="37"/>
      <c r="AEH605" s="37"/>
      <c r="AEI605" s="37"/>
      <c r="AEJ605" s="37"/>
      <c r="AEK605" s="37"/>
      <c r="AEL605" s="37"/>
      <c r="AEM605" s="37"/>
      <c r="AEN605" s="37"/>
      <c r="AEO605" s="37"/>
      <c r="AEP605" s="37"/>
      <c r="AEQ605" s="37"/>
      <c r="AER605" s="37"/>
      <c r="AES605" s="37"/>
      <c r="AET605" s="37"/>
      <c r="AEU605" s="37"/>
      <c r="AEV605" s="37"/>
      <c r="AEW605" s="37"/>
      <c r="AEX605" s="37"/>
      <c r="AEY605" s="37"/>
      <c r="AEZ605" s="37"/>
      <c r="AFA605" s="37"/>
      <c r="AFB605" s="37"/>
      <c r="AFC605" s="37"/>
      <c r="AFD605" s="37"/>
      <c r="AFE605" s="37"/>
      <c r="AFF605" s="37"/>
      <c r="AFG605" s="37"/>
      <c r="AFH605" s="37"/>
      <c r="AFI605" s="37"/>
      <c r="AFJ605" s="37"/>
      <c r="AFK605" s="37"/>
      <c r="AFL605" s="37"/>
      <c r="AFM605" s="37"/>
      <c r="AFN605" s="37"/>
      <c r="AFO605" s="37"/>
      <c r="AFP605" s="37"/>
      <c r="AFQ605" s="37"/>
      <c r="AFR605" s="37"/>
      <c r="AFS605" s="37"/>
      <c r="AFT605" s="37"/>
      <c r="AFU605" s="37"/>
      <c r="AFV605" s="37"/>
      <c r="AFW605" s="37"/>
      <c r="AFX605" s="37"/>
      <c r="AFY605" s="37"/>
      <c r="AFZ605" s="37"/>
      <c r="AGA605" s="37"/>
      <c r="AGB605" s="37"/>
      <c r="AGC605" s="37"/>
      <c r="AGD605" s="37"/>
      <c r="AGE605" s="37"/>
      <c r="AGF605" s="37"/>
      <c r="AGG605" s="37"/>
      <c r="AGH605" s="37"/>
      <c r="AGI605" s="37"/>
      <c r="AGJ605" s="37"/>
      <c r="AGK605" s="37"/>
      <c r="AGL605" s="37"/>
      <c r="AGM605" s="37"/>
      <c r="AGN605" s="37"/>
      <c r="AGO605" s="37"/>
      <c r="AGP605" s="37"/>
      <c r="AGQ605" s="37"/>
      <c r="AGR605" s="37"/>
      <c r="AGS605" s="37"/>
      <c r="AGT605" s="37"/>
      <c r="AGU605" s="37"/>
      <c r="AGV605" s="37"/>
      <c r="AGW605" s="37"/>
      <c r="AGX605" s="37"/>
      <c r="AGY605" s="37"/>
      <c r="AGZ605" s="37"/>
      <c r="AHA605" s="37"/>
      <c r="AHB605" s="37"/>
      <c r="AHC605" s="37"/>
      <c r="AHD605" s="37"/>
      <c r="AHE605" s="37"/>
      <c r="AHF605" s="37"/>
      <c r="AHG605" s="37"/>
      <c r="AHH605" s="37"/>
      <c r="AHI605" s="37"/>
      <c r="AHJ605" s="37"/>
      <c r="AHK605" s="37"/>
      <c r="AHL605" s="37"/>
      <c r="AHM605" s="37"/>
      <c r="AHN605" s="37"/>
      <c r="AHO605" s="37"/>
      <c r="AHP605" s="37"/>
      <c r="AHQ605" s="37"/>
      <c r="AHR605" s="37"/>
      <c r="AHS605" s="37"/>
      <c r="AHT605" s="37"/>
      <c r="AHU605" s="37"/>
      <c r="AHV605" s="37"/>
      <c r="AHW605" s="37"/>
      <c r="AHX605" s="37"/>
      <c r="AHY605" s="37"/>
      <c r="AHZ605" s="37"/>
      <c r="AIA605" s="37"/>
      <c r="AIB605" s="37"/>
      <c r="AIC605" s="37"/>
      <c r="AID605" s="37"/>
      <c r="AIE605" s="37"/>
      <c r="AIF605" s="37"/>
      <c r="AIG605" s="37"/>
      <c r="AIH605" s="37"/>
      <c r="AII605" s="37"/>
      <c r="AIJ605" s="37"/>
      <c r="AIK605" s="37"/>
      <c r="AIL605" s="37"/>
      <c r="AIM605" s="37"/>
      <c r="AIN605" s="37"/>
      <c r="AIO605" s="37"/>
      <c r="AIP605" s="37"/>
      <c r="AIQ605" s="37"/>
      <c r="AIR605" s="37"/>
      <c r="AIS605" s="37"/>
      <c r="AIT605" s="37"/>
      <c r="AIU605" s="37"/>
      <c r="AIV605" s="37"/>
      <c r="AIW605" s="37"/>
      <c r="AIX605" s="37"/>
      <c r="AIY605" s="37"/>
      <c r="AIZ605" s="37"/>
      <c r="AJA605" s="37"/>
      <c r="AJB605" s="37"/>
      <c r="AJC605" s="37"/>
      <c r="AJD605" s="37"/>
      <c r="AJE605" s="37"/>
      <c r="AJF605" s="37"/>
      <c r="AJG605" s="37"/>
      <c r="AJH605" s="37"/>
      <c r="AJI605" s="37"/>
      <c r="AJJ605" s="37"/>
      <c r="AJK605" s="37"/>
      <c r="AJL605" s="37"/>
      <c r="AJM605" s="37"/>
      <c r="AJN605" s="37"/>
      <c r="AJO605" s="37"/>
      <c r="AJP605" s="37"/>
      <c r="AJQ605" s="37"/>
      <c r="AJR605" s="37"/>
      <c r="AJS605" s="37"/>
      <c r="AJT605" s="37"/>
      <c r="AJU605" s="37"/>
      <c r="AJV605" s="37"/>
      <c r="AJW605" s="37"/>
      <c r="AJX605" s="37"/>
      <c r="AJY605" s="37"/>
      <c r="AJZ605" s="37"/>
      <c r="AKA605" s="37"/>
      <c r="AKB605" s="37"/>
      <c r="AKC605" s="37"/>
      <c r="AKD605" s="37"/>
      <c r="AKE605" s="37"/>
      <c r="AKF605" s="37"/>
      <c r="AKG605" s="37"/>
      <c r="AKH605" s="37"/>
      <c r="AKI605" s="37"/>
      <c r="AKJ605" s="37"/>
      <c r="AKK605" s="37"/>
      <c r="AKL605" s="37"/>
      <c r="AKM605" s="37"/>
      <c r="AKN605" s="37"/>
      <c r="AKO605" s="37"/>
      <c r="AKP605" s="37"/>
      <c r="AKQ605" s="37"/>
      <c r="AKR605" s="37"/>
      <c r="AKS605" s="37"/>
      <c r="AKT605" s="37"/>
      <c r="AKU605" s="37"/>
      <c r="AKV605" s="37"/>
      <c r="AKW605" s="37"/>
      <c r="AKX605" s="37"/>
      <c r="AKY605" s="37"/>
      <c r="AKZ605" s="37"/>
      <c r="ALA605" s="37"/>
      <c r="ALB605" s="37"/>
      <c r="ALC605" s="37"/>
      <c r="ALD605" s="37"/>
      <c r="ALE605" s="37"/>
      <c r="ALF605" s="37"/>
      <c r="ALG605" s="37"/>
      <c r="ALH605" s="37"/>
      <c r="ALI605" s="37"/>
      <c r="ALJ605" s="37"/>
      <c r="ALK605" s="37"/>
      <c r="ALL605" s="37"/>
      <c r="ALM605" s="37"/>
      <c r="ALN605" s="37"/>
      <c r="ALO605" s="37"/>
      <c r="ALP605" s="37"/>
      <c r="ALQ605" s="37"/>
      <c r="ALR605" s="37"/>
      <c r="ALS605" s="37"/>
      <c r="ALT605" s="37"/>
      <c r="ALU605" s="37"/>
      <c r="ALV605" s="37"/>
      <c r="ALW605" s="37"/>
      <c r="ALX605" s="37"/>
      <c r="ALY605" s="37"/>
      <c r="ALZ605" s="37"/>
      <c r="AMA605" s="37"/>
      <c r="AMB605" s="37"/>
      <c r="AMC605" s="37"/>
      <c r="AMD605" s="37"/>
      <c r="AME605" s="37"/>
      <c r="AMF605" s="37"/>
      <c r="AMG605" s="37"/>
      <c r="AMH605" s="37"/>
      <c r="AMI605" s="37"/>
      <c r="AMJ605" s="37"/>
      <c r="AMK605" s="37"/>
      <c r="AML605" s="37"/>
      <c r="AMM605" s="37"/>
      <c r="AMN605" s="37"/>
      <c r="AMO605" s="37"/>
      <c r="AMP605" s="37"/>
      <c r="AMQ605" s="37"/>
      <c r="AMR605" s="37"/>
      <c r="AMS605" s="37"/>
      <c r="AMT605" s="37"/>
      <c r="AMU605" s="37"/>
      <c r="AMV605" s="37"/>
      <c r="AMW605" s="37"/>
      <c r="AMX605" s="37"/>
      <c r="AMY605" s="37"/>
      <c r="AMZ605" s="37"/>
      <c r="ANA605" s="37"/>
      <c r="ANB605" s="37"/>
      <c r="ANC605" s="37"/>
      <c r="AND605" s="37"/>
      <c r="ANE605" s="37"/>
      <c r="ANF605" s="37"/>
      <c r="ANG605" s="37"/>
      <c r="ANH605" s="37"/>
      <c r="ANI605" s="37"/>
      <c r="ANJ605" s="37"/>
      <c r="ANK605" s="37"/>
      <c r="ANL605" s="37"/>
      <c r="ANM605" s="37"/>
      <c r="ANN605" s="37"/>
      <c r="ANO605" s="37"/>
      <c r="ANP605" s="37"/>
      <c r="ANQ605" s="37"/>
      <c r="ANR605" s="37"/>
      <c r="ANS605" s="37"/>
      <c r="ANT605" s="37"/>
      <c r="ANU605" s="37"/>
      <c r="ANV605" s="37"/>
      <c r="ANW605" s="37"/>
      <c r="ANX605" s="37"/>
      <c r="ANY605" s="37"/>
      <c r="ANZ605" s="37"/>
      <c r="AOA605" s="37"/>
      <c r="AOB605" s="37"/>
      <c r="AOC605" s="37"/>
      <c r="AOD605" s="37"/>
      <c r="AOE605" s="37"/>
      <c r="AOF605" s="37"/>
      <c r="AOG605" s="37"/>
      <c r="AOH605" s="37"/>
      <c r="AOI605" s="37"/>
      <c r="AOJ605" s="37"/>
      <c r="AOK605" s="37"/>
      <c r="AOL605" s="37"/>
      <c r="AOM605" s="37"/>
      <c r="AON605" s="37"/>
      <c r="AOO605" s="37"/>
      <c r="AOP605" s="37"/>
      <c r="AOQ605" s="37"/>
      <c r="AOR605" s="37"/>
      <c r="AOS605" s="37"/>
      <c r="AOT605" s="37"/>
      <c r="AOU605" s="37"/>
      <c r="AOV605" s="37"/>
      <c r="AOW605" s="37"/>
      <c r="AOX605" s="37"/>
      <c r="AOY605" s="37"/>
      <c r="AOZ605" s="37"/>
      <c r="APA605" s="37"/>
      <c r="APB605" s="37"/>
      <c r="APC605" s="37"/>
      <c r="APD605" s="37"/>
      <c r="APE605" s="37"/>
      <c r="APF605" s="37"/>
      <c r="APG605" s="37"/>
      <c r="APH605" s="37"/>
      <c r="API605" s="37"/>
      <c r="APJ605" s="37"/>
      <c r="APK605" s="37"/>
      <c r="APL605" s="37"/>
      <c r="APM605" s="37"/>
      <c r="APN605" s="37"/>
      <c r="APO605" s="37"/>
      <c r="APP605" s="37"/>
      <c r="APQ605" s="37"/>
      <c r="APR605" s="37"/>
      <c r="APS605" s="37"/>
      <c r="APT605" s="37"/>
      <c r="APU605" s="37"/>
      <c r="APV605" s="37"/>
      <c r="APW605" s="37"/>
      <c r="APX605" s="37"/>
      <c r="APY605" s="37"/>
      <c r="APZ605" s="37"/>
      <c r="AQA605" s="37"/>
      <c r="AQB605" s="37"/>
      <c r="AQC605" s="37"/>
      <c r="AQD605" s="37"/>
      <c r="AQE605" s="37"/>
      <c r="AQF605" s="37"/>
      <c r="AQG605" s="37"/>
      <c r="AQH605" s="37"/>
      <c r="AQI605" s="37"/>
      <c r="AQJ605" s="37"/>
      <c r="AQK605" s="37"/>
      <c r="AQL605" s="37"/>
      <c r="AQM605" s="37"/>
      <c r="AQN605" s="37"/>
      <c r="AQO605" s="37"/>
      <c r="AQP605" s="37"/>
      <c r="AQQ605" s="37"/>
      <c r="AQR605" s="37"/>
      <c r="AQS605" s="37"/>
      <c r="AQT605" s="37"/>
      <c r="AQU605" s="37"/>
      <c r="AQV605" s="37"/>
      <c r="AQW605" s="37"/>
      <c r="AQX605" s="37"/>
      <c r="AQY605" s="37"/>
      <c r="AQZ605" s="37"/>
      <c r="ARA605" s="37"/>
      <c r="ARB605" s="37"/>
      <c r="ARC605" s="37"/>
      <c r="ARD605" s="37"/>
      <c r="ARE605" s="37"/>
      <c r="ARF605" s="37"/>
      <c r="ARG605" s="37"/>
      <c r="ARH605" s="37"/>
      <c r="ARI605" s="37"/>
      <c r="ARJ605" s="37"/>
      <c r="ARK605" s="37"/>
      <c r="ARL605" s="37"/>
      <c r="ARM605" s="37"/>
      <c r="ARN605" s="37"/>
      <c r="ARO605" s="37"/>
      <c r="ARP605" s="37"/>
      <c r="ARQ605" s="37"/>
      <c r="ARR605" s="37"/>
      <c r="ARS605" s="37"/>
      <c r="ART605" s="37"/>
      <c r="ARU605" s="37"/>
      <c r="ARV605" s="37"/>
      <c r="ARW605" s="37"/>
      <c r="ARX605" s="37"/>
      <c r="ARY605" s="37"/>
      <c r="ARZ605" s="37"/>
      <c r="ASA605" s="37"/>
      <c r="ASB605" s="37"/>
      <c r="ASC605" s="37"/>
      <c r="ASD605" s="37"/>
      <c r="ASE605" s="37"/>
      <c r="ASF605" s="37"/>
      <c r="ASG605" s="37"/>
      <c r="ASH605" s="37"/>
      <c r="ASI605" s="37"/>
      <c r="ASJ605" s="37"/>
      <c r="ASK605" s="37"/>
      <c r="ASL605" s="37"/>
      <c r="ASM605" s="37"/>
      <c r="ASN605" s="37"/>
      <c r="ASO605" s="37"/>
      <c r="ASP605" s="37"/>
      <c r="ASQ605" s="37"/>
      <c r="ASR605" s="37"/>
      <c r="ASS605" s="37"/>
      <c r="AST605" s="37"/>
      <c r="ASU605" s="37"/>
      <c r="ASV605" s="37"/>
      <c r="ASW605" s="37"/>
      <c r="ASX605" s="37"/>
      <c r="ASY605" s="37"/>
      <c r="ASZ605" s="37"/>
      <c r="ATA605" s="37"/>
      <c r="ATB605" s="37"/>
      <c r="ATC605" s="37"/>
      <c r="ATD605" s="37"/>
      <c r="ATE605" s="37"/>
      <c r="ATF605" s="37"/>
      <c r="ATG605" s="37"/>
      <c r="ATH605" s="37"/>
      <c r="ATI605" s="37"/>
      <c r="ATJ605" s="37"/>
      <c r="ATK605" s="37"/>
      <c r="ATL605" s="37"/>
      <c r="ATM605" s="37"/>
      <c r="ATN605" s="37"/>
      <c r="ATO605" s="37"/>
      <c r="ATP605" s="37"/>
      <c r="ATQ605" s="37"/>
      <c r="ATR605" s="37"/>
      <c r="ATS605" s="37"/>
      <c r="ATT605" s="37"/>
      <c r="ATU605" s="37"/>
      <c r="ATV605" s="37"/>
      <c r="ATW605" s="37"/>
      <c r="ATX605" s="37"/>
      <c r="ATY605" s="37"/>
      <c r="ATZ605" s="37"/>
      <c r="AUA605" s="37"/>
      <c r="AUB605" s="37"/>
      <c r="AUC605" s="37"/>
      <c r="AUD605" s="37"/>
      <c r="AUE605" s="37"/>
      <c r="AUF605" s="37"/>
      <c r="AUG605" s="37"/>
      <c r="AUH605" s="37"/>
      <c r="AUI605" s="37"/>
      <c r="AUJ605" s="37"/>
      <c r="AUK605" s="37"/>
      <c r="AUL605" s="37"/>
      <c r="AUM605" s="37"/>
      <c r="AUN605" s="37"/>
      <c r="AUO605" s="37"/>
      <c r="AUP605" s="37"/>
      <c r="AUQ605" s="37"/>
      <c r="AUR605" s="37"/>
      <c r="AUS605" s="37"/>
      <c r="AUT605" s="37"/>
      <c r="AUU605" s="37"/>
      <c r="AUV605" s="37"/>
      <c r="AUW605" s="37"/>
      <c r="AUX605" s="37"/>
      <c r="AUY605" s="37"/>
      <c r="AUZ605" s="37"/>
      <c r="AVA605" s="37"/>
      <c r="AVB605" s="37"/>
      <c r="AVC605" s="37"/>
      <c r="AVD605" s="37"/>
      <c r="AVE605" s="37"/>
      <c r="AVF605" s="37"/>
      <c r="AVG605" s="37"/>
      <c r="AVH605" s="37"/>
      <c r="AVI605" s="37"/>
      <c r="AVJ605" s="37"/>
      <c r="AVK605" s="37"/>
      <c r="AVL605" s="37"/>
      <c r="AVM605" s="37"/>
      <c r="AVN605" s="37"/>
      <c r="AVO605" s="37"/>
      <c r="AVP605" s="37"/>
      <c r="AVQ605" s="37"/>
      <c r="AVR605" s="37"/>
      <c r="AVS605" s="37"/>
      <c r="AVT605" s="37"/>
      <c r="AVU605" s="37"/>
      <c r="AVV605" s="37"/>
      <c r="AVW605" s="37"/>
      <c r="AVX605" s="37"/>
      <c r="AVY605" s="37"/>
      <c r="AVZ605" s="37"/>
      <c r="AWA605" s="37"/>
      <c r="AWB605" s="37"/>
      <c r="AWC605" s="37"/>
      <c r="AWD605" s="37"/>
      <c r="AWE605" s="37"/>
      <c r="AWF605" s="37"/>
      <c r="AWG605" s="37"/>
      <c r="AWH605" s="37"/>
      <c r="AWI605" s="37"/>
      <c r="AWJ605" s="37"/>
      <c r="AWK605" s="37"/>
      <c r="AWL605" s="37"/>
      <c r="AWM605" s="37"/>
      <c r="AWN605" s="37"/>
      <c r="AWO605" s="37"/>
      <c r="AWP605" s="37"/>
      <c r="AWQ605" s="37"/>
      <c r="AWR605" s="37"/>
      <c r="AWS605" s="37"/>
      <c r="AWT605" s="37"/>
      <c r="AWU605" s="37"/>
      <c r="AWV605" s="37"/>
      <c r="AWW605" s="37"/>
      <c r="AWX605" s="37"/>
      <c r="AWY605" s="37"/>
      <c r="AWZ605" s="37"/>
      <c r="AXA605" s="37"/>
      <c r="AXB605" s="37"/>
      <c r="AXC605" s="37"/>
      <c r="AXD605" s="37"/>
      <c r="AXE605" s="37"/>
      <c r="AXF605" s="37"/>
      <c r="AXG605" s="37"/>
      <c r="AXH605" s="37"/>
      <c r="AXI605" s="37"/>
      <c r="AXJ605" s="37"/>
      <c r="AXK605" s="37"/>
      <c r="AXL605" s="37"/>
      <c r="AXM605" s="37"/>
      <c r="AXN605" s="37"/>
      <c r="AXO605" s="37"/>
      <c r="AXP605" s="37"/>
      <c r="AXQ605" s="37"/>
      <c r="AXR605" s="37"/>
      <c r="AXS605" s="37"/>
      <c r="AXT605" s="37"/>
      <c r="AXU605" s="37"/>
      <c r="AXV605" s="37"/>
      <c r="AXW605" s="37"/>
      <c r="AXX605" s="37"/>
      <c r="AXY605" s="37"/>
      <c r="AXZ605" s="37"/>
      <c r="AYA605" s="37"/>
      <c r="AYB605" s="37"/>
      <c r="AYC605" s="37"/>
      <c r="AYD605" s="37"/>
      <c r="AYE605" s="37"/>
      <c r="AYF605" s="37"/>
      <c r="AYG605" s="37"/>
      <c r="AYH605" s="37"/>
      <c r="AYI605" s="37"/>
      <c r="AYJ605" s="37"/>
      <c r="AYK605" s="37"/>
      <c r="AYL605" s="37"/>
      <c r="AYM605" s="37"/>
      <c r="AYN605" s="37"/>
      <c r="AYO605" s="37"/>
      <c r="AYP605" s="37"/>
      <c r="AYQ605" s="37"/>
      <c r="AYR605" s="37"/>
      <c r="AYS605" s="37"/>
      <c r="AYT605" s="37"/>
      <c r="AYU605" s="37"/>
      <c r="AYV605" s="37"/>
      <c r="AYW605" s="37"/>
      <c r="AYX605" s="37"/>
      <c r="AYY605" s="37"/>
      <c r="AYZ605" s="37"/>
      <c r="AZA605" s="37"/>
      <c r="AZB605" s="37"/>
      <c r="AZC605" s="37"/>
      <c r="AZD605" s="37"/>
      <c r="AZE605" s="37"/>
      <c r="AZF605" s="37"/>
      <c r="AZG605" s="37"/>
      <c r="AZH605" s="37"/>
      <c r="AZI605" s="37"/>
      <c r="AZJ605" s="37"/>
      <c r="AZK605" s="37"/>
      <c r="AZL605" s="37"/>
      <c r="AZM605" s="37"/>
      <c r="AZN605" s="37"/>
      <c r="AZO605" s="37"/>
      <c r="AZP605" s="37"/>
      <c r="AZQ605" s="37"/>
      <c r="AZR605" s="37"/>
      <c r="AZS605" s="37"/>
      <c r="AZT605" s="37"/>
      <c r="AZU605" s="37"/>
      <c r="AZV605" s="37"/>
      <c r="AZW605" s="37"/>
      <c r="AZX605" s="37"/>
      <c r="AZY605" s="37"/>
      <c r="AZZ605" s="37"/>
      <c r="BAA605" s="37"/>
      <c r="BAB605" s="37"/>
      <c r="BAC605" s="37"/>
      <c r="BAD605" s="37"/>
      <c r="BAE605" s="37"/>
      <c r="BAF605" s="37"/>
      <c r="BAG605" s="37"/>
      <c r="BAH605" s="37"/>
      <c r="BAI605" s="37"/>
      <c r="BAJ605" s="37"/>
      <c r="BAK605" s="37"/>
      <c r="BAL605" s="37"/>
      <c r="BAM605" s="37"/>
      <c r="BAN605" s="37"/>
      <c r="BAO605" s="37"/>
      <c r="BAP605" s="37"/>
      <c r="BAQ605" s="37"/>
      <c r="BAR605" s="37"/>
      <c r="BAS605" s="37"/>
      <c r="BAT605" s="37"/>
      <c r="BAU605" s="37"/>
      <c r="BAV605" s="37"/>
      <c r="BAW605" s="37"/>
      <c r="BAX605" s="37"/>
      <c r="BAY605" s="37"/>
      <c r="BAZ605" s="37"/>
      <c r="BBA605" s="37"/>
      <c r="BBB605" s="37"/>
      <c r="BBC605" s="37"/>
      <c r="BBD605" s="37"/>
      <c r="BBE605" s="37"/>
      <c r="BBF605" s="37"/>
      <c r="BBG605" s="37"/>
      <c r="BBH605" s="37"/>
      <c r="BBI605" s="37"/>
      <c r="BBJ605" s="37"/>
      <c r="BBK605" s="37"/>
      <c r="BBL605" s="37"/>
      <c r="BBM605" s="37"/>
      <c r="BBN605" s="37"/>
      <c r="BBO605" s="37"/>
      <c r="BBP605" s="37"/>
      <c r="BBQ605" s="37"/>
      <c r="BBR605" s="37"/>
      <c r="BBS605" s="37"/>
      <c r="BBT605" s="37"/>
      <c r="BBU605" s="37"/>
      <c r="BBV605" s="37"/>
      <c r="BBW605" s="37"/>
      <c r="BBX605" s="37"/>
      <c r="BBY605" s="37"/>
      <c r="BBZ605" s="37"/>
      <c r="BCA605" s="37"/>
      <c r="BCB605" s="37"/>
      <c r="BCC605" s="37"/>
      <c r="BCD605" s="37"/>
      <c r="BCE605" s="37"/>
      <c r="BCF605" s="37"/>
      <c r="BCG605" s="37"/>
      <c r="BCH605" s="37"/>
      <c r="BCI605" s="37"/>
      <c r="BCJ605" s="37"/>
      <c r="BCK605" s="37"/>
      <c r="BCL605" s="37"/>
      <c r="BCM605" s="37"/>
      <c r="BCN605" s="37"/>
      <c r="BCO605" s="37"/>
      <c r="BCP605" s="37"/>
      <c r="BCQ605" s="37"/>
      <c r="BCR605" s="37"/>
      <c r="BCS605" s="37"/>
      <c r="BCT605" s="37"/>
      <c r="BCU605" s="37"/>
      <c r="BCV605" s="37"/>
      <c r="BCW605" s="37"/>
      <c r="BCX605" s="37"/>
      <c r="BCY605" s="37"/>
      <c r="BCZ605" s="37"/>
      <c r="BDA605" s="37"/>
      <c r="BDB605" s="37"/>
      <c r="BDC605" s="37"/>
      <c r="BDD605" s="37"/>
      <c r="BDE605" s="37"/>
      <c r="BDF605" s="37"/>
      <c r="BDG605" s="37"/>
      <c r="BDH605" s="37"/>
      <c r="BDI605" s="37"/>
      <c r="BDJ605" s="37"/>
      <c r="BDK605" s="37"/>
      <c r="BDL605" s="37"/>
      <c r="BDM605" s="37"/>
      <c r="BDN605" s="37"/>
      <c r="BDO605" s="37"/>
      <c r="BDP605" s="37"/>
      <c r="BDQ605" s="37"/>
      <c r="BDR605" s="37"/>
      <c r="BDS605" s="37"/>
      <c r="BDT605" s="37"/>
      <c r="BDU605" s="37"/>
      <c r="BDV605" s="37"/>
      <c r="BDW605" s="37"/>
      <c r="BDX605" s="37"/>
      <c r="BDY605" s="37"/>
      <c r="BDZ605" s="37"/>
      <c r="BEA605" s="37"/>
      <c r="BEB605" s="37"/>
      <c r="BEC605" s="37"/>
      <c r="BED605" s="37"/>
      <c r="BEE605" s="37"/>
      <c r="BEF605" s="37"/>
      <c r="BEG605" s="37"/>
      <c r="BEH605" s="37"/>
      <c r="BEI605" s="37"/>
      <c r="BEJ605" s="37"/>
      <c r="BEK605" s="37"/>
      <c r="BEL605" s="37"/>
      <c r="BEM605" s="37"/>
      <c r="BEN605" s="37"/>
      <c r="BEO605" s="37"/>
      <c r="BEP605" s="37"/>
      <c r="BEQ605" s="37"/>
      <c r="BER605" s="37"/>
      <c r="BES605" s="37"/>
      <c r="BET605" s="37"/>
      <c r="BEU605" s="37"/>
      <c r="BEV605" s="37"/>
      <c r="BEW605" s="37"/>
      <c r="BEX605" s="37"/>
      <c r="BEY605" s="37"/>
      <c r="BEZ605" s="37"/>
      <c r="BFA605" s="37"/>
      <c r="BFB605" s="37"/>
      <c r="BFC605" s="37"/>
      <c r="BFD605" s="37"/>
      <c r="BFE605" s="37"/>
      <c r="BFF605" s="37"/>
      <c r="BFG605" s="37"/>
      <c r="BFH605" s="37"/>
      <c r="BFI605" s="37"/>
      <c r="BFJ605" s="37"/>
      <c r="BFK605" s="37"/>
      <c r="BFL605" s="37"/>
      <c r="BFM605" s="37"/>
      <c r="BFN605" s="37"/>
      <c r="BFO605" s="37"/>
      <c r="BFP605" s="37"/>
      <c r="BFQ605" s="37"/>
      <c r="BFR605" s="37"/>
      <c r="BFS605" s="37"/>
      <c r="BFT605" s="37"/>
      <c r="BFU605" s="37"/>
      <c r="BFV605" s="37"/>
      <c r="BFW605" s="37"/>
      <c r="BFX605" s="37"/>
      <c r="BFY605" s="37"/>
      <c r="BFZ605" s="37"/>
      <c r="BGA605" s="37"/>
      <c r="BGB605" s="37"/>
      <c r="BGC605" s="37"/>
      <c r="BGD605" s="37"/>
      <c r="BGE605" s="37"/>
      <c r="BGF605" s="37"/>
      <c r="BGG605" s="37"/>
      <c r="BGH605" s="37"/>
      <c r="BGI605" s="37"/>
      <c r="BGJ605" s="37"/>
      <c r="BGK605" s="37"/>
      <c r="BGL605" s="37"/>
      <c r="BGM605" s="37"/>
      <c r="BGN605" s="37"/>
      <c r="BGO605" s="37"/>
      <c r="BGP605" s="37"/>
      <c r="BGQ605" s="37"/>
      <c r="BGR605" s="37"/>
      <c r="BGS605" s="37"/>
      <c r="BGT605" s="37"/>
      <c r="BGU605" s="37"/>
      <c r="BGV605" s="37"/>
      <c r="BGW605" s="37"/>
      <c r="BGX605" s="37"/>
      <c r="BGY605" s="37"/>
      <c r="BGZ605" s="37"/>
      <c r="BHA605" s="37"/>
      <c r="BHB605" s="37"/>
      <c r="BHC605" s="37"/>
      <c r="BHD605" s="37"/>
      <c r="BHE605" s="37"/>
      <c r="BHF605" s="37"/>
      <c r="BHG605" s="37"/>
      <c r="BHH605" s="37"/>
      <c r="BHI605" s="37"/>
      <c r="BHJ605" s="37"/>
      <c r="BHK605" s="37"/>
      <c r="BHL605" s="37"/>
      <c r="BHM605" s="37"/>
      <c r="BHN605" s="37"/>
      <c r="BHO605" s="37"/>
      <c r="BHP605" s="37"/>
      <c r="BHQ605" s="37"/>
      <c r="BHR605" s="37"/>
      <c r="BHS605" s="37"/>
      <c r="BHT605" s="37"/>
      <c r="BHU605" s="37"/>
      <c r="BHV605" s="37"/>
      <c r="BHW605" s="37"/>
      <c r="BHX605" s="37"/>
      <c r="BHY605" s="37"/>
      <c r="BHZ605" s="37"/>
      <c r="BIA605" s="37"/>
      <c r="BIB605" s="37"/>
      <c r="BIC605" s="37"/>
      <c r="BID605" s="37"/>
      <c r="BIE605" s="37"/>
      <c r="BIF605" s="37"/>
      <c r="BIG605" s="37"/>
      <c r="BIH605" s="37"/>
      <c r="BII605" s="37"/>
      <c r="BIJ605" s="37"/>
      <c r="BIK605" s="37"/>
      <c r="BIL605" s="37"/>
      <c r="BIM605" s="37"/>
      <c r="BIN605" s="37"/>
      <c r="BIO605" s="37"/>
      <c r="BIP605" s="37"/>
      <c r="BIQ605" s="37"/>
      <c r="BIR605" s="37"/>
      <c r="BIS605" s="37"/>
      <c r="BIT605" s="37"/>
      <c r="BIU605" s="37"/>
      <c r="BIV605" s="37"/>
      <c r="BIW605" s="37"/>
      <c r="BIX605" s="37"/>
      <c r="BIY605" s="37"/>
      <c r="BIZ605" s="37"/>
      <c r="BJA605" s="37"/>
      <c r="BJB605" s="37"/>
      <c r="BJC605" s="37"/>
      <c r="BJD605" s="37"/>
      <c r="BJE605" s="37"/>
      <c r="BJF605" s="37"/>
      <c r="BJG605" s="37"/>
      <c r="BJH605" s="37"/>
      <c r="BJI605" s="37"/>
      <c r="BJJ605" s="37"/>
      <c r="BJK605" s="37"/>
      <c r="BJL605" s="37"/>
      <c r="BJM605" s="37"/>
      <c r="BJN605" s="37"/>
      <c r="BJO605" s="37"/>
      <c r="BJP605" s="37"/>
      <c r="BJQ605" s="37"/>
      <c r="BJR605" s="37"/>
      <c r="BJS605" s="37"/>
      <c r="BJT605" s="37"/>
      <c r="BJU605" s="37"/>
      <c r="BJV605" s="37"/>
      <c r="BJW605" s="37"/>
      <c r="BJX605" s="37"/>
      <c r="BJY605" s="37"/>
      <c r="BJZ605" s="37"/>
      <c r="BKA605" s="37"/>
      <c r="BKB605" s="37"/>
      <c r="BKC605" s="37"/>
      <c r="BKD605" s="37"/>
      <c r="BKE605" s="37"/>
      <c r="BKF605" s="37"/>
      <c r="BKG605" s="37"/>
      <c r="BKH605" s="37"/>
      <c r="BKI605" s="37"/>
      <c r="BKJ605" s="37"/>
      <c r="BKK605" s="37"/>
      <c r="BKL605" s="37"/>
      <c r="BKM605" s="37"/>
      <c r="BKN605" s="37"/>
      <c r="BKO605" s="37"/>
      <c r="BKP605" s="37"/>
      <c r="BKQ605" s="37"/>
      <c r="BKR605" s="37"/>
      <c r="BKS605" s="37"/>
      <c r="BKT605" s="37"/>
      <c r="BKU605" s="37"/>
      <c r="BKV605" s="37"/>
      <c r="BKW605" s="37"/>
      <c r="BKX605" s="37"/>
      <c r="BKY605" s="37"/>
      <c r="BKZ605" s="37"/>
      <c r="BLA605" s="37"/>
      <c r="BLB605" s="37"/>
      <c r="BLC605" s="37"/>
      <c r="BLD605" s="37"/>
      <c r="BLE605" s="37"/>
      <c r="BLF605" s="37"/>
      <c r="BLG605" s="37"/>
      <c r="BLH605" s="37"/>
      <c r="BLI605" s="37"/>
      <c r="BLJ605" s="37"/>
      <c r="BLK605" s="37"/>
      <c r="BLL605" s="37"/>
      <c r="BLM605" s="37"/>
      <c r="BLN605" s="37"/>
      <c r="BLO605" s="37"/>
      <c r="BLP605" s="37"/>
      <c r="BLQ605" s="37"/>
      <c r="BLR605" s="37"/>
      <c r="BLS605" s="37"/>
      <c r="BLT605" s="37"/>
      <c r="BLU605" s="37"/>
      <c r="BLV605" s="37"/>
      <c r="BLW605" s="37"/>
      <c r="BLX605" s="37"/>
      <c r="BLY605" s="37"/>
      <c r="BLZ605" s="37"/>
      <c r="BMA605" s="37"/>
      <c r="BMB605" s="37"/>
      <c r="BMC605" s="37"/>
      <c r="BMD605" s="37"/>
      <c r="BME605" s="37"/>
      <c r="BMF605" s="37"/>
      <c r="BMG605" s="37"/>
      <c r="BMH605" s="37"/>
      <c r="BMI605" s="37"/>
      <c r="BMJ605" s="37"/>
      <c r="BMK605" s="37"/>
      <c r="BML605" s="37"/>
      <c r="BMM605" s="37"/>
      <c r="BMN605" s="37"/>
      <c r="BMO605" s="37"/>
      <c r="BMP605" s="37"/>
      <c r="BMQ605" s="37"/>
      <c r="BMR605" s="37"/>
      <c r="BMS605" s="37"/>
      <c r="BMT605" s="37"/>
      <c r="BMU605" s="37"/>
      <c r="BMV605" s="37"/>
      <c r="BMW605" s="37"/>
      <c r="BMX605" s="37"/>
      <c r="BMY605" s="37"/>
      <c r="BMZ605" s="37"/>
      <c r="BNA605" s="37"/>
      <c r="BNB605" s="37"/>
      <c r="BNC605" s="37"/>
      <c r="BND605" s="37"/>
      <c r="BNE605" s="37"/>
      <c r="BNF605" s="37"/>
      <c r="BNG605" s="37"/>
      <c r="BNH605" s="37"/>
      <c r="BNI605" s="37"/>
      <c r="BNJ605" s="37"/>
      <c r="BNK605" s="37"/>
      <c r="BNL605" s="37"/>
      <c r="BNM605" s="37"/>
      <c r="BNN605" s="37"/>
      <c r="BNO605" s="37"/>
      <c r="BNP605" s="37"/>
      <c r="BNQ605" s="37"/>
      <c r="BNR605" s="37"/>
      <c r="BNS605" s="37"/>
      <c r="BNT605" s="37"/>
      <c r="BNU605" s="37"/>
      <c r="BNV605" s="37"/>
      <c r="BNW605" s="37"/>
      <c r="BNX605" s="37"/>
      <c r="BNY605" s="37"/>
      <c r="BNZ605" s="37"/>
      <c r="BOA605" s="37"/>
      <c r="BOB605" s="37"/>
      <c r="BOC605" s="37"/>
      <c r="BOD605" s="37"/>
      <c r="BOE605" s="37"/>
      <c r="BOF605" s="37"/>
      <c r="BOG605" s="37"/>
      <c r="BOH605" s="37"/>
      <c r="BOI605" s="37"/>
      <c r="BOJ605" s="37"/>
      <c r="BOK605" s="37"/>
      <c r="BOL605" s="37"/>
      <c r="BOM605" s="37"/>
      <c r="BON605" s="37"/>
      <c r="BOO605" s="37"/>
      <c r="BOP605" s="37"/>
      <c r="BOQ605" s="37"/>
      <c r="BOR605" s="37"/>
      <c r="BOS605" s="37"/>
      <c r="BOT605" s="37"/>
      <c r="BOU605" s="37"/>
      <c r="BOV605" s="37"/>
      <c r="BOW605" s="37"/>
      <c r="BOX605" s="37"/>
      <c r="BOY605" s="37"/>
      <c r="BOZ605" s="37"/>
      <c r="BPA605" s="37"/>
      <c r="BPB605" s="37"/>
      <c r="BPC605" s="37"/>
      <c r="BPD605" s="37"/>
      <c r="BPE605" s="37"/>
      <c r="BPF605" s="37"/>
      <c r="BPG605" s="37"/>
      <c r="BPH605" s="37"/>
      <c r="BPI605" s="37"/>
      <c r="BPJ605" s="37"/>
      <c r="BPK605" s="37"/>
      <c r="BPL605" s="37"/>
      <c r="BPM605" s="37"/>
      <c r="BPN605" s="37"/>
      <c r="BPO605" s="37"/>
      <c r="BPP605" s="37"/>
      <c r="BPQ605" s="37"/>
      <c r="BPR605" s="37"/>
      <c r="BPS605" s="37"/>
      <c r="BPT605" s="37"/>
      <c r="BPU605" s="37"/>
      <c r="BPV605" s="37"/>
      <c r="BPW605" s="37"/>
      <c r="BPX605" s="37"/>
      <c r="BPY605" s="37"/>
      <c r="BPZ605" s="37"/>
      <c r="BQA605" s="37"/>
      <c r="BQB605" s="37"/>
      <c r="BQC605" s="37"/>
      <c r="BQD605" s="37"/>
      <c r="BQE605" s="37"/>
      <c r="BQF605" s="37"/>
      <c r="BQG605" s="37"/>
      <c r="BQH605" s="37"/>
      <c r="BQI605" s="37"/>
      <c r="BQJ605" s="37"/>
      <c r="BQK605" s="37"/>
      <c r="BQL605" s="37"/>
      <c r="BQM605" s="37"/>
      <c r="BQN605" s="37"/>
      <c r="BQO605" s="37"/>
      <c r="BQP605" s="37"/>
      <c r="BQQ605" s="37"/>
      <c r="BQR605" s="37"/>
      <c r="BQS605" s="37"/>
      <c r="BQT605" s="37"/>
      <c r="BQU605" s="37"/>
      <c r="BQV605" s="37"/>
      <c r="BQW605" s="37"/>
      <c r="BQX605" s="37"/>
      <c r="BQY605" s="37"/>
      <c r="BQZ605" s="37"/>
      <c r="BRA605" s="37"/>
      <c r="BRB605" s="37"/>
      <c r="BRC605" s="37"/>
      <c r="BRD605" s="37"/>
      <c r="BRE605" s="37"/>
      <c r="BRF605" s="37"/>
      <c r="BRG605" s="37"/>
      <c r="BRH605" s="37"/>
      <c r="BRI605" s="37"/>
      <c r="BRJ605" s="37"/>
      <c r="BRK605" s="37"/>
      <c r="BRL605" s="37"/>
      <c r="BRM605" s="37"/>
      <c r="BRN605" s="37"/>
      <c r="BRO605" s="37"/>
      <c r="BRP605" s="37"/>
      <c r="BRQ605" s="37"/>
      <c r="BRR605" s="37"/>
      <c r="BRS605" s="37"/>
      <c r="BRT605" s="37"/>
      <c r="BRU605" s="37"/>
      <c r="BRV605" s="37"/>
      <c r="BRW605" s="37"/>
      <c r="BRX605" s="37"/>
      <c r="BRY605" s="37"/>
      <c r="BRZ605" s="37"/>
      <c r="BSA605" s="37"/>
      <c r="BSB605" s="37"/>
      <c r="BSC605" s="37"/>
      <c r="BSD605" s="37"/>
      <c r="BSE605" s="37"/>
      <c r="BSF605" s="37"/>
      <c r="BSG605" s="37"/>
      <c r="BSH605" s="37"/>
      <c r="BSI605" s="37"/>
      <c r="BSJ605" s="37"/>
      <c r="BSK605" s="37"/>
      <c r="BSL605" s="37"/>
      <c r="BSM605" s="37"/>
      <c r="BSN605" s="37"/>
      <c r="BSO605" s="37"/>
      <c r="BSP605" s="37"/>
      <c r="BSQ605" s="37"/>
      <c r="BSR605" s="37"/>
      <c r="BSS605" s="37"/>
      <c r="BST605" s="37"/>
      <c r="BSU605" s="37"/>
      <c r="BSV605" s="37"/>
      <c r="BSW605" s="37"/>
      <c r="BSX605" s="37"/>
      <c r="BSY605" s="37"/>
      <c r="BSZ605" s="37"/>
      <c r="BTA605" s="37"/>
      <c r="BTB605" s="37"/>
      <c r="BTC605" s="37"/>
      <c r="BTD605" s="37"/>
      <c r="BTE605" s="37"/>
      <c r="BTF605" s="37"/>
      <c r="BTG605" s="37"/>
      <c r="BTH605" s="37"/>
      <c r="BTI605" s="37"/>
      <c r="BTJ605" s="37"/>
      <c r="BTK605" s="37"/>
      <c r="BTL605" s="37"/>
      <c r="BTM605" s="37"/>
      <c r="BTN605" s="37"/>
      <c r="BTO605" s="37"/>
      <c r="BTP605" s="37"/>
      <c r="BTQ605" s="37"/>
      <c r="BTR605" s="37"/>
      <c r="BTS605" s="37"/>
      <c r="BTT605" s="37"/>
      <c r="BTU605" s="37"/>
      <c r="BTV605" s="37"/>
      <c r="BTW605" s="37"/>
      <c r="BTX605" s="37"/>
      <c r="BTY605" s="37"/>
      <c r="BTZ605" s="37"/>
      <c r="BUA605" s="37"/>
      <c r="BUB605" s="37"/>
      <c r="BUC605" s="37"/>
      <c r="BUD605" s="37"/>
      <c r="BUE605" s="37"/>
      <c r="BUF605" s="37"/>
      <c r="BUG605" s="37"/>
      <c r="BUH605" s="37"/>
      <c r="BUI605" s="37"/>
      <c r="BUJ605" s="37"/>
      <c r="BUK605" s="37"/>
      <c r="BUL605" s="37"/>
      <c r="BUM605" s="37"/>
      <c r="BUN605" s="37"/>
      <c r="BUO605" s="37"/>
      <c r="BUP605" s="37"/>
      <c r="BUQ605" s="37"/>
      <c r="BUR605" s="37"/>
      <c r="BUS605" s="37"/>
      <c r="BUT605" s="37"/>
      <c r="BUU605" s="37"/>
      <c r="BUV605" s="37"/>
      <c r="BUW605" s="37"/>
      <c r="BUX605" s="37"/>
      <c r="BUY605" s="37"/>
      <c r="BUZ605" s="37"/>
      <c r="BVA605" s="37"/>
      <c r="BVB605" s="37"/>
      <c r="BVC605" s="37"/>
      <c r="BVD605" s="37"/>
      <c r="BVE605" s="37"/>
      <c r="BVF605" s="37"/>
      <c r="BVG605" s="37"/>
      <c r="BVH605" s="37"/>
      <c r="BVI605" s="37"/>
      <c r="BVJ605" s="37"/>
      <c r="BVK605" s="37"/>
      <c r="BVL605" s="37"/>
      <c r="BVM605" s="37"/>
      <c r="BVN605" s="37"/>
      <c r="BVO605" s="37"/>
      <c r="BVP605" s="37"/>
      <c r="BVQ605" s="37"/>
      <c r="BVR605" s="37"/>
      <c r="BVS605" s="37"/>
      <c r="BVT605" s="37"/>
      <c r="BVU605" s="37"/>
      <c r="BVV605" s="37"/>
      <c r="BVW605" s="37"/>
      <c r="BVX605" s="37"/>
      <c r="BVY605" s="37"/>
      <c r="BVZ605" s="37"/>
      <c r="BWA605" s="37"/>
      <c r="BWB605" s="37"/>
      <c r="BWC605" s="37"/>
      <c r="BWD605" s="37"/>
      <c r="BWE605" s="37"/>
      <c r="BWF605" s="37"/>
      <c r="BWG605" s="37"/>
      <c r="BWH605" s="37"/>
      <c r="BWI605" s="37"/>
      <c r="BWJ605" s="37"/>
      <c r="BWK605" s="37"/>
      <c r="BWL605" s="37"/>
      <c r="BWM605" s="37"/>
      <c r="BWN605" s="37"/>
      <c r="BWO605" s="37"/>
      <c r="BWP605" s="37"/>
      <c r="BWQ605" s="37"/>
      <c r="BWR605" s="37"/>
      <c r="BWS605" s="37"/>
      <c r="BWT605" s="37"/>
      <c r="BWU605" s="37"/>
      <c r="BWV605" s="37"/>
      <c r="BWW605" s="37"/>
      <c r="BWX605" s="37"/>
      <c r="BWY605" s="37"/>
      <c r="BWZ605" s="37"/>
      <c r="BXA605" s="37"/>
      <c r="BXB605" s="37"/>
      <c r="BXC605" s="37"/>
      <c r="BXD605" s="37"/>
      <c r="BXE605" s="37"/>
      <c r="BXF605" s="37"/>
      <c r="BXG605" s="37"/>
      <c r="BXH605" s="37"/>
      <c r="BXI605" s="37"/>
      <c r="BXJ605" s="37"/>
      <c r="BXK605" s="37"/>
      <c r="BXL605" s="37"/>
      <c r="BXM605" s="37"/>
      <c r="BXN605" s="37"/>
      <c r="BXO605" s="37"/>
      <c r="BXP605" s="37"/>
      <c r="BXQ605" s="37"/>
      <c r="BXR605" s="37"/>
      <c r="BXS605" s="37"/>
      <c r="BXT605" s="37"/>
      <c r="BXU605" s="37"/>
      <c r="BXV605" s="37"/>
      <c r="BXW605" s="37"/>
      <c r="BXX605" s="37"/>
      <c r="BXY605" s="37"/>
      <c r="BXZ605" s="37"/>
      <c r="BYA605" s="37"/>
      <c r="BYB605" s="37"/>
      <c r="BYC605" s="37"/>
      <c r="BYD605" s="37"/>
      <c r="BYE605" s="37"/>
      <c r="BYF605" s="37"/>
      <c r="BYG605" s="37"/>
      <c r="BYH605" s="37"/>
      <c r="BYI605" s="37"/>
      <c r="BYJ605" s="37"/>
      <c r="BYK605" s="37"/>
      <c r="BYL605" s="37"/>
      <c r="BYM605" s="37"/>
      <c r="BYN605" s="37"/>
      <c r="BYO605" s="37"/>
      <c r="BYP605" s="37"/>
      <c r="BYQ605" s="37"/>
      <c r="BYR605" s="37"/>
      <c r="BYS605" s="37"/>
      <c r="BYT605" s="37"/>
      <c r="BYU605" s="37"/>
      <c r="BYV605" s="37"/>
      <c r="BYW605" s="37"/>
      <c r="BYX605" s="37"/>
      <c r="BYY605" s="37"/>
      <c r="BYZ605" s="37"/>
      <c r="BZA605" s="37"/>
      <c r="BZB605" s="37"/>
      <c r="BZC605" s="37"/>
      <c r="BZD605" s="37"/>
      <c r="BZE605" s="37"/>
      <c r="BZF605" s="37"/>
      <c r="BZG605" s="37"/>
      <c r="BZH605" s="37"/>
      <c r="BZI605" s="37"/>
      <c r="BZJ605" s="37"/>
      <c r="BZK605" s="37"/>
      <c r="BZL605" s="37"/>
      <c r="BZM605" s="37"/>
      <c r="BZN605" s="37"/>
      <c r="BZO605" s="37"/>
      <c r="BZP605" s="37"/>
      <c r="BZQ605" s="37"/>
      <c r="BZR605" s="37"/>
      <c r="BZS605" s="37"/>
      <c r="BZT605" s="37"/>
      <c r="BZU605" s="37"/>
      <c r="BZV605" s="37"/>
      <c r="BZW605" s="37"/>
      <c r="BZX605" s="37"/>
      <c r="BZY605" s="37"/>
      <c r="BZZ605" s="37"/>
      <c r="CAA605" s="37"/>
      <c r="CAB605" s="37"/>
      <c r="CAC605" s="37"/>
      <c r="CAD605" s="37"/>
      <c r="CAE605" s="37"/>
      <c r="CAF605" s="37"/>
      <c r="CAG605" s="37"/>
      <c r="CAH605" s="37"/>
      <c r="CAI605" s="37"/>
      <c r="CAJ605" s="37"/>
      <c r="CAK605" s="37"/>
      <c r="CAL605" s="37"/>
      <c r="CAM605" s="37"/>
      <c r="CAN605" s="37"/>
      <c r="CAO605" s="37"/>
      <c r="CAP605" s="37"/>
      <c r="CAQ605" s="37"/>
      <c r="CAR605" s="37"/>
      <c r="CAS605" s="37"/>
      <c r="CAT605" s="37"/>
      <c r="CAU605" s="37"/>
      <c r="CAV605" s="37"/>
      <c r="CAW605" s="37"/>
      <c r="CAX605" s="37"/>
      <c r="CAY605" s="37"/>
      <c r="CAZ605" s="37"/>
      <c r="CBA605" s="37"/>
      <c r="CBB605" s="37"/>
      <c r="CBC605" s="37"/>
      <c r="CBD605" s="37"/>
      <c r="CBE605" s="37"/>
      <c r="CBF605" s="37"/>
      <c r="CBG605" s="37"/>
      <c r="CBH605" s="37"/>
      <c r="CBI605" s="37"/>
      <c r="CBJ605" s="37"/>
      <c r="CBK605" s="37"/>
      <c r="CBL605" s="37"/>
      <c r="CBM605" s="37"/>
      <c r="CBN605" s="37"/>
      <c r="CBO605" s="37"/>
      <c r="CBP605" s="37"/>
      <c r="CBQ605" s="37"/>
      <c r="CBR605" s="37"/>
      <c r="CBS605" s="37"/>
      <c r="CBT605" s="37"/>
      <c r="CBU605" s="37"/>
      <c r="CBV605" s="37"/>
      <c r="CBW605" s="37"/>
      <c r="CBX605" s="37"/>
      <c r="CBY605" s="37"/>
      <c r="CBZ605" s="37"/>
      <c r="CCA605" s="37"/>
      <c r="CCB605" s="37"/>
      <c r="CCC605" s="37"/>
      <c r="CCD605" s="37"/>
      <c r="CCE605" s="37"/>
      <c r="CCF605" s="37"/>
      <c r="CCG605" s="37"/>
      <c r="CCH605" s="37"/>
      <c r="CCI605" s="37"/>
      <c r="CCJ605" s="37"/>
      <c r="CCK605" s="37"/>
      <c r="CCL605" s="37"/>
      <c r="CCM605" s="37"/>
      <c r="CCN605" s="37"/>
      <c r="CCO605" s="37"/>
      <c r="CCP605" s="37"/>
      <c r="CCQ605" s="37"/>
      <c r="CCR605" s="37"/>
      <c r="CCS605" s="37"/>
      <c r="CCT605" s="37"/>
      <c r="CCU605" s="37"/>
      <c r="CCV605" s="37"/>
      <c r="CCW605" s="37"/>
      <c r="CCX605" s="37"/>
      <c r="CCY605" s="37"/>
      <c r="CCZ605" s="37"/>
      <c r="CDA605" s="37"/>
      <c r="CDB605" s="37"/>
      <c r="CDC605" s="37"/>
      <c r="CDD605" s="37"/>
      <c r="CDE605" s="37"/>
      <c r="CDF605" s="37"/>
      <c r="CDG605" s="37"/>
      <c r="CDH605" s="37"/>
      <c r="CDI605" s="37"/>
      <c r="CDJ605" s="37"/>
      <c r="CDK605" s="37"/>
      <c r="CDL605" s="37"/>
      <c r="CDM605" s="37"/>
      <c r="CDN605" s="37"/>
      <c r="CDO605" s="37"/>
      <c r="CDP605" s="37"/>
      <c r="CDQ605" s="37"/>
      <c r="CDR605" s="37"/>
      <c r="CDS605" s="37"/>
      <c r="CDT605" s="37"/>
      <c r="CDU605" s="37"/>
      <c r="CDV605" s="37"/>
      <c r="CDW605" s="37"/>
      <c r="CDX605" s="37"/>
      <c r="CDY605" s="37"/>
      <c r="CDZ605" s="37"/>
      <c r="CEA605" s="37"/>
      <c r="CEB605" s="37"/>
      <c r="CEC605" s="37"/>
      <c r="CED605" s="37"/>
      <c r="CEE605" s="37"/>
      <c r="CEF605" s="37"/>
      <c r="CEG605" s="37"/>
      <c r="CEH605" s="37"/>
      <c r="CEI605" s="37"/>
      <c r="CEJ605" s="37"/>
      <c r="CEK605" s="37"/>
      <c r="CEL605" s="37"/>
      <c r="CEM605" s="37"/>
      <c r="CEN605" s="37"/>
      <c r="CEO605" s="37"/>
      <c r="CEP605" s="37"/>
      <c r="CEQ605" s="37"/>
      <c r="CER605" s="37"/>
      <c r="CES605" s="37"/>
      <c r="CET605" s="37"/>
      <c r="CEU605" s="37"/>
      <c r="CEV605" s="37"/>
      <c r="CEW605" s="37"/>
      <c r="CEX605" s="37"/>
      <c r="CEY605" s="37"/>
      <c r="CEZ605" s="37"/>
    </row>
    <row r="606" spans="1:2184" ht="25.5">
      <c r="A606" s="1031"/>
      <c r="B606" s="1002"/>
      <c r="C606" s="840"/>
      <c r="D606" s="1004"/>
      <c r="E606" s="1006"/>
      <c r="F606" s="1006"/>
      <c r="G606" s="188" t="s">
        <v>969</v>
      </c>
      <c r="H606" s="1039"/>
      <c r="I606" s="878"/>
      <c r="J606" s="1006"/>
      <c r="K606" s="1006"/>
      <c r="L606" s="838"/>
      <c r="M606" s="1028"/>
      <c r="N606" s="37"/>
      <c r="O606" s="37"/>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c r="AM606" s="37"/>
      <c r="AN606" s="37"/>
      <c r="AO606" s="37"/>
      <c r="AP606" s="37"/>
      <c r="AQ606" s="37"/>
      <c r="AR606" s="37"/>
      <c r="AS606" s="37"/>
      <c r="AT606" s="37"/>
      <c r="AU606" s="37"/>
      <c r="AV606" s="37"/>
      <c r="AW606" s="37"/>
      <c r="AX606" s="37"/>
      <c r="AY606" s="37"/>
      <c r="AZ606" s="37"/>
      <c r="BA606" s="37"/>
      <c r="BB606" s="37"/>
      <c r="BC606" s="37"/>
      <c r="BD606" s="37"/>
      <c r="BE606" s="37"/>
      <c r="BF606" s="37"/>
      <c r="BG606" s="37"/>
      <c r="BH606" s="37"/>
      <c r="BI606" s="37"/>
      <c r="BJ606" s="37"/>
      <c r="BK606" s="37"/>
      <c r="BL606" s="37"/>
      <c r="BM606" s="37"/>
      <c r="BN606" s="37"/>
      <c r="BO606" s="37"/>
      <c r="BP606" s="37"/>
      <c r="BQ606" s="37"/>
      <c r="BR606" s="37"/>
      <c r="BS606" s="37"/>
      <c r="BT606" s="37"/>
      <c r="BU606" s="37"/>
      <c r="BV606" s="37"/>
      <c r="BW606" s="37"/>
      <c r="BX606" s="37"/>
      <c r="BY606" s="37"/>
      <c r="BZ606" s="37"/>
      <c r="CA606" s="37"/>
      <c r="CB606" s="37"/>
      <c r="CC606" s="37"/>
      <c r="CD606" s="37"/>
      <c r="CE606" s="37"/>
      <c r="CF606" s="37"/>
      <c r="CG606" s="37"/>
      <c r="CH606" s="37"/>
      <c r="CI606" s="37"/>
      <c r="CJ606" s="37"/>
      <c r="CK606" s="37"/>
      <c r="CL606" s="37"/>
      <c r="CM606" s="37"/>
      <c r="CN606" s="37"/>
      <c r="CO606" s="37"/>
      <c r="CP606" s="37"/>
      <c r="CQ606" s="37"/>
      <c r="CR606" s="37"/>
      <c r="CS606" s="37"/>
      <c r="CT606" s="37"/>
      <c r="CU606" s="37"/>
      <c r="CV606" s="37"/>
      <c r="CW606" s="37"/>
      <c r="CX606" s="37"/>
      <c r="CY606" s="37"/>
      <c r="CZ606" s="37"/>
      <c r="DA606" s="37"/>
      <c r="DB606" s="37"/>
      <c r="DC606" s="37"/>
      <c r="DD606" s="37"/>
      <c r="DE606" s="37"/>
      <c r="DF606" s="37"/>
      <c r="DG606" s="37"/>
      <c r="DH606" s="37"/>
      <c r="DI606" s="37"/>
      <c r="DJ606" s="37"/>
      <c r="DK606" s="37"/>
      <c r="DL606" s="37"/>
      <c r="DM606" s="37"/>
      <c r="DN606" s="37"/>
      <c r="DO606" s="37"/>
      <c r="DP606" s="37"/>
      <c r="DQ606" s="37"/>
      <c r="DR606" s="37"/>
      <c r="DS606" s="37"/>
      <c r="DT606" s="37"/>
      <c r="DU606" s="37"/>
      <c r="DV606" s="37"/>
      <c r="DW606" s="37"/>
      <c r="DX606" s="37"/>
      <c r="DY606" s="37"/>
      <c r="DZ606" s="37"/>
      <c r="EA606" s="37"/>
      <c r="EB606" s="37"/>
      <c r="EC606" s="37"/>
      <c r="ED606" s="37"/>
      <c r="EE606" s="37"/>
      <c r="EF606" s="37"/>
      <c r="EG606" s="37"/>
      <c r="EH606" s="37"/>
      <c r="EI606" s="37"/>
      <c r="EJ606" s="37"/>
      <c r="EK606" s="37"/>
      <c r="EL606" s="37"/>
      <c r="EM606" s="37"/>
      <c r="EN606" s="37"/>
      <c r="EO606" s="37"/>
      <c r="EP606" s="37"/>
      <c r="EQ606" s="37"/>
      <c r="ER606" s="37"/>
      <c r="ES606" s="37"/>
      <c r="ET606" s="37"/>
      <c r="EU606" s="37"/>
      <c r="EV606" s="37"/>
      <c r="EW606" s="37"/>
      <c r="EX606" s="37"/>
      <c r="EY606" s="37"/>
      <c r="EZ606" s="37"/>
      <c r="FA606" s="37"/>
      <c r="FB606" s="37"/>
      <c r="FC606" s="37"/>
      <c r="FD606" s="37"/>
      <c r="FE606" s="37"/>
      <c r="FF606" s="37"/>
      <c r="FG606" s="37"/>
      <c r="FH606" s="37"/>
      <c r="FI606" s="37"/>
      <c r="FJ606" s="37"/>
      <c r="FK606" s="37"/>
      <c r="FL606" s="37"/>
      <c r="FM606" s="37"/>
      <c r="FN606" s="37"/>
      <c r="FO606" s="37"/>
      <c r="FP606" s="37"/>
      <c r="FQ606" s="37"/>
      <c r="FR606" s="37"/>
      <c r="FS606" s="37"/>
      <c r="FT606" s="37"/>
      <c r="FU606" s="37"/>
      <c r="FV606" s="37"/>
      <c r="FW606" s="37"/>
      <c r="FX606" s="37"/>
      <c r="FY606" s="37"/>
      <c r="FZ606" s="37"/>
      <c r="GA606" s="37"/>
      <c r="GB606" s="37"/>
      <c r="GC606" s="37"/>
      <c r="GD606" s="37"/>
      <c r="GE606" s="37"/>
      <c r="GF606" s="37"/>
      <c r="GG606" s="37"/>
      <c r="GH606" s="37"/>
      <c r="GI606" s="37"/>
      <c r="GJ606" s="37"/>
      <c r="GK606" s="37"/>
      <c r="GL606" s="37"/>
      <c r="GM606" s="37"/>
      <c r="GN606" s="37"/>
      <c r="GO606" s="37"/>
      <c r="GP606" s="37"/>
      <c r="GQ606" s="37"/>
      <c r="GR606" s="37"/>
      <c r="GS606" s="37"/>
      <c r="GT606" s="37"/>
      <c r="GU606" s="37"/>
      <c r="GV606" s="37"/>
      <c r="GW606" s="37"/>
      <c r="GX606" s="37"/>
      <c r="GY606" s="37"/>
      <c r="GZ606" s="37"/>
      <c r="HA606" s="37"/>
      <c r="HB606" s="37"/>
      <c r="HC606" s="37"/>
      <c r="HD606" s="37"/>
      <c r="HE606" s="37"/>
      <c r="HF606" s="37"/>
      <c r="HG606" s="37"/>
      <c r="HH606" s="37"/>
      <c r="HI606" s="37"/>
      <c r="HJ606" s="37"/>
      <c r="HK606" s="37"/>
      <c r="HL606" s="37"/>
      <c r="HM606" s="37"/>
      <c r="HN606" s="37"/>
      <c r="HO606" s="37"/>
      <c r="HP606" s="37"/>
      <c r="HQ606" s="37"/>
      <c r="HR606" s="37"/>
      <c r="HS606" s="37"/>
      <c r="HT606" s="37"/>
      <c r="HU606" s="37"/>
      <c r="HV606" s="37"/>
      <c r="HW606" s="37"/>
      <c r="HX606" s="37"/>
      <c r="HY606" s="37"/>
      <c r="HZ606" s="37"/>
      <c r="IA606" s="37"/>
      <c r="IB606" s="37"/>
      <c r="IC606" s="37"/>
      <c r="ID606" s="37"/>
      <c r="IE606" s="37"/>
      <c r="IF606" s="37"/>
      <c r="IG606" s="37"/>
      <c r="IH606" s="37"/>
      <c r="II606" s="37"/>
      <c r="IJ606" s="37"/>
      <c r="IK606" s="37"/>
      <c r="IL606" s="37"/>
      <c r="IM606" s="37"/>
      <c r="IN606" s="37"/>
      <c r="IO606" s="37"/>
      <c r="IP606" s="37"/>
      <c r="IQ606" s="37"/>
      <c r="IR606" s="37"/>
      <c r="IS606" s="37"/>
      <c r="IT606" s="37"/>
      <c r="IU606" s="37"/>
      <c r="IV606" s="37"/>
      <c r="IW606" s="37"/>
      <c r="IX606" s="37"/>
      <c r="IY606" s="37"/>
      <c r="IZ606" s="37"/>
      <c r="JA606" s="37"/>
      <c r="JB606" s="37"/>
      <c r="JC606" s="37"/>
      <c r="JD606" s="37"/>
      <c r="JE606" s="37"/>
      <c r="JF606" s="37"/>
      <c r="JG606" s="37"/>
      <c r="JH606" s="37"/>
      <c r="JI606" s="37"/>
      <c r="JJ606" s="37"/>
      <c r="JK606" s="37"/>
      <c r="JL606" s="37"/>
      <c r="JM606" s="37"/>
      <c r="JN606" s="37"/>
      <c r="JO606" s="37"/>
      <c r="JP606" s="37"/>
      <c r="JQ606" s="37"/>
      <c r="JR606" s="37"/>
      <c r="JS606" s="37"/>
      <c r="JT606" s="37"/>
      <c r="JU606" s="37"/>
      <c r="JV606" s="37"/>
      <c r="JW606" s="37"/>
      <c r="JX606" s="37"/>
      <c r="JY606" s="37"/>
      <c r="JZ606" s="37"/>
      <c r="KA606" s="37"/>
      <c r="KB606" s="37"/>
      <c r="KC606" s="37"/>
      <c r="KD606" s="37"/>
      <c r="KE606" s="37"/>
      <c r="KF606" s="37"/>
      <c r="KG606" s="37"/>
      <c r="KH606" s="37"/>
      <c r="KI606" s="37"/>
      <c r="KJ606" s="37"/>
      <c r="KK606" s="37"/>
      <c r="KL606" s="37"/>
      <c r="KM606" s="37"/>
      <c r="KN606" s="37"/>
      <c r="KO606" s="37"/>
      <c r="KP606" s="37"/>
      <c r="KQ606" s="37"/>
      <c r="KR606" s="37"/>
      <c r="KS606" s="37"/>
      <c r="KT606" s="37"/>
      <c r="KU606" s="37"/>
      <c r="KV606" s="37"/>
      <c r="KW606" s="37"/>
      <c r="KX606" s="37"/>
      <c r="KY606" s="37"/>
      <c r="KZ606" s="37"/>
      <c r="LA606" s="37"/>
      <c r="LB606" s="37"/>
      <c r="LC606" s="37"/>
      <c r="LD606" s="37"/>
      <c r="LE606" s="37"/>
      <c r="LF606" s="37"/>
      <c r="LG606" s="37"/>
      <c r="LH606" s="37"/>
      <c r="LI606" s="37"/>
      <c r="LJ606" s="37"/>
      <c r="LK606" s="37"/>
      <c r="LL606" s="37"/>
      <c r="LM606" s="37"/>
      <c r="LN606" s="37"/>
      <c r="LO606" s="37"/>
      <c r="LP606" s="37"/>
      <c r="LQ606" s="37"/>
      <c r="LR606" s="37"/>
      <c r="LS606" s="37"/>
      <c r="LT606" s="37"/>
      <c r="LU606" s="37"/>
      <c r="LV606" s="37"/>
      <c r="LW606" s="37"/>
      <c r="LX606" s="37"/>
      <c r="LY606" s="37"/>
      <c r="LZ606" s="37"/>
      <c r="MA606" s="37"/>
      <c r="MB606" s="37"/>
      <c r="MC606" s="37"/>
      <c r="MD606" s="37"/>
      <c r="ME606" s="37"/>
      <c r="MF606" s="37"/>
      <c r="MG606" s="37"/>
      <c r="MH606" s="37"/>
      <c r="MI606" s="37"/>
      <c r="MJ606" s="37"/>
      <c r="MK606" s="37"/>
      <c r="ML606" s="37"/>
      <c r="MM606" s="37"/>
      <c r="MN606" s="37"/>
      <c r="MO606" s="37"/>
      <c r="MP606" s="37"/>
      <c r="MQ606" s="37"/>
      <c r="MR606" s="37"/>
      <c r="MS606" s="37"/>
      <c r="MT606" s="37"/>
      <c r="MU606" s="37"/>
      <c r="MV606" s="37"/>
      <c r="MW606" s="37"/>
      <c r="MX606" s="37"/>
      <c r="MY606" s="37"/>
      <c r="MZ606" s="37"/>
      <c r="NA606" s="37"/>
      <c r="NB606" s="37"/>
      <c r="NC606" s="37"/>
      <c r="ND606" s="37"/>
      <c r="NE606" s="37"/>
      <c r="NF606" s="37"/>
      <c r="NG606" s="37"/>
      <c r="NH606" s="37"/>
      <c r="NI606" s="37"/>
      <c r="NJ606" s="37"/>
      <c r="NK606" s="37"/>
      <c r="NL606" s="37"/>
      <c r="NM606" s="37"/>
      <c r="NN606" s="37"/>
      <c r="NO606" s="37"/>
      <c r="NP606" s="37"/>
      <c r="NQ606" s="37"/>
      <c r="NR606" s="37"/>
      <c r="NS606" s="37"/>
      <c r="NT606" s="37"/>
      <c r="NU606" s="37"/>
      <c r="NV606" s="37"/>
      <c r="NW606" s="37"/>
      <c r="NX606" s="37"/>
      <c r="NY606" s="37"/>
      <c r="NZ606" s="37"/>
      <c r="OA606" s="37"/>
      <c r="OB606" s="37"/>
      <c r="OC606" s="37"/>
      <c r="OD606" s="37"/>
      <c r="OE606" s="37"/>
      <c r="OF606" s="37"/>
      <c r="OG606" s="37"/>
      <c r="OH606" s="37"/>
      <c r="OI606" s="37"/>
      <c r="OJ606" s="37"/>
      <c r="OK606" s="37"/>
      <c r="OL606" s="37"/>
      <c r="OM606" s="37"/>
      <c r="ON606" s="37"/>
      <c r="OO606" s="37"/>
      <c r="OP606" s="37"/>
      <c r="OQ606" s="37"/>
      <c r="OR606" s="37"/>
      <c r="OS606" s="37"/>
      <c r="OT606" s="37"/>
      <c r="OU606" s="37"/>
      <c r="OV606" s="37"/>
      <c r="OW606" s="37"/>
      <c r="OX606" s="37"/>
      <c r="OY606" s="37"/>
      <c r="OZ606" s="37"/>
      <c r="PA606" s="37"/>
      <c r="PB606" s="37"/>
      <c r="PC606" s="37"/>
      <c r="PD606" s="37"/>
      <c r="PE606" s="37"/>
      <c r="PF606" s="37"/>
      <c r="PG606" s="37"/>
      <c r="PH606" s="37"/>
      <c r="PI606" s="37"/>
      <c r="PJ606" s="37"/>
      <c r="PK606" s="37"/>
      <c r="PL606" s="37"/>
      <c r="PM606" s="37"/>
      <c r="PN606" s="37"/>
      <c r="PO606" s="37"/>
      <c r="PP606" s="37"/>
      <c r="PQ606" s="37"/>
      <c r="PR606" s="37"/>
      <c r="PS606" s="37"/>
      <c r="PT606" s="37"/>
      <c r="PU606" s="37"/>
      <c r="PV606" s="37"/>
      <c r="PW606" s="37"/>
      <c r="PX606" s="37"/>
      <c r="PY606" s="37"/>
      <c r="PZ606" s="37"/>
      <c r="QA606" s="37"/>
      <c r="QB606" s="37"/>
      <c r="QC606" s="37"/>
      <c r="QD606" s="37"/>
      <c r="QE606" s="37"/>
      <c r="QF606" s="37"/>
      <c r="QG606" s="37"/>
      <c r="QH606" s="37"/>
      <c r="QI606" s="37"/>
      <c r="QJ606" s="37"/>
      <c r="QK606" s="37"/>
      <c r="QL606" s="37"/>
      <c r="QM606" s="37"/>
      <c r="QN606" s="37"/>
      <c r="QO606" s="37"/>
      <c r="QP606" s="37"/>
      <c r="QQ606" s="37"/>
      <c r="QR606" s="37"/>
      <c r="QS606" s="37"/>
      <c r="QT606" s="37"/>
      <c r="QU606" s="37"/>
      <c r="QV606" s="37"/>
      <c r="QW606" s="37"/>
      <c r="QX606" s="37"/>
      <c r="QY606" s="37"/>
      <c r="QZ606" s="37"/>
      <c r="RA606" s="37"/>
      <c r="RB606" s="37"/>
      <c r="RC606" s="37"/>
      <c r="RD606" s="37"/>
      <c r="RE606" s="37"/>
      <c r="RF606" s="37"/>
      <c r="RG606" s="37"/>
      <c r="RH606" s="37"/>
      <c r="RI606" s="37"/>
      <c r="RJ606" s="37"/>
      <c r="RK606" s="37"/>
      <c r="RL606" s="37"/>
      <c r="RM606" s="37"/>
      <c r="RN606" s="37"/>
      <c r="RO606" s="37"/>
      <c r="RP606" s="37"/>
      <c r="RQ606" s="37"/>
      <c r="RR606" s="37"/>
      <c r="RS606" s="37"/>
      <c r="RT606" s="37"/>
      <c r="RU606" s="37"/>
      <c r="RV606" s="37"/>
      <c r="RW606" s="37"/>
      <c r="RX606" s="37"/>
      <c r="RY606" s="37"/>
      <c r="RZ606" s="37"/>
      <c r="SA606" s="37"/>
      <c r="SB606" s="37"/>
      <c r="SC606" s="37"/>
      <c r="SD606" s="37"/>
      <c r="SE606" s="37"/>
      <c r="SF606" s="37"/>
      <c r="SG606" s="37"/>
      <c r="SH606" s="37"/>
      <c r="SI606" s="37"/>
      <c r="SJ606" s="37"/>
      <c r="SK606" s="37"/>
      <c r="SL606" s="37"/>
      <c r="SM606" s="37"/>
      <c r="SN606" s="37"/>
      <c r="SO606" s="37"/>
      <c r="SP606" s="37"/>
      <c r="SQ606" s="37"/>
      <c r="SR606" s="37"/>
      <c r="SS606" s="37"/>
      <c r="ST606" s="37"/>
      <c r="SU606" s="37"/>
      <c r="SV606" s="37"/>
      <c r="SW606" s="37"/>
      <c r="SX606" s="37"/>
      <c r="SY606" s="37"/>
      <c r="SZ606" s="37"/>
      <c r="TA606" s="37"/>
      <c r="TB606" s="37"/>
      <c r="TC606" s="37"/>
      <c r="TD606" s="37"/>
      <c r="TE606" s="37"/>
      <c r="TF606" s="37"/>
      <c r="TG606" s="37"/>
      <c r="TH606" s="37"/>
      <c r="TI606" s="37"/>
      <c r="TJ606" s="37"/>
      <c r="TK606" s="37"/>
      <c r="TL606" s="37"/>
      <c r="TM606" s="37"/>
      <c r="TN606" s="37"/>
      <c r="TO606" s="37"/>
      <c r="TP606" s="37"/>
      <c r="TQ606" s="37"/>
      <c r="TR606" s="37"/>
      <c r="TS606" s="37"/>
      <c r="TT606" s="37"/>
      <c r="TU606" s="37"/>
      <c r="TV606" s="37"/>
      <c r="TW606" s="37"/>
      <c r="TX606" s="37"/>
      <c r="TY606" s="37"/>
      <c r="TZ606" s="37"/>
      <c r="UA606" s="37"/>
      <c r="UB606" s="37"/>
      <c r="UC606" s="37"/>
      <c r="UD606" s="37"/>
      <c r="UE606" s="37"/>
      <c r="UF606" s="37"/>
      <c r="UG606" s="37"/>
      <c r="UH606" s="37"/>
      <c r="UI606" s="37"/>
      <c r="UJ606" s="37"/>
      <c r="UK606" s="37"/>
      <c r="UL606" s="37"/>
      <c r="UM606" s="37"/>
      <c r="UN606" s="37"/>
      <c r="UO606" s="37"/>
      <c r="UP606" s="37"/>
      <c r="UQ606" s="37"/>
      <c r="UR606" s="37"/>
      <c r="US606" s="37"/>
      <c r="UT606" s="37"/>
      <c r="UU606" s="37"/>
      <c r="UV606" s="37"/>
      <c r="UW606" s="37"/>
      <c r="UX606" s="37"/>
      <c r="UY606" s="37"/>
      <c r="UZ606" s="37"/>
      <c r="VA606" s="37"/>
      <c r="VB606" s="37"/>
      <c r="VC606" s="37"/>
      <c r="VD606" s="37"/>
      <c r="VE606" s="37"/>
      <c r="VF606" s="37"/>
      <c r="VG606" s="37"/>
      <c r="VH606" s="37"/>
      <c r="VI606" s="37"/>
      <c r="VJ606" s="37"/>
      <c r="VK606" s="37"/>
      <c r="VL606" s="37"/>
      <c r="VM606" s="37"/>
      <c r="VN606" s="37"/>
      <c r="VO606" s="37"/>
      <c r="VP606" s="37"/>
      <c r="VQ606" s="37"/>
      <c r="VR606" s="37"/>
      <c r="VS606" s="37"/>
      <c r="VT606" s="37"/>
      <c r="VU606" s="37"/>
      <c r="VV606" s="37"/>
      <c r="VW606" s="37"/>
      <c r="VX606" s="37"/>
      <c r="VY606" s="37"/>
      <c r="VZ606" s="37"/>
      <c r="WA606" s="37"/>
      <c r="WB606" s="37"/>
      <c r="WC606" s="37"/>
      <c r="WD606" s="37"/>
      <c r="WE606" s="37"/>
      <c r="WF606" s="37"/>
      <c r="WG606" s="37"/>
      <c r="WH606" s="37"/>
      <c r="WI606" s="37"/>
      <c r="WJ606" s="37"/>
      <c r="WK606" s="37"/>
      <c r="WL606" s="37"/>
      <c r="WM606" s="37"/>
      <c r="WN606" s="37"/>
      <c r="WO606" s="37"/>
      <c r="WP606" s="37"/>
      <c r="WQ606" s="37"/>
      <c r="WR606" s="37"/>
      <c r="WS606" s="37"/>
      <c r="WT606" s="37"/>
      <c r="WU606" s="37"/>
      <c r="WV606" s="37"/>
      <c r="WW606" s="37"/>
      <c r="WX606" s="37"/>
      <c r="WY606" s="37"/>
      <c r="WZ606" s="37"/>
      <c r="XA606" s="37"/>
      <c r="XB606" s="37"/>
      <c r="XC606" s="37"/>
      <c r="XD606" s="37"/>
      <c r="XE606" s="37"/>
      <c r="XF606" s="37"/>
      <c r="XG606" s="37"/>
      <c r="XH606" s="37"/>
      <c r="XI606" s="37"/>
      <c r="XJ606" s="37"/>
      <c r="XK606" s="37"/>
      <c r="XL606" s="37"/>
      <c r="XM606" s="37"/>
      <c r="XN606" s="37"/>
      <c r="XO606" s="37"/>
      <c r="XP606" s="37"/>
      <c r="XQ606" s="37"/>
      <c r="XR606" s="37"/>
      <c r="XS606" s="37"/>
      <c r="XT606" s="37"/>
      <c r="XU606" s="37"/>
      <c r="XV606" s="37"/>
      <c r="XW606" s="37"/>
      <c r="XX606" s="37"/>
      <c r="XY606" s="37"/>
      <c r="XZ606" s="37"/>
      <c r="YA606" s="37"/>
      <c r="YB606" s="37"/>
      <c r="YC606" s="37"/>
      <c r="YD606" s="37"/>
      <c r="YE606" s="37"/>
      <c r="YF606" s="37"/>
      <c r="YG606" s="37"/>
      <c r="YH606" s="37"/>
      <c r="YI606" s="37"/>
      <c r="YJ606" s="37"/>
      <c r="YK606" s="37"/>
      <c r="YL606" s="37"/>
      <c r="YM606" s="37"/>
      <c r="YN606" s="37"/>
      <c r="YO606" s="37"/>
      <c r="YP606" s="37"/>
      <c r="YQ606" s="37"/>
      <c r="YR606" s="37"/>
      <c r="YS606" s="37"/>
      <c r="YT606" s="37"/>
      <c r="YU606" s="37"/>
      <c r="YV606" s="37"/>
      <c r="YW606" s="37"/>
      <c r="YX606" s="37"/>
      <c r="YY606" s="37"/>
      <c r="YZ606" s="37"/>
      <c r="ZA606" s="37"/>
      <c r="ZB606" s="37"/>
      <c r="ZC606" s="37"/>
      <c r="ZD606" s="37"/>
      <c r="ZE606" s="37"/>
      <c r="ZF606" s="37"/>
      <c r="ZG606" s="37"/>
      <c r="ZH606" s="37"/>
      <c r="ZI606" s="37"/>
      <c r="ZJ606" s="37"/>
      <c r="ZK606" s="37"/>
      <c r="ZL606" s="37"/>
      <c r="ZM606" s="37"/>
      <c r="ZN606" s="37"/>
      <c r="ZO606" s="37"/>
      <c r="ZP606" s="37"/>
      <c r="ZQ606" s="37"/>
      <c r="ZR606" s="37"/>
      <c r="ZS606" s="37"/>
      <c r="ZT606" s="37"/>
      <c r="ZU606" s="37"/>
      <c r="ZV606" s="37"/>
      <c r="ZW606" s="37"/>
      <c r="ZX606" s="37"/>
      <c r="ZY606" s="37"/>
      <c r="ZZ606" s="37"/>
      <c r="AAA606" s="37"/>
      <c r="AAB606" s="37"/>
      <c r="AAC606" s="37"/>
      <c r="AAD606" s="37"/>
      <c r="AAE606" s="37"/>
      <c r="AAF606" s="37"/>
      <c r="AAG606" s="37"/>
      <c r="AAH606" s="37"/>
      <c r="AAI606" s="37"/>
      <c r="AAJ606" s="37"/>
      <c r="AAK606" s="37"/>
      <c r="AAL606" s="37"/>
      <c r="AAM606" s="37"/>
      <c r="AAN606" s="37"/>
      <c r="AAO606" s="37"/>
      <c r="AAP606" s="37"/>
      <c r="AAQ606" s="37"/>
      <c r="AAR606" s="37"/>
      <c r="AAS606" s="37"/>
      <c r="AAT606" s="37"/>
      <c r="AAU606" s="37"/>
      <c r="AAV606" s="37"/>
      <c r="AAW606" s="37"/>
      <c r="AAX606" s="37"/>
      <c r="AAY606" s="37"/>
      <c r="AAZ606" s="37"/>
      <c r="ABA606" s="37"/>
      <c r="ABB606" s="37"/>
      <c r="ABC606" s="37"/>
      <c r="ABD606" s="37"/>
      <c r="ABE606" s="37"/>
      <c r="ABF606" s="37"/>
      <c r="ABG606" s="37"/>
      <c r="ABH606" s="37"/>
      <c r="ABI606" s="37"/>
      <c r="ABJ606" s="37"/>
      <c r="ABK606" s="37"/>
      <c r="ABL606" s="37"/>
      <c r="ABM606" s="37"/>
      <c r="ABN606" s="37"/>
      <c r="ABO606" s="37"/>
      <c r="ABP606" s="37"/>
      <c r="ABQ606" s="37"/>
      <c r="ABR606" s="37"/>
      <c r="ABS606" s="37"/>
      <c r="ABT606" s="37"/>
      <c r="ABU606" s="37"/>
      <c r="ABV606" s="37"/>
      <c r="ABW606" s="37"/>
      <c r="ABX606" s="37"/>
      <c r="ABY606" s="37"/>
      <c r="ABZ606" s="37"/>
      <c r="ACA606" s="37"/>
      <c r="ACB606" s="37"/>
      <c r="ACC606" s="37"/>
      <c r="ACD606" s="37"/>
      <c r="ACE606" s="37"/>
      <c r="ACF606" s="37"/>
      <c r="ACG606" s="37"/>
      <c r="ACH606" s="37"/>
      <c r="ACI606" s="37"/>
      <c r="ACJ606" s="37"/>
      <c r="ACK606" s="37"/>
      <c r="ACL606" s="37"/>
      <c r="ACM606" s="37"/>
      <c r="ACN606" s="37"/>
      <c r="ACO606" s="37"/>
      <c r="ACP606" s="37"/>
      <c r="ACQ606" s="37"/>
      <c r="ACR606" s="37"/>
      <c r="ACS606" s="37"/>
      <c r="ACT606" s="37"/>
      <c r="ACU606" s="37"/>
      <c r="ACV606" s="37"/>
      <c r="ACW606" s="37"/>
      <c r="ACX606" s="37"/>
      <c r="ACY606" s="37"/>
      <c r="ACZ606" s="37"/>
      <c r="ADA606" s="37"/>
      <c r="ADB606" s="37"/>
      <c r="ADC606" s="37"/>
      <c r="ADD606" s="37"/>
      <c r="ADE606" s="37"/>
      <c r="ADF606" s="37"/>
      <c r="ADG606" s="37"/>
      <c r="ADH606" s="37"/>
      <c r="ADI606" s="37"/>
      <c r="ADJ606" s="37"/>
      <c r="ADK606" s="37"/>
      <c r="ADL606" s="37"/>
      <c r="ADM606" s="37"/>
      <c r="ADN606" s="37"/>
      <c r="ADO606" s="37"/>
      <c r="ADP606" s="37"/>
      <c r="ADQ606" s="37"/>
      <c r="ADR606" s="37"/>
      <c r="ADS606" s="37"/>
      <c r="ADT606" s="37"/>
      <c r="ADU606" s="37"/>
      <c r="ADV606" s="37"/>
      <c r="ADW606" s="37"/>
      <c r="ADX606" s="37"/>
      <c r="ADY606" s="37"/>
      <c r="ADZ606" s="37"/>
      <c r="AEA606" s="37"/>
      <c r="AEB606" s="37"/>
      <c r="AEC606" s="37"/>
      <c r="AED606" s="37"/>
      <c r="AEE606" s="37"/>
      <c r="AEF606" s="37"/>
      <c r="AEG606" s="37"/>
      <c r="AEH606" s="37"/>
      <c r="AEI606" s="37"/>
      <c r="AEJ606" s="37"/>
      <c r="AEK606" s="37"/>
      <c r="AEL606" s="37"/>
      <c r="AEM606" s="37"/>
      <c r="AEN606" s="37"/>
      <c r="AEO606" s="37"/>
      <c r="AEP606" s="37"/>
      <c r="AEQ606" s="37"/>
      <c r="AER606" s="37"/>
      <c r="AES606" s="37"/>
      <c r="AET606" s="37"/>
      <c r="AEU606" s="37"/>
      <c r="AEV606" s="37"/>
      <c r="AEW606" s="37"/>
      <c r="AEX606" s="37"/>
      <c r="AEY606" s="37"/>
      <c r="AEZ606" s="37"/>
      <c r="AFA606" s="37"/>
      <c r="AFB606" s="37"/>
      <c r="AFC606" s="37"/>
      <c r="AFD606" s="37"/>
      <c r="AFE606" s="37"/>
      <c r="AFF606" s="37"/>
      <c r="AFG606" s="37"/>
      <c r="AFH606" s="37"/>
      <c r="AFI606" s="37"/>
      <c r="AFJ606" s="37"/>
      <c r="AFK606" s="37"/>
      <c r="AFL606" s="37"/>
      <c r="AFM606" s="37"/>
      <c r="AFN606" s="37"/>
      <c r="AFO606" s="37"/>
      <c r="AFP606" s="37"/>
      <c r="AFQ606" s="37"/>
      <c r="AFR606" s="37"/>
      <c r="AFS606" s="37"/>
      <c r="AFT606" s="37"/>
      <c r="AFU606" s="37"/>
      <c r="AFV606" s="37"/>
      <c r="AFW606" s="37"/>
      <c r="AFX606" s="37"/>
      <c r="AFY606" s="37"/>
      <c r="AFZ606" s="37"/>
      <c r="AGA606" s="37"/>
      <c r="AGB606" s="37"/>
      <c r="AGC606" s="37"/>
      <c r="AGD606" s="37"/>
      <c r="AGE606" s="37"/>
      <c r="AGF606" s="37"/>
      <c r="AGG606" s="37"/>
      <c r="AGH606" s="37"/>
      <c r="AGI606" s="37"/>
      <c r="AGJ606" s="37"/>
      <c r="AGK606" s="37"/>
      <c r="AGL606" s="37"/>
      <c r="AGM606" s="37"/>
      <c r="AGN606" s="37"/>
      <c r="AGO606" s="37"/>
      <c r="AGP606" s="37"/>
      <c r="AGQ606" s="37"/>
      <c r="AGR606" s="37"/>
      <c r="AGS606" s="37"/>
      <c r="AGT606" s="37"/>
      <c r="AGU606" s="37"/>
      <c r="AGV606" s="37"/>
      <c r="AGW606" s="37"/>
      <c r="AGX606" s="37"/>
      <c r="AGY606" s="37"/>
      <c r="AGZ606" s="37"/>
      <c r="AHA606" s="37"/>
      <c r="AHB606" s="37"/>
      <c r="AHC606" s="37"/>
      <c r="AHD606" s="37"/>
      <c r="AHE606" s="37"/>
      <c r="AHF606" s="37"/>
      <c r="AHG606" s="37"/>
      <c r="AHH606" s="37"/>
      <c r="AHI606" s="37"/>
      <c r="AHJ606" s="37"/>
      <c r="AHK606" s="37"/>
      <c r="AHL606" s="37"/>
      <c r="AHM606" s="37"/>
      <c r="AHN606" s="37"/>
      <c r="AHO606" s="37"/>
      <c r="AHP606" s="37"/>
      <c r="AHQ606" s="37"/>
      <c r="AHR606" s="37"/>
      <c r="AHS606" s="37"/>
      <c r="AHT606" s="37"/>
      <c r="AHU606" s="37"/>
      <c r="AHV606" s="37"/>
      <c r="AHW606" s="37"/>
      <c r="AHX606" s="37"/>
      <c r="AHY606" s="37"/>
      <c r="AHZ606" s="37"/>
      <c r="AIA606" s="37"/>
      <c r="AIB606" s="37"/>
      <c r="AIC606" s="37"/>
      <c r="AID606" s="37"/>
      <c r="AIE606" s="37"/>
      <c r="AIF606" s="37"/>
      <c r="AIG606" s="37"/>
      <c r="AIH606" s="37"/>
      <c r="AII606" s="37"/>
      <c r="AIJ606" s="37"/>
      <c r="AIK606" s="37"/>
      <c r="AIL606" s="37"/>
      <c r="AIM606" s="37"/>
      <c r="AIN606" s="37"/>
      <c r="AIO606" s="37"/>
      <c r="AIP606" s="37"/>
      <c r="AIQ606" s="37"/>
      <c r="AIR606" s="37"/>
      <c r="AIS606" s="37"/>
      <c r="AIT606" s="37"/>
      <c r="AIU606" s="37"/>
      <c r="AIV606" s="37"/>
      <c r="AIW606" s="37"/>
      <c r="AIX606" s="37"/>
      <c r="AIY606" s="37"/>
      <c r="AIZ606" s="37"/>
      <c r="AJA606" s="37"/>
      <c r="AJB606" s="37"/>
      <c r="AJC606" s="37"/>
      <c r="AJD606" s="37"/>
      <c r="AJE606" s="37"/>
      <c r="AJF606" s="37"/>
      <c r="AJG606" s="37"/>
      <c r="AJH606" s="37"/>
      <c r="AJI606" s="37"/>
      <c r="AJJ606" s="37"/>
      <c r="AJK606" s="37"/>
      <c r="AJL606" s="37"/>
      <c r="AJM606" s="37"/>
      <c r="AJN606" s="37"/>
      <c r="AJO606" s="37"/>
      <c r="AJP606" s="37"/>
      <c r="AJQ606" s="37"/>
      <c r="AJR606" s="37"/>
      <c r="AJS606" s="37"/>
      <c r="AJT606" s="37"/>
      <c r="AJU606" s="37"/>
      <c r="AJV606" s="37"/>
      <c r="AJW606" s="37"/>
      <c r="AJX606" s="37"/>
      <c r="AJY606" s="37"/>
      <c r="AJZ606" s="37"/>
      <c r="AKA606" s="37"/>
      <c r="AKB606" s="37"/>
      <c r="AKC606" s="37"/>
      <c r="AKD606" s="37"/>
      <c r="AKE606" s="37"/>
      <c r="AKF606" s="37"/>
      <c r="AKG606" s="37"/>
      <c r="AKH606" s="37"/>
      <c r="AKI606" s="37"/>
      <c r="AKJ606" s="37"/>
      <c r="AKK606" s="37"/>
      <c r="AKL606" s="37"/>
      <c r="AKM606" s="37"/>
      <c r="AKN606" s="37"/>
      <c r="AKO606" s="37"/>
      <c r="AKP606" s="37"/>
      <c r="AKQ606" s="37"/>
      <c r="AKR606" s="37"/>
      <c r="AKS606" s="37"/>
      <c r="AKT606" s="37"/>
      <c r="AKU606" s="37"/>
      <c r="AKV606" s="37"/>
      <c r="AKW606" s="37"/>
      <c r="AKX606" s="37"/>
      <c r="AKY606" s="37"/>
      <c r="AKZ606" s="37"/>
      <c r="ALA606" s="37"/>
      <c r="ALB606" s="37"/>
      <c r="ALC606" s="37"/>
      <c r="ALD606" s="37"/>
      <c r="ALE606" s="37"/>
      <c r="ALF606" s="37"/>
      <c r="ALG606" s="37"/>
      <c r="ALH606" s="37"/>
      <c r="ALI606" s="37"/>
      <c r="ALJ606" s="37"/>
      <c r="ALK606" s="37"/>
      <c r="ALL606" s="37"/>
      <c r="ALM606" s="37"/>
      <c r="ALN606" s="37"/>
      <c r="ALO606" s="37"/>
      <c r="ALP606" s="37"/>
      <c r="ALQ606" s="37"/>
      <c r="ALR606" s="37"/>
      <c r="ALS606" s="37"/>
      <c r="ALT606" s="37"/>
      <c r="ALU606" s="37"/>
      <c r="ALV606" s="37"/>
      <c r="ALW606" s="37"/>
      <c r="ALX606" s="37"/>
      <c r="ALY606" s="37"/>
      <c r="ALZ606" s="37"/>
      <c r="AMA606" s="37"/>
      <c r="AMB606" s="37"/>
      <c r="AMC606" s="37"/>
      <c r="AMD606" s="37"/>
      <c r="AME606" s="37"/>
      <c r="AMF606" s="37"/>
      <c r="AMG606" s="37"/>
      <c r="AMH606" s="37"/>
      <c r="AMI606" s="37"/>
      <c r="AMJ606" s="37"/>
      <c r="AMK606" s="37"/>
      <c r="AML606" s="37"/>
      <c r="AMM606" s="37"/>
      <c r="AMN606" s="37"/>
      <c r="AMO606" s="37"/>
      <c r="AMP606" s="37"/>
      <c r="AMQ606" s="37"/>
      <c r="AMR606" s="37"/>
      <c r="AMS606" s="37"/>
      <c r="AMT606" s="37"/>
      <c r="AMU606" s="37"/>
      <c r="AMV606" s="37"/>
      <c r="AMW606" s="37"/>
      <c r="AMX606" s="37"/>
      <c r="AMY606" s="37"/>
      <c r="AMZ606" s="37"/>
      <c r="ANA606" s="37"/>
      <c r="ANB606" s="37"/>
      <c r="ANC606" s="37"/>
      <c r="AND606" s="37"/>
      <c r="ANE606" s="37"/>
      <c r="ANF606" s="37"/>
      <c r="ANG606" s="37"/>
      <c r="ANH606" s="37"/>
      <c r="ANI606" s="37"/>
      <c r="ANJ606" s="37"/>
      <c r="ANK606" s="37"/>
      <c r="ANL606" s="37"/>
      <c r="ANM606" s="37"/>
      <c r="ANN606" s="37"/>
      <c r="ANO606" s="37"/>
      <c r="ANP606" s="37"/>
      <c r="ANQ606" s="37"/>
      <c r="ANR606" s="37"/>
      <c r="ANS606" s="37"/>
      <c r="ANT606" s="37"/>
      <c r="ANU606" s="37"/>
      <c r="ANV606" s="37"/>
      <c r="ANW606" s="37"/>
      <c r="ANX606" s="37"/>
      <c r="ANY606" s="37"/>
      <c r="ANZ606" s="37"/>
      <c r="AOA606" s="37"/>
      <c r="AOB606" s="37"/>
      <c r="AOC606" s="37"/>
      <c r="AOD606" s="37"/>
      <c r="AOE606" s="37"/>
      <c r="AOF606" s="37"/>
      <c r="AOG606" s="37"/>
      <c r="AOH606" s="37"/>
      <c r="AOI606" s="37"/>
      <c r="AOJ606" s="37"/>
      <c r="AOK606" s="37"/>
      <c r="AOL606" s="37"/>
      <c r="AOM606" s="37"/>
      <c r="AON606" s="37"/>
      <c r="AOO606" s="37"/>
      <c r="AOP606" s="37"/>
      <c r="AOQ606" s="37"/>
      <c r="AOR606" s="37"/>
      <c r="AOS606" s="37"/>
      <c r="AOT606" s="37"/>
      <c r="AOU606" s="37"/>
      <c r="AOV606" s="37"/>
      <c r="AOW606" s="37"/>
      <c r="AOX606" s="37"/>
      <c r="AOY606" s="37"/>
      <c r="AOZ606" s="37"/>
      <c r="APA606" s="37"/>
      <c r="APB606" s="37"/>
      <c r="APC606" s="37"/>
      <c r="APD606" s="37"/>
      <c r="APE606" s="37"/>
      <c r="APF606" s="37"/>
      <c r="APG606" s="37"/>
      <c r="APH606" s="37"/>
      <c r="API606" s="37"/>
      <c r="APJ606" s="37"/>
      <c r="APK606" s="37"/>
      <c r="APL606" s="37"/>
      <c r="APM606" s="37"/>
      <c r="APN606" s="37"/>
      <c r="APO606" s="37"/>
      <c r="APP606" s="37"/>
      <c r="APQ606" s="37"/>
      <c r="APR606" s="37"/>
      <c r="APS606" s="37"/>
      <c r="APT606" s="37"/>
      <c r="APU606" s="37"/>
      <c r="APV606" s="37"/>
      <c r="APW606" s="37"/>
      <c r="APX606" s="37"/>
      <c r="APY606" s="37"/>
      <c r="APZ606" s="37"/>
      <c r="AQA606" s="37"/>
      <c r="AQB606" s="37"/>
      <c r="AQC606" s="37"/>
      <c r="AQD606" s="37"/>
      <c r="AQE606" s="37"/>
      <c r="AQF606" s="37"/>
      <c r="AQG606" s="37"/>
      <c r="AQH606" s="37"/>
      <c r="AQI606" s="37"/>
      <c r="AQJ606" s="37"/>
      <c r="AQK606" s="37"/>
      <c r="AQL606" s="37"/>
      <c r="AQM606" s="37"/>
      <c r="AQN606" s="37"/>
      <c r="AQO606" s="37"/>
      <c r="AQP606" s="37"/>
      <c r="AQQ606" s="37"/>
      <c r="AQR606" s="37"/>
      <c r="AQS606" s="37"/>
      <c r="AQT606" s="37"/>
      <c r="AQU606" s="37"/>
      <c r="AQV606" s="37"/>
      <c r="AQW606" s="37"/>
      <c r="AQX606" s="37"/>
      <c r="AQY606" s="37"/>
      <c r="AQZ606" s="37"/>
      <c r="ARA606" s="37"/>
      <c r="ARB606" s="37"/>
      <c r="ARC606" s="37"/>
      <c r="ARD606" s="37"/>
      <c r="ARE606" s="37"/>
      <c r="ARF606" s="37"/>
      <c r="ARG606" s="37"/>
      <c r="ARH606" s="37"/>
      <c r="ARI606" s="37"/>
      <c r="ARJ606" s="37"/>
      <c r="ARK606" s="37"/>
      <c r="ARL606" s="37"/>
      <c r="ARM606" s="37"/>
      <c r="ARN606" s="37"/>
      <c r="ARO606" s="37"/>
      <c r="ARP606" s="37"/>
      <c r="ARQ606" s="37"/>
      <c r="ARR606" s="37"/>
      <c r="ARS606" s="37"/>
      <c r="ART606" s="37"/>
      <c r="ARU606" s="37"/>
      <c r="ARV606" s="37"/>
      <c r="ARW606" s="37"/>
      <c r="ARX606" s="37"/>
      <c r="ARY606" s="37"/>
      <c r="ARZ606" s="37"/>
      <c r="ASA606" s="37"/>
      <c r="ASB606" s="37"/>
      <c r="ASC606" s="37"/>
      <c r="ASD606" s="37"/>
      <c r="ASE606" s="37"/>
      <c r="ASF606" s="37"/>
      <c r="ASG606" s="37"/>
      <c r="ASH606" s="37"/>
      <c r="ASI606" s="37"/>
      <c r="ASJ606" s="37"/>
      <c r="ASK606" s="37"/>
      <c r="ASL606" s="37"/>
      <c r="ASM606" s="37"/>
      <c r="ASN606" s="37"/>
      <c r="ASO606" s="37"/>
      <c r="ASP606" s="37"/>
      <c r="ASQ606" s="37"/>
      <c r="ASR606" s="37"/>
      <c r="ASS606" s="37"/>
      <c r="AST606" s="37"/>
      <c r="ASU606" s="37"/>
      <c r="ASV606" s="37"/>
      <c r="ASW606" s="37"/>
      <c r="ASX606" s="37"/>
      <c r="ASY606" s="37"/>
      <c r="ASZ606" s="37"/>
      <c r="ATA606" s="37"/>
      <c r="ATB606" s="37"/>
      <c r="ATC606" s="37"/>
      <c r="ATD606" s="37"/>
      <c r="ATE606" s="37"/>
      <c r="ATF606" s="37"/>
      <c r="ATG606" s="37"/>
      <c r="ATH606" s="37"/>
      <c r="ATI606" s="37"/>
      <c r="ATJ606" s="37"/>
      <c r="ATK606" s="37"/>
      <c r="ATL606" s="37"/>
      <c r="ATM606" s="37"/>
      <c r="ATN606" s="37"/>
      <c r="ATO606" s="37"/>
      <c r="ATP606" s="37"/>
      <c r="ATQ606" s="37"/>
      <c r="ATR606" s="37"/>
      <c r="ATS606" s="37"/>
      <c r="ATT606" s="37"/>
      <c r="ATU606" s="37"/>
      <c r="ATV606" s="37"/>
      <c r="ATW606" s="37"/>
      <c r="ATX606" s="37"/>
      <c r="ATY606" s="37"/>
      <c r="ATZ606" s="37"/>
      <c r="AUA606" s="37"/>
      <c r="AUB606" s="37"/>
      <c r="AUC606" s="37"/>
      <c r="AUD606" s="37"/>
      <c r="AUE606" s="37"/>
      <c r="AUF606" s="37"/>
      <c r="AUG606" s="37"/>
      <c r="AUH606" s="37"/>
      <c r="AUI606" s="37"/>
      <c r="AUJ606" s="37"/>
      <c r="AUK606" s="37"/>
      <c r="AUL606" s="37"/>
      <c r="AUM606" s="37"/>
      <c r="AUN606" s="37"/>
      <c r="AUO606" s="37"/>
      <c r="AUP606" s="37"/>
      <c r="AUQ606" s="37"/>
      <c r="AUR606" s="37"/>
      <c r="AUS606" s="37"/>
      <c r="AUT606" s="37"/>
      <c r="AUU606" s="37"/>
      <c r="AUV606" s="37"/>
      <c r="AUW606" s="37"/>
      <c r="AUX606" s="37"/>
      <c r="AUY606" s="37"/>
      <c r="AUZ606" s="37"/>
      <c r="AVA606" s="37"/>
      <c r="AVB606" s="37"/>
      <c r="AVC606" s="37"/>
      <c r="AVD606" s="37"/>
      <c r="AVE606" s="37"/>
      <c r="AVF606" s="37"/>
      <c r="AVG606" s="37"/>
      <c r="AVH606" s="37"/>
      <c r="AVI606" s="37"/>
      <c r="AVJ606" s="37"/>
      <c r="AVK606" s="37"/>
      <c r="AVL606" s="37"/>
      <c r="AVM606" s="37"/>
      <c r="AVN606" s="37"/>
      <c r="AVO606" s="37"/>
      <c r="AVP606" s="37"/>
      <c r="AVQ606" s="37"/>
      <c r="AVR606" s="37"/>
      <c r="AVS606" s="37"/>
      <c r="AVT606" s="37"/>
      <c r="AVU606" s="37"/>
      <c r="AVV606" s="37"/>
      <c r="AVW606" s="37"/>
      <c r="AVX606" s="37"/>
      <c r="AVY606" s="37"/>
      <c r="AVZ606" s="37"/>
      <c r="AWA606" s="37"/>
      <c r="AWB606" s="37"/>
      <c r="AWC606" s="37"/>
      <c r="AWD606" s="37"/>
      <c r="AWE606" s="37"/>
      <c r="AWF606" s="37"/>
      <c r="AWG606" s="37"/>
      <c r="AWH606" s="37"/>
      <c r="AWI606" s="37"/>
      <c r="AWJ606" s="37"/>
      <c r="AWK606" s="37"/>
      <c r="AWL606" s="37"/>
      <c r="AWM606" s="37"/>
      <c r="AWN606" s="37"/>
      <c r="AWO606" s="37"/>
      <c r="AWP606" s="37"/>
      <c r="AWQ606" s="37"/>
      <c r="AWR606" s="37"/>
      <c r="AWS606" s="37"/>
      <c r="AWT606" s="37"/>
      <c r="AWU606" s="37"/>
      <c r="AWV606" s="37"/>
      <c r="AWW606" s="37"/>
      <c r="AWX606" s="37"/>
      <c r="AWY606" s="37"/>
      <c r="AWZ606" s="37"/>
      <c r="AXA606" s="37"/>
      <c r="AXB606" s="37"/>
      <c r="AXC606" s="37"/>
      <c r="AXD606" s="37"/>
      <c r="AXE606" s="37"/>
      <c r="AXF606" s="37"/>
      <c r="AXG606" s="37"/>
      <c r="AXH606" s="37"/>
      <c r="AXI606" s="37"/>
      <c r="AXJ606" s="37"/>
      <c r="AXK606" s="37"/>
      <c r="AXL606" s="37"/>
      <c r="AXM606" s="37"/>
      <c r="AXN606" s="37"/>
      <c r="AXO606" s="37"/>
      <c r="AXP606" s="37"/>
      <c r="AXQ606" s="37"/>
      <c r="AXR606" s="37"/>
      <c r="AXS606" s="37"/>
      <c r="AXT606" s="37"/>
      <c r="AXU606" s="37"/>
      <c r="AXV606" s="37"/>
      <c r="AXW606" s="37"/>
      <c r="AXX606" s="37"/>
      <c r="AXY606" s="37"/>
      <c r="AXZ606" s="37"/>
      <c r="AYA606" s="37"/>
      <c r="AYB606" s="37"/>
      <c r="AYC606" s="37"/>
      <c r="AYD606" s="37"/>
      <c r="AYE606" s="37"/>
      <c r="AYF606" s="37"/>
      <c r="AYG606" s="37"/>
      <c r="AYH606" s="37"/>
      <c r="AYI606" s="37"/>
      <c r="AYJ606" s="37"/>
      <c r="AYK606" s="37"/>
      <c r="AYL606" s="37"/>
      <c r="AYM606" s="37"/>
      <c r="AYN606" s="37"/>
      <c r="AYO606" s="37"/>
      <c r="AYP606" s="37"/>
      <c r="AYQ606" s="37"/>
      <c r="AYR606" s="37"/>
      <c r="AYS606" s="37"/>
      <c r="AYT606" s="37"/>
      <c r="AYU606" s="37"/>
      <c r="AYV606" s="37"/>
      <c r="AYW606" s="37"/>
      <c r="AYX606" s="37"/>
      <c r="AYY606" s="37"/>
      <c r="AYZ606" s="37"/>
      <c r="AZA606" s="37"/>
      <c r="AZB606" s="37"/>
      <c r="AZC606" s="37"/>
      <c r="AZD606" s="37"/>
      <c r="AZE606" s="37"/>
      <c r="AZF606" s="37"/>
      <c r="AZG606" s="37"/>
      <c r="AZH606" s="37"/>
      <c r="AZI606" s="37"/>
      <c r="AZJ606" s="37"/>
      <c r="AZK606" s="37"/>
      <c r="AZL606" s="37"/>
      <c r="AZM606" s="37"/>
      <c r="AZN606" s="37"/>
      <c r="AZO606" s="37"/>
      <c r="AZP606" s="37"/>
      <c r="AZQ606" s="37"/>
      <c r="AZR606" s="37"/>
      <c r="AZS606" s="37"/>
      <c r="AZT606" s="37"/>
      <c r="AZU606" s="37"/>
      <c r="AZV606" s="37"/>
      <c r="AZW606" s="37"/>
      <c r="AZX606" s="37"/>
      <c r="AZY606" s="37"/>
      <c r="AZZ606" s="37"/>
      <c r="BAA606" s="37"/>
      <c r="BAB606" s="37"/>
      <c r="BAC606" s="37"/>
      <c r="BAD606" s="37"/>
      <c r="BAE606" s="37"/>
      <c r="BAF606" s="37"/>
      <c r="BAG606" s="37"/>
      <c r="BAH606" s="37"/>
      <c r="BAI606" s="37"/>
      <c r="BAJ606" s="37"/>
      <c r="BAK606" s="37"/>
      <c r="BAL606" s="37"/>
      <c r="BAM606" s="37"/>
      <c r="BAN606" s="37"/>
      <c r="BAO606" s="37"/>
      <c r="BAP606" s="37"/>
      <c r="BAQ606" s="37"/>
      <c r="BAR606" s="37"/>
      <c r="BAS606" s="37"/>
      <c r="BAT606" s="37"/>
      <c r="BAU606" s="37"/>
      <c r="BAV606" s="37"/>
      <c r="BAW606" s="37"/>
      <c r="BAX606" s="37"/>
      <c r="BAY606" s="37"/>
      <c r="BAZ606" s="37"/>
      <c r="BBA606" s="37"/>
      <c r="BBB606" s="37"/>
      <c r="BBC606" s="37"/>
      <c r="BBD606" s="37"/>
      <c r="BBE606" s="37"/>
      <c r="BBF606" s="37"/>
      <c r="BBG606" s="37"/>
      <c r="BBH606" s="37"/>
      <c r="BBI606" s="37"/>
      <c r="BBJ606" s="37"/>
      <c r="BBK606" s="37"/>
      <c r="BBL606" s="37"/>
      <c r="BBM606" s="37"/>
      <c r="BBN606" s="37"/>
      <c r="BBO606" s="37"/>
      <c r="BBP606" s="37"/>
      <c r="BBQ606" s="37"/>
      <c r="BBR606" s="37"/>
      <c r="BBS606" s="37"/>
      <c r="BBT606" s="37"/>
      <c r="BBU606" s="37"/>
      <c r="BBV606" s="37"/>
      <c r="BBW606" s="37"/>
      <c r="BBX606" s="37"/>
      <c r="BBY606" s="37"/>
      <c r="BBZ606" s="37"/>
      <c r="BCA606" s="37"/>
      <c r="BCB606" s="37"/>
      <c r="BCC606" s="37"/>
      <c r="BCD606" s="37"/>
      <c r="BCE606" s="37"/>
      <c r="BCF606" s="37"/>
      <c r="BCG606" s="37"/>
      <c r="BCH606" s="37"/>
      <c r="BCI606" s="37"/>
      <c r="BCJ606" s="37"/>
      <c r="BCK606" s="37"/>
      <c r="BCL606" s="37"/>
      <c r="BCM606" s="37"/>
      <c r="BCN606" s="37"/>
      <c r="BCO606" s="37"/>
      <c r="BCP606" s="37"/>
      <c r="BCQ606" s="37"/>
      <c r="BCR606" s="37"/>
      <c r="BCS606" s="37"/>
      <c r="BCT606" s="37"/>
      <c r="BCU606" s="37"/>
      <c r="BCV606" s="37"/>
      <c r="BCW606" s="37"/>
      <c r="BCX606" s="37"/>
      <c r="BCY606" s="37"/>
      <c r="BCZ606" s="37"/>
      <c r="BDA606" s="37"/>
      <c r="BDB606" s="37"/>
      <c r="BDC606" s="37"/>
      <c r="BDD606" s="37"/>
      <c r="BDE606" s="37"/>
      <c r="BDF606" s="37"/>
      <c r="BDG606" s="37"/>
      <c r="BDH606" s="37"/>
      <c r="BDI606" s="37"/>
      <c r="BDJ606" s="37"/>
      <c r="BDK606" s="37"/>
      <c r="BDL606" s="37"/>
      <c r="BDM606" s="37"/>
      <c r="BDN606" s="37"/>
      <c r="BDO606" s="37"/>
      <c r="BDP606" s="37"/>
      <c r="BDQ606" s="37"/>
      <c r="BDR606" s="37"/>
      <c r="BDS606" s="37"/>
      <c r="BDT606" s="37"/>
      <c r="BDU606" s="37"/>
      <c r="BDV606" s="37"/>
      <c r="BDW606" s="37"/>
      <c r="BDX606" s="37"/>
      <c r="BDY606" s="37"/>
      <c r="BDZ606" s="37"/>
      <c r="BEA606" s="37"/>
      <c r="BEB606" s="37"/>
      <c r="BEC606" s="37"/>
      <c r="BED606" s="37"/>
      <c r="BEE606" s="37"/>
      <c r="BEF606" s="37"/>
      <c r="BEG606" s="37"/>
      <c r="BEH606" s="37"/>
      <c r="BEI606" s="37"/>
      <c r="BEJ606" s="37"/>
      <c r="BEK606" s="37"/>
      <c r="BEL606" s="37"/>
      <c r="BEM606" s="37"/>
      <c r="BEN606" s="37"/>
      <c r="BEO606" s="37"/>
      <c r="BEP606" s="37"/>
      <c r="BEQ606" s="37"/>
      <c r="BER606" s="37"/>
      <c r="BES606" s="37"/>
      <c r="BET606" s="37"/>
      <c r="BEU606" s="37"/>
      <c r="BEV606" s="37"/>
      <c r="BEW606" s="37"/>
      <c r="BEX606" s="37"/>
      <c r="BEY606" s="37"/>
      <c r="BEZ606" s="37"/>
      <c r="BFA606" s="37"/>
      <c r="BFB606" s="37"/>
      <c r="BFC606" s="37"/>
      <c r="BFD606" s="37"/>
      <c r="BFE606" s="37"/>
      <c r="BFF606" s="37"/>
      <c r="BFG606" s="37"/>
      <c r="BFH606" s="37"/>
      <c r="BFI606" s="37"/>
      <c r="BFJ606" s="37"/>
      <c r="BFK606" s="37"/>
      <c r="BFL606" s="37"/>
      <c r="BFM606" s="37"/>
      <c r="BFN606" s="37"/>
      <c r="BFO606" s="37"/>
      <c r="BFP606" s="37"/>
      <c r="BFQ606" s="37"/>
      <c r="BFR606" s="37"/>
      <c r="BFS606" s="37"/>
      <c r="BFT606" s="37"/>
      <c r="BFU606" s="37"/>
      <c r="BFV606" s="37"/>
      <c r="BFW606" s="37"/>
      <c r="BFX606" s="37"/>
      <c r="BFY606" s="37"/>
      <c r="BFZ606" s="37"/>
      <c r="BGA606" s="37"/>
      <c r="BGB606" s="37"/>
      <c r="BGC606" s="37"/>
      <c r="BGD606" s="37"/>
      <c r="BGE606" s="37"/>
      <c r="BGF606" s="37"/>
      <c r="BGG606" s="37"/>
      <c r="BGH606" s="37"/>
      <c r="BGI606" s="37"/>
      <c r="BGJ606" s="37"/>
      <c r="BGK606" s="37"/>
      <c r="BGL606" s="37"/>
      <c r="BGM606" s="37"/>
      <c r="BGN606" s="37"/>
      <c r="BGO606" s="37"/>
      <c r="BGP606" s="37"/>
      <c r="BGQ606" s="37"/>
      <c r="BGR606" s="37"/>
      <c r="BGS606" s="37"/>
      <c r="BGT606" s="37"/>
      <c r="BGU606" s="37"/>
      <c r="BGV606" s="37"/>
      <c r="BGW606" s="37"/>
      <c r="BGX606" s="37"/>
      <c r="BGY606" s="37"/>
      <c r="BGZ606" s="37"/>
      <c r="BHA606" s="37"/>
      <c r="BHB606" s="37"/>
      <c r="BHC606" s="37"/>
      <c r="BHD606" s="37"/>
      <c r="BHE606" s="37"/>
      <c r="BHF606" s="37"/>
      <c r="BHG606" s="37"/>
      <c r="BHH606" s="37"/>
      <c r="BHI606" s="37"/>
      <c r="BHJ606" s="37"/>
      <c r="BHK606" s="37"/>
      <c r="BHL606" s="37"/>
      <c r="BHM606" s="37"/>
      <c r="BHN606" s="37"/>
      <c r="BHO606" s="37"/>
      <c r="BHP606" s="37"/>
      <c r="BHQ606" s="37"/>
      <c r="BHR606" s="37"/>
      <c r="BHS606" s="37"/>
      <c r="BHT606" s="37"/>
      <c r="BHU606" s="37"/>
      <c r="BHV606" s="37"/>
      <c r="BHW606" s="37"/>
      <c r="BHX606" s="37"/>
      <c r="BHY606" s="37"/>
      <c r="BHZ606" s="37"/>
      <c r="BIA606" s="37"/>
      <c r="BIB606" s="37"/>
      <c r="BIC606" s="37"/>
      <c r="BID606" s="37"/>
      <c r="BIE606" s="37"/>
      <c r="BIF606" s="37"/>
      <c r="BIG606" s="37"/>
      <c r="BIH606" s="37"/>
      <c r="BII606" s="37"/>
      <c r="BIJ606" s="37"/>
      <c r="BIK606" s="37"/>
      <c r="BIL606" s="37"/>
      <c r="BIM606" s="37"/>
      <c r="BIN606" s="37"/>
      <c r="BIO606" s="37"/>
      <c r="BIP606" s="37"/>
      <c r="BIQ606" s="37"/>
      <c r="BIR606" s="37"/>
      <c r="BIS606" s="37"/>
      <c r="BIT606" s="37"/>
      <c r="BIU606" s="37"/>
      <c r="BIV606" s="37"/>
      <c r="BIW606" s="37"/>
      <c r="BIX606" s="37"/>
      <c r="BIY606" s="37"/>
      <c r="BIZ606" s="37"/>
      <c r="BJA606" s="37"/>
      <c r="BJB606" s="37"/>
      <c r="BJC606" s="37"/>
      <c r="BJD606" s="37"/>
      <c r="BJE606" s="37"/>
      <c r="BJF606" s="37"/>
      <c r="BJG606" s="37"/>
      <c r="BJH606" s="37"/>
      <c r="BJI606" s="37"/>
      <c r="BJJ606" s="37"/>
      <c r="BJK606" s="37"/>
      <c r="BJL606" s="37"/>
      <c r="BJM606" s="37"/>
      <c r="BJN606" s="37"/>
      <c r="BJO606" s="37"/>
      <c r="BJP606" s="37"/>
      <c r="BJQ606" s="37"/>
      <c r="BJR606" s="37"/>
      <c r="BJS606" s="37"/>
      <c r="BJT606" s="37"/>
      <c r="BJU606" s="37"/>
      <c r="BJV606" s="37"/>
      <c r="BJW606" s="37"/>
      <c r="BJX606" s="37"/>
      <c r="BJY606" s="37"/>
      <c r="BJZ606" s="37"/>
      <c r="BKA606" s="37"/>
      <c r="BKB606" s="37"/>
      <c r="BKC606" s="37"/>
      <c r="BKD606" s="37"/>
      <c r="BKE606" s="37"/>
      <c r="BKF606" s="37"/>
      <c r="BKG606" s="37"/>
      <c r="BKH606" s="37"/>
      <c r="BKI606" s="37"/>
      <c r="BKJ606" s="37"/>
      <c r="BKK606" s="37"/>
      <c r="BKL606" s="37"/>
      <c r="BKM606" s="37"/>
      <c r="BKN606" s="37"/>
      <c r="BKO606" s="37"/>
      <c r="BKP606" s="37"/>
      <c r="BKQ606" s="37"/>
      <c r="BKR606" s="37"/>
      <c r="BKS606" s="37"/>
      <c r="BKT606" s="37"/>
      <c r="BKU606" s="37"/>
      <c r="BKV606" s="37"/>
      <c r="BKW606" s="37"/>
      <c r="BKX606" s="37"/>
      <c r="BKY606" s="37"/>
      <c r="BKZ606" s="37"/>
      <c r="BLA606" s="37"/>
      <c r="BLB606" s="37"/>
      <c r="BLC606" s="37"/>
      <c r="BLD606" s="37"/>
      <c r="BLE606" s="37"/>
      <c r="BLF606" s="37"/>
      <c r="BLG606" s="37"/>
      <c r="BLH606" s="37"/>
      <c r="BLI606" s="37"/>
      <c r="BLJ606" s="37"/>
      <c r="BLK606" s="37"/>
      <c r="BLL606" s="37"/>
      <c r="BLM606" s="37"/>
      <c r="BLN606" s="37"/>
      <c r="BLO606" s="37"/>
      <c r="BLP606" s="37"/>
      <c r="BLQ606" s="37"/>
      <c r="BLR606" s="37"/>
      <c r="BLS606" s="37"/>
      <c r="BLT606" s="37"/>
      <c r="BLU606" s="37"/>
      <c r="BLV606" s="37"/>
      <c r="BLW606" s="37"/>
      <c r="BLX606" s="37"/>
      <c r="BLY606" s="37"/>
      <c r="BLZ606" s="37"/>
      <c r="BMA606" s="37"/>
      <c r="BMB606" s="37"/>
      <c r="BMC606" s="37"/>
      <c r="BMD606" s="37"/>
      <c r="BME606" s="37"/>
      <c r="BMF606" s="37"/>
      <c r="BMG606" s="37"/>
      <c r="BMH606" s="37"/>
      <c r="BMI606" s="37"/>
      <c r="BMJ606" s="37"/>
      <c r="BMK606" s="37"/>
      <c r="BML606" s="37"/>
      <c r="BMM606" s="37"/>
      <c r="BMN606" s="37"/>
      <c r="BMO606" s="37"/>
      <c r="BMP606" s="37"/>
      <c r="BMQ606" s="37"/>
      <c r="BMR606" s="37"/>
      <c r="BMS606" s="37"/>
      <c r="BMT606" s="37"/>
      <c r="BMU606" s="37"/>
      <c r="BMV606" s="37"/>
      <c r="BMW606" s="37"/>
      <c r="BMX606" s="37"/>
      <c r="BMY606" s="37"/>
      <c r="BMZ606" s="37"/>
      <c r="BNA606" s="37"/>
      <c r="BNB606" s="37"/>
      <c r="BNC606" s="37"/>
      <c r="BND606" s="37"/>
      <c r="BNE606" s="37"/>
      <c r="BNF606" s="37"/>
      <c r="BNG606" s="37"/>
      <c r="BNH606" s="37"/>
      <c r="BNI606" s="37"/>
      <c r="BNJ606" s="37"/>
      <c r="BNK606" s="37"/>
      <c r="BNL606" s="37"/>
      <c r="BNM606" s="37"/>
      <c r="BNN606" s="37"/>
      <c r="BNO606" s="37"/>
      <c r="BNP606" s="37"/>
      <c r="BNQ606" s="37"/>
      <c r="BNR606" s="37"/>
      <c r="BNS606" s="37"/>
      <c r="BNT606" s="37"/>
      <c r="BNU606" s="37"/>
      <c r="BNV606" s="37"/>
      <c r="BNW606" s="37"/>
      <c r="BNX606" s="37"/>
      <c r="BNY606" s="37"/>
      <c r="BNZ606" s="37"/>
      <c r="BOA606" s="37"/>
      <c r="BOB606" s="37"/>
      <c r="BOC606" s="37"/>
      <c r="BOD606" s="37"/>
      <c r="BOE606" s="37"/>
      <c r="BOF606" s="37"/>
      <c r="BOG606" s="37"/>
      <c r="BOH606" s="37"/>
      <c r="BOI606" s="37"/>
      <c r="BOJ606" s="37"/>
      <c r="BOK606" s="37"/>
      <c r="BOL606" s="37"/>
      <c r="BOM606" s="37"/>
      <c r="BON606" s="37"/>
      <c r="BOO606" s="37"/>
      <c r="BOP606" s="37"/>
      <c r="BOQ606" s="37"/>
      <c r="BOR606" s="37"/>
      <c r="BOS606" s="37"/>
      <c r="BOT606" s="37"/>
      <c r="BOU606" s="37"/>
      <c r="BOV606" s="37"/>
      <c r="BOW606" s="37"/>
      <c r="BOX606" s="37"/>
      <c r="BOY606" s="37"/>
      <c r="BOZ606" s="37"/>
      <c r="BPA606" s="37"/>
      <c r="BPB606" s="37"/>
      <c r="BPC606" s="37"/>
      <c r="BPD606" s="37"/>
      <c r="BPE606" s="37"/>
      <c r="BPF606" s="37"/>
      <c r="BPG606" s="37"/>
      <c r="BPH606" s="37"/>
      <c r="BPI606" s="37"/>
      <c r="BPJ606" s="37"/>
      <c r="BPK606" s="37"/>
      <c r="BPL606" s="37"/>
      <c r="BPM606" s="37"/>
      <c r="BPN606" s="37"/>
      <c r="BPO606" s="37"/>
      <c r="BPP606" s="37"/>
      <c r="BPQ606" s="37"/>
      <c r="BPR606" s="37"/>
      <c r="BPS606" s="37"/>
      <c r="BPT606" s="37"/>
      <c r="BPU606" s="37"/>
      <c r="BPV606" s="37"/>
      <c r="BPW606" s="37"/>
      <c r="BPX606" s="37"/>
      <c r="BPY606" s="37"/>
      <c r="BPZ606" s="37"/>
      <c r="BQA606" s="37"/>
      <c r="BQB606" s="37"/>
      <c r="BQC606" s="37"/>
      <c r="BQD606" s="37"/>
      <c r="BQE606" s="37"/>
      <c r="BQF606" s="37"/>
      <c r="BQG606" s="37"/>
      <c r="BQH606" s="37"/>
      <c r="BQI606" s="37"/>
      <c r="BQJ606" s="37"/>
      <c r="BQK606" s="37"/>
      <c r="BQL606" s="37"/>
      <c r="BQM606" s="37"/>
      <c r="BQN606" s="37"/>
      <c r="BQO606" s="37"/>
      <c r="BQP606" s="37"/>
      <c r="BQQ606" s="37"/>
      <c r="BQR606" s="37"/>
      <c r="BQS606" s="37"/>
      <c r="BQT606" s="37"/>
      <c r="BQU606" s="37"/>
      <c r="BQV606" s="37"/>
      <c r="BQW606" s="37"/>
      <c r="BQX606" s="37"/>
      <c r="BQY606" s="37"/>
      <c r="BQZ606" s="37"/>
      <c r="BRA606" s="37"/>
      <c r="BRB606" s="37"/>
      <c r="BRC606" s="37"/>
      <c r="BRD606" s="37"/>
      <c r="BRE606" s="37"/>
      <c r="BRF606" s="37"/>
      <c r="BRG606" s="37"/>
      <c r="BRH606" s="37"/>
      <c r="BRI606" s="37"/>
      <c r="BRJ606" s="37"/>
      <c r="BRK606" s="37"/>
      <c r="BRL606" s="37"/>
      <c r="BRM606" s="37"/>
      <c r="BRN606" s="37"/>
      <c r="BRO606" s="37"/>
      <c r="BRP606" s="37"/>
      <c r="BRQ606" s="37"/>
      <c r="BRR606" s="37"/>
      <c r="BRS606" s="37"/>
      <c r="BRT606" s="37"/>
      <c r="BRU606" s="37"/>
      <c r="BRV606" s="37"/>
      <c r="BRW606" s="37"/>
      <c r="BRX606" s="37"/>
      <c r="BRY606" s="37"/>
      <c r="BRZ606" s="37"/>
      <c r="BSA606" s="37"/>
      <c r="BSB606" s="37"/>
      <c r="BSC606" s="37"/>
      <c r="BSD606" s="37"/>
      <c r="BSE606" s="37"/>
      <c r="BSF606" s="37"/>
      <c r="BSG606" s="37"/>
      <c r="BSH606" s="37"/>
      <c r="BSI606" s="37"/>
      <c r="BSJ606" s="37"/>
      <c r="BSK606" s="37"/>
      <c r="BSL606" s="37"/>
      <c r="BSM606" s="37"/>
      <c r="BSN606" s="37"/>
      <c r="BSO606" s="37"/>
      <c r="BSP606" s="37"/>
      <c r="BSQ606" s="37"/>
      <c r="BSR606" s="37"/>
      <c r="BSS606" s="37"/>
      <c r="BST606" s="37"/>
      <c r="BSU606" s="37"/>
      <c r="BSV606" s="37"/>
      <c r="BSW606" s="37"/>
      <c r="BSX606" s="37"/>
      <c r="BSY606" s="37"/>
      <c r="BSZ606" s="37"/>
      <c r="BTA606" s="37"/>
      <c r="BTB606" s="37"/>
      <c r="BTC606" s="37"/>
      <c r="BTD606" s="37"/>
      <c r="BTE606" s="37"/>
      <c r="BTF606" s="37"/>
      <c r="BTG606" s="37"/>
      <c r="BTH606" s="37"/>
      <c r="BTI606" s="37"/>
      <c r="BTJ606" s="37"/>
      <c r="BTK606" s="37"/>
      <c r="BTL606" s="37"/>
      <c r="BTM606" s="37"/>
      <c r="BTN606" s="37"/>
      <c r="BTO606" s="37"/>
      <c r="BTP606" s="37"/>
      <c r="BTQ606" s="37"/>
      <c r="BTR606" s="37"/>
      <c r="BTS606" s="37"/>
      <c r="BTT606" s="37"/>
      <c r="BTU606" s="37"/>
      <c r="BTV606" s="37"/>
      <c r="BTW606" s="37"/>
      <c r="BTX606" s="37"/>
      <c r="BTY606" s="37"/>
      <c r="BTZ606" s="37"/>
      <c r="BUA606" s="37"/>
      <c r="BUB606" s="37"/>
      <c r="BUC606" s="37"/>
      <c r="BUD606" s="37"/>
      <c r="BUE606" s="37"/>
      <c r="BUF606" s="37"/>
      <c r="BUG606" s="37"/>
      <c r="BUH606" s="37"/>
      <c r="BUI606" s="37"/>
      <c r="BUJ606" s="37"/>
      <c r="BUK606" s="37"/>
      <c r="BUL606" s="37"/>
      <c r="BUM606" s="37"/>
      <c r="BUN606" s="37"/>
      <c r="BUO606" s="37"/>
      <c r="BUP606" s="37"/>
      <c r="BUQ606" s="37"/>
      <c r="BUR606" s="37"/>
      <c r="BUS606" s="37"/>
      <c r="BUT606" s="37"/>
      <c r="BUU606" s="37"/>
      <c r="BUV606" s="37"/>
      <c r="BUW606" s="37"/>
      <c r="BUX606" s="37"/>
      <c r="BUY606" s="37"/>
      <c r="BUZ606" s="37"/>
      <c r="BVA606" s="37"/>
      <c r="BVB606" s="37"/>
      <c r="BVC606" s="37"/>
      <c r="BVD606" s="37"/>
      <c r="BVE606" s="37"/>
      <c r="BVF606" s="37"/>
      <c r="BVG606" s="37"/>
      <c r="BVH606" s="37"/>
      <c r="BVI606" s="37"/>
      <c r="BVJ606" s="37"/>
      <c r="BVK606" s="37"/>
      <c r="BVL606" s="37"/>
      <c r="BVM606" s="37"/>
      <c r="BVN606" s="37"/>
      <c r="BVO606" s="37"/>
      <c r="BVP606" s="37"/>
      <c r="BVQ606" s="37"/>
      <c r="BVR606" s="37"/>
      <c r="BVS606" s="37"/>
      <c r="BVT606" s="37"/>
      <c r="BVU606" s="37"/>
      <c r="BVV606" s="37"/>
      <c r="BVW606" s="37"/>
      <c r="BVX606" s="37"/>
      <c r="BVY606" s="37"/>
      <c r="BVZ606" s="37"/>
      <c r="BWA606" s="37"/>
      <c r="BWB606" s="37"/>
      <c r="BWC606" s="37"/>
      <c r="BWD606" s="37"/>
      <c r="BWE606" s="37"/>
      <c r="BWF606" s="37"/>
      <c r="BWG606" s="37"/>
      <c r="BWH606" s="37"/>
      <c r="BWI606" s="37"/>
      <c r="BWJ606" s="37"/>
      <c r="BWK606" s="37"/>
      <c r="BWL606" s="37"/>
      <c r="BWM606" s="37"/>
      <c r="BWN606" s="37"/>
      <c r="BWO606" s="37"/>
      <c r="BWP606" s="37"/>
      <c r="BWQ606" s="37"/>
      <c r="BWR606" s="37"/>
      <c r="BWS606" s="37"/>
      <c r="BWT606" s="37"/>
      <c r="BWU606" s="37"/>
      <c r="BWV606" s="37"/>
      <c r="BWW606" s="37"/>
      <c r="BWX606" s="37"/>
      <c r="BWY606" s="37"/>
      <c r="BWZ606" s="37"/>
      <c r="BXA606" s="37"/>
      <c r="BXB606" s="37"/>
      <c r="BXC606" s="37"/>
      <c r="BXD606" s="37"/>
      <c r="BXE606" s="37"/>
      <c r="BXF606" s="37"/>
      <c r="BXG606" s="37"/>
      <c r="BXH606" s="37"/>
      <c r="BXI606" s="37"/>
      <c r="BXJ606" s="37"/>
      <c r="BXK606" s="37"/>
      <c r="BXL606" s="37"/>
      <c r="BXM606" s="37"/>
      <c r="BXN606" s="37"/>
      <c r="BXO606" s="37"/>
      <c r="BXP606" s="37"/>
      <c r="BXQ606" s="37"/>
      <c r="BXR606" s="37"/>
      <c r="BXS606" s="37"/>
      <c r="BXT606" s="37"/>
      <c r="BXU606" s="37"/>
      <c r="BXV606" s="37"/>
      <c r="BXW606" s="37"/>
      <c r="BXX606" s="37"/>
      <c r="BXY606" s="37"/>
      <c r="BXZ606" s="37"/>
      <c r="BYA606" s="37"/>
      <c r="BYB606" s="37"/>
      <c r="BYC606" s="37"/>
      <c r="BYD606" s="37"/>
      <c r="BYE606" s="37"/>
      <c r="BYF606" s="37"/>
      <c r="BYG606" s="37"/>
      <c r="BYH606" s="37"/>
      <c r="BYI606" s="37"/>
      <c r="BYJ606" s="37"/>
      <c r="BYK606" s="37"/>
      <c r="BYL606" s="37"/>
      <c r="BYM606" s="37"/>
      <c r="BYN606" s="37"/>
      <c r="BYO606" s="37"/>
      <c r="BYP606" s="37"/>
      <c r="BYQ606" s="37"/>
      <c r="BYR606" s="37"/>
      <c r="BYS606" s="37"/>
      <c r="BYT606" s="37"/>
      <c r="BYU606" s="37"/>
      <c r="BYV606" s="37"/>
      <c r="BYW606" s="37"/>
      <c r="BYX606" s="37"/>
      <c r="BYY606" s="37"/>
      <c r="BYZ606" s="37"/>
      <c r="BZA606" s="37"/>
      <c r="BZB606" s="37"/>
      <c r="BZC606" s="37"/>
      <c r="BZD606" s="37"/>
      <c r="BZE606" s="37"/>
      <c r="BZF606" s="37"/>
      <c r="BZG606" s="37"/>
      <c r="BZH606" s="37"/>
      <c r="BZI606" s="37"/>
      <c r="BZJ606" s="37"/>
      <c r="BZK606" s="37"/>
      <c r="BZL606" s="37"/>
      <c r="BZM606" s="37"/>
      <c r="BZN606" s="37"/>
      <c r="BZO606" s="37"/>
      <c r="BZP606" s="37"/>
      <c r="BZQ606" s="37"/>
      <c r="BZR606" s="37"/>
      <c r="BZS606" s="37"/>
      <c r="BZT606" s="37"/>
      <c r="BZU606" s="37"/>
      <c r="BZV606" s="37"/>
      <c r="BZW606" s="37"/>
      <c r="BZX606" s="37"/>
      <c r="BZY606" s="37"/>
      <c r="BZZ606" s="37"/>
      <c r="CAA606" s="37"/>
      <c r="CAB606" s="37"/>
      <c r="CAC606" s="37"/>
      <c r="CAD606" s="37"/>
      <c r="CAE606" s="37"/>
      <c r="CAF606" s="37"/>
      <c r="CAG606" s="37"/>
      <c r="CAH606" s="37"/>
      <c r="CAI606" s="37"/>
      <c r="CAJ606" s="37"/>
      <c r="CAK606" s="37"/>
      <c r="CAL606" s="37"/>
      <c r="CAM606" s="37"/>
      <c r="CAN606" s="37"/>
      <c r="CAO606" s="37"/>
      <c r="CAP606" s="37"/>
      <c r="CAQ606" s="37"/>
      <c r="CAR606" s="37"/>
      <c r="CAS606" s="37"/>
      <c r="CAT606" s="37"/>
      <c r="CAU606" s="37"/>
      <c r="CAV606" s="37"/>
      <c r="CAW606" s="37"/>
      <c r="CAX606" s="37"/>
      <c r="CAY606" s="37"/>
      <c r="CAZ606" s="37"/>
      <c r="CBA606" s="37"/>
      <c r="CBB606" s="37"/>
      <c r="CBC606" s="37"/>
      <c r="CBD606" s="37"/>
      <c r="CBE606" s="37"/>
      <c r="CBF606" s="37"/>
      <c r="CBG606" s="37"/>
      <c r="CBH606" s="37"/>
      <c r="CBI606" s="37"/>
      <c r="CBJ606" s="37"/>
      <c r="CBK606" s="37"/>
      <c r="CBL606" s="37"/>
      <c r="CBM606" s="37"/>
      <c r="CBN606" s="37"/>
      <c r="CBO606" s="37"/>
      <c r="CBP606" s="37"/>
      <c r="CBQ606" s="37"/>
      <c r="CBR606" s="37"/>
      <c r="CBS606" s="37"/>
      <c r="CBT606" s="37"/>
      <c r="CBU606" s="37"/>
      <c r="CBV606" s="37"/>
      <c r="CBW606" s="37"/>
      <c r="CBX606" s="37"/>
      <c r="CBY606" s="37"/>
      <c r="CBZ606" s="37"/>
      <c r="CCA606" s="37"/>
      <c r="CCB606" s="37"/>
      <c r="CCC606" s="37"/>
      <c r="CCD606" s="37"/>
      <c r="CCE606" s="37"/>
      <c r="CCF606" s="37"/>
      <c r="CCG606" s="37"/>
      <c r="CCH606" s="37"/>
      <c r="CCI606" s="37"/>
      <c r="CCJ606" s="37"/>
      <c r="CCK606" s="37"/>
      <c r="CCL606" s="37"/>
      <c r="CCM606" s="37"/>
      <c r="CCN606" s="37"/>
      <c r="CCO606" s="37"/>
      <c r="CCP606" s="37"/>
      <c r="CCQ606" s="37"/>
      <c r="CCR606" s="37"/>
      <c r="CCS606" s="37"/>
      <c r="CCT606" s="37"/>
      <c r="CCU606" s="37"/>
      <c r="CCV606" s="37"/>
      <c r="CCW606" s="37"/>
      <c r="CCX606" s="37"/>
      <c r="CCY606" s="37"/>
      <c r="CCZ606" s="37"/>
      <c r="CDA606" s="37"/>
      <c r="CDB606" s="37"/>
      <c r="CDC606" s="37"/>
      <c r="CDD606" s="37"/>
      <c r="CDE606" s="37"/>
      <c r="CDF606" s="37"/>
      <c r="CDG606" s="37"/>
      <c r="CDH606" s="37"/>
      <c r="CDI606" s="37"/>
      <c r="CDJ606" s="37"/>
      <c r="CDK606" s="37"/>
      <c r="CDL606" s="37"/>
      <c r="CDM606" s="37"/>
      <c r="CDN606" s="37"/>
      <c r="CDO606" s="37"/>
      <c r="CDP606" s="37"/>
      <c r="CDQ606" s="37"/>
      <c r="CDR606" s="37"/>
      <c r="CDS606" s="37"/>
      <c r="CDT606" s="37"/>
      <c r="CDU606" s="37"/>
      <c r="CDV606" s="37"/>
      <c r="CDW606" s="37"/>
      <c r="CDX606" s="37"/>
      <c r="CDY606" s="37"/>
      <c r="CDZ606" s="37"/>
      <c r="CEA606" s="37"/>
      <c r="CEB606" s="37"/>
      <c r="CEC606" s="37"/>
      <c r="CED606" s="37"/>
      <c r="CEE606" s="37"/>
      <c r="CEF606" s="37"/>
      <c r="CEG606" s="37"/>
      <c r="CEH606" s="37"/>
      <c r="CEI606" s="37"/>
      <c r="CEJ606" s="37"/>
      <c r="CEK606" s="37"/>
      <c r="CEL606" s="37"/>
      <c r="CEM606" s="37"/>
      <c r="CEN606" s="37"/>
      <c r="CEO606" s="37"/>
      <c r="CEP606" s="37"/>
      <c r="CEQ606" s="37"/>
      <c r="CER606" s="37"/>
      <c r="CES606" s="37"/>
      <c r="CET606" s="37"/>
      <c r="CEU606" s="37"/>
      <c r="CEV606" s="37"/>
      <c r="CEW606" s="37"/>
      <c r="CEX606" s="37"/>
      <c r="CEY606" s="37"/>
      <c r="CEZ606" s="37"/>
    </row>
    <row r="607" spans="1:2184" s="163" customFormat="1" ht="19.5" customHeight="1">
      <c r="A607" s="1031"/>
      <c r="B607" s="1002">
        <v>93141702</v>
      </c>
      <c r="C607" s="840" t="s">
        <v>839</v>
      </c>
      <c r="D607" s="1004" t="s">
        <v>141</v>
      </c>
      <c r="E607" s="840" t="s">
        <v>848</v>
      </c>
      <c r="F607" s="840" t="s">
        <v>965</v>
      </c>
      <c r="G607" s="838" t="s">
        <v>280</v>
      </c>
      <c r="H607" s="841">
        <v>41000000</v>
      </c>
      <c r="I607" s="839">
        <v>41000000</v>
      </c>
      <c r="J607" s="840" t="s">
        <v>29</v>
      </c>
      <c r="K607" s="840" t="s">
        <v>29</v>
      </c>
      <c r="L607" s="840" t="s">
        <v>281</v>
      </c>
      <c r="M607" s="1027" t="s">
        <v>909</v>
      </c>
      <c r="N607" s="37"/>
      <c r="O607" s="37"/>
      <c r="P607" s="37"/>
      <c r="Q607" s="37"/>
      <c r="R607" s="37"/>
      <c r="S607" s="37"/>
      <c r="T607" s="37"/>
      <c r="U607" s="37"/>
      <c r="V607" s="37"/>
      <c r="W607" s="37"/>
      <c r="X607" s="37"/>
      <c r="Y607" s="37"/>
      <c r="Z607" s="37"/>
      <c r="AA607" s="37"/>
      <c r="AB607" s="37"/>
      <c r="AC607" s="37"/>
      <c r="AD607" s="37"/>
      <c r="AE607" s="37"/>
      <c r="AF607" s="37"/>
      <c r="AG607" s="37"/>
      <c r="AH607" s="37"/>
      <c r="AI607" s="37"/>
      <c r="AJ607" s="37"/>
      <c r="AK607" s="37"/>
      <c r="AL607" s="37"/>
      <c r="AM607" s="37"/>
      <c r="AN607" s="37"/>
      <c r="AO607" s="37"/>
      <c r="AP607" s="37"/>
      <c r="AQ607" s="37"/>
      <c r="AR607" s="37"/>
      <c r="AS607" s="37"/>
      <c r="AT607" s="37"/>
      <c r="AU607" s="37"/>
      <c r="AV607" s="37"/>
      <c r="AW607" s="37"/>
      <c r="AX607" s="37"/>
      <c r="AY607" s="37"/>
      <c r="AZ607" s="37"/>
      <c r="BA607" s="37"/>
      <c r="BB607" s="37"/>
      <c r="BC607" s="37"/>
      <c r="BD607" s="37"/>
      <c r="BE607" s="37"/>
      <c r="BF607" s="37"/>
      <c r="BG607" s="37"/>
      <c r="BH607" s="37"/>
      <c r="BI607" s="37"/>
      <c r="BJ607" s="37"/>
      <c r="BK607" s="37"/>
      <c r="BL607" s="37"/>
      <c r="BM607" s="37"/>
      <c r="BN607" s="37"/>
      <c r="BO607" s="37"/>
      <c r="BP607" s="37"/>
      <c r="BQ607" s="37"/>
      <c r="BR607" s="37"/>
      <c r="BS607" s="37"/>
      <c r="BT607" s="37"/>
      <c r="BU607" s="37"/>
      <c r="BV607" s="37"/>
      <c r="BW607" s="37"/>
      <c r="BX607" s="37"/>
      <c r="BY607" s="37"/>
      <c r="BZ607" s="37"/>
      <c r="CA607" s="37"/>
      <c r="CB607" s="37"/>
      <c r="CC607" s="37"/>
      <c r="CD607" s="37"/>
      <c r="CE607" s="37"/>
      <c r="CF607" s="37"/>
      <c r="CG607" s="37"/>
      <c r="CH607" s="37"/>
      <c r="CI607" s="37"/>
      <c r="CJ607" s="37"/>
      <c r="CK607" s="37"/>
      <c r="CL607" s="37"/>
      <c r="CM607" s="37"/>
      <c r="CN607" s="37"/>
      <c r="CO607" s="37"/>
      <c r="CP607" s="37"/>
      <c r="CQ607" s="37"/>
      <c r="CR607" s="37"/>
      <c r="CS607" s="37"/>
      <c r="CT607" s="37"/>
      <c r="CU607" s="37"/>
      <c r="CV607" s="37"/>
      <c r="CW607" s="37"/>
      <c r="CX607" s="37"/>
      <c r="CY607" s="37"/>
      <c r="CZ607" s="37"/>
      <c r="DA607" s="37"/>
      <c r="DB607" s="37"/>
      <c r="DC607" s="37"/>
      <c r="DD607" s="37"/>
      <c r="DE607" s="37"/>
      <c r="DF607" s="37"/>
      <c r="DG607" s="37"/>
      <c r="DH607" s="37"/>
      <c r="DI607" s="37"/>
      <c r="DJ607" s="37"/>
      <c r="DK607" s="37"/>
      <c r="DL607" s="37"/>
      <c r="DM607" s="37"/>
      <c r="DN607" s="37"/>
      <c r="DO607" s="37"/>
      <c r="DP607" s="37"/>
      <c r="DQ607" s="37"/>
      <c r="DR607" s="37"/>
      <c r="DS607" s="37"/>
      <c r="DT607" s="37"/>
      <c r="DU607" s="37"/>
      <c r="DV607" s="37"/>
      <c r="DW607" s="37"/>
      <c r="DX607" s="37"/>
      <c r="DY607" s="37"/>
      <c r="DZ607" s="37"/>
      <c r="EA607" s="37"/>
      <c r="EB607" s="37"/>
      <c r="EC607" s="37"/>
      <c r="ED607" s="37"/>
      <c r="EE607" s="37"/>
      <c r="EF607" s="37"/>
      <c r="EG607" s="37"/>
      <c r="EH607" s="37"/>
      <c r="EI607" s="37"/>
      <c r="EJ607" s="37"/>
      <c r="EK607" s="37"/>
      <c r="EL607" s="37"/>
      <c r="EM607" s="37"/>
      <c r="EN607" s="37"/>
      <c r="EO607" s="37"/>
      <c r="EP607" s="37"/>
      <c r="EQ607" s="37"/>
      <c r="ER607" s="37"/>
      <c r="ES607" s="37"/>
      <c r="ET607" s="37"/>
      <c r="EU607" s="37"/>
      <c r="EV607" s="37"/>
      <c r="EW607" s="37"/>
      <c r="EX607" s="37"/>
      <c r="EY607" s="37"/>
      <c r="EZ607" s="37"/>
      <c r="FA607" s="37"/>
      <c r="FB607" s="37"/>
      <c r="FC607" s="37"/>
      <c r="FD607" s="37"/>
      <c r="FE607" s="37"/>
      <c r="FF607" s="37"/>
      <c r="FG607" s="37"/>
      <c r="FH607" s="37"/>
      <c r="FI607" s="37"/>
      <c r="FJ607" s="37"/>
      <c r="FK607" s="37"/>
      <c r="FL607" s="37"/>
      <c r="FM607" s="37"/>
      <c r="FN607" s="37"/>
      <c r="FO607" s="37"/>
      <c r="FP607" s="37"/>
      <c r="FQ607" s="37"/>
      <c r="FR607" s="37"/>
      <c r="FS607" s="37"/>
      <c r="FT607" s="37"/>
      <c r="FU607" s="37"/>
      <c r="FV607" s="37"/>
      <c r="FW607" s="37"/>
      <c r="FX607" s="37"/>
      <c r="FY607" s="37"/>
      <c r="FZ607" s="37"/>
      <c r="GA607" s="37"/>
      <c r="GB607" s="37"/>
      <c r="GC607" s="37"/>
      <c r="GD607" s="37"/>
      <c r="GE607" s="37"/>
      <c r="GF607" s="37"/>
      <c r="GG607" s="37"/>
      <c r="GH607" s="37"/>
      <c r="GI607" s="37"/>
      <c r="GJ607" s="37"/>
      <c r="GK607" s="37"/>
      <c r="GL607" s="37"/>
      <c r="GM607" s="37"/>
      <c r="GN607" s="37"/>
      <c r="GO607" s="37"/>
      <c r="GP607" s="37"/>
      <c r="GQ607" s="37"/>
      <c r="GR607" s="37"/>
      <c r="GS607" s="37"/>
      <c r="GT607" s="37"/>
      <c r="GU607" s="37"/>
      <c r="GV607" s="37"/>
      <c r="GW607" s="37"/>
      <c r="GX607" s="37"/>
      <c r="GY607" s="37"/>
      <c r="GZ607" s="37"/>
      <c r="HA607" s="37"/>
      <c r="HB607" s="37"/>
      <c r="HC607" s="37"/>
      <c r="HD607" s="37"/>
      <c r="HE607" s="37"/>
      <c r="HF607" s="37"/>
      <c r="HG607" s="37"/>
      <c r="HH607" s="37"/>
      <c r="HI607" s="37"/>
      <c r="HJ607" s="37"/>
      <c r="HK607" s="37"/>
      <c r="HL607" s="37"/>
      <c r="HM607" s="37"/>
      <c r="HN607" s="37"/>
      <c r="HO607" s="37"/>
      <c r="HP607" s="37"/>
      <c r="HQ607" s="37"/>
      <c r="HR607" s="37"/>
      <c r="HS607" s="37"/>
      <c r="HT607" s="37"/>
      <c r="HU607" s="37"/>
      <c r="HV607" s="37"/>
      <c r="HW607" s="37"/>
      <c r="HX607" s="37"/>
      <c r="HY607" s="37"/>
      <c r="HZ607" s="37"/>
      <c r="IA607" s="37"/>
      <c r="IB607" s="37"/>
      <c r="IC607" s="37"/>
      <c r="ID607" s="37"/>
      <c r="IE607" s="37"/>
      <c r="IF607" s="37"/>
      <c r="IG607" s="37"/>
      <c r="IH607" s="37"/>
      <c r="II607" s="37"/>
      <c r="IJ607" s="37"/>
      <c r="IK607" s="37"/>
      <c r="IL607" s="37"/>
      <c r="IM607" s="37"/>
      <c r="IN607" s="37"/>
      <c r="IO607" s="37"/>
      <c r="IP607" s="37"/>
      <c r="IQ607" s="37"/>
      <c r="IR607" s="37"/>
      <c r="IS607" s="37"/>
      <c r="IT607" s="37"/>
      <c r="IU607" s="37"/>
      <c r="IV607" s="37"/>
      <c r="IW607" s="37"/>
      <c r="IX607" s="37"/>
      <c r="IY607" s="37"/>
      <c r="IZ607" s="37"/>
      <c r="JA607" s="37"/>
      <c r="JB607" s="37"/>
      <c r="JC607" s="37"/>
      <c r="JD607" s="37"/>
      <c r="JE607" s="37"/>
      <c r="JF607" s="37"/>
      <c r="JG607" s="37"/>
      <c r="JH607" s="37"/>
      <c r="JI607" s="37"/>
      <c r="JJ607" s="37"/>
      <c r="JK607" s="37"/>
      <c r="JL607" s="37"/>
      <c r="JM607" s="37"/>
      <c r="JN607" s="37"/>
      <c r="JO607" s="37"/>
      <c r="JP607" s="37"/>
      <c r="JQ607" s="37"/>
      <c r="JR607" s="37"/>
      <c r="JS607" s="37"/>
      <c r="JT607" s="37"/>
      <c r="JU607" s="37"/>
      <c r="JV607" s="37"/>
      <c r="JW607" s="37"/>
      <c r="JX607" s="37"/>
      <c r="JY607" s="37"/>
      <c r="JZ607" s="37"/>
      <c r="KA607" s="37"/>
      <c r="KB607" s="37"/>
      <c r="KC607" s="37"/>
      <c r="KD607" s="37"/>
      <c r="KE607" s="37"/>
      <c r="KF607" s="37"/>
      <c r="KG607" s="37"/>
      <c r="KH607" s="37"/>
      <c r="KI607" s="37"/>
      <c r="KJ607" s="37"/>
      <c r="KK607" s="37"/>
      <c r="KL607" s="37"/>
      <c r="KM607" s="37"/>
      <c r="KN607" s="37"/>
      <c r="KO607" s="37"/>
      <c r="KP607" s="37"/>
      <c r="KQ607" s="37"/>
      <c r="KR607" s="37"/>
      <c r="KS607" s="37"/>
      <c r="KT607" s="37"/>
      <c r="KU607" s="37"/>
      <c r="KV607" s="37"/>
      <c r="KW607" s="37"/>
      <c r="KX607" s="37"/>
      <c r="KY607" s="37"/>
      <c r="KZ607" s="37"/>
      <c r="LA607" s="37"/>
      <c r="LB607" s="37"/>
      <c r="LC607" s="37"/>
      <c r="LD607" s="37"/>
      <c r="LE607" s="37"/>
      <c r="LF607" s="37"/>
      <c r="LG607" s="37"/>
      <c r="LH607" s="37"/>
      <c r="LI607" s="37"/>
      <c r="LJ607" s="37"/>
      <c r="LK607" s="37"/>
      <c r="LL607" s="37"/>
      <c r="LM607" s="37"/>
      <c r="LN607" s="37"/>
      <c r="LO607" s="37"/>
      <c r="LP607" s="37"/>
      <c r="LQ607" s="37"/>
      <c r="LR607" s="37"/>
      <c r="LS607" s="37"/>
      <c r="LT607" s="37"/>
      <c r="LU607" s="37"/>
      <c r="LV607" s="37"/>
      <c r="LW607" s="37"/>
      <c r="LX607" s="37"/>
      <c r="LY607" s="37"/>
      <c r="LZ607" s="37"/>
      <c r="MA607" s="37"/>
      <c r="MB607" s="37"/>
      <c r="MC607" s="37"/>
      <c r="MD607" s="37"/>
      <c r="ME607" s="37"/>
      <c r="MF607" s="37"/>
      <c r="MG607" s="37"/>
      <c r="MH607" s="37"/>
      <c r="MI607" s="37"/>
      <c r="MJ607" s="37"/>
      <c r="MK607" s="37"/>
      <c r="ML607" s="37"/>
      <c r="MM607" s="37"/>
      <c r="MN607" s="37"/>
      <c r="MO607" s="37"/>
      <c r="MP607" s="37"/>
      <c r="MQ607" s="37"/>
      <c r="MR607" s="37"/>
      <c r="MS607" s="37"/>
      <c r="MT607" s="37"/>
      <c r="MU607" s="37"/>
      <c r="MV607" s="37"/>
      <c r="MW607" s="37"/>
      <c r="MX607" s="37"/>
      <c r="MY607" s="37"/>
      <c r="MZ607" s="37"/>
      <c r="NA607" s="37"/>
      <c r="NB607" s="37"/>
      <c r="NC607" s="37"/>
      <c r="ND607" s="37"/>
      <c r="NE607" s="37"/>
      <c r="NF607" s="37"/>
      <c r="NG607" s="37"/>
      <c r="NH607" s="37"/>
      <c r="NI607" s="37"/>
      <c r="NJ607" s="37"/>
      <c r="NK607" s="37"/>
      <c r="NL607" s="37"/>
      <c r="NM607" s="37"/>
      <c r="NN607" s="37"/>
      <c r="NO607" s="37"/>
      <c r="NP607" s="37"/>
      <c r="NQ607" s="37"/>
      <c r="NR607" s="37"/>
      <c r="NS607" s="37"/>
      <c r="NT607" s="37"/>
      <c r="NU607" s="37"/>
      <c r="NV607" s="37"/>
      <c r="NW607" s="37"/>
      <c r="NX607" s="37"/>
      <c r="NY607" s="37"/>
      <c r="NZ607" s="37"/>
      <c r="OA607" s="37"/>
      <c r="OB607" s="37"/>
      <c r="OC607" s="37"/>
      <c r="OD607" s="37"/>
      <c r="OE607" s="37"/>
      <c r="OF607" s="37"/>
      <c r="OG607" s="37"/>
      <c r="OH607" s="37"/>
      <c r="OI607" s="37"/>
      <c r="OJ607" s="37"/>
      <c r="OK607" s="37"/>
      <c r="OL607" s="37"/>
      <c r="OM607" s="37"/>
      <c r="ON607" s="37"/>
      <c r="OO607" s="37"/>
      <c r="OP607" s="37"/>
      <c r="OQ607" s="37"/>
      <c r="OR607" s="37"/>
      <c r="OS607" s="37"/>
      <c r="OT607" s="37"/>
      <c r="OU607" s="37"/>
      <c r="OV607" s="37"/>
      <c r="OW607" s="37"/>
      <c r="OX607" s="37"/>
      <c r="OY607" s="37"/>
      <c r="OZ607" s="37"/>
      <c r="PA607" s="37"/>
      <c r="PB607" s="37"/>
      <c r="PC607" s="37"/>
      <c r="PD607" s="37"/>
      <c r="PE607" s="37"/>
      <c r="PF607" s="37"/>
      <c r="PG607" s="37"/>
      <c r="PH607" s="37"/>
      <c r="PI607" s="37"/>
      <c r="PJ607" s="37"/>
      <c r="PK607" s="37"/>
      <c r="PL607" s="37"/>
      <c r="PM607" s="37"/>
      <c r="PN607" s="37"/>
      <c r="PO607" s="37"/>
      <c r="PP607" s="37"/>
      <c r="PQ607" s="37"/>
      <c r="PR607" s="37"/>
      <c r="PS607" s="37"/>
      <c r="PT607" s="37"/>
      <c r="PU607" s="37"/>
      <c r="PV607" s="37"/>
      <c r="PW607" s="37"/>
      <c r="PX607" s="37"/>
      <c r="PY607" s="37"/>
      <c r="PZ607" s="37"/>
      <c r="QA607" s="37"/>
      <c r="QB607" s="37"/>
      <c r="QC607" s="37"/>
      <c r="QD607" s="37"/>
      <c r="QE607" s="37"/>
      <c r="QF607" s="37"/>
      <c r="QG607" s="37"/>
      <c r="QH607" s="37"/>
      <c r="QI607" s="37"/>
      <c r="QJ607" s="37"/>
      <c r="QK607" s="37"/>
      <c r="QL607" s="37"/>
      <c r="QM607" s="37"/>
      <c r="QN607" s="37"/>
      <c r="QO607" s="37"/>
      <c r="QP607" s="37"/>
      <c r="QQ607" s="37"/>
      <c r="QR607" s="37"/>
      <c r="QS607" s="37"/>
      <c r="QT607" s="37"/>
      <c r="QU607" s="37"/>
      <c r="QV607" s="37"/>
      <c r="QW607" s="37"/>
      <c r="QX607" s="37"/>
      <c r="QY607" s="37"/>
      <c r="QZ607" s="37"/>
      <c r="RA607" s="37"/>
      <c r="RB607" s="37"/>
      <c r="RC607" s="37"/>
      <c r="RD607" s="37"/>
      <c r="RE607" s="37"/>
      <c r="RF607" s="37"/>
      <c r="RG607" s="37"/>
      <c r="RH607" s="37"/>
      <c r="RI607" s="37"/>
      <c r="RJ607" s="37"/>
      <c r="RK607" s="37"/>
      <c r="RL607" s="37"/>
      <c r="RM607" s="37"/>
      <c r="RN607" s="37"/>
      <c r="RO607" s="37"/>
      <c r="RP607" s="37"/>
      <c r="RQ607" s="37"/>
      <c r="RR607" s="37"/>
      <c r="RS607" s="37"/>
      <c r="RT607" s="37"/>
      <c r="RU607" s="37"/>
      <c r="RV607" s="37"/>
      <c r="RW607" s="37"/>
      <c r="RX607" s="37"/>
      <c r="RY607" s="37"/>
      <c r="RZ607" s="37"/>
      <c r="SA607" s="37"/>
      <c r="SB607" s="37"/>
      <c r="SC607" s="37"/>
      <c r="SD607" s="37"/>
      <c r="SE607" s="37"/>
      <c r="SF607" s="37"/>
      <c r="SG607" s="37"/>
      <c r="SH607" s="37"/>
      <c r="SI607" s="37"/>
      <c r="SJ607" s="37"/>
      <c r="SK607" s="37"/>
      <c r="SL607" s="37"/>
      <c r="SM607" s="37"/>
      <c r="SN607" s="37"/>
      <c r="SO607" s="37"/>
      <c r="SP607" s="37"/>
      <c r="SQ607" s="37"/>
      <c r="SR607" s="37"/>
      <c r="SS607" s="37"/>
      <c r="ST607" s="37"/>
      <c r="SU607" s="37"/>
      <c r="SV607" s="37"/>
      <c r="SW607" s="37"/>
      <c r="SX607" s="37"/>
      <c r="SY607" s="37"/>
      <c r="SZ607" s="37"/>
      <c r="TA607" s="37"/>
      <c r="TB607" s="37"/>
      <c r="TC607" s="37"/>
      <c r="TD607" s="37"/>
      <c r="TE607" s="37"/>
      <c r="TF607" s="37"/>
      <c r="TG607" s="37"/>
      <c r="TH607" s="37"/>
      <c r="TI607" s="37"/>
      <c r="TJ607" s="37"/>
      <c r="TK607" s="37"/>
      <c r="TL607" s="37"/>
      <c r="TM607" s="37"/>
      <c r="TN607" s="37"/>
      <c r="TO607" s="37"/>
      <c r="TP607" s="37"/>
      <c r="TQ607" s="37"/>
      <c r="TR607" s="37"/>
      <c r="TS607" s="37"/>
      <c r="TT607" s="37"/>
      <c r="TU607" s="37"/>
      <c r="TV607" s="37"/>
      <c r="TW607" s="37"/>
      <c r="TX607" s="37"/>
      <c r="TY607" s="37"/>
      <c r="TZ607" s="37"/>
      <c r="UA607" s="37"/>
      <c r="UB607" s="37"/>
      <c r="UC607" s="37"/>
      <c r="UD607" s="37"/>
      <c r="UE607" s="37"/>
      <c r="UF607" s="37"/>
      <c r="UG607" s="37"/>
      <c r="UH607" s="37"/>
      <c r="UI607" s="37"/>
      <c r="UJ607" s="37"/>
      <c r="UK607" s="37"/>
      <c r="UL607" s="37"/>
      <c r="UM607" s="37"/>
      <c r="UN607" s="37"/>
      <c r="UO607" s="37"/>
      <c r="UP607" s="37"/>
      <c r="UQ607" s="37"/>
      <c r="UR607" s="37"/>
      <c r="US607" s="37"/>
      <c r="UT607" s="37"/>
      <c r="UU607" s="37"/>
      <c r="UV607" s="37"/>
      <c r="UW607" s="37"/>
      <c r="UX607" s="37"/>
      <c r="UY607" s="37"/>
      <c r="UZ607" s="37"/>
      <c r="VA607" s="37"/>
      <c r="VB607" s="37"/>
      <c r="VC607" s="37"/>
      <c r="VD607" s="37"/>
      <c r="VE607" s="37"/>
      <c r="VF607" s="37"/>
      <c r="VG607" s="37"/>
      <c r="VH607" s="37"/>
      <c r="VI607" s="37"/>
      <c r="VJ607" s="37"/>
      <c r="VK607" s="37"/>
      <c r="VL607" s="37"/>
      <c r="VM607" s="37"/>
      <c r="VN607" s="37"/>
      <c r="VO607" s="37"/>
      <c r="VP607" s="37"/>
      <c r="VQ607" s="37"/>
      <c r="VR607" s="37"/>
      <c r="VS607" s="37"/>
      <c r="VT607" s="37"/>
      <c r="VU607" s="37"/>
      <c r="VV607" s="37"/>
      <c r="VW607" s="37"/>
      <c r="VX607" s="37"/>
      <c r="VY607" s="37"/>
      <c r="VZ607" s="37"/>
      <c r="WA607" s="37"/>
      <c r="WB607" s="37"/>
      <c r="WC607" s="37"/>
      <c r="WD607" s="37"/>
      <c r="WE607" s="37"/>
      <c r="WF607" s="37"/>
      <c r="WG607" s="37"/>
      <c r="WH607" s="37"/>
      <c r="WI607" s="37"/>
      <c r="WJ607" s="37"/>
      <c r="WK607" s="37"/>
      <c r="WL607" s="37"/>
      <c r="WM607" s="37"/>
      <c r="WN607" s="37"/>
      <c r="WO607" s="37"/>
      <c r="WP607" s="37"/>
      <c r="WQ607" s="37"/>
      <c r="WR607" s="37"/>
      <c r="WS607" s="37"/>
      <c r="WT607" s="37"/>
      <c r="WU607" s="37"/>
      <c r="WV607" s="37"/>
      <c r="WW607" s="37"/>
      <c r="WX607" s="37"/>
      <c r="WY607" s="37"/>
      <c r="WZ607" s="37"/>
      <c r="XA607" s="37"/>
      <c r="XB607" s="37"/>
      <c r="XC607" s="37"/>
      <c r="XD607" s="37"/>
      <c r="XE607" s="37"/>
      <c r="XF607" s="37"/>
      <c r="XG607" s="37"/>
      <c r="XH607" s="37"/>
      <c r="XI607" s="37"/>
      <c r="XJ607" s="37"/>
      <c r="XK607" s="37"/>
      <c r="XL607" s="37"/>
      <c r="XM607" s="37"/>
      <c r="XN607" s="37"/>
      <c r="XO607" s="37"/>
      <c r="XP607" s="37"/>
      <c r="XQ607" s="37"/>
      <c r="XR607" s="37"/>
      <c r="XS607" s="37"/>
      <c r="XT607" s="37"/>
      <c r="XU607" s="37"/>
      <c r="XV607" s="37"/>
      <c r="XW607" s="37"/>
      <c r="XX607" s="37"/>
      <c r="XY607" s="37"/>
      <c r="XZ607" s="37"/>
      <c r="YA607" s="37"/>
      <c r="YB607" s="37"/>
      <c r="YC607" s="37"/>
      <c r="YD607" s="37"/>
      <c r="YE607" s="37"/>
      <c r="YF607" s="37"/>
      <c r="YG607" s="37"/>
      <c r="YH607" s="37"/>
      <c r="YI607" s="37"/>
      <c r="YJ607" s="37"/>
      <c r="YK607" s="37"/>
      <c r="YL607" s="37"/>
      <c r="YM607" s="37"/>
      <c r="YN607" s="37"/>
      <c r="YO607" s="37"/>
      <c r="YP607" s="37"/>
      <c r="YQ607" s="37"/>
      <c r="YR607" s="37"/>
      <c r="YS607" s="37"/>
      <c r="YT607" s="37"/>
      <c r="YU607" s="37"/>
      <c r="YV607" s="37"/>
      <c r="YW607" s="37"/>
      <c r="YX607" s="37"/>
      <c r="YY607" s="37"/>
      <c r="YZ607" s="37"/>
      <c r="ZA607" s="37"/>
      <c r="ZB607" s="37"/>
      <c r="ZC607" s="37"/>
      <c r="ZD607" s="37"/>
      <c r="ZE607" s="37"/>
      <c r="ZF607" s="37"/>
      <c r="ZG607" s="37"/>
      <c r="ZH607" s="37"/>
      <c r="ZI607" s="37"/>
      <c r="ZJ607" s="37"/>
      <c r="ZK607" s="37"/>
      <c r="ZL607" s="37"/>
      <c r="ZM607" s="37"/>
      <c r="ZN607" s="37"/>
      <c r="ZO607" s="37"/>
      <c r="ZP607" s="37"/>
      <c r="ZQ607" s="37"/>
      <c r="ZR607" s="37"/>
      <c r="ZS607" s="37"/>
      <c r="ZT607" s="37"/>
      <c r="ZU607" s="37"/>
      <c r="ZV607" s="37"/>
      <c r="ZW607" s="37"/>
      <c r="ZX607" s="37"/>
      <c r="ZY607" s="37"/>
      <c r="ZZ607" s="37"/>
      <c r="AAA607" s="37"/>
      <c r="AAB607" s="37"/>
      <c r="AAC607" s="37"/>
      <c r="AAD607" s="37"/>
      <c r="AAE607" s="37"/>
      <c r="AAF607" s="37"/>
      <c r="AAG607" s="37"/>
      <c r="AAH607" s="37"/>
      <c r="AAI607" s="37"/>
      <c r="AAJ607" s="37"/>
      <c r="AAK607" s="37"/>
      <c r="AAL607" s="37"/>
      <c r="AAM607" s="37"/>
      <c r="AAN607" s="37"/>
      <c r="AAO607" s="37"/>
      <c r="AAP607" s="37"/>
      <c r="AAQ607" s="37"/>
      <c r="AAR607" s="37"/>
      <c r="AAS607" s="37"/>
      <c r="AAT607" s="37"/>
      <c r="AAU607" s="37"/>
      <c r="AAV607" s="37"/>
      <c r="AAW607" s="37"/>
      <c r="AAX607" s="37"/>
      <c r="AAY607" s="37"/>
      <c r="AAZ607" s="37"/>
      <c r="ABA607" s="37"/>
      <c r="ABB607" s="37"/>
      <c r="ABC607" s="37"/>
      <c r="ABD607" s="37"/>
      <c r="ABE607" s="37"/>
      <c r="ABF607" s="37"/>
      <c r="ABG607" s="37"/>
      <c r="ABH607" s="37"/>
      <c r="ABI607" s="37"/>
      <c r="ABJ607" s="37"/>
      <c r="ABK607" s="37"/>
      <c r="ABL607" s="37"/>
      <c r="ABM607" s="37"/>
      <c r="ABN607" s="37"/>
      <c r="ABO607" s="37"/>
      <c r="ABP607" s="37"/>
      <c r="ABQ607" s="37"/>
      <c r="ABR607" s="37"/>
      <c r="ABS607" s="37"/>
      <c r="ABT607" s="37"/>
      <c r="ABU607" s="37"/>
      <c r="ABV607" s="37"/>
      <c r="ABW607" s="37"/>
      <c r="ABX607" s="37"/>
      <c r="ABY607" s="37"/>
      <c r="ABZ607" s="37"/>
      <c r="ACA607" s="37"/>
      <c r="ACB607" s="37"/>
      <c r="ACC607" s="37"/>
      <c r="ACD607" s="37"/>
      <c r="ACE607" s="37"/>
      <c r="ACF607" s="37"/>
      <c r="ACG607" s="37"/>
      <c r="ACH607" s="37"/>
      <c r="ACI607" s="37"/>
      <c r="ACJ607" s="37"/>
      <c r="ACK607" s="37"/>
      <c r="ACL607" s="37"/>
      <c r="ACM607" s="37"/>
      <c r="ACN607" s="37"/>
      <c r="ACO607" s="37"/>
      <c r="ACP607" s="37"/>
      <c r="ACQ607" s="37"/>
      <c r="ACR607" s="37"/>
      <c r="ACS607" s="37"/>
      <c r="ACT607" s="37"/>
      <c r="ACU607" s="37"/>
      <c r="ACV607" s="37"/>
      <c r="ACW607" s="37"/>
      <c r="ACX607" s="37"/>
      <c r="ACY607" s="37"/>
      <c r="ACZ607" s="37"/>
      <c r="ADA607" s="37"/>
      <c r="ADB607" s="37"/>
      <c r="ADC607" s="37"/>
      <c r="ADD607" s="37"/>
      <c r="ADE607" s="37"/>
      <c r="ADF607" s="37"/>
      <c r="ADG607" s="37"/>
      <c r="ADH607" s="37"/>
      <c r="ADI607" s="37"/>
      <c r="ADJ607" s="37"/>
      <c r="ADK607" s="37"/>
      <c r="ADL607" s="37"/>
      <c r="ADM607" s="37"/>
      <c r="ADN607" s="37"/>
      <c r="ADO607" s="37"/>
      <c r="ADP607" s="37"/>
      <c r="ADQ607" s="37"/>
      <c r="ADR607" s="37"/>
      <c r="ADS607" s="37"/>
      <c r="ADT607" s="37"/>
      <c r="ADU607" s="37"/>
      <c r="ADV607" s="37"/>
      <c r="ADW607" s="37"/>
      <c r="ADX607" s="37"/>
      <c r="ADY607" s="37"/>
      <c r="ADZ607" s="37"/>
      <c r="AEA607" s="37"/>
      <c r="AEB607" s="37"/>
      <c r="AEC607" s="37"/>
      <c r="AED607" s="37"/>
      <c r="AEE607" s="37"/>
      <c r="AEF607" s="37"/>
      <c r="AEG607" s="37"/>
      <c r="AEH607" s="37"/>
      <c r="AEI607" s="37"/>
      <c r="AEJ607" s="37"/>
      <c r="AEK607" s="37"/>
      <c r="AEL607" s="37"/>
      <c r="AEM607" s="37"/>
      <c r="AEN607" s="37"/>
      <c r="AEO607" s="37"/>
      <c r="AEP607" s="37"/>
      <c r="AEQ607" s="37"/>
      <c r="AER607" s="37"/>
      <c r="AES607" s="37"/>
      <c r="AET607" s="37"/>
      <c r="AEU607" s="37"/>
      <c r="AEV607" s="37"/>
      <c r="AEW607" s="37"/>
      <c r="AEX607" s="37"/>
      <c r="AEY607" s="37"/>
      <c r="AEZ607" s="37"/>
      <c r="AFA607" s="37"/>
      <c r="AFB607" s="37"/>
      <c r="AFC607" s="37"/>
      <c r="AFD607" s="37"/>
      <c r="AFE607" s="37"/>
      <c r="AFF607" s="37"/>
      <c r="AFG607" s="37"/>
      <c r="AFH607" s="37"/>
      <c r="AFI607" s="37"/>
      <c r="AFJ607" s="37"/>
      <c r="AFK607" s="37"/>
      <c r="AFL607" s="37"/>
      <c r="AFM607" s="37"/>
      <c r="AFN607" s="37"/>
      <c r="AFO607" s="37"/>
      <c r="AFP607" s="37"/>
      <c r="AFQ607" s="37"/>
      <c r="AFR607" s="37"/>
      <c r="AFS607" s="37"/>
      <c r="AFT607" s="37"/>
      <c r="AFU607" s="37"/>
      <c r="AFV607" s="37"/>
      <c r="AFW607" s="37"/>
      <c r="AFX607" s="37"/>
      <c r="AFY607" s="37"/>
      <c r="AFZ607" s="37"/>
      <c r="AGA607" s="37"/>
      <c r="AGB607" s="37"/>
      <c r="AGC607" s="37"/>
      <c r="AGD607" s="37"/>
      <c r="AGE607" s="37"/>
      <c r="AGF607" s="37"/>
      <c r="AGG607" s="37"/>
      <c r="AGH607" s="37"/>
      <c r="AGI607" s="37"/>
      <c r="AGJ607" s="37"/>
      <c r="AGK607" s="37"/>
      <c r="AGL607" s="37"/>
      <c r="AGM607" s="37"/>
      <c r="AGN607" s="37"/>
      <c r="AGO607" s="37"/>
      <c r="AGP607" s="37"/>
      <c r="AGQ607" s="37"/>
      <c r="AGR607" s="37"/>
      <c r="AGS607" s="37"/>
      <c r="AGT607" s="37"/>
      <c r="AGU607" s="37"/>
      <c r="AGV607" s="37"/>
      <c r="AGW607" s="37"/>
      <c r="AGX607" s="37"/>
      <c r="AGY607" s="37"/>
      <c r="AGZ607" s="37"/>
      <c r="AHA607" s="37"/>
      <c r="AHB607" s="37"/>
      <c r="AHC607" s="37"/>
      <c r="AHD607" s="37"/>
      <c r="AHE607" s="37"/>
      <c r="AHF607" s="37"/>
      <c r="AHG607" s="37"/>
      <c r="AHH607" s="37"/>
      <c r="AHI607" s="37"/>
      <c r="AHJ607" s="37"/>
      <c r="AHK607" s="37"/>
      <c r="AHL607" s="37"/>
      <c r="AHM607" s="37"/>
      <c r="AHN607" s="37"/>
      <c r="AHO607" s="37"/>
      <c r="AHP607" s="37"/>
      <c r="AHQ607" s="37"/>
      <c r="AHR607" s="37"/>
      <c r="AHS607" s="37"/>
      <c r="AHT607" s="37"/>
      <c r="AHU607" s="37"/>
      <c r="AHV607" s="37"/>
      <c r="AHW607" s="37"/>
      <c r="AHX607" s="37"/>
      <c r="AHY607" s="37"/>
      <c r="AHZ607" s="37"/>
      <c r="AIA607" s="37"/>
      <c r="AIB607" s="37"/>
      <c r="AIC607" s="37"/>
      <c r="AID607" s="37"/>
      <c r="AIE607" s="37"/>
      <c r="AIF607" s="37"/>
      <c r="AIG607" s="37"/>
      <c r="AIH607" s="37"/>
      <c r="AII607" s="37"/>
      <c r="AIJ607" s="37"/>
      <c r="AIK607" s="37"/>
      <c r="AIL607" s="37"/>
      <c r="AIM607" s="37"/>
      <c r="AIN607" s="37"/>
      <c r="AIO607" s="37"/>
      <c r="AIP607" s="37"/>
      <c r="AIQ607" s="37"/>
      <c r="AIR607" s="37"/>
      <c r="AIS607" s="37"/>
      <c r="AIT607" s="37"/>
      <c r="AIU607" s="37"/>
      <c r="AIV607" s="37"/>
      <c r="AIW607" s="37"/>
      <c r="AIX607" s="37"/>
      <c r="AIY607" s="37"/>
      <c r="AIZ607" s="37"/>
      <c r="AJA607" s="37"/>
      <c r="AJB607" s="37"/>
      <c r="AJC607" s="37"/>
      <c r="AJD607" s="37"/>
      <c r="AJE607" s="37"/>
      <c r="AJF607" s="37"/>
      <c r="AJG607" s="37"/>
      <c r="AJH607" s="37"/>
      <c r="AJI607" s="37"/>
      <c r="AJJ607" s="37"/>
      <c r="AJK607" s="37"/>
      <c r="AJL607" s="37"/>
      <c r="AJM607" s="37"/>
      <c r="AJN607" s="37"/>
      <c r="AJO607" s="37"/>
      <c r="AJP607" s="37"/>
      <c r="AJQ607" s="37"/>
      <c r="AJR607" s="37"/>
      <c r="AJS607" s="37"/>
      <c r="AJT607" s="37"/>
      <c r="AJU607" s="37"/>
      <c r="AJV607" s="37"/>
      <c r="AJW607" s="37"/>
      <c r="AJX607" s="37"/>
      <c r="AJY607" s="37"/>
      <c r="AJZ607" s="37"/>
      <c r="AKA607" s="37"/>
      <c r="AKB607" s="37"/>
      <c r="AKC607" s="37"/>
      <c r="AKD607" s="37"/>
      <c r="AKE607" s="37"/>
      <c r="AKF607" s="37"/>
      <c r="AKG607" s="37"/>
      <c r="AKH607" s="37"/>
      <c r="AKI607" s="37"/>
      <c r="AKJ607" s="37"/>
      <c r="AKK607" s="37"/>
      <c r="AKL607" s="37"/>
      <c r="AKM607" s="37"/>
      <c r="AKN607" s="37"/>
      <c r="AKO607" s="37"/>
      <c r="AKP607" s="37"/>
      <c r="AKQ607" s="37"/>
      <c r="AKR607" s="37"/>
      <c r="AKS607" s="37"/>
      <c r="AKT607" s="37"/>
      <c r="AKU607" s="37"/>
      <c r="AKV607" s="37"/>
      <c r="AKW607" s="37"/>
      <c r="AKX607" s="37"/>
      <c r="AKY607" s="37"/>
      <c r="AKZ607" s="37"/>
      <c r="ALA607" s="37"/>
      <c r="ALB607" s="37"/>
      <c r="ALC607" s="37"/>
      <c r="ALD607" s="37"/>
      <c r="ALE607" s="37"/>
      <c r="ALF607" s="37"/>
      <c r="ALG607" s="37"/>
      <c r="ALH607" s="37"/>
      <c r="ALI607" s="37"/>
      <c r="ALJ607" s="37"/>
      <c r="ALK607" s="37"/>
      <c r="ALL607" s="37"/>
      <c r="ALM607" s="37"/>
      <c r="ALN607" s="37"/>
      <c r="ALO607" s="37"/>
      <c r="ALP607" s="37"/>
      <c r="ALQ607" s="37"/>
      <c r="ALR607" s="37"/>
      <c r="ALS607" s="37"/>
      <c r="ALT607" s="37"/>
      <c r="ALU607" s="37"/>
      <c r="ALV607" s="37"/>
      <c r="ALW607" s="37"/>
      <c r="ALX607" s="37"/>
      <c r="ALY607" s="37"/>
      <c r="ALZ607" s="37"/>
      <c r="AMA607" s="37"/>
      <c r="AMB607" s="37"/>
      <c r="AMC607" s="37"/>
      <c r="AMD607" s="37"/>
      <c r="AME607" s="37"/>
      <c r="AMF607" s="37"/>
      <c r="AMG607" s="37"/>
      <c r="AMH607" s="37"/>
      <c r="AMI607" s="37"/>
      <c r="AMJ607" s="37"/>
      <c r="AMK607" s="37"/>
      <c r="AML607" s="37"/>
      <c r="AMM607" s="37"/>
      <c r="AMN607" s="37"/>
      <c r="AMO607" s="37"/>
      <c r="AMP607" s="37"/>
      <c r="AMQ607" s="37"/>
      <c r="AMR607" s="37"/>
      <c r="AMS607" s="37"/>
      <c r="AMT607" s="37"/>
      <c r="AMU607" s="37"/>
      <c r="AMV607" s="37"/>
      <c r="AMW607" s="37"/>
      <c r="AMX607" s="37"/>
      <c r="AMY607" s="37"/>
      <c r="AMZ607" s="37"/>
      <c r="ANA607" s="37"/>
      <c r="ANB607" s="37"/>
      <c r="ANC607" s="37"/>
      <c r="AND607" s="37"/>
      <c r="ANE607" s="37"/>
      <c r="ANF607" s="37"/>
      <c r="ANG607" s="37"/>
      <c r="ANH607" s="37"/>
      <c r="ANI607" s="37"/>
      <c r="ANJ607" s="37"/>
      <c r="ANK607" s="37"/>
      <c r="ANL607" s="37"/>
      <c r="ANM607" s="37"/>
      <c r="ANN607" s="37"/>
      <c r="ANO607" s="37"/>
      <c r="ANP607" s="37"/>
      <c r="ANQ607" s="37"/>
      <c r="ANR607" s="37"/>
      <c r="ANS607" s="37"/>
      <c r="ANT607" s="37"/>
      <c r="ANU607" s="37"/>
      <c r="ANV607" s="37"/>
      <c r="ANW607" s="37"/>
      <c r="ANX607" s="37"/>
      <c r="ANY607" s="37"/>
      <c r="ANZ607" s="37"/>
      <c r="AOA607" s="37"/>
      <c r="AOB607" s="37"/>
      <c r="AOC607" s="37"/>
      <c r="AOD607" s="37"/>
      <c r="AOE607" s="37"/>
      <c r="AOF607" s="37"/>
      <c r="AOG607" s="37"/>
      <c r="AOH607" s="37"/>
      <c r="AOI607" s="37"/>
      <c r="AOJ607" s="37"/>
      <c r="AOK607" s="37"/>
      <c r="AOL607" s="37"/>
      <c r="AOM607" s="37"/>
      <c r="AON607" s="37"/>
      <c r="AOO607" s="37"/>
      <c r="AOP607" s="37"/>
      <c r="AOQ607" s="37"/>
      <c r="AOR607" s="37"/>
      <c r="AOS607" s="37"/>
      <c r="AOT607" s="37"/>
      <c r="AOU607" s="37"/>
      <c r="AOV607" s="37"/>
      <c r="AOW607" s="37"/>
      <c r="AOX607" s="37"/>
      <c r="AOY607" s="37"/>
      <c r="AOZ607" s="37"/>
      <c r="APA607" s="37"/>
      <c r="APB607" s="37"/>
      <c r="APC607" s="37"/>
      <c r="APD607" s="37"/>
      <c r="APE607" s="37"/>
      <c r="APF607" s="37"/>
      <c r="APG607" s="37"/>
      <c r="APH607" s="37"/>
      <c r="API607" s="37"/>
      <c r="APJ607" s="37"/>
      <c r="APK607" s="37"/>
      <c r="APL607" s="37"/>
      <c r="APM607" s="37"/>
      <c r="APN607" s="37"/>
      <c r="APO607" s="37"/>
      <c r="APP607" s="37"/>
      <c r="APQ607" s="37"/>
      <c r="APR607" s="37"/>
      <c r="APS607" s="37"/>
      <c r="APT607" s="37"/>
      <c r="APU607" s="37"/>
      <c r="APV607" s="37"/>
      <c r="APW607" s="37"/>
      <c r="APX607" s="37"/>
      <c r="APY607" s="37"/>
      <c r="APZ607" s="37"/>
      <c r="AQA607" s="37"/>
      <c r="AQB607" s="37"/>
      <c r="AQC607" s="37"/>
      <c r="AQD607" s="37"/>
      <c r="AQE607" s="37"/>
      <c r="AQF607" s="37"/>
      <c r="AQG607" s="37"/>
      <c r="AQH607" s="37"/>
      <c r="AQI607" s="37"/>
      <c r="AQJ607" s="37"/>
      <c r="AQK607" s="37"/>
      <c r="AQL607" s="37"/>
      <c r="AQM607" s="37"/>
      <c r="AQN607" s="37"/>
      <c r="AQO607" s="37"/>
      <c r="AQP607" s="37"/>
      <c r="AQQ607" s="37"/>
      <c r="AQR607" s="37"/>
      <c r="AQS607" s="37"/>
      <c r="AQT607" s="37"/>
      <c r="AQU607" s="37"/>
      <c r="AQV607" s="37"/>
      <c r="AQW607" s="37"/>
      <c r="AQX607" s="37"/>
      <c r="AQY607" s="37"/>
      <c r="AQZ607" s="37"/>
      <c r="ARA607" s="37"/>
      <c r="ARB607" s="37"/>
      <c r="ARC607" s="37"/>
      <c r="ARD607" s="37"/>
      <c r="ARE607" s="37"/>
      <c r="ARF607" s="37"/>
      <c r="ARG607" s="37"/>
      <c r="ARH607" s="37"/>
      <c r="ARI607" s="37"/>
      <c r="ARJ607" s="37"/>
      <c r="ARK607" s="37"/>
      <c r="ARL607" s="37"/>
      <c r="ARM607" s="37"/>
      <c r="ARN607" s="37"/>
      <c r="ARO607" s="37"/>
      <c r="ARP607" s="37"/>
      <c r="ARQ607" s="37"/>
      <c r="ARR607" s="37"/>
      <c r="ARS607" s="37"/>
      <c r="ART607" s="37"/>
      <c r="ARU607" s="37"/>
      <c r="ARV607" s="37"/>
      <c r="ARW607" s="37"/>
      <c r="ARX607" s="37"/>
      <c r="ARY607" s="37"/>
      <c r="ARZ607" s="37"/>
      <c r="ASA607" s="37"/>
      <c r="ASB607" s="37"/>
      <c r="ASC607" s="37"/>
      <c r="ASD607" s="37"/>
      <c r="ASE607" s="37"/>
      <c r="ASF607" s="37"/>
      <c r="ASG607" s="37"/>
      <c r="ASH607" s="37"/>
      <c r="ASI607" s="37"/>
      <c r="ASJ607" s="37"/>
      <c r="ASK607" s="37"/>
      <c r="ASL607" s="37"/>
      <c r="ASM607" s="37"/>
      <c r="ASN607" s="37"/>
      <c r="ASO607" s="37"/>
      <c r="ASP607" s="37"/>
      <c r="ASQ607" s="37"/>
      <c r="ASR607" s="37"/>
      <c r="ASS607" s="37"/>
      <c r="AST607" s="37"/>
      <c r="ASU607" s="37"/>
      <c r="ASV607" s="37"/>
      <c r="ASW607" s="37"/>
      <c r="ASX607" s="37"/>
      <c r="ASY607" s="37"/>
      <c r="ASZ607" s="37"/>
      <c r="ATA607" s="37"/>
      <c r="ATB607" s="37"/>
      <c r="ATC607" s="37"/>
      <c r="ATD607" s="37"/>
      <c r="ATE607" s="37"/>
      <c r="ATF607" s="37"/>
      <c r="ATG607" s="37"/>
      <c r="ATH607" s="37"/>
      <c r="ATI607" s="37"/>
      <c r="ATJ607" s="37"/>
      <c r="ATK607" s="37"/>
      <c r="ATL607" s="37"/>
      <c r="ATM607" s="37"/>
      <c r="ATN607" s="37"/>
      <c r="ATO607" s="37"/>
      <c r="ATP607" s="37"/>
      <c r="ATQ607" s="37"/>
      <c r="ATR607" s="37"/>
      <c r="ATS607" s="37"/>
      <c r="ATT607" s="37"/>
      <c r="ATU607" s="37"/>
      <c r="ATV607" s="37"/>
      <c r="ATW607" s="37"/>
      <c r="ATX607" s="37"/>
      <c r="ATY607" s="37"/>
      <c r="ATZ607" s="37"/>
      <c r="AUA607" s="37"/>
      <c r="AUB607" s="37"/>
      <c r="AUC607" s="37"/>
      <c r="AUD607" s="37"/>
      <c r="AUE607" s="37"/>
      <c r="AUF607" s="37"/>
      <c r="AUG607" s="37"/>
      <c r="AUH607" s="37"/>
      <c r="AUI607" s="37"/>
      <c r="AUJ607" s="37"/>
      <c r="AUK607" s="37"/>
      <c r="AUL607" s="37"/>
      <c r="AUM607" s="37"/>
      <c r="AUN607" s="37"/>
      <c r="AUO607" s="37"/>
      <c r="AUP607" s="37"/>
      <c r="AUQ607" s="37"/>
      <c r="AUR607" s="37"/>
      <c r="AUS607" s="37"/>
      <c r="AUT607" s="37"/>
      <c r="AUU607" s="37"/>
      <c r="AUV607" s="37"/>
      <c r="AUW607" s="37"/>
      <c r="AUX607" s="37"/>
      <c r="AUY607" s="37"/>
      <c r="AUZ607" s="37"/>
      <c r="AVA607" s="37"/>
      <c r="AVB607" s="37"/>
      <c r="AVC607" s="37"/>
      <c r="AVD607" s="37"/>
      <c r="AVE607" s="37"/>
      <c r="AVF607" s="37"/>
      <c r="AVG607" s="37"/>
      <c r="AVH607" s="37"/>
      <c r="AVI607" s="37"/>
      <c r="AVJ607" s="37"/>
      <c r="AVK607" s="37"/>
      <c r="AVL607" s="37"/>
      <c r="AVM607" s="37"/>
      <c r="AVN607" s="37"/>
      <c r="AVO607" s="37"/>
      <c r="AVP607" s="37"/>
      <c r="AVQ607" s="37"/>
      <c r="AVR607" s="37"/>
      <c r="AVS607" s="37"/>
      <c r="AVT607" s="37"/>
      <c r="AVU607" s="37"/>
      <c r="AVV607" s="37"/>
      <c r="AVW607" s="37"/>
      <c r="AVX607" s="37"/>
      <c r="AVY607" s="37"/>
      <c r="AVZ607" s="37"/>
      <c r="AWA607" s="37"/>
      <c r="AWB607" s="37"/>
      <c r="AWC607" s="37"/>
      <c r="AWD607" s="37"/>
      <c r="AWE607" s="37"/>
      <c r="AWF607" s="37"/>
      <c r="AWG607" s="37"/>
      <c r="AWH607" s="37"/>
      <c r="AWI607" s="37"/>
      <c r="AWJ607" s="37"/>
      <c r="AWK607" s="37"/>
      <c r="AWL607" s="37"/>
      <c r="AWM607" s="37"/>
      <c r="AWN607" s="37"/>
      <c r="AWO607" s="37"/>
      <c r="AWP607" s="37"/>
      <c r="AWQ607" s="37"/>
      <c r="AWR607" s="37"/>
      <c r="AWS607" s="37"/>
      <c r="AWT607" s="37"/>
      <c r="AWU607" s="37"/>
      <c r="AWV607" s="37"/>
      <c r="AWW607" s="37"/>
      <c r="AWX607" s="37"/>
      <c r="AWY607" s="37"/>
      <c r="AWZ607" s="37"/>
      <c r="AXA607" s="37"/>
      <c r="AXB607" s="37"/>
      <c r="AXC607" s="37"/>
      <c r="AXD607" s="37"/>
      <c r="AXE607" s="37"/>
      <c r="AXF607" s="37"/>
      <c r="AXG607" s="37"/>
      <c r="AXH607" s="37"/>
      <c r="AXI607" s="37"/>
      <c r="AXJ607" s="37"/>
      <c r="AXK607" s="37"/>
      <c r="AXL607" s="37"/>
      <c r="AXM607" s="37"/>
      <c r="AXN607" s="37"/>
      <c r="AXO607" s="37"/>
      <c r="AXP607" s="37"/>
      <c r="AXQ607" s="37"/>
      <c r="AXR607" s="37"/>
      <c r="AXS607" s="37"/>
      <c r="AXT607" s="37"/>
      <c r="AXU607" s="37"/>
      <c r="AXV607" s="37"/>
      <c r="AXW607" s="37"/>
      <c r="AXX607" s="37"/>
      <c r="AXY607" s="37"/>
      <c r="AXZ607" s="37"/>
      <c r="AYA607" s="37"/>
      <c r="AYB607" s="37"/>
      <c r="AYC607" s="37"/>
      <c r="AYD607" s="37"/>
      <c r="AYE607" s="37"/>
      <c r="AYF607" s="37"/>
      <c r="AYG607" s="37"/>
      <c r="AYH607" s="37"/>
      <c r="AYI607" s="37"/>
      <c r="AYJ607" s="37"/>
      <c r="AYK607" s="37"/>
      <c r="AYL607" s="37"/>
      <c r="AYM607" s="37"/>
      <c r="AYN607" s="37"/>
      <c r="AYO607" s="37"/>
      <c r="AYP607" s="37"/>
      <c r="AYQ607" s="37"/>
      <c r="AYR607" s="37"/>
      <c r="AYS607" s="37"/>
      <c r="AYT607" s="37"/>
      <c r="AYU607" s="37"/>
      <c r="AYV607" s="37"/>
      <c r="AYW607" s="37"/>
      <c r="AYX607" s="37"/>
      <c r="AYY607" s="37"/>
      <c r="AYZ607" s="37"/>
      <c r="AZA607" s="37"/>
      <c r="AZB607" s="37"/>
      <c r="AZC607" s="37"/>
      <c r="AZD607" s="37"/>
      <c r="AZE607" s="37"/>
      <c r="AZF607" s="37"/>
      <c r="AZG607" s="37"/>
      <c r="AZH607" s="37"/>
      <c r="AZI607" s="37"/>
      <c r="AZJ607" s="37"/>
      <c r="AZK607" s="37"/>
      <c r="AZL607" s="37"/>
      <c r="AZM607" s="37"/>
      <c r="AZN607" s="37"/>
      <c r="AZO607" s="37"/>
      <c r="AZP607" s="37"/>
      <c r="AZQ607" s="37"/>
      <c r="AZR607" s="37"/>
      <c r="AZS607" s="37"/>
      <c r="AZT607" s="37"/>
      <c r="AZU607" s="37"/>
      <c r="AZV607" s="37"/>
      <c r="AZW607" s="37"/>
      <c r="AZX607" s="37"/>
      <c r="AZY607" s="37"/>
      <c r="AZZ607" s="37"/>
      <c r="BAA607" s="37"/>
      <c r="BAB607" s="37"/>
      <c r="BAC607" s="37"/>
      <c r="BAD607" s="37"/>
      <c r="BAE607" s="37"/>
      <c r="BAF607" s="37"/>
      <c r="BAG607" s="37"/>
      <c r="BAH607" s="37"/>
      <c r="BAI607" s="37"/>
      <c r="BAJ607" s="37"/>
      <c r="BAK607" s="37"/>
      <c r="BAL607" s="37"/>
      <c r="BAM607" s="37"/>
      <c r="BAN607" s="37"/>
      <c r="BAO607" s="37"/>
      <c r="BAP607" s="37"/>
      <c r="BAQ607" s="37"/>
      <c r="BAR607" s="37"/>
      <c r="BAS607" s="37"/>
      <c r="BAT607" s="37"/>
      <c r="BAU607" s="37"/>
      <c r="BAV607" s="37"/>
      <c r="BAW607" s="37"/>
      <c r="BAX607" s="37"/>
      <c r="BAY607" s="37"/>
      <c r="BAZ607" s="37"/>
      <c r="BBA607" s="37"/>
      <c r="BBB607" s="37"/>
      <c r="BBC607" s="37"/>
      <c r="BBD607" s="37"/>
      <c r="BBE607" s="37"/>
      <c r="BBF607" s="37"/>
      <c r="BBG607" s="37"/>
      <c r="BBH607" s="37"/>
      <c r="BBI607" s="37"/>
      <c r="BBJ607" s="37"/>
      <c r="BBK607" s="37"/>
      <c r="BBL607" s="37"/>
      <c r="BBM607" s="37"/>
      <c r="BBN607" s="37"/>
      <c r="BBO607" s="37"/>
      <c r="BBP607" s="37"/>
      <c r="BBQ607" s="37"/>
      <c r="BBR607" s="37"/>
      <c r="BBS607" s="37"/>
      <c r="BBT607" s="37"/>
      <c r="BBU607" s="37"/>
      <c r="BBV607" s="37"/>
      <c r="BBW607" s="37"/>
      <c r="BBX607" s="37"/>
      <c r="BBY607" s="37"/>
      <c r="BBZ607" s="37"/>
      <c r="BCA607" s="37"/>
      <c r="BCB607" s="37"/>
      <c r="BCC607" s="37"/>
      <c r="BCD607" s="37"/>
      <c r="BCE607" s="37"/>
      <c r="BCF607" s="37"/>
      <c r="BCG607" s="37"/>
      <c r="BCH607" s="37"/>
      <c r="BCI607" s="37"/>
      <c r="BCJ607" s="37"/>
      <c r="BCK607" s="37"/>
      <c r="BCL607" s="37"/>
      <c r="BCM607" s="37"/>
      <c r="BCN607" s="37"/>
      <c r="BCO607" s="37"/>
      <c r="BCP607" s="37"/>
      <c r="BCQ607" s="37"/>
      <c r="BCR607" s="37"/>
      <c r="BCS607" s="37"/>
      <c r="BCT607" s="37"/>
      <c r="BCU607" s="37"/>
      <c r="BCV607" s="37"/>
      <c r="BCW607" s="37"/>
      <c r="BCX607" s="37"/>
      <c r="BCY607" s="37"/>
      <c r="BCZ607" s="37"/>
      <c r="BDA607" s="37"/>
      <c r="BDB607" s="37"/>
      <c r="BDC607" s="37"/>
      <c r="BDD607" s="37"/>
      <c r="BDE607" s="37"/>
      <c r="BDF607" s="37"/>
      <c r="BDG607" s="37"/>
      <c r="BDH607" s="37"/>
      <c r="BDI607" s="37"/>
      <c r="BDJ607" s="37"/>
      <c r="BDK607" s="37"/>
      <c r="BDL607" s="37"/>
      <c r="BDM607" s="37"/>
      <c r="BDN607" s="37"/>
      <c r="BDO607" s="37"/>
      <c r="BDP607" s="37"/>
      <c r="BDQ607" s="37"/>
      <c r="BDR607" s="37"/>
      <c r="BDS607" s="37"/>
      <c r="BDT607" s="37"/>
      <c r="BDU607" s="37"/>
      <c r="BDV607" s="37"/>
      <c r="BDW607" s="37"/>
      <c r="BDX607" s="37"/>
      <c r="BDY607" s="37"/>
      <c r="BDZ607" s="37"/>
      <c r="BEA607" s="37"/>
      <c r="BEB607" s="37"/>
      <c r="BEC607" s="37"/>
      <c r="BED607" s="37"/>
      <c r="BEE607" s="37"/>
      <c r="BEF607" s="37"/>
      <c r="BEG607" s="37"/>
      <c r="BEH607" s="37"/>
      <c r="BEI607" s="37"/>
      <c r="BEJ607" s="37"/>
      <c r="BEK607" s="37"/>
      <c r="BEL607" s="37"/>
      <c r="BEM607" s="37"/>
      <c r="BEN607" s="37"/>
      <c r="BEO607" s="37"/>
      <c r="BEP607" s="37"/>
      <c r="BEQ607" s="37"/>
      <c r="BER607" s="37"/>
      <c r="BES607" s="37"/>
      <c r="BET607" s="37"/>
      <c r="BEU607" s="37"/>
      <c r="BEV607" s="37"/>
      <c r="BEW607" s="37"/>
      <c r="BEX607" s="37"/>
      <c r="BEY607" s="37"/>
      <c r="BEZ607" s="37"/>
      <c r="BFA607" s="37"/>
      <c r="BFB607" s="37"/>
      <c r="BFC607" s="37"/>
      <c r="BFD607" s="37"/>
      <c r="BFE607" s="37"/>
      <c r="BFF607" s="37"/>
      <c r="BFG607" s="37"/>
      <c r="BFH607" s="37"/>
      <c r="BFI607" s="37"/>
      <c r="BFJ607" s="37"/>
      <c r="BFK607" s="37"/>
      <c r="BFL607" s="37"/>
      <c r="BFM607" s="37"/>
      <c r="BFN607" s="37"/>
      <c r="BFO607" s="37"/>
      <c r="BFP607" s="37"/>
      <c r="BFQ607" s="37"/>
      <c r="BFR607" s="37"/>
      <c r="BFS607" s="37"/>
      <c r="BFT607" s="37"/>
      <c r="BFU607" s="37"/>
      <c r="BFV607" s="37"/>
      <c r="BFW607" s="37"/>
      <c r="BFX607" s="37"/>
      <c r="BFY607" s="37"/>
      <c r="BFZ607" s="37"/>
      <c r="BGA607" s="37"/>
      <c r="BGB607" s="37"/>
      <c r="BGC607" s="37"/>
      <c r="BGD607" s="37"/>
      <c r="BGE607" s="37"/>
      <c r="BGF607" s="37"/>
      <c r="BGG607" s="37"/>
      <c r="BGH607" s="37"/>
      <c r="BGI607" s="37"/>
      <c r="BGJ607" s="37"/>
      <c r="BGK607" s="37"/>
      <c r="BGL607" s="37"/>
      <c r="BGM607" s="37"/>
      <c r="BGN607" s="37"/>
      <c r="BGO607" s="37"/>
      <c r="BGP607" s="37"/>
      <c r="BGQ607" s="37"/>
      <c r="BGR607" s="37"/>
      <c r="BGS607" s="37"/>
      <c r="BGT607" s="37"/>
      <c r="BGU607" s="37"/>
      <c r="BGV607" s="37"/>
      <c r="BGW607" s="37"/>
      <c r="BGX607" s="37"/>
      <c r="BGY607" s="37"/>
      <c r="BGZ607" s="37"/>
      <c r="BHA607" s="37"/>
      <c r="BHB607" s="37"/>
      <c r="BHC607" s="37"/>
      <c r="BHD607" s="37"/>
      <c r="BHE607" s="37"/>
      <c r="BHF607" s="37"/>
      <c r="BHG607" s="37"/>
      <c r="BHH607" s="37"/>
      <c r="BHI607" s="37"/>
      <c r="BHJ607" s="37"/>
      <c r="BHK607" s="37"/>
      <c r="BHL607" s="37"/>
      <c r="BHM607" s="37"/>
      <c r="BHN607" s="37"/>
      <c r="BHO607" s="37"/>
      <c r="BHP607" s="37"/>
      <c r="BHQ607" s="37"/>
      <c r="BHR607" s="37"/>
      <c r="BHS607" s="37"/>
      <c r="BHT607" s="37"/>
      <c r="BHU607" s="37"/>
      <c r="BHV607" s="37"/>
      <c r="BHW607" s="37"/>
      <c r="BHX607" s="37"/>
      <c r="BHY607" s="37"/>
      <c r="BHZ607" s="37"/>
      <c r="BIA607" s="37"/>
      <c r="BIB607" s="37"/>
      <c r="BIC607" s="37"/>
      <c r="BID607" s="37"/>
      <c r="BIE607" s="37"/>
      <c r="BIF607" s="37"/>
      <c r="BIG607" s="37"/>
      <c r="BIH607" s="37"/>
      <c r="BII607" s="37"/>
      <c r="BIJ607" s="37"/>
      <c r="BIK607" s="37"/>
      <c r="BIL607" s="37"/>
      <c r="BIM607" s="37"/>
      <c r="BIN607" s="37"/>
      <c r="BIO607" s="37"/>
      <c r="BIP607" s="37"/>
      <c r="BIQ607" s="37"/>
      <c r="BIR607" s="37"/>
      <c r="BIS607" s="37"/>
      <c r="BIT607" s="37"/>
      <c r="BIU607" s="37"/>
      <c r="BIV607" s="37"/>
      <c r="BIW607" s="37"/>
      <c r="BIX607" s="37"/>
      <c r="BIY607" s="37"/>
      <c r="BIZ607" s="37"/>
      <c r="BJA607" s="37"/>
      <c r="BJB607" s="37"/>
      <c r="BJC607" s="37"/>
      <c r="BJD607" s="37"/>
      <c r="BJE607" s="37"/>
      <c r="BJF607" s="37"/>
      <c r="BJG607" s="37"/>
      <c r="BJH607" s="37"/>
      <c r="BJI607" s="37"/>
      <c r="BJJ607" s="37"/>
      <c r="BJK607" s="37"/>
      <c r="BJL607" s="37"/>
      <c r="BJM607" s="37"/>
      <c r="BJN607" s="37"/>
      <c r="BJO607" s="37"/>
      <c r="BJP607" s="37"/>
      <c r="BJQ607" s="37"/>
      <c r="BJR607" s="37"/>
      <c r="BJS607" s="37"/>
      <c r="BJT607" s="37"/>
      <c r="BJU607" s="37"/>
      <c r="BJV607" s="37"/>
      <c r="BJW607" s="37"/>
      <c r="BJX607" s="37"/>
      <c r="BJY607" s="37"/>
      <c r="BJZ607" s="37"/>
      <c r="BKA607" s="37"/>
      <c r="BKB607" s="37"/>
      <c r="BKC607" s="37"/>
      <c r="BKD607" s="37"/>
      <c r="BKE607" s="37"/>
      <c r="BKF607" s="37"/>
      <c r="BKG607" s="37"/>
      <c r="BKH607" s="37"/>
      <c r="BKI607" s="37"/>
      <c r="BKJ607" s="37"/>
      <c r="BKK607" s="37"/>
      <c r="BKL607" s="37"/>
      <c r="BKM607" s="37"/>
      <c r="BKN607" s="37"/>
      <c r="BKO607" s="37"/>
      <c r="BKP607" s="37"/>
      <c r="BKQ607" s="37"/>
      <c r="BKR607" s="37"/>
      <c r="BKS607" s="37"/>
      <c r="BKT607" s="37"/>
      <c r="BKU607" s="37"/>
      <c r="BKV607" s="37"/>
      <c r="BKW607" s="37"/>
      <c r="BKX607" s="37"/>
      <c r="BKY607" s="37"/>
      <c r="BKZ607" s="37"/>
      <c r="BLA607" s="37"/>
      <c r="BLB607" s="37"/>
      <c r="BLC607" s="37"/>
      <c r="BLD607" s="37"/>
      <c r="BLE607" s="37"/>
      <c r="BLF607" s="37"/>
      <c r="BLG607" s="37"/>
      <c r="BLH607" s="37"/>
      <c r="BLI607" s="37"/>
      <c r="BLJ607" s="37"/>
      <c r="BLK607" s="37"/>
      <c r="BLL607" s="37"/>
      <c r="BLM607" s="37"/>
      <c r="BLN607" s="37"/>
      <c r="BLO607" s="37"/>
      <c r="BLP607" s="37"/>
      <c r="BLQ607" s="37"/>
      <c r="BLR607" s="37"/>
      <c r="BLS607" s="37"/>
      <c r="BLT607" s="37"/>
      <c r="BLU607" s="37"/>
      <c r="BLV607" s="37"/>
      <c r="BLW607" s="37"/>
      <c r="BLX607" s="37"/>
      <c r="BLY607" s="37"/>
      <c r="BLZ607" s="37"/>
      <c r="BMA607" s="37"/>
      <c r="BMB607" s="37"/>
      <c r="BMC607" s="37"/>
      <c r="BMD607" s="37"/>
      <c r="BME607" s="37"/>
      <c r="BMF607" s="37"/>
      <c r="BMG607" s="37"/>
      <c r="BMH607" s="37"/>
      <c r="BMI607" s="37"/>
      <c r="BMJ607" s="37"/>
      <c r="BMK607" s="37"/>
      <c r="BML607" s="37"/>
      <c r="BMM607" s="37"/>
      <c r="BMN607" s="37"/>
      <c r="BMO607" s="37"/>
      <c r="BMP607" s="37"/>
      <c r="BMQ607" s="37"/>
      <c r="BMR607" s="37"/>
      <c r="BMS607" s="37"/>
      <c r="BMT607" s="37"/>
      <c r="BMU607" s="37"/>
      <c r="BMV607" s="37"/>
      <c r="BMW607" s="37"/>
      <c r="BMX607" s="37"/>
      <c r="BMY607" s="37"/>
      <c r="BMZ607" s="37"/>
      <c r="BNA607" s="37"/>
      <c r="BNB607" s="37"/>
      <c r="BNC607" s="37"/>
      <c r="BND607" s="37"/>
      <c r="BNE607" s="37"/>
      <c r="BNF607" s="37"/>
      <c r="BNG607" s="37"/>
      <c r="BNH607" s="37"/>
      <c r="BNI607" s="37"/>
      <c r="BNJ607" s="37"/>
      <c r="BNK607" s="37"/>
      <c r="BNL607" s="37"/>
      <c r="BNM607" s="37"/>
      <c r="BNN607" s="37"/>
      <c r="BNO607" s="37"/>
      <c r="BNP607" s="37"/>
      <c r="BNQ607" s="37"/>
      <c r="BNR607" s="37"/>
      <c r="BNS607" s="37"/>
      <c r="BNT607" s="37"/>
      <c r="BNU607" s="37"/>
      <c r="BNV607" s="37"/>
      <c r="BNW607" s="37"/>
      <c r="BNX607" s="37"/>
      <c r="BNY607" s="37"/>
      <c r="BNZ607" s="37"/>
      <c r="BOA607" s="37"/>
      <c r="BOB607" s="37"/>
      <c r="BOC607" s="37"/>
      <c r="BOD607" s="37"/>
      <c r="BOE607" s="37"/>
      <c r="BOF607" s="37"/>
      <c r="BOG607" s="37"/>
      <c r="BOH607" s="37"/>
      <c r="BOI607" s="37"/>
      <c r="BOJ607" s="37"/>
      <c r="BOK607" s="37"/>
      <c r="BOL607" s="37"/>
      <c r="BOM607" s="37"/>
      <c r="BON607" s="37"/>
      <c r="BOO607" s="37"/>
      <c r="BOP607" s="37"/>
      <c r="BOQ607" s="37"/>
      <c r="BOR607" s="37"/>
      <c r="BOS607" s="37"/>
      <c r="BOT607" s="37"/>
      <c r="BOU607" s="37"/>
      <c r="BOV607" s="37"/>
      <c r="BOW607" s="37"/>
      <c r="BOX607" s="37"/>
      <c r="BOY607" s="37"/>
      <c r="BOZ607" s="37"/>
      <c r="BPA607" s="37"/>
      <c r="BPB607" s="37"/>
      <c r="BPC607" s="37"/>
      <c r="BPD607" s="37"/>
      <c r="BPE607" s="37"/>
      <c r="BPF607" s="37"/>
      <c r="BPG607" s="37"/>
      <c r="BPH607" s="37"/>
      <c r="BPI607" s="37"/>
      <c r="BPJ607" s="37"/>
      <c r="BPK607" s="37"/>
      <c r="BPL607" s="37"/>
      <c r="BPM607" s="37"/>
      <c r="BPN607" s="37"/>
      <c r="BPO607" s="37"/>
      <c r="BPP607" s="37"/>
      <c r="BPQ607" s="37"/>
      <c r="BPR607" s="37"/>
      <c r="BPS607" s="37"/>
      <c r="BPT607" s="37"/>
      <c r="BPU607" s="37"/>
      <c r="BPV607" s="37"/>
      <c r="BPW607" s="37"/>
      <c r="BPX607" s="37"/>
      <c r="BPY607" s="37"/>
      <c r="BPZ607" s="37"/>
      <c r="BQA607" s="37"/>
      <c r="BQB607" s="37"/>
      <c r="BQC607" s="37"/>
      <c r="BQD607" s="37"/>
      <c r="BQE607" s="37"/>
      <c r="BQF607" s="37"/>
      <c r="BQG607" s="37"/>
      <c r="BQH607" s="37"/>
      <c r="BQI607" s="37"/>
      <c r="BQJ607" s="37"/>
      <c r="BQK607" s="37"/>
      <c r="BQL607" s="37"/>
      <c r="BQM607" s="37"/>
      <c r="BQN607" s="37"/>
      <c r="BQO607" s="37"/>
      <c r="BQP607" s="37"/>
      <c r="BQQ607" s="37"/>
      <c r="BQR607" s="37"/>
      <c r="BQS607" s="37"/>
      <c r="BQT607" s="37"/>
      <c r="BQU607" s="37"/>
      <c r="BQV607" s="37"/>
      <c r="BQW607" s="37"/>
      <c r="BQX607" s="37"/>
      <c r="BQY607" s="37"/>
      <c r="BQZ607" s="37"/>
      <c r="BRA607" s="37"/>
      <c r="BRB607" s="37"/>
      <c r="BRC607" s="37"/>
      <c r="BRD607" s="37"/>
      <c r="BRE607" s="37"/>
      <c r="BRF607" s="37"/>
      <c r="BRG607" s="37"/>
      <c r="BRH607" s="37"/>
      <c r="BRI607" s="37"/>
      <c r="BRJ607" s="37"/>
      <c r="BRK607" s="37"/>
      <c r="BRL607" s="37"/>
      <c r="BRM607" s="37"/>
      <c r="BRN607" s="37"/>
      <c r="BRO607" s="37"/>
      <c r="BRP607" s="37"/>
      <c r="BRQ607" s="37"/>
      <c r="BRR607" s="37"/>
      <c r="BRS607" s="37"/>
      <c r="BRT607" s="37"/>
      <c r="BRU607" s="37"/>
      <c r="BRV607" s="37"/>
      <c r="BRW607" s="37"/>
      <c r="BRX607" s="37"/>
      <c r="BRY607" s="37"/>
      <c r="BRZ607" s="37"/>
      <c r="BSA607" s="37"/>
      <c r="BSB607" s="37"/>
      <c r="BSC607" s="37"/>
      <c r="BSD607" s="37"/>
      <c r="BSE607" s="37"/>
      <c r="BSF607" s="37"/>
      <c r="BSG607" s="37"/>
      <c r="BSH607" s="37"/>
      <c r="BSI607" s="37"/>
      <c r="BSJ607" s="37"/>
      <c r="BSK607" s="37"/>
      <c r="BSL607" s="37"/>
      <c r="BSM607" s="37"/>
      <c r="BSN607" s="37"/>
      <c r="BSO607" s="37"/>
      <c r="BSP607" s="37"/>
      <c r="BSQ607" s="37"/>
      <c r="BSR607" s="37"/>
      <c r="BSS607" s="37"/>
      <c r="BST607" s="37"/>
      <c r="BSU607" s="37"/>
      <c r="BSV607" s="37"/>
      <c r="BSW607" s="37"/>
      <c r="BSX607" s="37"/>
      <c r="BSY607" s="37"/>
      <c r="BSZ607" s="37"/>
      <c r="BTA607" s="37"/>
      <c r="BTB607" s="37"/>
      <c r="BTC607" s="37"/>
      <c r="BTD607" s="37"/>
      <c r="BTE607" s="37"/>
      <c r="BTF607" s="37"/>
      <c r="BTG607" s="37"/>
      <c r="BTH607" s="37"/>
      <c r="BTI607" s="37"/>
      <c r="BTJ607" s="37"/>
      <c r="BTK607" s="37"/>
      <c r="BTL607" s="37"/>
      <c r="BTM607" s="37"/>
      <c r="BTN607" s="37"/>
      <c r="BTO607" s="37"/>
      <c r="BTP607" s="37"/>
      <c r="BTQ607" s="37"/>
      <c r="BTR607" s="37"/>
      <c r="BTS607" s="37"/>
      <c r="BTT607" s="37"/>
      <c r="BTU607" s="37"/>
      <c r="BTV607" s="37"/>
      <c r="BTW607" s="37"/>
      <c r="BTX607" s="37"/>
      <c r="BTY607" s="37"/>
      <c r="BTZ607" s="37"/>
      <c r="BUA607" s="37"/>
      <c r="BUB607" s="37"/>
      <c r="BUC607" s="37"/>
      <c r="BUD607" s="37"/>
      <c r="BUE607" s="37"/>
      <c r="BUF607" s="37"/>
      <c r="BUG607" s="37"/>
      <c r="BUH607" s="37"/>
      <c r="BUI607" s="37"/>
      <c r="BUJ607" s="37"/>
      <c r="BUK607" s="37"/>
      <c r="BUL607" s="37"/>
      <c r="BUM607" s="37"/>
      <c r="BUN607" s="37"/>
      <c r="BUO607" s="37"/>
      <c r="BUP607" s="37"/>
      <c r="BUQ607" s="37"/>
      <c r="BUR607" s="37"/>
      <c r="BUS607" s="37"/>
      <c r="BUT607" s="37"/>
      <c r="BUU607" s="37"/>
      <c r="BUV607" s="37"/>
      <c r="BUW607" s="37"/>
      <c r="BUX607" s="37"/>
      <c r="BUY607" s="37"/>
      <c r="BUZ607" s="37"/>
      <c r="BVA607" s="37"/>
      <c r="BVB607" s="37"/>
      <c r="BVC607" s="37"/>
      <c r="BVD607" s="37"/>
      <c r="BVE607" s="37"/>
      <c r="BVF607" s="37"/>
      <c r="BVG607" s="37"/>
      <c r="BVH607" s="37"/>
      <c r="BVI607" s="37"/>
      <c r="BVJ607" s="37"/>
      <c r="BVK607" s="37"/>
      <c r="BVL607" s="37"/>
      <c r="BVM607" s="37"/>
      <c r="BVN607" s="37"/>
      <c r="BVO607" s="37"/>
      <c r="BVP607" s="37"/>
      <c r="BVQ607" s="37"/>
      <c r="BVR607" s="37"/>
      <c r="BVS607" s="37"/>
      <c r="BVT607" s="37"/>
      <c r="BVU607" s="37"/>
      <c r="BVV607" s="37"/>
      <c r="BVW607" s="37"/>
      <c r="BVX607" s="37"/>
      <c r="BVY607" s="37"/>
      <c r="BVZ607" s="37"/>
      <c r="BWA607" s="37"/>
      <c r="BWB607" s="37"/>
      <c r="BWC607" s="37"/>
      <c r="BWD607" s="37"/>
      <c r="BWE607" s="37"/>
      <c r="BWF607" s="37"/>
      <c r="BWG607" s="37"/>
      <c r="BWH607" s="37"/>
      <c r="BWI607" s="37"/>
      <c r="BWJ607" s="37"/>
      <c r="BWK607" s="37"/>
      <c r="BWL607" s="37"/>
      <c r="BWM607" s="37"/>
      <c r="BWN607" s="37"/>
      <c r="BWO607" s="37"/>
      <c r="BWP607" s="37"/>
      <c r="BWQ607" s="37"/>
      <c r="BWR607" s="37"/>
      <c r="BWS607" s="37"/>
      <c r="BWT607" s="37"/>
      <c r="BWU607" s="37"/>
      <c r="BWV607" s="37"/>
      <c r="BWW607" s="37"/>
      <c r="BWX607" s="37"/>
      <c r="BWY607" s="37"/>
      <c r="BWZ607" s="37"/>
      <c r="BXA607" s="37"/>
      <c r="BXB607" s="37"/>
      <c r="BXC607" s="37"/>
      <c r="BXD607" s="37"/>
      <c r="BXE607" s="37"/>
      <c r="BXF607" s="37"/>
      <c r="BXG607" s="37"/>
      <c r="BXH607" s="37"/>
      <c r="BXI607" s="37"/>
      <c r="BXJ607" s="37"/>
      <c r="BXK607" s="37"/>
      <c r="BXL607" s="37"/>
      <c r="BXM607" s="37"/>
      <c r="BXN607" s="37"/>
      <c r="BXO607" s="37"/>
      <c r="BXP607" s="37"/>
      <c r="BXQ607" s="37"/>
      <c r="BXR607" s="37"/>
      <c r="BXS607" s="37"/>
      <c r="BXT607" s="37"/>
      <c r="BXU607" s="37"/>
      <c r="BXV607" s="37"/>
      <c r="BXW607" s="37"/>
      <c r="BXX607" s="37"/>
      <c r="BXY607" s="37"/>
      <c r="BXZ607" s="37"/>
      <c r="BYA607" s="37"/>
      <c r="BYB607" s="37"/>
      <c r="BYC607" s="37"/>
      <c r="BYD607" s="37"/>
      <c r="BYE607" s="37"/>
      <c r="BYF607" s="37"/>
      <c r="BYG607" s="37"/>
      <c r="BYH607" s="37"/>
      <c r="BYI607" s="37"/>
      <c r="BYJ607" s="37"/>
      <c r="BYK607" s="37"/>
      <c r="BYL607" s="37"/>
      <c r="BYM607" s="37"/>
      <c r="BYN607" s="37"/>
      <c r="BYO607" s="37"/>
      <c r="BYP607" s="37"/>
      <c r="BYQ607" s="37"/>
      <c r="BYR607" s="37"/>
      <c r="BYS607" s="37"/>
      <c r="BYT607" s="37"/>
      <c r="BYU607" s="37"/>
      <c r="BYV607" s="37"/>
      <c r="BYW607" s="37"/>
      <c r="BYX607" s="37"/>
      <c r="BYY607" s="37"/>
      <c r="BYZ607" s="37"/>
      <c r="BZA607" s="37"/>
      <c r="BZB607" s="37"/>
      <c r="BZC607" s="37"/>
      <c r="BZD607" s="37"/>
      <c r="BZE607" s="37"/>
      <c r="BZF607" s="37"/>
      <c r="BZG607" s="37"/>
      <c r="BZH607" s="37"/>
      <c r="BZI607" s="37"/>
      <c r="BZJ607" s="37"/>
      <c r="BZK607" s="37"/>
      <c r="BZL607" s="37"/>
      <c r="BZM607" s="37"/>
      <c r="BZN607" s="37"/>
      <c r="BZO607" s="37"/>
      <c r="BZP607" s="37"/>
      <c r="BZQ607" s="37"/>
      <c r="BZR607" s="37"/>
      <c r="BZS607" s="37"/>
      <c r="BZT607" s="37"/>
      <c r="BZU607" s="37"/>
      <c r="BZV607" s="37"/>
      <c r="BZW607" s="37"/>
      <c r="BZX607" s="37"/>
      <c r="BZY607" s="37"/>
      <c r="BZZ607" s="37"/>
      <c r="CAA607" s="37"/>
      <c r="CAB607" s="37"/>
      <c r="CAC607" s="37"/>
      <c r="CAD607" s="37"/>
      <c r="CAE607" s="37"/>
      <c r="CAF607" s="37"/>
      <c r="CAG607" s="37"/>
      <c r="CAH607" s="37"/>
      <c r="CAI607" s="37"/>
      <c r="CAJ607" s="37"/>
      <c r="CAK607" s="37"/>
      <c r="CAL607" s="37"/>
      <c r="CAM607" s="37"/>
      <c r="CAN607" s="37"/>
      <c r="CAO607" s="37"/>
      <c r="CAP607" s="37"/>
      <c r="CAQ607" s="37"/>
      <c r="CAR607" s="37"/>
      <c r="CAS607" s="37"/>
      <c r="CAT607" s="37"/>
      <c r="CAU607" s="37"/>
      <c r="CAV607" s="37"/>
      <c r="CAW607" s="37"/>
      <c r="CAX607" s="37"/>
      <c r="CAY607" s="37"/>
      <c r="CAZ607" s="37"/>
      <c r="CBA607" s="37"/>
      <c r="CBB607" s="37"/>
      <c r="CBC607" s="37"/>
      <c r="CBD607" s="37"/>
      <c r="CBE607" s="37"/>
      <c r="CBF607" s="37"/>
      <c r="CBG607" s="37"/>
      <c r="CBH607" s="37"/>
      <c r="CBI607" s="37"/>
      <c r="CBJ607" s="37"/>
      <c r="CBK607" s="37"/>
      <c r="CBL607" s="37"/>
      <c r="CBM607" s="37"/>
      <c r="CBN607" s="37"/>
      <c r="CBO607" s="37"/>
      <c r="CBP607" s="37"/>
      <c r="CBQ607" s="37"/>
      <c r="CBR607" s="37"/>
      <c r="CBS607" s="37"/>
      <c r="CBT607" s="37"/>
      <c r="CBU607" s="37"/>
      <c r="CBV607" s="37"/>
      <c r="CBW607" s="37"/>
      <c r="CBX607" s="37"/>
      <c r="CBY607" s="37"/>
      <c r="CBZ607" s="37"/>
      <c r="CCA607" s="37"/>
      <c r="CCB607" s="37"/>
      <c r="CCC607" s="37"/>
      <c r="CCD607" s="37"/>
      <c r="CCE607" s="37"/>
      <c r="CCF607" s="37"/>
      <c r="CCG607" s="37"/>
      <c r="CCH607" s="37"/>
      <c r="CCI607" s="37"/>
      <c r="CCJ607" s="37"/>
      <c r="CCK607" s="37"/>
      <c r="CCL607" s="37"/>
      <c r="CCM607" s="37"/>
      <c r="CCN607" s="37"/>
      <c r="CCO607" s="37"/>
      <c r="CCP607" s="37"/>
      <c r="CCQ607" s="37"/>
      <c r="CCR607" s="37"/>
      <c r="CCS607" s="37"/>
      <c r="CCT607" s="37"/>
      <c r="CCU607" s="37"/>
      <c r="CCV607" s="37"/>
      <c r="CCW607" s="37"/>
      <c r="CCX607" s="37"/>
      <c r="CCY607" s="37"/>
      <c r="CCZ607" s="37"/>
      <c r="CDA607" s="37"/>
      <c r="CDB607" s="37"/>
      <c r="CDC607" s="37"/>
      <c r="CDD607" s="37"/>
      <c r="CDE607" s="37"/>
      <c r="CDF607" s="37"/>
      <c r="CDG607" s="37"/>
      <c r="CDH607" s="37"/>
      <c r="CDI607" s="37"/>
      <c r="CDJ607" s="37"/>
      <c r="CDK607" s="37"/>
      <c r="CDL607" s="37"/>
      <c r="CDM607" s="37"/>
      <c r="CDN607" s="37"/>
      <c r="CDO607" s="37"/>
      <c r="CDP607" s="37"/>
      <c r="CDQ607" s="37"/>
      <c r="CDR607" s="37"/>
      <c r="CDS607" s="37"/>
      <c r="CDT607" s="37"/>
      <c r="CDU607" s="37"/>
      <c r="CDV607" s="37"/>
      <c r="CDW607" s="37"/>
      <c r="CDX607" s="37"/>
      <c r="CDY607" s="37"/>
      <c r="CDZ607" s="37"/>
      <c r="CEA607" s="37"/>
      <c r="CEB607" s="37"/>
      <c r="CEC607" s="37"/>
      <c r="CED607" s="37"/>
      <c r="CEE607" s="37"/>
      <c r="CEF607" s="37"/>
      <c r="CEG607" s="37"/>
      <c r="CEH607" s="37"/>
      <c r="CEI607" s="37"/>
      <c r="CEJ607" s="37"/>
      <c r="CEK607" s="37"/>
      <c r="CEL607" s="37"/>
      <c r="CEM607" s="37"/>
      <c r="CEN607" s="37"/>
      <c r="CEO607" s="37"/>
      <c r="CEP607" s="37"/>
      <c r="CEQ607" s="37"/>
      <c r="CER607" s="37"/>
      <c r="CES607" s="37"/>
      <c r="CET607" s="37"/>
      <c r="CEU607" s="37"/>
      <c r="CEV607" s="37"/>
      <c r="CEW607" s="37"/>
      <c r="CEX607" s="37"/>
      <c r="CEY607" s="37"/>
      <c r="CEZ607" s="37"/>
    </row>
    <row r="608" spans="1:2184" ht="43.5" customHeight="1">
      <c r="A608" s="1031"/>
      <c r="B608" s="1002"/>
      <c r="C608" s="840"/>
      <c r="D608" s="1004"/>
      <c r="E608" s="840"/>
      <c r="F608" s="840"/>
      <c r="G608" s="838"/>
      <c r="H608" s="841"/>
      <c r="I608" s="839"/>
      <c r="J608" s="840"/>
      <c r="K608" s="840"/>
      <c r="L608" s="840"/>
      <c r="M608" s="1028"/>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c r="AM608" s="37"/>
      <c r="AN608" s="37"/>
      <c r="AO608" s="37"/>
      <c r="AP608" s="37"/>
      <c r="AQ608" s="37"/>
      <c r="AR608" s="37"/>
      <c r="AS608" s="37"/>
      <c r="AT608" s="37"/>
      <c r="AU608" s="37"/>
      <c r="AV608" s="37"/>
      <c r="AW608" s="37"/>
      <c r="AX608" s="37"/>
      <c r="AY608" s="37"/>
      <c r="AZ608" s="37"/>
      <c r="BA608" s="37"/>
      <c r="BB608" s="37"/>
      <c r="BC608" s="37"/>
      <c r="BD608" s="37"/>
      <c r="BE608" s="37"/>
      <c r="BF608" s="37"/>
      <c r="BG608" s="37"/>
      <c r="BH608" s="37"/>
      <c r="BI608" s="37"/>
      <c r="BJ608" s="37"/>
      <c r="BK608" s="37"/>
      <c r="BL608" s="37"/>
      <c r="BM608" s="37"/>
      <c r="BN608" s="37"/>
      <c r="BO608" s="37"/>
      <c r="BP608" s="37"/>
      <c r="BQ608" s="37"/>
      <c r="BR608" s="37"/>
      <c r="BS608" s="37"/>
      <c r="BT608" s="37"/>
      <c r="BU608" s="37"/>
      <c r="BV608" s="37"/>
      <c r="BW608" s="37"/>
      <c r="BX608" s="37"/>
      <c r="BY608" s="37"/>
      <c r="BZ608" s="37"/>
      <c r="CA608" s="37"/>
      <c r="CB608" s="37"/>
      <c r="CC608" s="37"/>
      <c r="CD608" s="37"/>
      <c r="CE608" s="37"/>
      <c r="CF608" s="37"/>
      <c r="CG608" s="37"/>
      <c r="CH608" s="37"/>
      <c r="CI608" s="37"/>
      <c r="CJ608" s="37"/>
      <c r="CK608" s="37"/>
      <c r="CL608" s="37"/>
      <c r="CM608" s="37"/>
      <c r="CN608" s="37"/>
      <c r="CO608" s="37"/>
      <c r="CP608" s="37"/>
      <c r="CQ608" s="37"/>
      <c r="CR608" s="37"/>
      <c r="CS608" s="37"/>
      <c r="CT608" s="37"/>
      <c r="CU608" s="37"/>
      <c r="CV608" s="37"/>
      <c r="CW608" s="37"/>
      <c r="CX608" s="37"/>
      <c r="CY608" s="37"/>
      <c r="CZ608" s="37"/>
      <c r="DA608" s="37"/>
      <c r="DB608" s="37"/>
      <c r="DC608" s="37"/>
      <c r="DD608" s="37"/>
      <c r="DE608" s="37"/>
      <c r="DF608" s="37"/>
      <c r="DG608" s="37"/>
      <c r="DH608" s="37"/>
      <c r="DI608" s="37"/>
      <c r="DJ608" s="37"/>
      <c r="DK608" s="37"/>
      <c r="DL608" s="37"/>
      <c r="DM608" s="37"/>
      <c r="DN608" s="37"/>
      <c r="DO608" s="37"/>
      <c r="DP608" s="37"/>
      <c r="DQ608" s="37"/>
      <c r="DR608" s="37"/>
      <c r="DS608" s="37"/>
      <c r="DT608" s="37"/>
      <c r="DU608" s="37"/>
      <c r="DV608" s="37"/>
      <c r="DW608" s="37"/>
      <c r="DX608" s="37"/>
      <c r="DY608" s="37"/>
      <c r="DZ608" s="37"/>
      <c r="EA608" s="37"/>
      <c r="EB608" s="37"/>
      <c r="EC608" s="37"/>
      <c r="ED608" s="37"/>
      <c r="EE608" s="37"/>
      <c r="EF608" s="37"/>
      <c r="EG608" s="37"/>
      <c r="EH608" s="37"/>
      <c r="EI608" s="37"/>
      <c r="EJ608" s="37"/>
      <c r="EK608" s="37"/>
      <c r="EL608" s="37"/>
      <c r="EM608" s="37"/>
      <c r="EN608" s="37"/>
      <c r="EO608" s="37"/>
      <c r="EP608" s="37"/>
      <c r="EQ608" s="37"/>
      <c r="ER608" s="37"/>
      <c r="ES608" s="37"/>
      <c r="ET608" s="37"/>
      <c r="EU608" s="37"/>
      <c r="EV608" s="37"/>
      <c r="EW608" s="37"/>
      <c r="EX608" s="37"/>
      <c r="EY608" s="37"/>
      <c r="EZ608" s="37"/>
      <c r="FA608" s="37"/>
      <c r="FB608" s="37"/>
      <c r="FC608" s="37"/>
      <c r="FD608" s="37"/>
      <c r="FE608" s="37"/>
      <c r="FF608" s="37"/>
      <c r="FG608" s="37"/>
      <c r="FH608" s="37"/>
      <c r="FI608" s="37"/>
      <c r="FJ608" s="37"/>
      <c r="FK608" s="37"/>
      <c r="FL608" s="37"/>
      <c r="FM608" s="37"/>
      <c r="FN608" s="37"/>
      <c r="FO608" s="37"/>
      <c r="FP608" s="37"/>
      <c r="FQ608" s="37"/>
      <c r="FR608" s="37"/>
      <c r="FS608" s="37"/>
      <c r="FT608" s="37"/>
      <c r="FU608" s="37"/>
      <c r="FV608" s="37"/>
      <c r="FW608" s="37"/>
      <c r="FX608" s="37"/>
      <c r="FY608" s="37"/>
      <c r="FZ608" s="37"/>
      <c r="GA608" s="37"/>
      <c r="GB608" s="37"/>
      <c r="GC608" s="37"/>
      <c r="GD608" s="37"/>
      <c r="GE608" s="37"/>
      <c r="GF608" s="37"/>
      <c r="GG608" s="37"/>
      <c r="GH608" s="37"/>
      <c r="GI608" s="37"/>
      <c r="GJ608" s="37"/>
      <c r="GK608" s="37"/>
      <c r="GL608" s="37"/>
      <c r="GM608" s="37"/>
      <c r="GN608" s="37"/>
      <c r="GO608" s="37"/>
      <c r="GP608" s="37"/>
      <c r="GQ608" s="37"/>
      <c r="GR608" s="37"/>
      <c r="GS608" s="37"/>
      <c r="GT608" s="37"/>
      <c r="GU608" s="37"/>
      <c r="GV608" s="37"/>
      <c r="GW608" s="37"/>
      <c r="GX608" s="37"/>
      <c r="GY608" s="37"/>
      <c r="GZ608" s="37"/>
      <c r="HA608" s="37"/>
      <c r="HB608" s="37"/>
      <c r="HC608" s="37"/>
      <c r="HD608" s="37"/>
      <c r="HE608" s="37"/>
      <c r="HF608" s="37"/>
      <c r="HG608" s="37"/>
      <c r="HH608" s="37"/>
      <c r="HI608" s="37"/>
      <c r="HJ608" s="37"/>
      <c r="HK608" s="37"/>
      <c r="HL608" s="37"/>
      <c r="HM608" s="37"/>
      <c r="HN608" s="37"/>
      <c r="HO608" s="37"/>
      <c r="HP608" s="37"/>
      <c r="HQ608" s="37"/>
      <c r="HR608" s="37"/>
      <c r="HS608" s="37"/>
      <c r="HT608" s="37"/>
      <c r="HU608" s="37"/>
      <c r="HV608" s="37"/>
      <c r="HW608" s="37"/>
      <c r="HX608" s="37"/>
      <c r="HY608" s="37"/>
      <c r="HZ608" s="37"/>
      <c r="IA608" s="37"/>
      <c r="IB608" s="37"/>
      <c r="IC608" s="37"/>
      <c r="ID608" s="37"/>
      <c r="IE608" s="37"/>
      <c r="IF608" s="37"/>
      <c r="IG608" s="37"/>
      <c r="IH608" s="37"/>
      <c r="II608" s="37"/>
      <c r="IJ608" s="37"/>
      <c r="IK608" s="37"/>
      <c r="IL608" s="37"/>
      <c r="IM608" s="37"/>
      <c r="IN608" s="37"/>
      <c r="IO608" s="37"/>
      <c r="IP608" s="37"/>
      <c r="IQ608" s="37"/>
      <c r="IR608" s="37"/>
      <c r="IS608" s="37"/>
      <c r="IT608" s="37"/>
      <c r="IU608" s="37"/>
      <c r="IV608" s="37"/>
      <c r="IW608" s="37"/>
      <c r="IX608" s="37"/>
      <c r="IY608" s="37"/>
      <c r="IZ608" s="37"/>
      <c r="JA608" s="37"/>
      <c r="JB608" s="37"/>
      <c r="JC608" s="37"/>
      <c r="JD608" s="37"/>
      <c r="JE608" s="37"/>
      <c r="JF608" s="37"/>
      <c r="JG608" s="37"/>
      <c r="JH608" s="37"/>
      <c r="JI608" s="37"/>
      <c r="JJ608" s="37"/>
      <c r="JK608" s="37"/>
      <c r="JL608" s="37"/>
      <c r="JM608" s="37"/>
      <c r="JN608" s="37"/>
      <c r="JO608" s="37"/>
      <c r="JP608" s="37"/>
      <c r="JQ608" s="37"/>
      <c r="JR608" s="37"/>
      <c r="JS608" s="37"/>
      <c r="JT608" s="37"/>
      <c r="JU608" s="37"/>
      <c r="JV608" s="37"/>
      <c r="JW608" s="37"/>
      <c r="JX608" s="37"/>
      <c r="JY608" s="37"/>
      <c r="JZ608" s="37"/>
      <c r="KA608" s="37"/>
      <c r="KB608" s="37"/>
      <c r="KC608" s="37"/>
      <c r="KD608" s="37"/>
      <c r="KE608" s="37"/>
      <c r="KF608" s="37"/>
      <c r="KG608" s="37"/>
      <c r="KH608" s="37"/>
      <c r="KI608" s="37"/>
      <c r="KJ608" s="37"/>
      <c r="KK608" s="37"/>
      <c r="KL608" s="37"/>
      <c r="KM608" s="37"/>
      <c r="KN608" s="37"/>
      <c r="KO608" s="37"/>
      <c r="KP608" s="37"/>
      <c r="KQ608" s="37"/>
      <c r="KR608" s="37"/>
      <c r="KS608" s="37"/>
      <c r="KT608" s="37"/>
      <c r="KU608" s="37"/>
      <c r="KV608" s="37"/>
      <c r="KW608" s="37"/>
      <c r="KX608" s="37"/>
      <c r="KY608" s="37"/>
      <c r="KZ608" s="37"/>
      <c r="LA608" s="37"/>
      <c r="LB608" s="37"/>
      <c r="LC608" s="37"/>
      <c r="LD608" s="37"/>
      <c r="LE608" s="37"/>
      <c r="LF608" s="37"/>
      <c r="LG608" s="37"/>
      <c r="LH608" s="37"/>
      <c r="LI608" s="37"/>
      <c r="LJ608" s="37"/>
      <c r="LK608" s="37"/>
      <c r="LL608" s="37"/>
      <c r="LM608" s="37"/>
      <c r="LN608" s="37"/>
      <c r="LO608" s="37"/>
      <c r="LP608" s="37"/>
      <c r="LQ608" s="37"/>
      <c r="LR608" s="37"/>
      <c r="LS608" s="37"/>
      <c r="LT608" s="37"/>
      <c r="LU608" s="37"/>
      <c r="LV608" s="37"/>
      <c r="LW608" s="37"/>
      <c r="LX608" s="37"/>
      <c r="LY608" s="37"/>
      <c r="LZ608" s="37"/>
      <c r="MA608" s="37"/>
      <c r="MB608" s="37"/>
      <c r="MC608" s="37"/>
      <c r="MD608" s="37"/>
      <c r="ME608" s="37"/>
      <c r="MF608" s="37"/>
      <c r="MG608" s="37"/>
      <c r="MH608" s="37"/>
      <c r="MI608" s="37"/>
      <c r="MJ608" s="37"/>
      <c r="MK608" s="37"/>
      <c r="ML608" s="37"/>
      <c r="MM608" s="37"/>
      <c r="MN608" s="37"/>
      <c r="MO608" s="37"/>
      <c r="MP608" s="37"/>
      <c r="MQ608" s="37"/>
      <c r="MR608" s="37"/>
      <c r="MS608" s="37"/>
      <c r="MT608" s="37"/>
      <c r="MU608" s="37"/>
      <c r="MV608" s="37"/>
      <c r="MW608" s="37"/>
      <c r="MX608" s="37"/>
      <c r="MY608" s="37"/>
      <c r="MZ608" s="37"/>
      <c r="NA608" s="37"/>
      <c r="NB608" s="37"/>
      <c r="NC608" s="37"/>
      <c r="ND608" s="37"/>
      <c r="NE608" s="37"/>
      <c r="NF608" s="37"/>
      <c r="NG608" s="37"/>
      <c r="NH608" s="37"/>
      <c r="NI608" s="37"/>
      <c r="NJ608" s="37"/>
      <c r="NK608" s="37"/>
      <c r="NL608" s="37"/>
      <c r="NM608" s="37"/>
      <c r="NN608" s="37"/>
      <c r="NO608" s="37"/>
      <c r="NP608" s="37"/>
      <c r="NQ608" s="37"/>
      <c r="NR608" s="37"/>
      <c r="NS608" s="37"/>
      <c r="NT608" s="37"/>
      <c r="NU608" s="37"/>
      <c r="NV608" s="37"/>
      <c r="NW608" s="37"/>
      <c r="NX608" s="37"/>
      <c r="NY608" s="37"/>
      <c r="NZ608" s="37"/>
      <c r="OA608" s="37"/>
      <c r="OB608" s="37"/>
      <c r="OC608" s="37"/>
      <c r="OD608" s="37"/>
      <c r="OE608" s="37"/>
      <c r="OF608" s="37"/>
      <c r="OG608" s="37"/>
      <c r="OH608" s="37"/>
      <c r="OI608" s="37"/>
      <c r="OJ608" s="37"/>
      <c r="OK608" s="37"/>
      <c r="OL608" s="37"/>
      <c r="OM608" s="37"/>
      <c r="ON608" s="37"/>
      <c r="OO608" s="37"/>
      <c r="OP608" s="37"/>
      <c r="OQ608" s="37"/>
      <c r="OR608" s="37"/>
      <c r="OS608" s="37"/>
      <c r="OT608" s="37"/>
      <c r="OU608" s="37"/>
      <c r="OV608" s="37"/>
      <c r="OW608" s="37"/>
      <c r="OX608" s="37"/>
      <c r="OY608" s="37"/>
      <c r="OZ608" s="37"/>
      <c r="PA608" s="37"/>
      <c r="PB608" s="37"/>
      <c r="PC608" s="37"/>
      <c r="PD608" s="37"/>
      <c r="PE608" s="37"/>
      <c r="PF608" s="37"/>
      <c r="PG608" s="37"/>
      <c r="PH608" s="37"/>
      <c r="PI608" s="37"/>
      <c r="PJ608" s="37"/>
      <c r="PK608" s="37"/>
      <c r="PL608" s="37"/>
      <c r="PM608" s="37"/>
      <c r="PN608" s="37"/>
      <c r="PO608" s="37"/>
      <c r="PP608" s="37"/>
      <c r="PQ608" s="37"/>
      <c r="PR608" s="37"/>
      <c r="PS608" s="37"/>
      <c r="PT608" s="37"/>
      <c r="PU608" s="37"/>
      <c r="PV608" s="37"/>
      <c r="PW608" s="37"/>
      <c r="PX608" s="37"/>
      <c r="PY608" s="37"/>
      <c r="PZ608" s="37"/>
      <c r="QA608" s="37"/>
      <c r="QB608" s="37"/>
      <c r="QC608" s="37"/>
      <c r="QD608" s="37"/>
      <c r="QE608" s="37"/>
      <c r="QF608" s="37"/>
      <c r="QG608" s="37"/>
      <c r="QH608" s="37"/>
      <c r="QI608" s="37"/>
      <c r="QJ608" s="37"/>
      <c r="QK608" s="37"/>
      <c r="QL608" s="37"/>
      <c r="QM608" s="37"/>
      <c r="QN608" s="37"/>
      <c r="QO608" s="37"/>
      <c r="QP608" s="37"/>
      <c r="QQ608" s="37"/>
      <c r="QR608" s="37"/>
      <c r="QS608" s="37"/>
      <c r="QT608" s="37"/>
      <c r="QU608" s="37"/>
      <c r="QV608" s="37"/>
      <c r="QW608" s="37"/>
      <c r="QX608" s="37"/>
      <c r="QY608" s="37"/>
      <c r="QZ608" s="37"/>
      <c r="RA608" s="37"/>
      <c r="RB608" s="37"/>
      <c r="RC608" s="37"/>
      <c r="RD608" s="37"/>
      <c r="RE608" s="37"/>
      <c r="RF608" s="37"/>
      <c r="RG608" s="37"/>
      <c r="RH608" s="37"/>
      <c r="RI608" s="37"/>
      <c r="RJ608" s="37"/>
      <c r="RK608" s="37"/>
      <c r="RL608" s="37"/>
      <c r="RM608" s="37"/>
      <c r="RN608" s="37"/>
      <c r="RO608" s="37"/>
      <c r="RP608" s="37"/>
      <c r="RQ608" s="37"/>
      <c r="RR608" s="37"/>
      <c r="RS608" s="37"/>
      <c r="RT608" s="37"/>
      <c r="RU608" s="37"/>
      <c r="RV608" s="37"/>
      <c r="RW608" s="37"/>
      <c r="RX608" s="37"/>
      <c r="RY608" s="37"/>
      <c r="RZ608" s="37"/>
      <c r="SA608" s="37"/>
      <c r="SB608" s="37"/>
      <c r="SC608" s="37"/>
      <c r="SD608" s="37"/>
      <c r="SE608" s="37"/>
      <c r="SF608" s="37"/>
      <c r="SG608" s="37"/>
      <c r="SH608" s="37"/>
      <c r="SI608" s="37"/>
      <c r="SJ608" s="37"/>
      <c r="SK608" s="37"/>
      <c r="SL608" s="37"/>
      <c r="SM608" s="37"/>
      <c r="SN608" s="37"/>
      <c r="SO608" s="37"/>
      <c r="SP608" s="37"/>
      <c r="SQ608" s="37"/>
      <c r="SR608" s="37"/>
      <c r="SS608" s="37"/>
      <c r="ST608" s="37"/>
      <c r="SU608" s="37"/>
      <c r="SV608" s="37"/>
      <c r="SW608" s="37"/>
      <c r="SX608" s="37"/>
      <c r="SY608" s="37"/>
      <c r="SZ608" s="37"/>
      <c r="TA608" s="37"/>
      <c r="TB608" s="37"/>
      <c r="TC608" s="37"/>
      <c r="TD608" s="37"/>
      <c r="TE608" s="37"/>
      <c r="TF608" s="37"/>
      <c r="TG608" s="37"/>
      <c r="TH608" s="37"/>
      <c r="TI608" s="37"/>
      <c r="TJ608" s="37"/>
      <c r="TK608" s="37"/>
      <c r="TL608" s="37"/>
      <c r="TM608" s="37"/>
      <c r="TN608" s="37"/>
      <c r="TO608" s="37"/>
      <c r="TP608" s="37"/>
      <c r="TQ608" s="37"/>
      <c r="TR608" s="37"/>
      <c r="TS608" s="37"/>
      <c r="TT608" s="37"/>
      <c r="TU608" s="37"/>
      <c r="TV608" s="37"/>
      <c r="TW608" s="37"/>
      <c r="TX608" s="37"/>
      <c r="TY608" s="37"/>
      <c r="TZ608" s="37"/>
      <c r="UA608" s="37"/>
      <c r="UB608" s="37"/>
      <c r="UC608" s="37"/>
      <c r="UD608" s="37"/>
      <c r="UE608" s="37"/>
      <c r="UF608" s="37"/>
      <c r="UG608" s="37"/>
      <c r="UH608" s="37"/>
      <c r="UI608" s="37"/>
      <c r="UJ608" s="37"/>
      <c r="UK608" s="37"/>
      <c r="UL608" s="37"/>
      <c r="UM608" s="37"/>
      <c r="UN608" s="37"/>
      <c r="UO608" s="37"/>
      <c r="UP608" s="37"/>
      <c r="UQ608" s="37"/>
      <c r="UR608" s="37"/>
      <c r="US608" s="37"/>
      <c r="UT608" s="37"/>
      <c r="UU608" s="37"/>
      <c r="UV608" s="37"/>
      <c r="UW608" s="37"/>
      <c r="UX608" s="37"/>
      <c r="UY608" s="37"/>
      <c r="UZ608" s="37"/>
      <c r="VA608" s="37"/>
      <c r="VB608" s="37"/>
      <c r="VC608" s="37"/>
      <c r="VD608" s="37"/>
      <c r="VE608" s="37"/>
      <c r="VF608" s="37"/>
      <c r="VG608" s="37"/>
      <c r="VH608" s="37"/>
      <c r="VI608" s="37"/>
      <c r="VJ608" s="37"/>
      <c r="VK608" s="37"/>
      <c r="VL608" s="37"/>
      <c r="VM608" s="37"/>
      <c r="VN608" s="37"/>
      <c r="VO608" s="37"/>
      <c r="VP608" s="37"/>
      <c r="VQ608" s="37"/>
      <c r="VR608" s="37"/>
      <c r="VS608" s="37"/>
      <c r="VT608" s="37"/>
      <c r="VU608" s="37"/>
      <c r="VV608" s="37"/>
      <c r="VW608" s="37"/>
      <c r="VX608" s="37"/>
      <c r="VY608" s="37"/>
      <c r="VZ608" s="37"/>
      <c r="WA608" s="37"/>
      <c r="WB608" s="37"/>
      <c r="WC608" s="37"/>
      <c r="WD608" s="37"/>
      <c r="WE608" s="37"/>
      <c r="WF608" s="37"/>
      <c r="WG608" s="37"/>
      <c r="WH608" s="37"/>
      <c r="WI608" s="37"/>
      <c r="WJ608" s="37"/>
      <c r="WK608" s="37"/>
      <c r="WL608" s="37"/>
      <c r="WM608" s="37"/>
      <c r="WN608" s="37"/>
      <c r="WO608" s="37"/>
      <c r="WP608" s="37"/>
      <c r="WQ608" s="37"/>
      <c r="WR608" s="37"/>
      <c r="WS608" s="37"/>
      <c r="WT608" s="37"/>
      <c r="WU608" s="37"/>
      <c r="WV608" s="37"/>
      <c r="WW608" s="37"/>
      <c r="WX608" s="37"/>
      <c r="WY608" s="37"/>
      <c r="WZ608" s="37"/>
      <c r="XA608" s="37"/>
      <c r="XB608" s="37"/>
      <c r="XC608" s="37"/>
      <c r="XD608" s="37"/>
      <c r="XE608" s="37"/>
      <c r="XF608" s="37"/>
      <c r="XG608" s="37"/>
      <c r="XH608" s="37"/>
      <c r="XI608" s="37"/>
      <c r="XJ608" s="37"/>
      <c r="XK608" s="37"/>
      <c r="XL608" s="37"/>
      <c r="XM608" s="37"/>
      <c r="XN608" s="37"/>
      <c r="XO608" s="37"/>
      <c r="XP608" s="37"/>
      <c r="XQ608" s="37"/>
      <c r="XR608" s="37"/>
      <c r="XS608" s="37"/>
      <c r="XT608" s="37"/>
      <c r="XU608" s="37"/>
      <c r="XV608" s="37"/>
      <c r="XW608" s="37"/>
      <c r="XX608" s="37"/>
      <c r="XY608" s="37"/>
      <c r="XZ608" s="37"/>
      <c r="YA608" s="37"/>
      <c r="YB608" s="37"/>
      <c r="YC608" s="37"/>
      <c r="YD608" s="37"/>
      <c r="YE608" s="37"/>
      <c r="YF608" s="37"/>
      <c r="YG608" s="37"/>
      <c r="YH608" s="37"/>
      <c r="YI608" s="37"/>
      <c r="YJ608" s="37"/>
      <c r="YK608" s="37"/>
      <c r="YL608" s="37"/>
      <c r="YM608" s="37"/>
      <c r="YN608" s="37"/>
      <c r="YO608" s="37"/>
      <c r="YP608" s="37"/>
      <c r="YQ608" s="37"/>
      <c r="YR608" s="37"/>
      <c r="YS608" s="37"/>
      <c r="YT608" s="37"/>
      <c r="YU608" s="37"/>
      <c r="YV608" s="37"/>
      <c r="YW608" s="37"/>
      <c r="YX608" s="37"/>
      <c r="YY608" s="37"/>
      <c r="YZ608" s="37"/>
      <c r="ZA608" s="37"/>
      <c r="ZB608" s="37"/>
      <c r="ZC608" s="37"/>
      <c r="ZD608" s="37"/>
      <c r="ZE608" s="37"/>
      <c r="ZF608" s="37"/>
      <c r="ZG608" s="37"/>
      <c r="ZH608" s="37"/>
      <c r="ZI608" s="37"/>
      <c r="ZJ608" s="37"/>
      <c r="ZK608" s="37"/>
      <c r="ZL608" s="37"/>
      <c r="ZM608" s="37"/>
      <c r="ZN608" s="37"/>
      <c r="ZO608" s="37"/>
      <c r="ZP608" s="37"/>
      <c r="ZQ608" s="37"/>
      <c r="ZR608" s="37"/>
      <c r="ZS608" s="37"/>
      <c r="ZT608" s="37"/>
      <c r="ZU608" s="37"/>
      <c r="ZV608" s="37"/>
      <c r="ZW608" s="37"/>
      <c r="ZX608" s="37"/>
      <c r="ZY608" s="37"/>
      <c r="ZZ608" s="37"/>
      <c r="AAA608" s="37"/>
      <c r="AAB608" s="37"/>
      <c r="AAC608" s="37"/>
      <c r="AAD608" s="37"/>
      <c r="AAE608" s="37"/>
      <c r="AAF608" s="37"/>
      <c r="AAG608" s="37"/>
      <c r="AAH608" s="37"/>
      <c r="AAI608" s="37"/>
      <c r="AAJ608" s="37"/>
      <c r="AAK608" s="37"/>
      <c r="AAL608" s="37"/>
      <c r="AAM608" s="37"/>
      <c r="AAN608" s="37"/>
      <c r="AAO608" s="37"/>
      <c r="AAP608" s="37"/>
      <c r="AAQ608" s="37"/>
      <c r="AAR608" s="37"/>
      <c r="AAS608" s="37"/>
      <c r="AAT608" s="37"/>
      <c r="AAU608" s="37"/>
      <c r="AAV608" s="37"/>
      <c r="AAW608" s="37"/>
      <c r="AAX608" s="37"/>
      <c r="AAY608" s="37"/>
      <c r="AAZ608" s="37"/>
      <c r="ABA608" s="37"/>
      <c r="ABB608" s="37"/>
      <c r="ABC608" s="37"/>
      <c r="ABD608" s="37"/>
      <c r="ABE608" s="37"/>
      <c r="ABF608" s="37"/>
      <c r="ABG608" s="37"/>
      <c r="ABH608" s="37"/>
      <c r="ABI608" s="37"/>
      <c r="ABJ608" s="37"/>
      <c r="ABK608" s="37"/>
      <c r="ABL608" s="37"/>
      <c r="ABM608" s="37"/>
      <c r="ABN608" s="37"/>
      <c r="ABO608" s="37"/>
      <c r="ABP608" s="37"/>
      <c r="ABQ608" s="37"/>
      <c r="ABR608" s="37"/>
      <c r="ABS608" s="37"/>
      <c r="ABT608" s="37"/>
      <c r="ABU608" s="37"/>
      <c r="ABV608" s="37"/>
      <c r="ABW608" s="37"/>
      <c r="ABX608" s="37"/>
      <c r="ABY608" s="37"/>
      <c r="ABZ608" s="37"/>
      <c r="ACA608" s="37"/>
      <c r="ACB608" s="37"/>
      <c r="ACC608" s="37"/>
      <c r="ACD608" s="37"/>
      <c r="ACE608" s="37"/>
      <c r="ACF608" s="37"/>
      <c r="ACG608" s="37"/>
      <c r="ACH608" s="37"/>
      <c r="ACI608" s="37"/>
      <c r="ACJ608" s="37"/>
      <c r="ACK608" s="37"/>
      <c r="ACL608" s="37"/>
      <c r="ACM608" s="37"/>
      <c r="ACN608" s="37"/>
      <c r="ACO608" s="37"/>
      <c r="ACP608" s="37"/>
      <c r="ACQ608" s="37"/>
      <c r="ACR608" s="37"/>
      <c r="ACS608" s="37"/>
      <c r="ACT608" s="37"/>
      <c r="ACU608" s="37"/>
      <c r="ACV608" s="37"/>
      <c r="ACW608" s="37"/>
      <c r="ACX608" s="37"/>
      <c r="ACY608" s="37"/>
      <c r="ACZ608" s="37"/>
      <c r="ADA608" s="37"/>
      <c r="ADB608" s="37"/>
      <c r="ADC608" s="37"/>
      <c r="ADD608" s="37"/>
      <c r="ADE608" s="37"/>
      <c r="ADF608" s="37"/>
      <c r="ADG608" s="37"/>
      <c r="ADH608" s="37"/>
      <c r="ADI608" s="37"/>
      <c r="ADJ608" s="37"/>
      <c r="ADK608" s="37"/>
      <c r="ADL608" s="37"/>
      <c r="ADM608" s="37"/>
      <c r="ADN608" s="37"/>
      <c r="ADO608" s="37"/>
      <c r="ADP608" s="37"/>
      <c r="ADQ608" s="37"/>
      <c r="ADR608" s="37"/>
      <c r="ADS608" s="37"/>
      <c r="ADT608" s="37"/>
      <c r="ADU608" s="37"/>
      <c r="ADV608" s="37"/>
      <c r="ADW608" s="37"/>
      <c r="ADX608" s="37"/>
      <c r="ADY608" s="37"/>
      <c r="ADZ608" s="37"/>
      <c r="AEA608" s="37"/>
      <c r="AEB608" s="37"/>
      <c r="AEC608" s="37"/>
      <c r="AED608" s="37"/>
      <c r="AEE608" s="37"/>
      <c r="AEF608" s="37"/>
      <c r="AEG608" s="37"/>
      <c r="AEH608" s="37"/>
      <c r="AEI608" s="37"/>
      <c r="AEJ608" s="37"/>
      <c r="AEK608" s="37"/>
      <c r="AEL608" s="37"/>
      <c r="AEM608" s="37"/>
      <c r="AEN608" s="37"/>
      <c r="AEO608" s="37"/>
      <c r="AEP608" s="37"/>
      <c r="AEQ608" s="37"/>
      <c r="AER608" s="37"/>
      <c r="AES608" s="37"/>
      <c r="AET608" s="37"/>
      <c r="AEU608" s="37"/>
      <c r="AEV608" s="37"/>
      <c r="AEW608" s="37"/>
      <c r="AEX608" s="37"/>
      <c r="AEY608" s="37"/>
      <c r="AEZ608" s="37"/>
      <c r="AFA608" s="37"/>
      <c r="AFB608" s="37"/>
      <c r="AFC608" s="37"/>
      <c r="AFD608" s="37"/>
      <c r="AFE608" s="37"/>
      <c r="AFF608" s="37"/>
      <c r="AFG608" s="37"/>
      <c r="AFH608" s="37"/>
      <c r="AFI608" s="37"/>
      <c r="AFJ608" s="37"/>
      <c r="AFK608" s="37"/>
      <c r="AFL608" s="37"/>
      <c r="AFM608" s="37"/>
      <c r="AFN608" s="37"/>
      <c r="AFO608" s="37"/>
      <c r="AFP608" s="37"/>
      <c r="AFQ608" s="37"/>
      <c r="AFR608" s="37"/>
      <c r="AFS608" s="37"/>
      <c r="AFT608" s="37"/>
      <c r="AFU608" s="37"/>
      <c r="AFV608" s="37"/>
      <c r="AFW608" s="37"/>
      <c r="AFX608" s="37"/>
      <c r="AFY608" s="37"/>
      <c r="AFZ608" s="37"/>
      <c r="AGA608" s="37"/>
      <c r="AGB608" s="37"/>
      <c r="AGC608" s="37"/>
      <c r="AGD608" s="37"/>
      <c r="AGE608" s="37"/>
      <c r="AGF608" s="37"/>
      <c r="AGG608" s="37"/>
      <c r="AGH608" s="37"/>
      <c r="AGI608" s="37"/>
      <c r="AGJ608" s="37"/>
      <c r="AGK608" s="37"/>
      <c r="AGL608" s="37"/>
      <c r="AGM608" s="37"/>
      <c r="AGN608" s="37"/>
      <c r="AGO608" s="37"/>
      <c r="AGP608" s="37"/>
      <c r="AGQ608" s="37"/>
      <c r="AGR608" s="37"/>
      <c r="AGS608" s="37"/>
      <c r="AGT608" s="37"/>
      <c r="AGU608" s="37"/>
      <c r="AGV608" s="37"/>
      <c r="AGW608" s="37"/>
      <c r="AGX608" s="37"/>
      <c r="AGY608" s="37"/>
      <c r="AGZ608" s="37"/>
      <c r="AHA608" s="37"/>
      <c r="AHB608" s="37"/>
      <c r="AHC608" s="37"/>
      <c r="AHD608" s="37"/>
      <c r="AHE608" s="37"/>
      <c r="AHF608" s="37"/>
      <c r="AHG608" s="37"/>
      <c r="AHH608" s="37"/>
      <c r="AHI608" s="37"/>
      <c r="AHJ608" s="37"/>
      <c r="AHK608" s="37"/>
      <c r="AHL608" s="37"/>
      <c r="AHM608" s="37"/>
      <c r="AHN608" s="37"/>
      <c r="AHO608" s="37"/>
      <c r="AHP608" s="37"/>
      <c r="AHQ608" s="37"/>
      <c r="AHR608" s="37"/>
      <c r="AHS608" s="37"/>
      <c r="AHT608" s="37"/>
      <c r="AHU608" s="37"/>
      <c r="AHV608" s="37"/>
      <c r="AHW608" s="37"/>
      <c r="AHX608" s="37"/>
      <c r="AHY608" s="37"/>
      <c r="AHZ608" s="37"/>
      <c r="AIA608" s="37"/>
      <c r="AIB608" s="37"/>
      <c r="AIC608" s="37"/>
      <c r="AID608" s="37"/>
      <c r="AIE608" s="37"/>
      <c r="AIF608" s="37"/>
      <c r="AIG608" s="37"/>
      <c r="AIH608" s="37"/>
      <c r="AII608" s="37"/>
      <c r="AIJ608" s="37"/>
      <c r="AIK608" s="37"/>
      <c r="AIL608" s="37"/>
      <c r="AIM608" s="37"/>
      <c r="AIN608" s="37"/>
      <c r="AIO608" s="37"/>
      <c r="AIP608" s="37"/>
      <c r="AIQ608" s="37"/>
      <c r="AIR608" s="37"/>
      <c r="AIS608" s="37"/>
      <c r="AIT608" s="37"/>
      <c r="AIU608" s="37"/>
      <c r="AIV608" s="37"/>
      <c r="AIW608" s="37"/>
      <c r="AIX608" s="37"/>
      <c r="AIY608" s="37"/>
      <c r="AIZ608" s="37"/>
      <c r="AJA608" s="37"/>
      <c r="AJB608" s="37"/>
      <c r="AJC608" s="37"/>
      <c r="AJD608" s="37"/>
      <c r="AJE608" s="37"/>
      <c r="AJF608" s="37"/>
      <c r="AJG608" s="37"/>
      <c r="AJH608" s="37"/>
      <c r="AJI608" s="37"/>
      <c r="AJJ608" s="37"/>
      <c r="AJK608" s="37"/>
      <c r="AJL608" s="37"/>
      <c r="AJM608" s="37"/>
      <c r="AJN608" s="37"/>
      <c r="AJO608" s="37"/>
      <c r="AJP608" s="37"/>
      <c r="AJQ608" s="37"/>
      <c r="AJR608" s="37"/>
      <c r="AJS608" s="37"/>
      <c r="AJT608" s="37"/>
      <c r="AJU608" s="37"/>
      <c r="AJV608" s="37"/>
      <c r="AJW608" s="37"/>
      <c r="AJX608" s="37"/>
      <c r="AJY608" s="37"/>
      <c r="AJZ608" s="37"/>
      <c r="AKA608" s="37"/>
      <c r="AKB608" s="37"/>
      <c r="AKC608" s="37"/>
      <c r="AKD608" s="37"/>
      <c r="AKE608" s="37"/>
      <c r="AKF608" s="37"/>
      <c r="AKG608" s="37"/>
      <c r="AKH608" s="37"/>
      <c r="AKI608" s="37"/>
      <c r="AKJ608" s="37"/>
      <c r="AKK608" s="37"/>
      <c r="AKL608" s="37"/>
      <c r="AKM608" s="37"/>
      <c r="AKN608" s="37"/>
      <c r="AKO608" s="37"/>
      <c r="AKP608" s="37"/>
      <c r="AKQ608" s="37"/>
      <c r="AKR608" s="37"/>
      <c r="AKS608" s="37"/>
      <c r="AKT608" s="37"/>
      <c r="AKU608" s="37"/>
      <c r="AKV608" s="37"/>
      <c r="AKW608" s="37"/>
      <c r="AKX608" s="37"/>
      <c r="AKY608" s="37"/>
      <c r="AKZ608" s="37"/>
      <c r="ALA608" s="37"/>
      <c r="ALB608" s="37"/>
      <c r="ALC608" s="37"/>
      <c r="ALD608" s="37"/>
      <c r="ALE608" s="37"/>
      <c r="ALF608" s="37"/>
      <c r="ALG608" s="37"/>
      <c r="ALH608" s="37"/>
      <c r="ALI608" s="37"/>
      <c r="ALJ608" s="37"/>
      <c r="ALK608" s="37"/>
      <c r="ALL608" s="37"/>
      <c r="ALM608" s="37"/>
      <c r="ALN608" s="37"/>
      <c r="ALO608" s="37"/>
      <c r="ALP608" s="37"/>
      <c r="ALQ608" s="37"/>
      <c r="ALR608" s="37"/>
      <c r="ALS608" s="37"/>
      <c r="ALT608" s="37"/>
      <c r="ALU608" s="37"/>
      <c r="ALV608" s="37"/>
      <c r="ALW608" s="37"/>
      <c r="ALX608" s="37"/>
      <c r="ALY608" s="37"/>
      <c r="ALZ608" s="37"/>
      <c r="AMA608" s="37"/>
      <c r="AMB608" s="37"/>
      <c r="AMC608" s="37"/>
      <c r="AMD608" s="37"/>
      <c r="AME608" s="37"/>
      <c r="AMF608" s="37"/>
      <c r="AMG608" s="37"/>
      <c r="AMH608" s="37"/>
      <c r="AMI608" s="37"/>
      <c r="AMJ608" s="37"/>
      <c r="AMK608" s="37"/>
      <c r="AML608" s="37"/>
      <c r="AMM608" s="37"/>
      <c r="AMN608" s="37"/>
      <c r="AMO608" s="37"/>
      <c r="AMP608" s="37"/>
      <c r="AMQ608" s="37"/>
      <c r="AMR608" s="37"/>
      <c r="AMS608" s="37"/>
      <c r="AMT608" s="37"/>
      <c r="AMU608" s="37"/>
      <c r="AMV608" s="37"/>
      <c r="AMW608" s="37"/>
      <c r="AMX608" s="37"/>
      <c r="AMY608" s="37"/>
      <c r="AMZ608" s="37"/>
      <c r="ANA608" s="37"/>
      <c r="ANB608" s="37"/>
      <c r="ANC608" s="37"/>
      <c r="AND608" s="37"/>
      <c r="ANE608" s="37"/>
      <c r="ANF608" s="37"/>
      <c r="ANG608" s="37"/>
      <c r="ANH608" s="37"/>
      <c r="ANI608" s="37"/>
      <c r="ANJ608" s="37"/>
      <c r="ANK608" s="37"/>
      <c r="ANL608" s="37"/>
      <c r="ANM608" s="37"/>
      <c r="ANN608" s="37"/>
      <c r="ANO608" s="37"/>
      <c r="ANP608" s="37"/>
      <c r="ANQ608" s="37"/>
      <c r="ANR608" s="37"/>
      <c r="ANS608" s="37"/>
      <c r="ANT608" s="37"/>
      <c r="ANU608" s="37"/>
      <c r="ANV608" s="37"/>
      <c r="ANW608" s="37"/>
      <c r="ANX608" s="37"/>
      <c r="ANY608" s="37"/>
      <c r="ANZ608" s="37"/>
      <c r="AOA608" s="37"/>
      <c r="AOB608" s="37"/>
      <c r="AOC608" s="37"/>
      <c r="AOD608" s="37"/>
      <c r="AOE608" s="37"/>
      <c r="AOF608" s="37"/>
      <c r="AOG608" s="37"/>
      <c r="AOH608" s="37"/>
      <c r="AOI608" s="37"/>
      <c r="AOJ608" s="37"/>
      <c r="AOK608" s="37"/>
      <c r="AOL608" s="37"/>
      <c r="AOM608" s="37"/>
      <c r="AON608" s="37"/>
      <c r="AOO608" s="37"/>
      <c r="AOP608" s="37"/>
      <c r="AOQ608" s="37"/>
      <c r="AOR608" s="37"/>
      <c r="AOS608" s="37"/>
      <c r="AOT608" s="37"/>
      <c r="AOU608" s="37"/>
      <c r="AOV608" s="37"/>
      <c r="AOW608" s="37"/>
      <c r="AOX608" s="37"/>
      <c r="AOY608" s="37"/>
      <c r="AOZ608" s="37"/>
      <c r="APA608" s="37"/>
      <c r="APB608" s="37"/>
      <c r="APC608" s="37"/>
      <c r="APD608" s="37"/>
      <c r="APE608" s="37"/>
      <c r="APF608" s="37"/>
      <c r="APG608" s="37"/>
      <c r="APH608" s="37"/>
      <c r="API608" s="37"/>
      <c r="APJ608" s="37"/>
      <c r="APK608" s="37"/>
      <c r="APL608" s="37"/>
      <c r="APM608" s="37"/>
      <c r="APN608" s="37"/>
      <c r="APO608" s="37"/>
      <c r="APP608" s="37"/>
      <c r="APQ608" s="37"/>
      <c r="APR608" s="37"/>
      <c r="APS608" s="37"/>
      <c r="APT608" s="37"/>
      <c r="APU608" s="37"/>
      <c r="APV608" s="37"/>
      <c r="APW608" s="37"/>
      <c r="APX608" s="37"/>
      <c r="APY608" s="37"/>
      <c r="APZ608" s="37"/>
      <c r="AQA608" s="37"/>
      <c r="AQB608" s="37"/>
      <c r="AQC608" s="37"/>
      <c r="AQD608" s="37"/>
      <c r="AQE608" s="37"/>
      <c r="AQF608" s="37"/>
      <c r="AQG608" s="37"/>
      <c r="AQH608" s="37"/>
      <c r="AQI608" s="37"/>
      <c r="AQJ608" s="37"/>
      <c r="AQK608" s="37"/>
      <c r="AQL608" s="37"/>
      <c r="AQM608" s="37"/>
      <c r="AQN608" s="37"/>
      <c r="AQO608" s="37"/>
      <c r="AQP608" s="37"/>
      <c r="AQQ608" s="37"/>
      <c r="AQR608" s="37"/>
      <c r="AQS608" s="37"/>
      <c r="AQT608" s="37"/>
      <c r="AQU608" s="37"/>
      <c r="AQV608" s="37"/>
      <c r="AQW608" s="37"/>
      <c r="AQX608" s="37"/>
      <c r="AQY608" s="37"/>
      <c r="AQZ608" s="37"/>
      <c r="ARA608" s="37"/>
      <c r="ARB608" s="37"/>
      <c r="ARC608" s="37"/>
      <c r="ARD608" s="37"/>
      <c r="ARE608" s="37"/>
      <c r="ARF608" s="37"/>
      <c r="ARG608" s="37"/>
      <c r="ARH608" s="37"/>
      <c r="ARI608" s="37"/>
      <c r="ARJ608" s="37"/>
      <c r="ARK608" s="37"/>
      <c r="ARL608" s="37"/>
      <c r="ARM608" s="37"/>
      <c r="ARN608" s="37"/>
      <c r="ARO608" s="37"/>
      <c r="ARP608" s="37"/>
      <c r="ARQ608" s="37"/>
      <c r="ARR608" s="37"/>
      <c r="ARS608" s="37"/>
      <c r="ART608" s="37"/>
      <c r="ARU608" s="37"/>
      <c r="ARV608" s="37"/>
      <c r="ARW608" s="37"/>
      <c r="ARX608" s="37"/>
      <c r="ARY608" s="37"/>
      <c r="ARZ608" s="37"/>
      <c r="ASA608" s="37"/>
      <c r="ASB608" s="37"/>
      <c r="ASC608" s="37"/>
      <c r="ASD608" s="37"/>
      <c r="ASE608" s="37"/>
      <c r="ASF608" s="37"/>
      <c r="ASG608" s="37"/>
      <c r="ASH608" s="37"/>
      <c r="ASI608" s="37"/>
      <c r="ASJ608" s="37"/>
      <c r="ASK608" s="37"/>
      <c r="ASL608" s="37"/>
      <c r="ASM608" s="37"/>
      <c r="ASN608" s="37"/>
      <c r="ASO608" s="37"/>
      <c r="ASP608" s="37"/>
      <c r="ASQ608" s="37"/>
      <c r="ASR608" s="37"/>
      <c r="ASS608" s="37"/>
      <c r="AST608" s="37"/>
      <c r="ASU608" s="37"/>
      <c r="ASV608" s="37"/>
      <c r="ASW608" s="37"/>
      <c r="ASX608" s="37"/>
      <c r="ASY608" s="37"/>
      <c r="ASZ608" s="37"/>
      <c r="ATA608" s="37"/>
      <c r="ATB608" s="37"/>
      <c r="ATC608" s="37"/>
      <c r="ATD608" s="37"/>
      <c r="ATE608" s="37"/>
      <c r="ATF608" s="37"/>
      <c r="ATG608" s="37"/>
      <c r="ATH608" s="37"/>
      <c r="ATI608" s="37"/>
      <c r="ATJ608" s="37"/>
      <c r="ATK608" s="37"/>
      <c r="ATL608" s="37"/>
      <c r="ATM608" s="37"/>
      <c r="ATN608" s="37"/>
      <c r="ATO608" s="37"/>
      <c r="ATP608" s="37"/>
      <c r="ATQ608" s="37"/>
      <c r="ATR608" s="37"/>
      <c r="ATS608" s="37"/>
      <c r="ATT608" s="37"/>
      <c r="ATU608" s="37"/>
      <c r="ATV608" s="37"/>
      <c r="ATW608" s="37"/>
      <c r="ATX608" s="37"/>
      <c r="ATY608" s="37"/>
      <c r="ATZ608" s="37"/>
      <c r="AUA608" s="37"/>
      <c r="AUB608" s="37"/>
      <c r="AUC608" s="37"/>
      <c r="AUD608" s="37"/>
      <c r="AUE608" s="37"/>
      <c r="AUF608" s="37"/>
      <c r="AUG608" s="37"/>
      <c r="AUH608" s="37"/>
      <c r="AUI608" s="37"/>
      <c r="AUJ608" s="37"/>
      <c r="AUK608" s="37"/>
      <c r="AUL608" s="37"/>
      <c r="AUM608" s="37"/>
      <c r="AUN608" s="37"/>
      <c r="AUO608" s="37"/>
      <c r="AUP608" s="37"/>
      <c r="AUQ608" s="37"/>
      <c r="AUR608" s="37"/>
      <c r="AUS608" s="37"/>
      <c r="AUT608" s="37"/>
      <c r="AUU608" s="37"/>
      <c r="AUV608" s="37"/>
      <c r="AUW608" s="37"/>
      <c r="AUX608" s="37"/>
      <c r="AUY608" s="37"/>
      <c r="AUZ608" s="37"/>
      <c r="AVA608" s="37"/>
      <c r="AVB608" s="37"/>
      <c r="AVC608" s="37"/>
      <c r="AVD608" s="37"/>
      <c r="AVE608" s="37"/>
      <c r="AVF608" s="37"/>
      <c r="AVG608" s="37"/>
      <c r="AVH608" s="37"/>
      <c r="AVI608" s="37"/>
      <c r="AVJ608" s="37"/>
      <c r="AVK608" s="37"/>
      <c r="AVL608" s="37"/>
      <c r="AVM608" s="37"/>
      <c r="AVN608" s="37"/>
      <c r="AVO608" s="37"/>
      <c r="AVP608" s="37"/>
      <c r="AVQ608" s="37"/>
      <c r="AVR608" s="37"/>
      <c r="AVS608" s="37"/>
      <c r="AVT608" s="37"/>
      <c r="AVU608" s="37"/>
      <c r="AVV608" s="37"/>
      <c r="AVW608" s="37"/>
      <c r="AVX608" s="37"/>
      <c r="AVY608" s="37"/>
      <c r="AVZ608" s="37"/>
      <c r="AWA608" s="37"/>
      <c r="AWB608" s="37"/>
      <c r="AWC608" s="37"/>
      <c r="AWD608" s="37"/>
      <c r="AWE608" s="37"/>
      <c r="AWF608" s="37"/>
      <c r="AWG608" s="37"/>
      <c r="AWH608" s="37"/>
      <c r="AWI608" s="37"/>
      <c r="AWJ608" s="37"/>
      <c r="AWK608" s="37"/>
      <c r="AWL608" s="37"/>
      <c r="AWM608" s="37"/>
      <c r="AWN608" s="37"/>
      <c r="AWO608" s="37"/>
      <c r="AWP608" s="37"/>
      <c r="AWQ608" s="37"/>
      <c r="AWR608" s="37"/>
      <c r="AWS608" s="37"/>
      <c r="AWT608" s="37"/>
      <c r="AWU608" s="37"/>
      <c r="AWV608" s="37"/>
      <c r="AWW608" s="37"/>
      <c r="AWX608" s="37"/>
      <c r="AWY608" s="37"/>
      <c r="AWZ608" s="37"/>
      <c r="AXA608" s="37"/>
      <c r="AXB608" s="37"/>
      <c r="AXC608" s="37"/>
      <c r="AXD608" s="37"/>
      <c r="AXE608" s="37"/>
      <c r="AXF608" s="37"/>
      <c r="AXG608" s="37"/>
      <c r="AXH608" s="37"/>
      <c r="AXI608" s="37"/>
      <c r="AXJ608" s="37"/>
      <c r="AXK608" s="37"/>
      <c r="AXL608" s="37"/>
      <c r="AXM608" s="37"/>
      <c r="AXN608" s="37"/>
      <c r="AXO608" s="37"/>
      <c r="AXP608" s="37"/>
      <c r="AXQ608" s="37"/>
      <c r="AXR608" s="37"/>
      <c r="AXS608" s="37"/>
      <c r="AXT608" s="37"/>
      <c r="AXU608" s="37"/>
      <c r="AXV608" s="37"/>
      <c r="AXW608" s="37"/>
      <c r="AXX608" s="37"/>
      <c r="AXY608" s="37"/>
      <c r="AXZ608" s="37"/>
      <c r="AYA608" s="37"/>
      <c r="AYB608" s="37"/>
      <c r="AYC608" s="37"/>
      <c r="AYD608" s="37"/>
      <c r="AYE608" s="37"/>
      <c r="AYF608" s="37"/>
      <c r="AYG608" s="37"/>
      <c r="AYH608" s="37"/>
      <c r="AYI608" s="37"/>
      <c r="AYJ608" s="37"/>
      <c r="AYK608" s="37"/>
      <c r="AYL608" s="37"/>
      <c r="AYM608" s="37"/>
      <c r="AYN608" s="37"/>
      <c r="AYO608" s="37"/>
      <c r="AYP608" s="37"/>
      <c r="AYQ608" s="37"/>
      <c r="AYR608" s="37"/>
      <c r="AYS608" s="37"/>
      <c r="AYT608" s="37"/>
      <c r="AYU608" s="37"/>
      <c r="AYV608" s="37"/>
      <c r="AYW608" s="37"/>
      <c r="AYX608" s="37"/>
      <c r="AYY608" s="37"/>
      <c r="AYZ608" s="37"/>
      <c r="AZA608" s="37"/>
      <c r="AZB608" s="37"/>
      <c r="AZC608" s="37"/>
      <c r="AZD608" s="37"/>
      <c r="AZE608" s="37"/>
      <c r="AZF608" s="37"/>
      <c r="AZG608" s="37"/>
      <c r="AZH608" s="37"/>
      <c r="AZI608" s="37"/>
      <c r="AZJ608" s="37"/>
      <c r="AZK608" s="37"/>
      <c r="AZL608" s="37"/>
      <c r="AZM608" s="37"/>
      <c r="AZN608" s="37"/>
      <c r="AZO608" s="37"/>
      <c r="AZP608" s="37"/>
      <c r="AZQ608" s="37"/>
      <c r="AZR608" s="37"/>
      <c r="AZS608" s="37"/>
      <c r="AZT608" s="37"/>
      <c r="AZU608" s="37"/>
      <c r="AZV608" s="37"/>
      <c r="AZW608" s="37"/>
      <c r="AZX608" s="37"/>
      <c r="AZY608" s="37"/>
      <c r="AZZ608" s="37"/>
      <c r="BAA608" s="37"/>
      <c r="BAB608" s="37"/>
      <c r="BAC608" s="37"/>
      <c r="BAD608" s="37"/>
      <c r="BAE608" s="37"/>
      <c r="BAF608" s="37"/>
      <c r="BAG608" s="37"/>
      <c r="BAH608" s="37"/>
      <c r="BAI608" s="37"/>
      <c r="BAJ608" s="37"/>
      <c r="BAK608" s="37"/>
      <c r="BAL608" s="37"/>
      <c r="BAM608" s="37"/>
      <c r="BAN608" s="37"/>
      <c r="BAO608" s="37"/>
      <c r="BAP608" s="37"/>
      <c r="BAQ608" s="37"/>
      <c r="BAR608" s="37"/>
      <c r="BAS608" s="37"/>
      <c r="BAT608" s="37"/>
      <c r="BAU608" s="37"/>
      <c r="BAV608" s="37"/>
      <c r="BAW608" s="37"/>
      <c r="BAX608" s="37"/>
      <c r="BAY608" s="37"/>
      <c r="BAZ608" s="37"/>
      <c r="BBA608" s="37"/>
      <c r="BBB608" s="37"/>
      <c r="BBC608" s="37"/>
      <c r="BBD608" s="37"/>
      <c r="BBE608" s="37"/>
      <c r="BBF608" s="37"/>
      <c r="BBG608" s="37"/>
      <c r="BBH608" s="37"/>
      <c r="BBI608" s="37"/>
      <c r="BBJ608" s="37"/>
      <c r="BBK608" s="37"/>
      <c r="BBL608" s="37"/>
      <c r="BBM608" s="37"/>
      <c r="BBN608" s="37"/>
      <c r="BBO608" s="37"/>
      <c r="BBP608" s="37"/>
      <c r="BBQ608" s="37"/>
      <c r="BBR608" s="37"/>
      <c r="BBS608" s="37"/>
      <c r="BBT608" s="37"/>
      <c r="BBU608" s="37"/>
      <c r="BBV608" s="37"/>
      <c r="BBW608" s="37"/>
      <c r="BBX608" s="37"/>
      <c r="BBY608" s="37"/>
      <c r="BBZ608" s="37"/>
      <c r="BCA608" s="37"/>
      <c r="BCB608" s="37"/>
      <c r="BCC608" s="37"/>
      <c r="BCD608" s="37"/>
      <c r="BCE608" s="37"/>
      <c r="BCF608" s="37"/>
      <c r="BCG608" s="37"/>
      <c r="BCH608" s="37"/>
      <c r="BCI608" s="37"/>
      <c r="BCJ608" s="37"/>
      <c r="BCK608" s="37"/>
      <c r="BCL608" s="37"/>
      <c r="BCM608" s="37"/>
      <c r="BCN608" s="37"/>
      <c r="BCO608" s="37"/>
      <c r="BCP608" s="37"/>
      <c r="BCQ608" s="37"/>
      <c r="BCR608" s="37"/>
      <c r="BCS608" s="37"/>
      <c r="BCT608" s="37"/>
      <c r="BCU608" s="37"/>
      <c r="BCV608" s="37"/>
      <c r="BCW608" s="37"/>
      <c r="BCX608" s="37"/>
      <c r="BCY608" s="37"/>
      <c r="BCZ608" s="37"/>
      <c r="BDA608" s="37"/>
      <c r="BDB608" s="37"/>
      <c r="BDC608" s="37"/>
      <c r="BDD608" s="37"/>
      <c r="BDE608" s="37"/>
      <c r="BDF608" s="37"/>
      <c r="BDG608" s="37"/>
      <c r="BDH608" s="37"/>
      <c r="BDI608" s="37"/>
      <c r="BDJ608" s="37"/>
      <c r="BDK608" s="37"/>
      <c r="BDL608" s="37"/>
      <c r="BDM608" s="37"/>
      <c r="BDN608" s="37"/>
      <c r="BDO608" s="37"/>
      <c r="BDP608" s="37"/>
      <c r="BDQ608" s="37"/>
      <c r="BDR608" s="37"/>
      <c r="BDS608" s="37"/>
      <c r="BDT608" s="37"/>
      <c r="BDU608" s="37"/>
      <c r="BDV608" s="37"/>
      <c r="BDW608" s="37"/>
      <c r="BDX608" s="37"/>
      <c r="BDY608" s="37"/>
      <c r="BDZ608" s="37"/>
      <c r="BEA608" s="37"/>
      <c r="BEB608" s="37"/>
      <c r="BEC608" s="37"/>
      <c r="BED608" s="37"/>
      <c r="BEE608" s="37"/>
      <c r="BEF608" s="37"/>
      <c r="BEG608" s="37"/>
      <c r="BEH608" s="37"/>
      <c r="BEI608" s="37"/>
      <c r="BEJ608" s="37"/>
      <c r="BEK608" s="37"/>
      <c r="BEL608" s="37"/>
      <c r="BEM608" s="37"/>
      <c r="BEN608" s="37"/>
      <c r="BEO608" s="37"/>
      <c r="BEP608" s="37"/>
      <c r="BEQ608" s="37"/>
      <c r="BER608" s="37"/>
      <c r="BES608" s="37"/>
      <c r="BET608" s="37"/>
      <c r="BEU608" s="37"/>
      <c r="BEV608" s="37"/>
      <c r="BEW608" s="37"/>
      <c r="BEX608" s="37"/>
      <c r="BEY608" s="37"/>
      <c r="BEZ608" s="37"/>
      <c r="BFA608" s="37"/>
      <c r="BFB608" s="37"/>
      <c r="BFC608" s="37"/>
      <c r="BFD608" s="37"/>
      <c r="BFE608" s="37"/>
      <c r="BFF608" s="37"/>
      <c r="BFG608" s="37"/>
      <c r="BFH608" s="37"/>
      <c r="BFI608" s="37"/>
      <c r="BFJ608" s="37"/>
      <c r="BFK608" s="37"/>
      <c r="BFL608" s="37"/>
      <c r="BFM608" s="37"/>
      <c r="BFN608" s="37"/>
      <c r="BFO608" s="37"/>
      <c r="BFP608" s="37"/>
      <c r="BFQ608" s="37"/>
      <c r="BFR608" s="37"/>
      <c r="BFS608" s="37"/>
      <c r="BFT608" s="37"/>
      <c r="BFU608" s="37"/>
      <c r="BFV608" s="37"/>
      <c r="BFW608" s="37"/>
      <c r="BFX608" s="37"/>
      <c r="BFY608" s="37"/>
      <c r="BFZ608" s="37"/>
      <c r="BGA608" s="37"/>
      <c r="BGB608" s="37"/>
      <c r="BGC608" s="37"/>
      <c r="BGD608" s="37"/>
      <c r="BGE608" s="37"/>
      <c r="BGF608" s="37"/>
      <c r="BGG608" s="37"/>
      <c r="BGH608" s="37"/>
      <c r="BGI608" s="37"/>
      <c r="BGJ608" s="37"/>
      <c r="BGK608" s="37"/>
      <c r="BGL608" s="37"/>
      <c r="BGM608" s="37"/>
      <c r="BGN608" s="37"/>
      <c r="BGO608" s="37"/>
      <c r="BGP608" s="37"/>
      <c r="BGQ608" s="37"/>
      <c r="BGR608" s="37"/>
      <c r="BGS608" s="37"/>
      <c r="BGT608" s="37"/>
      <c r="BGU608" s="37"/>
      <c r="BGV608" s="37"/>
      <c r="BGW608" s="37"/>
      <c r="BGX608" s="37"/>
      <c r="BGY608" s="37"/>
      <c r="BGZ608" s="37"/>
      <c r="BHA608" s="37"/>
      <c r="BHB608" s="37"/>
      <c r="BHC608" s="37"/>
      <c r="BHD608" s="37"/>
      <c r="BHE608" s="37"/>
      <c r="BHF608" s="37"/>
      <c r="BHG608" s="37"/>
      <c r="BHH608" s="37"/>
      <c r="BHI608" s="37"/>
      <c r="BHJ608" s="37"/>
      <c r="BHK608" s="37"/>
      <c r="BHL608" s="37"/>
      <c r="BHM608" s="37"/>
      <c r="BHN608" s="37"/>
      <c r="BHO608" s="37"/>
      <c r="BHP608" s="37"/>
      <c r="BHQ608" s="37"/>
      <c r="BHR608" s="37"/>
      <c r="BHS608" s="37"/>
      <c r="BHT608" s="37"/>
      <c r="BHU608" s="37"/>
      <c r="BHV608" s="37"/>
      <c r="BHW608" s="37"/>
      <c r="BHX608" s="37"/>
      <c r="BHY608" s="37"/>
      <c r="BHZ608" s="37"/>
      <c r="BIA608" s="37"/>
      <c r="BIB608" s="37"/>
      <c r="BIC608" s="37"/>
      <c r="BID608" s="37"/>
      <c r="BIE608" s="37"/>
      <c r="BIF608" s="37"/>
      <c r="BIG608" s="37"/>
      <c r="BIH608" s="37"/>
      <c r="BII608" s="37"/>
      <c r="BIJ608" s="37"/>
      <c r="BIK608" s="37"/>
      <c r="BIL608" s="37"/>
      <c r="BIM608" s="37"/>
      <c r="BIN608" s="37"/>
      <c r="BIO608" s="37"/>
      <c r="BIP608" s="37"/>
      <c r="BIQ608" s="37"/>
      <c r="BIR608" s="37"/>
      <c r="BIS608" s="37"/>
      <c r="BIT608" s="37"/>
      <c r="BIU608" s="37"/>
      <c r="BIV608" s="37"/>
      <c r="BIW608" s="37"/>
      <c r="BIX608" s="37"/>
      <c r="BIY608" s="37"/>
      <c r="BIZ608" s="37"/>
      <c r="BJA608" s="37"/>
      <c r="BJB608" s="37"/>
      <c r="BJC608" s="37"/>
      <c r="BJD608" s="37"/>
      <c r="BJE608" s="37"/>
      <c r="BJF608" s="37"/>
      <c r="BJG608" s="37"/>
      <c r="BJH608" s="37"/>
      <c r="BJI608" s="37"/>
      <c r="BJJ608" s="37"/>
      <c r="BJK608" s="37"/>
      <c r="BJL608" s="37"/>
      <c r="BJM608" s="37"/>
      <c r="BJN608" s="37"/>
      <c r="BJO608" s="37"/>
      <c r="BJP608" s="37"/>
      <c r="BJQ608" s="37"/>
      <c r="BJR608" s="37"/>
      <c r="BJS608" s="37"/>
      <c r="BJT608" s="37"/>
      <c r="BJU608" s="37"/>
      <c r="BJV608" s="37"/>
      <c r="BJW608" s="37"/>
      <c r="BJX608" s="37"/>
      <c r="BJY608" s="37"/>
      <c r="BJZ608" s="37"/>
      <c r="BKA608" s="37"/>
      <c r="BKB608" s="37"/>
      <c r="BKC608" s="37"/>
      <c r="BKD608" s="37"/>
      <c r="BKE608" s="37"/>
      <c r="BKF608" s="37"/>
      <c r="BKG608" s="37"/>
      <c r="BKH608" s="37"/>
      <c r="BKI608" s="37"/>
      <c r="BKJ608" s="37"/>
      <c r="BKK608" s="37"/>
      <c r="BKL608" s="37"/>
      <c r="BKM608" s="37"/>
      <c r="BKN608" s="37"/>
      <c r="BKO608" s="37"/>
      <c r="BKP608" s="37"/>
      <c r="BKQ608" s="37"/>
      <c r="BKR608" s="37"/>
      <c r="BKS608" s="37"/>
      <c r="BKT608" s="37"/>
      <c r="BKU608" s="37"/>
      <c r="BKV608" s="37"/>
      <c r="BKW608" s="37"/>
      <c r="BKX608" s="37"/>
      <c r="BKY608" s="37"/>
      <c r="BKZ608" s="37"/>
      <c r="BLA608" s="37"/>
      <c r="BLB608" s="37"/>
      <c r="BLC608" s="37"/>
      <c r="BLD608" s="37"/>
      <c r="BLE608" s="37"/>
      <c r="BLF608" s="37"/>
      <c r="BLG608" s="37"/>
      <c r="BLH608" s="37"/>
      <c r="BLI608" s="37"/>
      <c r="BLJ608" s="37"/>
      <c r="BLK608" s="37"/>
      <c r="BLL608" s="37"/>
      <c r="BLM608" s="37"/>
      <c r="BLN608" s="37"/>
      <c r="BLO608" s="37"/>
      <c r="BLP608" s="37"/>
      <c r="BLQ608" s="37"/>
      <c r="BLR608" s="37"/>
      <c r="BLS608" s="37"/>
      <c r="BLT608" s="37"/>
      <c r="BLU608" s="37"/>
      <c r="BLV608" s="37"/>
      <c r="BLW608" s="37"/>
      <c r="BLX608" s="37"/>
      <c r="BLY608" s="37"/>
      <c r="BLZ608" s="37"/>
      <c r="BMA608" s="37"/>
      <c r="BMB608" s="37"/>
      <c r="BMC608" s="37"/>
      <c r="BMD608" s="37"/>
      <c r="BME608" s="37"/>
      <c r="BMF608" s="37"/>
      <c r="BMG608" s="37"/>
      <c r="BMH608" s="37"/>
      <c r="BMI608" s="37"/>
      <c r="BMJ608" s="37"/>
      <c r="BMK608" s="37"/>
      <c r="BML608" s="37"/>
      <c r="BMM608" s="37"/>
      <c r="BMN608" s="37"/>
      <c r="BMO608" s="37"/>
      <c r="BMP608" s="37"/>
      <c r="BMQ608" s="37"/>
      <c r="BMR608" s="37"/>
      <c r="BMS608" s="37"/>
      <c r="BMT608" s="37"/>
      <c r="BMU608" s="37"/>
      <c r="BMV608" s="37"/>
      <c r="BMW608" s="37"/>
      <c r="BMX608" s="37"/>
      <c r="BMY608" s="37"/>
      <c r="BMZ608" s="37"/>
      <c r="BNA608" s="37"/>
      <c r="BNB608" s="37"/>
      <c r="BNC608" s="37"/>
      <c r="BND608" s="37"/>
      <c r="BNE608" s="37"/>
      <c r="BNF608" s="37"/>
      <c r="BNG608" s="37"/>
      <c r="BNH608" s="37"/>
      <c r="BNI608" s="37"/>
      <c r="BNJ608" s="37"/>
      <c r="BNK608" s="37"/>
      <c r="BNL608" s="37"/>
      <c r="BNM608" s="37"/>
      <c r="BNN608" s="37"/>
      <c r="BNO608" s="37"/>
      <c r="BNP608" s="37"/>
      <c r="BNQ608" s="37"/>
      <c r="BNR608" s="37"/>
      <c r="BNS608" s="37"/>
      <c r="BNT608" s="37"/>
      <c r="BNU608" s="37"/>
      <c r="BNV608" s="37"/>
      <c r="BNW608" s="37"/>
      <c r="BNX608" s="37"/>
      <c r="BNY608" s="37"/>
      <c r="BNZ608" s="37"/>
      <c r="BOA608" s="37"/>
      <c r="BOB608" s="37"/>
      <c r="BOC608" s="37"/>
      <c r="BOD608" s="37"/>
      <c r="BOE608" s="37"/>
      <c r="BOF608" s="37"/>
      <c r="BOG608" s="37"/>
      <c r="BOH608" s="37"/>
      <c r="BOI608" s="37"/>
      <c r="BOJ608" s="37"/>
      <c r="BOK608" s="37"/>
      <c r="BOL608" s="37"/>
      <c r="BOM608" s="37"/>
      <c r="BON608" s="37"/>
      <c r="BOO608" s="37"/>
      <c r="BOP608" s="37"/>
      <c r="BOQ608" s="37"/>
      <c r="BOR608" s="37"/>
      <c r="BOS608" s="37"/>
      <c r="BOT608" s="37"/>
      <c r="BOU608" s="37"/>
      <c r="BOV608" s="37"/>
      <c r="BOW608" s="37"/>
      <c r="BOX608" s="37"/>
      <c r="BOY608" s="37"/>
      <c r="BOZ608" s="37"/>
      <c r="BPA608" s="37"/>
      <c r="BPB608" s="37"/>
      <c r="BPC608" s="37"/>
      <c r="BPD608" s="37"/>
      <c r="BPE608" s="37"/>
      <c r="BPF608" s="37"/>
      <c r="BPG608" s="37"/>
      <c r="BPH608" s="37"/>
      <c r="BPI608" s="37"/>
      <c r="BPJ608" s="37"/>
      <c r="BPK608" s="37"/>
      <c r="BPL608" s="37"/>
      <c r="BPM608" s="37"/>
      <c r="BPN608" s="37"/>
      <c r="BPO608" s="37"/>
      <c r="BPP608" s="37"/>
      <c r="BPQ608" s="37"/>
      <c r="BPR608" s="37"/>
      <c r="BPS608" s="37"/>
      <c r="BPT608" s="37"/>
      <c r="BPU608" s="37"/>
      <c r="BPV608" s="37"/>
      <c r="BPW608" s="37"/>
      <c r="BPX608" s="37"/>
      <c r="BPY608" s="37"/>
      <c r="BPZ608" s="37"/>
      <c r="BQA608" s="37"/>
      <c r="BQB608" s="37"/>
      <c r="BQC608" s="37"/>
      <c r="BQD608" s="37"/>
      <c r="BQE608" s="37"/>
      <c r="BQF608" s="37"/>
      <c r="BQG608" s="37"/>
      <c r="BQH608" s="37"/>
      <c r="BQI608" s="37"/>
      <c r="BQJ608" s="37"/>
      <c r="BQK608" s="37"/>
      <c r="BQL608" s="37"/>
      <c r="BQM608" s="37"/>
      <c r="BQN608" s="37"/>
      <c r="BQO608" s="37"/>
      <c r="BQP608" s="37"/>
      <c r="BQQ608" s="37"/>
      <c r="BQR608" s="37"/>
      <c r="BQS608" s="37"/>
      <c r="BQT608" s="37"/>
      <c r="BQU608" s="37"/>
      <c r="BQV608" s="37"/>
      <c r="BQW608" s="37"/>
      <c r="BQX608" s="37"/>
      <c r="BQY608" s="37"/>
      <c r="BQZ608" s="37"/>
      <c r="BRA608" s="37"/>
      <c r="BRB608" s="37"/>
      <c r="BRC608" s="37"/>
      <c r="BRD608" s="37"/>
      <c r="BRE608" s="37"/>
      <c r="BRF608" s="37"/>
      <c r="BRG608" s="37"/>
      <c r="BRH608" s="37"/>
      <c r="BRI608" s="37"/>
      <c r="BRJ608" s="37"/>
      <c r="BRK608" s="37"/>
      <c r="BRL608" s="37"/>
      <c r="BRM608" s="37"/>
      <c r="BRN608" s="37"/>
      <c r="BRO608" s="37"/>
      <c r="BRP608" s="37"/>
      <c r="BRQ608" s="37"/>
      <c r="BRR608" s="37"/>
      <c r="BRS608" s="37"/>
      <c r="BRT608" s="37"/>
      <c r="BRU608" s="37"/>
      <c r="BRV608" s="37"/>
      <c r="BRW608" s="37"/>
      <c r="BRX608" s="37"/>
      <c r="BRY608" s="37"/>
      <c r="BRZ608" s="37"/>
      <c r="BSA608" s="37"/>
      <c r="BSB608" s="37"/>
      <c r="BSC608" s="37"/>
      <c r="BSD608" s="37"/>
      <c r="BSE608" s="37"/>
      <c r="BSF608" s="37"/>
      <c r="BSG608" s="37"/>
      <c r="BSH608" s="37"/>
      <c r="BSI608" s="37"/>
      <c r="BSJ608" s="37"/>
      <c r="BSK608" s="37"/>
      <c r="BSL608" s="37"/>
      <c r="BSM608" s="37"/>
      <c r="BSN608" s="37"/>
      <c r="BSO608" s="37"/>
      <c r="BSP608" s="37"/>
      <c r="BSQ608" s="37"/>
      <c r="BSR608" s="37"/>
      <c r="BSS608" s="37"/>
      <c r="BST608" s="37"/>
      <c r="BSU608" s="37"/>
      <c r="BSV608" s="37"/>
      <c r="BSW608" s="37"/>
      <c r="BSX608" s="37"/>
      <c r="BSY608" s="37"/>
      <c r="BSZ608" s="37"/>
      <c r="BTA608" s="37"/>
      <c r="BTB608" s="37"/>
      <c r="BTC608" s="37"/>
      <c r="BTD608" s="37"/>
      <c r="BTE608" s="37"/>
      <c r="BTF608" s="37"/>
      <c r="BTG608" s="37"/>
      <c r="BTH608" s="37"/>
      <c r="BTI608" s="37"/>
      <c r="BTJ608" s="37"/>
      <c r="BTK608" s="37"/>
      <c r="BTL608" s="37"/>
      <c r="BTM608" s="37"/>
      <c r="BTN608" s="37"/>
      <c r="BTO608" s="37"/>
      <c r="BTP608" s="37"/>
      <c r="BTQ608" s="37"/>
      <c r="BTR608" s="37"/>
      <c r="BTS608" s="37"/>
      <c r="BTT608" s="37"/>
      <c r="BTU608" s="37"/>
      <c r="BTV608" s="37"/>
      <c r="BTW608" s="37"/>
      <c r="BTX608" s="37"/>
      <c r="BTY608" s="37"/>
      <c r="BTZ608" s="37"/>
      <c r="BUA608" s="37"/>
      <c r="BUB608" s="37"/>
      <c r="BUC608" s="37"/>
      <c r="BUD608" s="37"/>
      <c r="BUE608" s="37"/>
      <c r="BUF608" s="37"/>
      <c r="BUG608" s="37"/>
      <c r="BUH608" s="37"/>
      <c r="BUI608" s="37"/>
      <c r="BUJ608" s="37"/>
      <c r="BUK608" s="37"/>
      <c r="BUL608" s="37"/>
      <c r="BUM608" s="37"/>
      <c r="BUN608" s="37"/>
      <c r="BUO608" s="37"/>
      <c r="BUP608" s="37"/>
      <c r="BUQ608" s="37"/>
      <c r="BUR608" s="37"/>
      <c r="BUS608" s="37"/>
      <c r="BUT608" s="37"/>
      <c r="BUU608" s="37"/>
      <c r="BUV608" s="37"/>
      <c r="BUW608" s="37"/>
      <c r="BUX608" s="37"/>
      <c r="BUY608" s="37"/>
      <c r="BUZ608" s="37"/>
      <c r="BVA608" s="37"/>
      <c r="BVB608" s="37"/>
      <c r="BVC608" s="37"/>
      <c r="BVD608" s="37"/>
      <c r="BVE608" s="37"/>
      <c r="BVF608" s="37"/>
      <c r="BVG608" s="37"/>
      <c r="BVH608" s="37"/>
      <c r="BVI608" s="37"/>
      <c r="BVJ608" s="37"/>
      <c r="BVK608" s="37"/>
      <c r="BVL608" s="37"/>
      <c r="BVM608" s="37"/>
      <c r="BVN608" s="37"/>
      <c r="BVO608" s="37"/>
      <c r="BVP608" s="37"/>
      <c r="BVQ608" s="37"/>
      <c r="BVR608" s="37"/>
      <c r="BVS608" s="37"/>
      <c r="BVT608" s="37"/>
      <c r="BVU608" s="37"/>
      <c r="BVV608" s="37"/>
      <c r="BVW608" s="37"/>
      <c r="BVX608" s="37"/>
      <c r="BVY608" s="37"/>
      <c r="BVZ608" s="37"/>
      <c r="BWA608" s="37"/>
      <c r="BWB608" s="37"/>
      <c r="BWC608" s="37"/>
      <c r="BWD608" s="37"/>
      <c r="BWE608" s="37"/>
      <c r="BWF608" s="37"/>
      <c r="BWG608" s="37"/>
      <c r="BWH608" s="37"/>
      <c r="BWI608" s="37"/>
      <c r="BWJ608" s="37"/>
      <c r="BWK608" s="37"/>
      <c r="BWL608" s="37"/>
      <c r="BWM608" s="37"/>
      <c r="BWN608" s="37"/>
      <c r="BWO608" s="37"/>
      <c r="BWP608" s="37"/>
      <c r="BWQ608" s="37"/>
      <c r="BWR608" s="37"/>
      <c r="BWS608" s="37"/>
      <c r="BWT608" s="37"/>
      <c r="BWU608" s="37"/>
      <c r="BWV608" s="37"/>
      <c r="BWW608" s="37"/>
      <c r="BWX608" s="37"/>
      <c r="BWY608" s="37"/>
      <c r="BWZ608" s="37"/>
      <c r="BXA608" s="37"/>
      <c r="BXB608" s="37"/>
      <c r="BXC608" s="37"/>
      <c r="BXD608" s="37"/>
      <c r="BXE608" s="37"/>
      <c r="BXF608" s="37"/>
      <c r="BXG608" s="37"/>
      <c r="BXH608" s="37"/>
      <c r="BXI608" s="37"/>
      <c r="BXJ608" s="37"/>
      <c r="BXK608" s="37"/>
      <c r="BXL608" s="37"/>
      <c r="BXM608" s="37"/>
      <c r="BXN608" s="37"/>
      <c r="BXO608" s="37"/>
      <c r="BXP608" s="37"/>
      <c r="BXQ608" s="37"/>
      <c r="BXR608" s="37"/>
      <c r="BXS608" s="37"/>
      <c r="BXT608" s="37"/>
      <c r="BXU608" s="37"/>
      <c r="BXV608" s="37"/>
      <c r="BXW608" s="37"/>
      <c r="BXX608" s="37"/>
      <c r="BXY608" s="37"/>
      <c r="BXZ608" s="37"/>
      <c r="BYA608" s="37"/>
      <c r="BYB608" s="37"/>
      <c r="BYC608" s="37"/>
      <c r="BYD608" s="37"/>
      <c r="BYE608" s="37"/>
      <c r="BYF608" s="37"/>
      <c r="BYG608" s="37"/>
      <c r="BYH608" s="37"/>
      <c r="BYI608" s="37"/>
      <c r="BYJ608" s="37"/>
      <c r="BYK608" s="37"/>
      <c r="BYL608" s="37"/>
      <c r="BYM608" s="37"/>
      <c r="BYN608" s="37"/>
      <c r="BYO608" s="37"/>
      <c r="BYP608" s="37"/>
      <c r="BYQ608" s="37"/>
      <c r="BYR608" s="37"/>
      <c r="BYS608" s="37"/>
      <c r="BYT608" s="37"/>
      <c r="BYU608" s="37"/>
      <c r="BYV608" s="37"/>
      <c r="BYW608" s="37"/>
      <c r="BYX608" s="37"/>
      <c r="BYY608" s="37"/>
      <c r="BYZ608" s="37"/>
      <c r="BZA608" s="37"/>
      <c r="BZB608" s="37"/>
      <c r="BZC608" s="37"/>
      <c r="BZD608" s="37"/>
      <c r="BZE608" s="37"/>
      <c r="BZF608" s="37"/>
      <c r="BZG608" s="37"/>
      <c r="BZH608" s="37"/>
      <c r="BZI608" s="37"/>
      <c r="BZJ608" s="37"/>
      <c r="BZK608" s="37"/>
      <c r="BZL608" s="37"/>
      <c r="BZM608" s="37"/>
      <c r="BZN608" s="37"/>
      <c r="BZO608" s="37"/>
      <c r="BZP608" s="37"/>
      <c r="BZQ608" s="37"/>
      <c r="BZR608" s="37"/>
      <c r="BZS608" s="37"/>
      <c r="BZT608" s="37"/>
      <c r="BZU608" s="37"/>
      <c r="BZV608" s="37"/>
      <c r="BZW608" s="37"/>
      <c r="BZX608" s="37"/>
      <c r="BZY608" s="37"/>
      <c r="BZZ608" s="37"/>
      <c r="CAA608" s="37"/>
      <c r="CAB608" s="37"/>
      <c r="CAC608" s="37"/>
      <c r="CAD608" s="37"/>
      <c r="CAE608" s="37"/>
      <c r="CAF608" s="37"/>
      <c r="CAG608" s="37"/>
      <c r="CAH608" s="37"/>
      <c r="CAI608" s="37"/>
      <c r="CAJ608" s="37"/>
      <c r="CAK608" s="37"/>
      <c r="CAL608" s="37"/>
      <c r="CAM608" s="37"/>
      <c r="CAN608" s="37"/>
      <c r="CAO608" s="37"/>
      <c r="CAP608" s="37"/>
      <c r="CAQ608" s="37"/>
      <c r="CAR608" s="37"/>
      <c r="CAS608" s="37"/>
      <c r="CAT608" s="37"/>
      <c r="CAU608" s="37"/>
      <c r="CAV608" s="37"/>
      <c r="CAW608" s="37"/>
      <c r="CAX608" s="37"/>
      <c r="CAY608" s="37"/>
      <c r="CAZ608" s="37"/>
      <c r="CBA608" s="37"/>
      <c r="CBB608" s="37"/>
      <c r="CBC608" s="37"/>
      <c r="CBD608" s="37"/>
      <c r="CBE608" s="37"/>
      <c r="CBF608" s="37"/>
      <c r="CBG608" s="37"/>
      <c r="CBH608" s="37"/>
      <c r="CBI608" s="37"/>
      <c r="CBJ608" s="37"/>
      <c r="CBK608" s="37"/>
      <c r="CBL608" s="37"/>
      <c r="CBM608" s="37"/>
      <c r="CBN608" s="37"/>
      <c r="CBO608" s="37"/>
      <c r="CBP608" s="37"/>
      <c r="CBQ608" s="37"/>
      <c r="CBR608" s="37"/>
      <c r="CBS608" s="37"/>
      <c r="CBT608" s="37"/>
      <c r="CBU608" s="37"/>
      <c r="CBV608" s="37"/>
      <c r="CBW608" s="37"/>
      <c r="CBX608" s="37"/>
      <c r="CBY608" s="37"/>
      <c r="CBZ608" s="37"/>
      <c r="CCA608" s="37"/>
      <c r="CCB608" s="37"/>
      <c r="CCC608" s="37"/>
      <c r="CCD608" s="37"/>
      <c r="CCE608" s="37"/>
      <c r="CCF608" s="37"/>
      <c r="CCG608" s="37"/>
      <c r="CCH608" s="37"/>
      <c r="CCI608" s="37"/>
      <c r="CCJ608" s="37"/>
      <c r="CCK608" s="37"/>
      <c r="CCL608" s="37"/>
      <c r="CCM608" s="37"/>
      <c r="CCN608" s="37"/>
      <c r="CCO608" s="37"/>
      <c r="CCP608" s="37"/>
      <c r="CCQ608" s="37"/>
      <c r="CCR608" s="37"/>
      <c r="CCS608" s="37"/>
      <c r="CCT608" s="37"/>
      <c r="CCU608" s="37"/>
      <c r="CCV608" s="37"/>
      <c r="CCW608" s="37"/>
      <c r="CCX608" s="37"/>
      <c r="CCY608" s="37"/>
      <c r="CCZ608" s="37"/>
      <c r="CDA608" s="37"/>
      <c r="CDB608" s="37"/>
      <c r="CDC608" s="37"/>
      <c r="CDD608" s="37"/>
      <c r="CDE608" s="37"/>
      <c r="CDF608" s="37"/>
      <c r="CDG608" s="37"/>
      <c r="CDH608" s="37"/>
      <c r="CDI608" s="37"/>
      <c r="CDJ608" s="37"/>
      <c r="CDK608" s="37"/>
      <c r="CDL608" s="37"/>
      <c r="CDM608" s="37"/>
      <c r="CDN608" s="37"/>
      <c r="CDO608" s="37"/>
      <c r="CDP608" s="37"/>
      <c r="CDQ608" s="37"/>
      <c r="CDR608" s="37"/>
      <c r="CDS608" s="37"/>
      <c r="CDT608" s="37"/>
      <c r="CDU608" s="37"/>
      <c r="CDV608" s="37"/>
      <c r="CDW608" s="37"/>
      <c r="CDX608" s="37"/>
      <c r="CDY608" s="37"/>
      <c r="CDZ608" s="37"/>
      <c r="CEA608" s="37"/>
      <c r="CEB608" s="37"/>
      <c r="CEC608" s="37"/>
      <c r="CED608" s="37"/>
      <c r="CEE608" s="37"/>
      <c r="CEF608" s="37"/>
      <c r="CEG608" s="37"/>
      <c r="CEH608" s="37"/>
      <c r="CEI608" s="37"/>
      <c r="CEJ608" s="37"/>
      <c r="CEK608" s="37"/>
      <c r="CEL608" s="37"/>
      <c r="CEM608" s="37"/>
      <c r="CEN608" s="37"/>
      <c r="CEO608" s="37"/>
      <c r="CEP608" s="37"/>
      <c r="CEQ608" s="37"/>
      <c r="CER608" s="37"/>
      <c r="CES608" s="37"/>
      <c r="CET608" s="37"/>
      <c r="CEU608" s="37"/>
      <c r="CEV608" s="37"/>
      <c r="CEW608" s="37"/>
      <c r="CEX608" s="37"/>
      <c r="CEY608" s="37"/>
      <c r="CEZ608" s="37"/>
    </row>
    <row r="609" spans="1:2184" ht="24.75" customHeight="1">
      <c r="A609" s="1031"/>
      <c r="B609" s="1002">
        <v>93141702</v>
      </c>
      <c r="C609" s="1017" t="s">
        <v>970</v>
      </c>
      <c r="D609" s="1004" t="s">
        <v>141</v>
      </c>
      <c r="E609" s="840" t="s">
        <v>848</v>
      </c>
      <c r="F609" s="840" t="s">
        <v>971</v>
      </c>
      <c r="G609" s="838" t="s">
        <v>280</v>
      </c>
      <c r="H609" s="841">
        <v>20000000</v>
      </c>
      <c r="I609" s="839">
        <v>20000000</v>
      </c>
      <c r="J609" s="840" t="s">
        <v>29</v>
      </c>
      <c r="K609" s="840" t="s">
        <v>29</v>
      </c>
      <c r="L609" s="840" t="s">
        <v>281</v>
      </c>
      <c r="M609" s="1005" t="s">
        <v>909</v>
      </c>
      <c r="N609" s="37"/>
      <c r="O609" s="37"/>
      <c r="P609" s="37"/>
      <c r="Q609" s="37"/>
      <c r="R609" s="37"/>
      <c r="S609" s="37"/>
      <c r="T609" s="37"/>
      <c r="U609" s="37"/>
      <c r="V609" s="37"/>
      <c r="W609" s="37"/>
      <c r="X609" s="37"/>
      <c r="Y609" s="37"/>
      <c r="Z609" s="37"/>
      <c r="AA609" s="37"/>
      <c r="AB609" s="37"/>
      <c r="AC609" s="37"/>
      <c r="AD609" s="37"/>
      <c r="AE609" s="37"/>
      <c r="AF609" s="37"/>
      <c r="AG609" s="37"/>
      <c r="AH609" s="37"/>
      <c r="AI609" s="37"/>
      <c r="AJ609" s="37"/>
      <c r="AK609" s="37"/>
      <c r="AL609" s="37"/>
      <c r="AM609" s="37"/>
      <c r="AN609" s="37"/>
      <c r="AO609" s="37"/>
      <c r="AP609" s="37"/>
      <c r="AQ609" s="37"/>
      <c r="AR609" s="37"/>
      <c r="AS609" s="37"/>
      <c r="AT609" s="37"/>
      <c r="AU609" s="37"/>
      <c r="AV609" s="37"/>
      <c r="AW609" s="37"/>
      <c r="AX609" s="37"/>
      <c r="AY609" s="37"/>
      <c r="AZ609" s="37"/>
      <c r="BA609" s="37"/>
      <c r="BB609" s="37"/>
      <c r="BC609" s="37"/>
      <c r="BD609" s="37"/>
      <c r="BE609" s="37"/>
      <c r="BF609" s="37"/>
      <c r="BG609" s="37"/>
      <c r="BH609" s="37"/>
      <c r="BI609" s="37"/>
      <c r="BJ609" s="37"/>
      <c r="BK609" s="37"/>
      <c r="BL609" s="37"/>
      <c r="BM609" s="37"/>
      <c r="BN609" s="37"/>
      <c r="BO609" s="37"/>
      <c r="BP609" s="37"/>
      <c r="BQ609" s="37"/>
      <c r="BR609" s="37"/>
      <c r="BS609" s="37"/>
      <c r="BT609" s="37"/>
      <c r="BU609" s="37"/>
      <c r="BV609" s="37"/>
      <c r="BW609" s="37"/>
      <c r="BX609" s="37"/>
      <c r="BY609" s="37"/>
      <c r="BZ609" s="37"/>
      <c r="CA609" s="37"/>
      <c r="CB609" s="37"/>
      <c r="CC609" s="37"/>
      <c r="CD609" s="37"/>
      <c r="CE609" s="37"/>
      <c r="CF609" s="37"/>
      <c r="CG609" s="37"/>
      <c r="CH609" s="37"/>
      <c r="CI609" s="37"/>
      <c r="CJ609" s="37"/>
      <c r="CK609" s="37"/>
      <c r="CL609" s="37"/>
      <c r="CM609" s="37"/>
      <c r="CN609" s="37"/>
      <c r="CO609" s="37"/>
      <c r="CP609" s="37"/>
      <c r="CQ609" s="37"/>
      <c r="CR609" s="37"/>
      <c r="CS609" s="37"/>
      <c r="CT609" s="37"/>
      <c r="CU609" s="37"/>
      <c r="CV609" s="37"/>
      <c r="CW609" s="37"/>
      <c r="CX609" s="37"/>
      <c r="CY609" s="37"/>
      <c r="CZ609" s="37"/>
      <c r="DA609" s="37"/>
      <c r="DB609" s="37"/>
      <c r="DC609" s="37"/>
      <c r="DD609" s="37"/>
      <c r="DE609" s="37"/>
      <c r="DF609" s="37"/>
      <c r="DG609" s="37"/>
      <c r="DH609" s="37"/>
      <c r="DI609" s="37"/>
      <c r="DJ609" s="37"/>
      <c r="DK609" s="37"/>
      <c r="DL609" s="37"/>
      <c r="DM609" s="37"/>
      <c r="DN609" s="37"/>
      <c r="DO609" s="37"/>
      <c r="DP609" s="37"/>
      <c r="DQ609" s="37"/>
      <c r="DR609" s="37"/>
      <c r="DS609" s="37"/>
      <c r="DT609" s="37"/>
      <c r="DU609" s="37"/>
      <c r="DV609" s="37"/>
      <c r="DW609" s="37"/>
      <c r="DX609" s="37"/>
      <c r="DY609" s="37"/>
      <c r="DZ609" s="37"/>
      <c r="EA609" s="37"/>
      <c r="EB609" s="37"/>
      <c r="EC609" s="37"/>
      <c r="ED609" s="37"/>
      <c r="EE609" s="37"/>
      <c r="EF609" s="37"/>
      <c r="EG609" s="37"/>
      <c r="EH609" s="37"/>
      <c r="EI609" s="37"/>
      <c r="EJ609" s="37"/>
      <c r="EK609" s="37"/>
      <c r="EL609" s="37"/>
      <c r="EM609" s="37"/>
      <c r="EN609" s="37"/>
      <c r="EO609" s="37"/>
      <c r="EP609" s="37"/>
      <c r="EQ609" s="37"/>
      <c r="ER609" s="37"/>
      <c r="ES609" s="37"/>
      <c r="ET609" s="37"/>
      <c r="EU609" s="37"/>
      <c r="EV609" s="37"/>
      <c r="EW609" s="37"/>
      <c r="EX609" s="37"/>
      <c r="EY609" s="37"/>
      <c r="EZ609" s="37"/>
      <c r="FA609" s="37"/>
      <c r="FB609" s="37"/>
      <c r="FC609" s="37"/>
      <c r="FD609" s="37"/>
      <c r="FE609" s="37"/>
      <c r="FF609" s="37"/>
      <c r="FG609" s="37"/>
      <c r="FH609" s="37"/>
      <c r="FI609" s="37"/>
      <c r="FJ609" s="37"/>
      <c r="FK609" s="37"/>
      <c r="FL609" s="37"/>
      <c r="FM609" s="37"/>
      <c r="FN609" s="37"/>
      <c r="FO609" s="37"/>
      <c r="FP609" s="37"/>
      <c r="FQ609" s="37"/>
      <c r="FR609" s="37"/>
      <c r="FS609" s="37"/>
      <c r="FT609" s="37"/>
      <c r="FU609" s="37"/>
      <c r="FV609" s="37"/>
      <c r="FW609" s="37"/>
      <c r="FX609" s="37"/>
      <c r="FY609" s="37"/>
      <c r="FZ609" s="37"/>
      <c r="GA609" s="37"/>
      <c r="GB609" s="37"/>
      <c r="GC609" s="37"/>
      <c r="GD609" s="37"/>
      <c r="GE609" s="37"/>
      <c r="GF609" s="37"/>
      <c r="GG609" s="37"/>
      <c r="GH609" s="37"/>
      <c r="GI609" s="37"/>
      <c r="GJ609" s="37"/>
      <c r="GK609" s="37"/>
      <c r="GL609" s="37"/>
      <c r="GM609" s="37"/>
      <c r="GN609" s="37"/>
      <c r="GO609" s="37"/>
      <c r="GP609" s="37"/>
      <c r="GQ609" s="37"/>
      <c r="GR609" s="37"/>
      <c r="GS609" s="37"/>
      <c r="GT609" s="37"/>
      <c r="GU609" s="37"/>
      <c r="GV609" s="37"/>
      <c r="GW609" s="37"/>
      <c r="GX609" s="37"/>
      <c r="GY609" s="37"/>
      <c r="GZ609" s="37"/>
      <c r="HA609" s="37"/>
      <c r="HB609" s="37"/>
      <c r="HC609" s="37"/>
      <c r="HD609" s="37"/>
      <c r="HE609" s="37"/>
      <c r="HF609" s="37"/>
      <c r="HG609" s="37"/>
      <c r="HH609" s="37"/>
      <c r="HI609" s="37"/>
      <c r="HJ609" s="37"/>
      <c r="HK609" s="37"/>
      <c r="HL609" s="37"/>
      <c r="HM609" s="37"/>
      <c r="HN609" s="37"/>
      <c r="HO609" s="37"/>
      <c r="HP609" s="37"/>
      <c r="HQ609" s="37"/>
      <c r="HR609" s="37"/>
      <c r="HS609" s="37"/>
      <c r="HT609" s="37"/>
      <c r="HU609" s="37"/>
      <c r="HV609" s="37"/>
      <c r="HW609" s="37"/>
      <c r="HX609" s="37"/>
      <c r="HY609" s="37"/>
      <c r="HZ609" s="37"/>
      <c r="IA609" s="37"/>
      <c r="IB609" s="37"/>
      <c r="IC609" s="37"/>
      <c r="ID609" s="37"/>
      <c r="IE609" s="37"/>
      <c r="IF609" s="37"/>
      <c r="IG609" s="37"/>
      <c r="IH609" s="37"/>
      <c r="II609" s="37"/>
      <c r="IJ609" s="37"/>
      <c r="IK609" s="37"/>
      <c r="IL609" s="37"/>
      <c r="IM609" s="37"/>
      <c r="IN609" s="37"/>
      <c r="IO609" s="37"/>
      <c r="IP609" s="37"/>
      <c r="IQ609" s="37"/>
      <c r="IR609" s="37"/>
      <c r="IS609" s="37"/>
      <c r="IT609" s="37"/>
      <c r="IU609" s="37"/>
      <c r="IV609" s="37"/>
      <c r="IW609" s="37"/>
      <c r="IX609" s="37"/>
      <c r="IY609" s="37"/>
      <c r="IZ609" s="37"/>
      <c r="JA609" s="37"/>
      <c r="JB609" s="37"/>
      <c r="JC609" s="37"/>
      <c r="JD609" s="37"/>
      <c r="JE609" s="37"/>
      <c r="JF609" s="37"/>
      <c r="JG609" s="37"/>
      <c r="JH609" s="37"/>
      <c r="JI609" s="37"/>
      <c r="JJ609" s="37"/>
      <c r="JK609" s="37"/>
      <c r="JL609" s="37"/>
      <c r="JM609" s="37"/>
      <c r="JN609" s="37"/>
      <c r="JO609" s="37"/>
      <c r="JP609" s="37"/>
      <c r="JQ609" s="37"/>
      <c r="JR609" s="37"/>
      <c r="JS609" s="37"/>
      <c r="JT609" s="37"/>
      <c r="JU609" s="37"/>
      <c r="JV609" s="37"/>
      <c r="JW609" s="37"/>
      <c r="JX609" s="37"/>
      <c r="JY609" s="37"/>
      <c r="JZ609" s="37"/>
      <c r="KA609" s="37"/>
      <c r="KB609" s="37"/>
      <c r="KC609" s="37"/>
      <c r="KD609" s="37"/>
      <c r="KE609" s="37"/>
      <c r="KF609" s="37"/>
      <c r="KG609" s="37"/>
      <c r="KH609" s="37"/>
      <c r="KI609" s="37"/>
      <c r="KJ609" s="37"/>
      <c r="KK609" s="37"/>
      <c r="KL609" s="37"/>
      <c r="KM609" s="37"/>
      <c r="KN609" s="37"/>
      <c r="KO609" s="37"/>
      <c r="KP609" s="37"/>
      <c r="KQ609" s="37"/>
      <c r="KR609" s="37"/>
      <c r="KS609" s="37"/>
      <c r="KT609" s="37"/>
      <c r="KU609" s="37"/>
      <c r="KV609" s="37"/>
      <c r="KW609" s="37"/>
      <c r="KX609" s="37"/>
      <c r="KY609" s="37"/>
      <c r="KZ609" s="37"/>
      <c r="LA609" s="37"/>
      <c r="LB609" s="37"/>
      <c r="LC609" s="37"/>
      <c r="LD609" s="37"/>
      <c r="LE609" s="37"/>
      <c r="LF609" s="37"/>
      <c r="LG609" s="37"/>
      <c r="LH609" s="37"/>
      <c r="LI609" s="37"/>
      <c r="LJ609" s="37"/>
      <c r="LK609" s="37"/>
      <c r="LL609" s="37"/>
      <c r="LM609" s="37"/>
      <c r="LN609" s="37"/>
      <c r="LO609" s="37"/>
      <c r="LP609" s="37"/>
      <c r="LQ609" s="37"/>
      <c r="LR609" s="37"/>
      <c r="LS609" s="37"/>
      <c r="LT609" s="37"/>
      <c r="LU609" s="37"/>
      <c r="LV609" s="37"/>
      <c r="LW609" s="37"/>
      <c r="LX609" s="37"/>
      <c r="LY609" s="37"/>
      <c r="LZ609" s="37"/>
      <c r="MA609" s="37"/>
      <c r="MB609" s="37"/>
      <c r="MC609" s="37"/>
      <c r="MD609" s="37"/>
      <c r="ME609" s="37"/>
      <c r="MF609" s="37"/>
      <c r="MG609" s="37"/>
      <c r="MH609" s="37"/>
      <c r="MI609" s="37"/>
      <c r="MJ609" s="37"/>
      <c r="MK609" s="37"/>
      <c r="ML609" s="37"/>
      <c r="MM609" s="37"/>
      <c r="MN609" s="37"/>
      <c r="MO609" s="37"/>
      <c r="MP609" s="37"/>
      <c r="MQ609" s="37"/>
      <c r="MR609" s="37"/>
      <c r="MS609" s="37"/>
      <c r="MT609" s="37"/>
      <c r="MU609" s="37"/>
      <c r="MV609" s="37"/>
      <c r="MW609" s="37"/>
      <c r="MX609" s="37"/>
      <c r="MY609" s="37"/>
      <c r="MZ609" s="37"/>
      <c r="NA609" s="37"/>
      <c r="NB609" s="37"/>
      <c r="NC609" s="37"/>
      <c r="ND609" s="37"/>
      <c r="NE609" s="37"/>
      <c r="NF609" s="37"/>
      <c r="NG609" s="37"/>
      <c r="NH609" s="37"/>
      <c r="NI609" s="37"/>
      <c r="NJ609" s="37"/>
      <c r="NK609" s="37"/>
      <c r="NL609" s="37"/>
      <c r="NM609" s="37"/>
      <c r="NN609" s="37"/>
      <c r="NO609" s="37"/>
      <c r="NP609" s="37"/>
      <c r="NQ609" s="37"/>
      <c r="NR609" s="37"/>
      <c r="NS609" s="37"/>
      <c r="NT609" s="37"/>
      <c r="NU609" s="37"/>
      <c r="NV609" s="37"/>
      <c r="NW609" s="37"/>
      <c r="NX609" s="37"/>
      <c r="NY609" s="37"/>
      <c r="NZ609" s="37"/>
      <c r="OA609" s="37"/>
      <c r="OB609" s="37"/>
      <c r="OC609" s="37"/>
      <c r="OD609" s="37"/>
      <c r="OE609" s="37"/>
      <c r="OF609" s="37"/>
      <c r="OG609" s="37"/>
      <c r="OH609" s="37"/>
      <c r="OI609" s="37"/>
      <c r="OJ609" s="37"/>
      <c r="OK609" s="37"/>
      <c r="OL609" s="37"/>
      <c r="OM609" s="37"/>
      <c r="ON609" s="37"/>
      <c r="OO609" s="37"/>
      <c r="OP609" s="37"/>
      <c r="OQ609" s="37"/>
      <c r="OR609" s="37"/>
      <c r="OS609" s="37"/>
      <c r="OT609" s="37"/>
      <c r="OU609" s="37"/>
      <c r="OV609" s="37"/>
      <c r="OW609" s="37"/>
      <c r="OX609" s="37"/>
      <c r="OY609" s="37"/>
      <c r="OZ609" s="37"/>
      <c r="PA609" s="37"/>
      <c r="PB609" s="37"/>
      <c r="PC609" s="37"/>
      <c r="PD609" s="37"/>
      <c r="PE609" s="37"/>
      <c r="PF609" s="37"/>
      <c r="PG609" s="37"/>
      <c r="PH609" s="37"/>
      <c r="PI609" s="37"/>
      <c r="PJ609" s="37"/>
      <c r="PK609" s="37"/>
      <c r="PL609" s="37"/>
      <c r="PM609" s="37"/>
      <c r="PN609" s="37"/>
      <c r="PO609" s="37"/>
      <c r="PP609" s="37"/>
      <c r="PQ609" s="37"/>
      <c r="PR609" s="37"/>
      <c r="PS609" s="37"/>
      <c r="PT609" s="37"/>
      <c r="PU609" s="37"/>
      <c r="PV609" s="37"/>
      <c r="PW609" s="37"/>
      <c r="PX609" s="37"/>
      <c r="PY609" s="37"/>
      <c r="PZ609" s="37"/>
      <c r="QA609" s="37"/>
      <c r="QB609" s="37"/>
      <c r="QC609" s="37"/>
      <c r="QD609" s="37"/>
      <c r="QE609" s="37"/>
      <c r="QF609" s="37"/>
      <c r="QG609" s="37"/>
      <c r="QH609" s="37"/>
      <c r="QI609" s="37"/>
      <c r="QJ609" s="37"/>
      <c r="QK609" s="37"/>
      <c r="QL609" s="37"/>
      <c r="QM609" s="37"/>
      <c r="QN609" s="37"/>
      <c r="QO609" s="37"/>
      <c r="QP609" s="37"/>
      <c r="QQ609" s="37"/>
      <c r="QR609" s="37"/>
      <c r="QS609" s="37"/>
      <c r="QT609" s="37"/>
      <c r="QU609" s="37"/>
      <c r="QV609" s="37"/>
      <c r="QW609" s="37"/>
      <c r="QX609" s="37"/>
      <c r="QY609" s="37"/>
      <c r="QZ609" s="37"/>
      <c r="RA609" s="37"/>
      <c r="RB609" s="37"/>
      <c r="RC609" s="37"/>
      <c r="RD609" s="37"/>
      <c r="RE609" s="37"/>
      <c r="RF609" s="37"/>
      <c r="RG609" s="37"/>
      <c r="RH609" s="37"/>
      <c r="RI609" s="37"/>
      <c r="RJ609" s="37"/>
      <c r="RK609" s="37"/>
      <c r="RL609" s="37"/>
      <c r="RM609" s="37"/>
      <c r="RN609" s="37"/>
      <c r="RO609" s="37"/>
      <c r="RP609" s="37"/>
      <c r="RQ609" s="37"/>
      <c r="RR609" s="37"/>
      <c r="RS609" s="37"/>
      <c r="RT609" s="37"/>
      <c r="RU609" s="37"/>
      <c r="RV609" s="37"/>
      <c r="RW609" s="37"/>
      <c r="RX609" s="37"/>
      <c r="RY609" s="37"/>
      <c r="RZ609" s="37"/>
      <c r="SA609" s="37"/>
      <c r="SB609" s="37"/>
      <c r="SC609" s="37"/>
      <c r="SD609" s="37"/>
      <c r="SE609" s="37"/>
      <c r="SF609" s="37"/>
      <c r="SG609" s="37"/>
      <c r="SH609" s="37"/>
      <c r="SI609" s="37"/>
      <c r="SJ609" s="37"/>
      <c r="SK609" s="37"/>
      <c r="SL609" s="37"/>
      <c r="SM609" s="37"/>
      <c r="SN609" s="37"/>
      <c r="SO609" s="37"/>
      <c r="SP609" s="37"/>
      <c r="SQ609" s="37"/>
      <c r="SR609" s="37"/>
      <c r="SS609" s="37"/>
      <c r="ST609" s="37"/>
      <c r="SU609" s="37"/>
      <c r="SV609" s="37"/>
      <c r="SW609" s="37"/>
      <c r="SX609" s="37"/>
      <c r="SY609" s="37"/>
      <c r="SZ609" s="37"/>
      <c r="TA609" s="37"/>
      <c r="TB609" s="37"/>
      <c r="TC609" s="37"/>
      <c r="TD609" s="37"/>
      <c r="TE609" s="37"/>
      <c r="TF609" s="37"/>
      <c r="TG609" s="37"/>
      <c r="TH609" s="37"/>
      <c r="TI609" s="37"/>
      <c r="TJ609" s="37"/>
      <c r="TK609" s="37"/>
      <c r="TL609" s="37"/>
      <c r="TM609" s="37"/>
      <c r="TN609" s="37"/>
      <c r="TO609" s="37"/>
      <c r="TP609" s="37"/>
      <c r="TQ609" s="37"/>
      <c r="TR609" s="37"/>
      <c r="TS609" s="37"/>
      <c r="TT609" s="37"/>
      <c r="TU609" s="37"/>
      <c r="TV609" s="37"/>
      <c r="TW609" s="37"/>
      <c r="TX609" s="37"/>
      <c r="TY609" s="37"/>
      <c r="TZ609" s="37"/>
      <c r="UA609" s="37"/>
      <c r="UB609" s="37"/>
      <c r="UC609" s="37"/>
      <c r="UD609" s="37"/>
      <c r="UE609" s="37"/>
      <c r="UF609" s="37"/>
      <c r="UG609" s="37"/>
      <c r="UH609" s="37"/>
      <c r="UI609" s="37"/>
      <c r="UJ609" s="37"/>
      <c r="UK609" s="37"/>
      <c r="UL609" s="37"/>
      <c r="UM609" s="37"/>
      <c r="UN609" s="37"/>
      <c r="UO609" s="37"/>
      <c r="UP609" s="37"/>
      <c r="UQ609" s="37"/>
      <c r="UR609" s="37"/>
      <c r="US609" s="37"/>
      <c r="UT609" s="37"/>
      <c r="UU609" s="37"/>
      <c r="UV609" s="37"/>
      <c r="UW609" s="37"/>
      <c r="UX609" s="37"/>
      <c r="UY609" s="37"/>
      <c r="UZ609" s="37"/>
      <c r="VA609" s="37"/>
      <c r="VB609" s="37"/>
      <c r="VC609" s="37"/>
      <c r="VD609" s="37"/>
      <c r="VE609" s="37"/>
      <c r="VF609" s="37"/>
      <c r="VG609" s="37"/>
      <c r="VH609" s="37"/>
      <c r="VI609" s="37"/>
      <c r="VJ609" s="37"/>
      <c r="VK609" s="37"/>
      <c r="VL609" s="37"/>
      <c r="VM609" s="37"/>
      <c r="VN609" s="37"/>
      <c r="VO609" s="37"/>
      <c r="VP609" s="37"/>
      <c r="VQ609" s="37"/>
      <c r="VR609" s="37"/>
      <c r="VS609" s="37"/>
      <c r="VT609" s="37"/>
      <c r="VU609" s="37"/>
      <c r="VV609" s="37"/>
      <c r="VW609" s="37"/>
      <c r="VX609" s="37"/>
      <c r="VY609" s="37"/>
      <c r="VZ609" s="37"/>
      <c r="WA609" s="37"/>
      <c r="WB609" s="37"/>
      <c r="WC609" s="37"/>
      <c r="WD609" s="37"/>
      <c r="WE609" s="37"/>
      <c r="WF609" s="37"/>
      <c r="WG609" s="37"/>
      <c r="WH609" s="37"/>
      <c r="WI609" s="37"/>
      <c r="WJ609" s="37"/>
      <c r="WK609" s="37"/>
      <c r="WL609" s="37"/>
      <c r="WM609" s="37"/>
      <c r="WN609" s="37"/>
      <c r="WO609" s="37"/>
      <c r="WP609" s="37"/>
      <c r="WQ609" s="37"/>
      <c r="WR609" s="37"/>
      <c r="WS609" s="37"/>
      <c r="WT609" s="37"/>
      <c r="WU609" s="37"/>
      <c r="WV609" s="37"/>
      <c r="WW609" s="37"/>
      <c r="WX609" s="37"/>
      <c r="WY609" s="37"/>
      <c r="WZ609" s="37"/>
      <c r="XA609" s="37"/>
      <c r="XB609" s="37"/>
      <c r="XC609" s="37"/>
      <c r="XD609" s="37"/>
      <c r="XE609" s="37"/>
      <c r="XF609" s="37"/>
      <c r="XG609" s="37"/>
      <c r="XH609" s="37"/>
      <c r="XI609" s="37"/>
      <c r="XJ609" s="37"/>
      <c r="XK609" s="37"/>
      <c r="XL609" s="37"/>
      <c r="XM609" s="37"/>
      <c r="XN609" s="37"/>
      <c r="XO609" s="37"/>
      <c r="XP609" s="37"/>
      <c r="XQ609" s="37"/>
      <c r="XR609" s="37"/>
      <c r="XS609" s="37"/>
      <c r="XT609" s="37"/>
      <c r="XU609" s="37"/>
      <c r="XV609" s="37"/>
      <c r="XW609" s="37"/>
      <c r="XX609" s="37"/>
      <c r="XY609" s="37"/>
      <c r="XZ609" s="37"/>
      <c r="YA609" s="37"/>
      <c r="YB609" s="37"/>
      <c r="YC609" s="37"/>
      <c r="YD609" s="37"/>
      <c r="YE609" s="37"/>
      <c r="YF609" s="37"/>
      <c r="YG609" s="37"/>
      <c r="YH609" s="37"/>
      <c r="YI609" s="37"/>
      <c r="YJ609" s="37"/>
      <c r="YK609" s="37"/>
      <c r="YL609" s="37"/>
      <c r="YM609" s="37"/>
      <c r="YN609" s="37"/>
      <c r="YO609" s="37"/>
      <c r="YP609" s="37"/>
      <c r="YQ609" s="37"/>
      <c r="YR609" s="37"/>
      <c r="YS609" s="37"/>
      <c r="YT609" s="37"/>
      <c r="YU609" s="37"/>
      <c r="YV609" s="37"/>
      <c r="YW609" s="37"/>
      <c r="YX609" s="37"/>
      <c r="YY609" s="37"/>
      <c r="YZ609" s="37"/>
      <c r="ZA609" s="37"/>
      <c r="ZB609" s="37"/>
      <c r="ZC609" s="37"/>
      <c r="ZD609" s="37"/>
      <c r="ZE609" s="37"/>
      <c r="ZF609" s="37"/>
      <c r="ZG609" s="37"/>
      <c r="ZH609" s="37"/>
      <c r="ZI609" s="37"/>
      <c r="ZJ609" s="37"/>
      <c r="ZK609" s="37"/>
      <c r="ZL609" s="37"/>
      <c r="ZM609" s="37"/>
      <c r="ZN609" s="37"/>
      <c r="ZO609" s="37"/>
      <c r="ZP609" s="37"/>
      <c r="ZQ609" s="37"/>
      <c r="ZR609" s="37"/>
      <c r="ZS609" s="37"/>
      <c r="ZT609" s="37"/>
      <c r="ZU609" s="37"/>
      <c r="ZV609" s="37"/>
      <c r="ZW609" s="37"/>
      <c r="ZX609" s="37"/>
      <c r="ZY609" s="37"/>
      <c r="ZZ609" s="37"/>
      <c r="AAA609" s="37"/>
      <c r="AAB609" s="37"/>
      <c r="AAC609" s="37"/>
      <c r="AAD609" s="37"/>
      <c r="AAE609" s="37"/>
      <c r="AAF609" s="37"/>
      <c r="AAG609" s="37"/>
      <c r="AAH609" s="37"/>
      <c r="AAI609" s="37"/>
      <c r="AAJ609" s="37"/>
      <c r="AAK609" s="37"/>
      <c r="AAL609" s="37"/>
      <c r="AAM609" s="37"/>
      <c r="AAN609" s="37"/>
      <c r="AAO609" s="37"/>
      <c r="AAP609" s="37"/>
      <c r="AAQ609" s="37"/>
      <c r="AAR609" s="37"/>
      <c r="AAS609" s="37"/>
      <c r="AAT609" s="37"/>
      <c r="AAU609" s="37"/>
      <c r="AAV609" s="37"/>
      <c r="AAW609" s="37"/>
      <c r="AAX609" s="37"/>
      <c r="AAY609" s="37"/>
      <c r="AAZ609" s="37"/>
      <c r="ABA609" s="37"/>
      <c r="ABB609" s="37"/>
      <c r="ABC609" s="37"/>
      <c r="ABD609" s="37"/>
      <c r="ABE609" s="37"/>
      <c r="ABF609" s="37"/>
      <c r="ABG609" s="37"/>
      <c r="ABH609" s="37"/>
      <c r="ABI609" s="37"/>
      <c r="ABJ609" s="37"/>
      <c r="ABK609" s="37"/>
      <c r="ABL609" s="37"/>
      <c r="ABM609" s="37"/>
      <c r="ABN609" s="37"/>
      <c r="ABO609" s="37"/>
      <c r="ABP609" s="37"/>
      <c r="ABQ609" s="37"/>
      <c r="ABR609" s="37"/>
      <c r="ABS609" s="37"/>
      <c r="ABT609" s="37"/>
      <c r="ABU609" s="37"/>
      <c r="ABV609" s="37"/>
      <c r="ABW609" s="37"/>
      <c r="ABX609" s="37"/>
      <c r="ABY609" s="37"/>
      <c r="ABZ609" s="37"/>
      <c r="ACA609" s="37"/>
      <c r="ACB609" s="37"/>
      <c r="ACC609" s="37"/>
      <c r="ACD609" s="37"/>
      <c r="ACE609" s="37"/>
      <c r="ACF609" s="37"/>
      <c r="ACG609" s="37"/>
      <c r="ACH609" s="37"/>
      <c r="ACI609" s="37"/>
      <c r="ACJ609" s="37"/>
      <c r="ACK609" s="37"/>
      <c r="ACL609" s="37"/>
      <c r="ACM609" s="37"/>
      <c r="ACN609" s="37"/>
      <c r="ACO609" s="37"/>
      <c r="ACP609" s="37"/>
      <c r="ACQ609" s="37"/>
      <c r="ACR609" s="37"/>
      <c r="ACS609" s="37"/>
      <c r="ACT609" s="37"/>
      <c r="ACU609" s="37"/>
      <c r="ACV609" s="37"/>
      <c r="ACW609" s="37"/>
      <c r="ACX609" s="37"/>
      <c r="ACY609" s="37"/>
      <c r="ACZ609" s="37"/>
      <c r="ADA609" s="37"/>
      <c r="ADB609" s="37"/>
      <c r="ADC609" s="37"/>
      <c r="ADD609" s="37"/>
      <c r="ADE609" s="37"/>
      <c r="ADF609" s="37"/>
      <c r="ADG609" s="37"/>
      <c r="ADH609" s="37"/>
      <c r="ADI609" s="37"/>
      <c r="ADJ609" s="37"/>
      <c r="ADK609" s="37"/>
      <c r="ADL609" s="37"/>
      <c r="ADM609" s="37"/>
      <c r="ADN609" s="37"/>
      <c r="ADO609" s="37"/>
      <c r="ADP609" s="37"/>
      <c r="ADQ609" s="37"/>
      <c r="ADR609" s="37"/>
      <c r="ADS609" s="37"/>
      <c r="ADT609" s="37"/>
      <c r="ADU609" s="37"/>
      <c r="ADV609" s="37"/>
      <c r="ADW609" s="37"/>
      <c r="ADX609" s="37"/>
      <c r="ADY609" s="37"/>
      <c r="ADZ609" s="37"/>
      <c r="AEA609" s="37"/>
      <c r="AEB609" s="37"/>
      <c r="AEC609" s="37"/>
      <c r="AED609" s="37"/>
      <c r="AEE609" s="37"/>
      <c r="AEF609" s="37"/>
      <c r="AEG609" s="37"/>
      <c r="AEH609" s="37"/>
      <c r="AEI609" s="37"/>
      <c r="AEJ609" s="37"/>
      <c r="AEK609" s="37"/>
      <c r="AEL609" s="37"/>
      <c r="AEM609" s="37"/>
      <c r="AEN609" s="37"/>
      <c r="AEO609" s="37"/>
      <c r="AEP609" s="37"/>
      <c r="AEQ609" s="37"/>
      <c r="AER609" s="37"/>
      <c r="AES609" s="37"/>
      <c r="AET609" s="37"/>
      <c r="AEU609" s="37"/>
      <c r="AEV609" s="37"/>
      <c r="AEW609" s="37"/>
      <c r="AEX609" s="37"/>
      <c r="AEY609" s="37"/>
      <c r="AEZ609" s="37"/>
      <c r="AFA609" s="37"/>
      <c r="AFB609" s="37"/>
      <c r="AFC609" s="37"/>
      <c r="AFD609" s="37"/>
      <c r="AFE609" s="37"/>
      <c r="AFF609" s="37"/>
      <c r="AFG609" s="37"/>
      <c r="AFH609" s="37"/>
      <c r="AFI609" s="37"/>
      <c r="AFJ609" s="37"/>
      <c r="AFK609" s="37"/>
      <c r="AFL609" s="37"/>
      <c r="AFM609" s="37"/>
      <c r="AFN609" s="37"/>
      <c r="AFO609" s="37"/>
      <c r="AFP609" s="37"/>
      <c r="AFQ609" s="37"/>
      <c r="AFR609" s="37"/>
      <c r="AFS609" s="37"/>
      <c r="AFT609" s="37"/>
      <c r="AFU609" s="37"/>
      <c r="AFV609" s="37"/>
      <c r="AFW609" s="37"/>
      <c r="AFX609" s="37"/>
      <c r="AFY609" s="37"/>
      <c r="AFZ609" s="37"/>
      <c r="AGA609" s="37"/>
      <c r="AGB609" s="37"/>
      <c r="AGC609" s="37"/>
      <c r="AGD609" s="37"/>
      <c r="AGE609" s="37"/>
      <c r="AGF609" s="37"/>
      <c r="AGG609" s="37"/>
      <c r="AGH609" s="37"/>
      <c r="AGI609" s="37"/>
      <c r="AGJ609" s="37"/>
      <c r="AGK609" s="37"/>
      <c r="AGL609" s="37"/>
      <c r="AGM609" s="37"/>
      <c r="AGN609" s="37"/>
      <c r="AGO609" s="37"/>
      <c r="AGP609" s="37"/>
      <c r="AGQ609" s="37"/>
      <c r="AGR609" s="37"/>
      <c r="AGS609" s="37"/>
      <c r="AGT609" s="37"/>
      <c r="AGU609" s="37"/>
      <c r="AGV609" s="37"/>
      <c r="AGW609" s="37"/>
      <c r="AGX609" s="37"/>
      <c r="AGY609" s="37"/>
      <c r="AGZ609" s="37"/>
      <c r="AHA609" s="37"/>
      <c r="AHB609" s="37"/>
      <c r="AHC609" s="37"/>
      <c r="AHD609" s="37"/>
      <c r="AHE609" s="37"/>
      <c r="AHF609" s="37"/>
      <c r="AHG609" s="37"/>
      <c r="AHH609" s="37"/>
      <c r="AHI609" s="37"/>
      <c r="AHJ609" s="37"/>
      <c r="AHK609" s="37"/>
      <c r="AHL609" s="37"/>
      <c r="AHM609" s="37"/>
      <c r="AHN609" s="37"/>
      <c r="AHO609" s="37"/>
      <c r="AHP609" s="37"/>
      <c r="AHQ609" s="37"/>
      <c r="AHR609" s="37"/>
      <c r="AHS609" s="37"/>
      <c r="AHT609" s="37"/>
      <c r="AHU609" s="37"/>
      <c r="AHV609" s="37"/>
      <c r="AHW609" s="37"/>
      <c r="AHX609" s="37"/>
      <c r="AHY609" s="37"/>
      <c r="AHZ609" s="37"/>
      <c r="AIA609" s="37"/>
      <c r="AIB609" s="37"/>
      <c r="AIC609" s="37"/>
      <c r="AID609" s="37"/>
      <c r="AIE609" s="37"/>
      <c r="AIF609" s="37"/>
      <c r="AIG609" s="37"/>
      <c r="AIH609" s="37"/>
      <c r="AII609" s="37"/>
      <c r="AIJ609" s="37"/>
      <c r="AIK609" s="37"/>
      <c r="AIL609" s="37"/>
      <c r="AIM609" s="37"/>
      <c r="AIN609" s="37"/>
      <c r="AIO609" s="37"/>
      <c r="AIP609" s="37"/>
      <c r="AIQ609" s="37"/>
      <c r="AIR609" s="37"/>
      <c r="AIS609" s="37"/>
      <c r="AIT609" s="37"/>
      <c r="AIU609" s="37"/>
      <c r="AIV609" s="37"/>
      <c r="AIW609" s="37"/>
      <c r="AIX609" s="37"/>
      <c r="AIY609" s="37"/>
      <c r="AIZ609" s="37"/>
      <c r="AJA609" s="37"/>
      <c r="AJB609" s="37"/>
      <c r="AJC609" s="37"/>
      <c r="AJD609" s="37"/>
      <c r="AJE609" s="37"/>
      <c r="AJF609" s="37"/>
      <c r="AJG609" s="37"/>
      <c r="AJH609" s="37"/>
      <c r="AJI609" s="37"/>
      <c r="AJJ609" s="37"/>
      <c r="AJK609" s="37"/>
      <c r="AJL609" s="37"/>
      <c r="AJM609" s="37"/>
      <c r="AJN609" s="37"/>
      <c r="AJO609" s="37"/>
      <c r="AJP609" s="37"/>
      <c r="AJQ609" s="37"/>
      <c r="AJR609" s="37"/>
      <c r="AJS609" s="37"/>
      <c r="AJT609" s="37"/>
      <c r="AJU609" s="37"/>
      <c r="AJV609" s="37"/>
      <c r="AJW609" s="37"/>
      <c r="AJX609" s="37"/>
      <c r="AJY609" s="37"/>
      <c r="AJZ609" s="37"/>
      <c r="AKA609" s="37"/>
      <c r="AKB609" s="37"/>
      <c r="AKC609" s="37"/>
      <c r="AKD609" s="37"/>
      <c r="AKE609" s="37"/>
      <c r="AKF609" s="37"/>
      <c r="AKG609" s="37"/>
      <c r="AKH609" s="37"/>
      <c r="AKI609" s="37"/>
      <c r="AKJ609" s="37"/>
      <c r="AKK609" s="37"/>
      <c r="AKL609" s="37"/>
      <c r="AKM609" s="37"/>
      <c r="AKN609" s="37"/>
      <c r="AKO609" s="37"/>
      <c r="AKP609" s="37"/>
      <c r="AKQ609" s="37"/>
      <c r="AKR609" s="37"/>
      <c r="AKS609" s="37"/>
      <c r="AKT609" s="37"/>
      <c r="AKU609" s="37"/>
      <c r="AKV609" s="37"/>
      <c r="AKW609" s="37"/>
      <c r="AKX609" s="37"/>
      <c r="AKY609" s="37"/>
      <c r="AKZ609" s="37"/>
      <c r="ALA609" s="37"/>
      <c r="ALB609" s="37"/>
      <c r="ALC609" s="37"/>
      <c r="ALD609" s="37"/>
      <c r="ALE609" s="37"/>
      <c r="ALF609" s="37"/>
      <c r="ALG609" s="37"/>
      <c r="ALH609" s="37"/>
      <c r="ALI609" s="37"/>
      <c r="ALJ609" s="37"/>
      <c r="ALK609" s="37"/>
      <c r="ALL609" s="37"/>
      <c r="ALM609" s="37"/>
      <c r="ALN609" s="37"/>
      <c r="ALO609" s="37"/>
      <c r="ALP609" s="37"/>
      <c r="ALQ609" s="37"/>
      <c r="ALR609" s="37"/>
      <c r="ALS609" s="37"/>
      <c r="ALT609" s="37"/>
      <c r="ALU609" s="37"/>
      <c r="ALV609" s="37"/>
      <c r="ALW609" s="37"/>
      <c r="ALX609" s="37"/>
      <c r="ALY609" s="37"/>
      <c r="ALZ609" s="37"/>
      <c r="AMA609" s="37"/>
      <c r="AMB609" s="37"/>
      <c r="AMC609" s="37"/>
      <c r="AMD609" s="37"/>
      <c r="AME609" s="37"/>
      <c r="AMF609" s="37"/>
      <c r="AMG609" s="37"/>
      <c r="AMH609" s="37"/>
      <c r="AMI609" s="37"/>
      <c r="AMJ609" s="37"/>
      <c r="AMK609" s="37"/>
      <c r="AML609" s="37"/>
      <c r="AMM609" s="37"/>
      <c r="AMN609" s="37"/>
      <c r="AMO609" s="37"/>
      <c r="AMP609" s="37"/>
      <c r="AMQ609" s="37"/>
      <c r="AMR609" s="37"/>
      <c r="AMS609" s="37"/>
      <c r="AMT609" s="37"/>
      <c r="AMU609" s="37"/>
      <c r="AMV609" s="37"/>
      <c r="AMW609" s="37"/>
      <c r="AMX609" s="37"/>
      <c r="AMY609" s="37"/>
      <c r="AMZ609" s="37"/>
      <c r="ANA609" s="37"/>
      <c r="ANB609" s="37"/>
      <c r="ANC609" s="37"/>
      <c r="AND609" s="37"/>
      <c r="ANE609" s="37"/>
      <c r="ANF609" s="37"/>
      <c r="ANG609" s="37"/>
      <c r="ANH609" s="37"/>
      <c r="ANI609" s="37"/>
      <c r="ANJ609" s="37"/>
      <c r="ANK609" s="37"/>
      <c r="ANL609" s="37"/>
      <c r="ANM609" s="37"/>
      <c r="ANN609" s="37"/>
      <c r="ANO609" s="37"/>
      <c r="ANP609" s="37"/>
      <c r="ANQ609" s="37"/>
      <c r="ANR609" s="37"/>
      <c r="ANS609" s="37"/>
      <c r="ANT609" s="37"/>
      <c r="ANU609" s="37"/>
      <c r="ANV609" s="37"/>
      <c r="ANW609" s="37"/>
      <c r="ANX609" s="37"/>
      <c r="ANY609" s="37"/>
      <c r="ANZ609" s="37"/>
      <c r="AOA609" s="37"/>
      <c r="AOB609" s="37"/>
      <c r="AOC609" s="37"/>
      <c r="AOD609" s="37"/>
      <c r="AOE609" s="37"/>
      <c r="AOF609" s="37"/>
      <c r="AOG609" s="37"/>
      <c r="AOH609" s="37"/>
      <c r="AOI609" s="37"/>
      <c r="AOJ609" s="37"/>
      <c r="AOK609" s="37"/>
      <c r="AOL609" s="37"/>
      <c r="AOM609" s="37"/>
      <c r="AON609" s="37"/>
      <c r="AOO609" s="37"/>
      <c r="AOP609" s="37"/>
      <c r="AOQ609" s="37"/>
      <c r="AOR609" s="37"/>
      <c r="AOS609" s="37"/>
      <c r="AOT609" s="37"/>
      <c r="AOU609" s="37"/>
      <c r="AOV609" s="37"/>
      <c r="AOW609" s="37"/>
      <c r="AOX609" s="37"/>
      <c r="AOY609" s="37"/>
      <c r="AOZ609" s="37"/>
      <c r="APA609" s="37"/>
      <c r="APB609" s="37"/>
      <c r="APC609" s="37"/>
      <c r="APD609" s="37"/>
      <c r="APE609" s="37"/>
      <c r="APF609" s="37"/>
      <c r="APG609" s="37"/>
      <c r="APH609" s="37"/>
      <c r="API609" s="37"/>
      <c r="APJ609" s="37"/>
      <c r="APK609" s="37"/>
      <c r="APL609" s="37"/>
      <c r="APM609" s="37"/>
      <c r="APN609" s="37"/>
      <c r="APO609" s="37"/>
      <c r="APP609" s="37"/>
      <c r="APQ609" s="37"/>
      <c r="APR609" s="37"/>
      <c r="APS609" s="37"/>
      <c r="APT609" s="37"/>
      <c r="APU609" s="37"/>
      <c r="APV609" s="37"/>
      <c r="APW609" s="37"/>
      <c r="APX609" s="37"/>
      <c r="APY609" s="37"/>
      <c r="APZ609" s="37"/>
      <c r="AQA609" s="37"/>
      <c r="AQB609" s="37"/>
      <c r="AQC609" s="37"/>
      <c r="AQD609" s="37"/>
      <c r="AQE609" s="37"/>
      <c r="AQF609" s="37"/>
      <c r="AQG609" s="37"/>
      <c r="AQH609" s="37"/>
      <c r="AQI609" s="37"/>
      <c r="AQJ609" s="37"/>
      <c r="AQK609" s="37"/>
      <c r="AQL609" s="37"/>
      <c r="AQM609" s="37"/>
      <c r="AQN609" s="37"/>
      <c r="AQO609" s="37"/>
      <c r="AQP609" s="37"/>
      <c r="AQQ609" s="37"/>
      <c r="AQR609" s="37"/>
      <c r="AQS609" s="37"/>
      <c r="AQT609" s="37"/>
      <c r="AQU609" s="37"/>
      <c r="AQV609" s="37"/>
      <c r="AQW609" s="37"/>
      <c r="AQX609" s="37"/>
      <c r="AQY609" s="37"/>
      <c r="AQZ609" s="37"/>
      <c r="ARA609" s="37"/>
      <c r="ARB609" s="37"/>
      <c r="ARC609" s="37"/>
      <c r="ARD609" s="37"/>
      <c r="ARE609" s="37"/>
      <c r="ARF609" s="37"/>
      <c r="ARG609" s="37"/>
      <c r="ARH609" s="37"/>
      <c r="ARI609" s="37"/>
      <c r="ARJ609" s="37"/>
      <c r="ARK609" s="37"/>
      <c r="ARL609" s="37"/>
      <c r="ARM609" s="37"/>
      <c r="ARN609" s="37"/>
      <c r="ARO609" s="37"/>
      <c r="ARP609" s="37"/>
      <c r="ARQ609" s="37"/>
      <c r="ARR609" s="37"/>
      <c r="ARS609" s="37"/>
      <c r="ART609" s="37"/>
      <c r="ARU609" s="37"/>
      <c r="ARV609" s="37"/>
      <c r="ARW609" s="37"/>
      <c r="ARX609" s="37"/>
      <c r="ARY609" s="37"/>
      <c r="ARZ609" s="37"/>
      <c r="ASA609" s="37"/>
      <c r="ASB609" s="37"/>
      <c r="ASC609" s="37"/>
      <c r="ASD609" s="37"/>
      <c r="ASE609" s="37"/>
      <c r="ASF609" s="37"/>
      <c r="ASG609" s="37"/>
      <c r="ASH609" s="37"/>
      <c r="ASI609" s="37"/>
      <c r="ASJ609" s="37"/>
      <c r="ASK609" s="37"/>
      <c r="ASL609" s="37"/>
      <c r="ASM609" s="37"/>
      <c r="ASN609" s="37"/>
      <c r="ASO609" s="37"/>
      <c r="ASP609" s="37"/>
      <c r="ASQ609" s="37"/>
      <c r="ASR609" s="37"/>
      <c r="ASS609" s="37"/>
      <c r="AST609" s="37"/>
      <c r="ASU609" s="37"/>
      <c r="ASV609" s="37"/>
      <c r="ASW609" s="37"/>
      <c r="ASX609" s="37"/>
      <c r="ASY609" s="37"/>
      <c r="ASZ609" s="37"/>
      <c r="ATA609" s="37"/>
      <c r="ATB609" s="37"/>
      <c r="ATC609" s="37"/>
      <c r="ATD609" s="37"/>
      <c r="ATE609" s="37"/>
      <c r="ATF609" s="37"/>
      <c r="ATG609" s="37"/>
      <c r="ATH609" s="37"/>
      <c r="ATI609" s="37"/>
      <c r="ATJ609" s="37"/>
      <c r="ATK609" s="37"/>
      <c r="ATL609" s="37"/>
      <c r="ATM609" s="37"/>
      <c r="ATN609" s="37"/>
      <c r="ATO609" s="37"/>
      <c r="ATP609" s="37"/>
      <c r="ATQ609" s="37"/>
      <c r="ATR609" s="37"/>
      <c r="ATS609" s="37"/>
      <c r="ATT609" s="37"/>
      <c r="ATU609" s="37"/>
      <c r="ATV609" s="37"/>
      <c r="ATW609" s="37"/>
      <c r="ATX609" s="37"/>
      <c r="ATY609" s="37"/>
      <c r="ATZ609" s="37"/>
      <c r="AUA609" s="37"/>
      <c r="AUB609" s="37"/>
      <c r="AUC609" s="37"/>
      <c r="AUD609" s="37"/>
      <c r="AUE609" s="37"/>
      <c r="AUF609" s="37"/>
      <c r="AUG609" s="37"/>
      <c r="AUH609" s="37"/>
      <c r="AUI609" s="37"/>
      <c r="AUJ609" s="37"/>
      <c r="AUK609" s="37"/>
      <c r="AUL609" s="37"/>
      <c r="AUM609" s="37"/>
      <c r="AUN609" s="37"/>
      <c r="AUO609" s="37"/>
      <c r="AUP609" s="37"/>
      <c r="AUQ609" s="37"/>
      <c r="AUR609" s="37"/>
      <c r="AUS609" s="37"/>
      <c r="AUT609" s="37"/>
      <c r="AUU609" s="37"/>
      <c r="AUV609" s="37"/>
      <c r="AUW609" s="37"/>
      <c r="AUX609" s="37"/>
      <c r="AUY609" s="37"/>
      <c r="AUZ609" s="37"/>
      <c r="AVA609" s="37"/>
      <c r="AVB609" s="37"/>
      <c r="AVC609" s="37"/>
      <c r="AVD609" s="37"/>
      <c r="AVE609" s="37"/>
      <c r="AVF609" s="37"/>
      <c r="AVG609" s="37"/>
      <c r="AVH609" s="37"/>
      <c r="AVI609" s="37"/>
      <c r="AVJ609" s="37"/>
      <c r="AVK609" s="37"/>
      <c r="AVL609" s="37"/>
      <c r="AVM609" s="37"/>
      <c r="AVN609" s="37"/>
      <c r="AVO609" s="37"/>
      <c r="AVP609" s="37"/>
      <c r="AVQ609" s="37"/>
      <c r="AVR609" s="37"/>
      <c r="AVS609" s="37"/>
      <c r="AVT609" s="37"/>
      <c r="AVU609" s="37"/>
      <c r="AVV609" s="37"/>
      <c r="AVW609" s="37"/>
      <c r="AVX609" s="37"/>
      <c r="AVY609" s="37"/>
      <c r="AVZ609" s="37"/>
      <c r="AWA609" s="37"/>
      <c r="AWB609" s="37"/>
      <c r="AWC609" s="37"/>
      <c r="AWD609" s="37"/>
      <c r="AWE609" s="37"/>
      <c r="AWF609" s="37"/>
      <c r="AWG609" s="37"/>
      <c r="AWH609" s="37"/>
      <c r="AWI609" s="37"/>
      <c r="AWJ609" s="37"/>
      <c r="AWK609" s="37"/>
      <c r="AWL609" s="37"/>
      <c r="AWM609" s="37"/>
      <c r="AWN609" s="37"/>
      <c r="AWO609" s="37"/>
      <c r="AWP609" s="37"/>
      <c r="AWQ609" s="37"/>
      <c r="AWR609" s="37"/>
      <c r="AWS609" s="37"/>
      <c r="AWT609" s="37"/>
      <c r="AWU609" s="37"/>
      <c r="AWV609" s="37"/>
      <c r="AWW609" s="37"/>
      <c r="AWX609" s="37"/>
      <c r="AWY609" s="37"/>
      <c r="AWZ609" s="37"/>
      <c r="AXA609" s="37"/>
      <c r="AXB609" s="37"/>
      <c r="AXC609" s="37"/>
      <c r="AXD609" s="37"/>
      <c r="AXE609" s="37"/>
      <c r="AXF609" s="37"/>
      <c r="AXG609" s="37"/>
      <c r="AXH609" s="37"/>
      <c r="AXI609" s="37"/>
      <c r="AXJ609" s="37"/>
      <c r="AXK609" s="37"/>
      <c r="AXL609" s="37"/>
      <c r="AXM609" s="37"/>
      <c r="AXN609" s="37"/>
      <c r="AXO609" s="37"/>
      <c r="AXP609" s="37"/>
      <c r="AXQ609" s="37"/>
      <c r="AXR609" s="37"/>
      <c r="AXS609" s="37"/>
      <c r="AXT609" s="37"/>
      <c r="AXU609" s="37"/>
      <c r="AXV609" s="37"/>
      <c r="AXW609" s="37"/>
      <c r="AXX609" s="37"/>
      <c r="AXY609" s="37"/>
      <c r="AXZ609" s="37"/>
      <c r="AYA609" s="37"/>
      <c r="AYB609" s="37"/>
      <c r="AYC609" s="37"/>
      <c r="AYD609" s="37"/>
      <c r="AYE609" s="37"/>
      <c r="AYF609" s="37"/>
      <c r="AYG609" s="37"/>
      <c r="AYH609" s="37"/>
      <c r="AYI609" s="37"/>
      <c r="AYJ609" s="37"/>
      <c r="AYK609" s="37"/>
      <c r="AYL609" s="37"/>
      <c r="AYM609" s="37"/>
      <c r="AYN609" s="37"/>
      <c r="AYO609" s="37"/>
      <c r="AYP609" s="37"/>
      <c r="AYQ609" s="37"/>
      <c r="AYR609" s="37"/>
      <c r="AYS609" s="37"/>
      <c r="AYT609" s="37"/>
      <c r="AYU609" s="37"/>
      <c r="AYV609" s="37"/>
      <c r="AYW609" s="37"/>
      <c r="AYX609" s="37"/>
      <c r="AYY609" s="37"/>
      <c r="AYZ609" s="37"/>
      <c r="AZA609" s="37"/>
      <c r="AZB609" s="37"/>
      <c r="AZC609" s="37"/>
      <c r="AZD609" s="37"/>
      <c r="AZE609" s="37"/>
      <c r="AZF609" s="37"/>
      <c r="AZG609" s="37"/>
      <c r="AZH609" s="37"/>
      <c r="AZI609" s="37"/>
      <c r="AZJ609" s="37"/>
      <c r="AZK609" s="37"/>
      <c r="AZL609" s="37"/>
      <c r="AZM609" s="37"/>
      <c r="AZN609" s="37"/>
      <c r="AZO609" s="37"/>
      <c r="AZP609" s="37"/>
      <c r="AZQ609" s="37"/>
      <c r="AZR609" s="37"/>
      <c r="AZS609" s="37"/>
      <c r="AZT609" s="37"/>
      <c r="AZU609" s="37"/>
      <c r="AZV609" s="37"/>
      <c r="AZW609" s="37"/>
      <c r="AZX609" s="37"/>
      <c r="AZY609" s="37"/>
      <c r="AZZ609" s="37"/>
      <c r="BAA609" s="37"/>
      <c r="BAB609" s="37"/>
      <c r="BAC609" s="37"/>
      <c r="BAD609" s="37"/>
      <c r="BAE609" s="37"/>
      <c r="BAF609" s="37"/>
      <c r="BAG609" s="37"/>
      <c r="BAH609" s="37"/>
      <c r="BAI609" s="37"/>
      <c r="BAJ609" s="37"/>
      <c r="BAK609" s="37"/>
      <c r="BAL609" s="37"/>
      <c r="BAM609" s="37"/>
      <c r="BAN609" s="37"/>
      <c r="BAO609" s="37"/>
      <c r="BAP609" s="37"/>
      <c r="BAQ609" s="37"/>
      <c r="BAR609" s="37"/>
      <c r="BAS609" s="37"/>
      <c r="BAT609" s="37"/>
      <c r="BAU609" s="37"/>
      <c r="BAV609" s="37"/>
      <c r="BAW609" s="37"/>
      <c r="BAX609" s="37"/>
      <c r="BAY609" s="37"/>
      <c r="BAZ609" s="37"/>
      <c r="BBA609" s="37"/>
      <c r="BBB609" s="37"/>
      <c r="BBC609" s="37"/>
      <c r="BBD609" s="37"/>
      <c r="BBE609" s="37"/>
      <c r="BBF609" s="37"/>
      <c r="BBG609" s="37"/>
      <c r="BBH609" s="37"/>
      <c r="BBI609" s="37"/>
      <c r="BBJ609" s="37"/>
      <c r="BBK609" s="37"/>
      <c r="BBL609" s="37"/>
      <c r="BBM609" s="37"/>
      <c r="BBN609" s="37"/>
      <c r="BBO609" s="37"/>
      <c r="BBP609" s="37"/>
      <c r="BBQ609" s="37"/>
      <c r="BBR609" s="37"/>
      <c r="BBS609" s="37"/>
      <c r="BBT609" s="37"/>
      <c r="BBU609" s="37"/>
      <c r="BBV609" s="37"/>
      <c r="BBW609" s="37"/>
      <c r="BBX609" s="37"/>
      <c r="BBY609" s="37"/>
      <c r="BBZ609" s="37"/>
      <c r="BCA609" s="37"/>
      <c r="BCB609" s="37"/>
      <c r="BCC609" s="37"/>
      <c r="BCD609" s="37"/>
      <c r="BCE609" s="37"/>
      <c r="BCF609" s="37"/>
      <c r="BCG609" s="37"/>
      <c r="BCH609" s="37"/>
      <c r="BCI609" s="37"/>
      <c r="BCJ609" s="37"/>
      <c r="BCK609" s="37"/>
      <c r="BCL609" s="37"/>
      <c r="BCM609" s="37"/>
      <c r="BCN609" s="37"/>
      <c r="BCO609" s="37"/>
      <c r="BCP609" s="37"/>
      <c r="BCQ609" s="37"/>
      <c r="BCR609" s="37"/>
      <c r="BCS609" s="37"/>
      <c r="BCT609" s="37"/>
      <c r="BCU609" s="37"/>
      <c r="BCV609" s="37"/>
      <c r="BCW609" s="37"/>
      <c r="BCX609" s="37"/>
      <c r="BCY609" s="37"/>
      <c r="BCZ609" s="37"/>
      <c r="BDA609" s="37"/>
      <c r="BDB609" s="37"/>
      <c r="BDC609" s="37"/>
      <c r="BDD609" s="37"/>
      <c r="BDE609" s="37"/>
      <c r="BDF609" s="37"/>
      <c r="BDG609" s="37"/>
      <c r="BDH609" s="37"/>
      <c r="BDI609" s="37"/>
      <c r="BDJ609" s="37"/>
      <c r="BDK609" s="37"/>
      <c r="BDL609" s="37"/>
      <c r="BDM609" s="37"/>
      <c r="BDN609" s="37"/>
      <c r="BDO609" s="37"/>
      <c r="BDP609" s="37"/>
      <c r="BDQ609" s="37"/>
      <c r="BDR609" s="37"/>
      <c r="BDS609" s="37"/>
      <c r="BDT609" s="37"/>
      <c r="BDU609" s="37"/>
      <c r="BDV609" s="37"/>
      <c r="BDW609" s="37"/>
      <c r="BDX609" s="37"/>
      <c r="BDY609" s="37"/>
      <c r="BDZ609" s="37"/>
      <c r="BEA609" s="37"/>
      <c r="BEB609" s="37"/>
      <c r="BEC609" s="37"/>
      <c r="BED609" s="37"/>
      <c r="BEE609" s="37"/>
      <c r="BEF609" s="37"/>
      <c r="BEG609" s="37"/>
      <c r="BEH609" s="37"/>
      <c r="BEI609" s="37"/>
      <c r="BEJ609" s="37"/>
      <c r="BEK609" s="37"/>
      <c r="BEL609" s="37"/>
      <c r="BEM609" s="37"/>
      <c r="BEN609" s="37"/>
      <c r="BEO609" s="37"/>
      <c r="BEP609" s="37"/>
      <c r="BEQ609" s="37"/>
      <c r="BER609" s="37"/>
      <c r="BES609" s="37"/>
      <c r="BET609" s="37"/>
      <c r="BEU609" s="37"/>
      <c r="BEV609" s="37"/>
      <c r="BEW609" s="37"/>
      <c r="BEX609" s="37"/>
      <c r="BEY609" s="37"/>
      <c r="BEZ609" s="37"/>
      <c r="BFA609" s="37"/>
      <c r="BFB609" s="37"/>
      <c r="BFC609" s="37"/>
      <c r="BFD609" s="37"/>
      <c r="BFE609" s="37"/>
      <c r="BFF609" s="37"/>
      <c r="BFG609" s="37"/>
      <c r="BFH609" s="37"/>
      <c r="BFI609" s="37"/>
      <c r="BFJ609" s="37"/>
      <c r="BFK609" s="37"/>
      <c r="BFL609" s="37"/>
      <c r="BFM609" s="37"/>
      <c r="BFN609" s="37"/>
      <c r="BFO609" s="37"/>
      <c r="BFP609" s="37"/>
      <c r="BFQ609" s="37"/>
      <c r="BFR609" s="37"/>
      <c r="BFS609" s="37"/>
      <c r="BFT609" s="37"/>
      <c r="BFU609" s="37"/>
      <c r="BFV609" s="37"/>
      <c r="BFW609" s="37"/>
      <c r="BFX609" s="37"/>
      <c r="BFY609" s="37"/>
      <c r="BFZ609" s="37"/>
      <c r="BGA609" s="37"/>
      <c r="BGB609" s="37"/>
      <c r="BGC609" s="37"/>
      <c r="BGD609" s="37"/>
      <c r="BGE609" s="37"/>
      <c r="BGF609" s="37"/>
      <c r="BGG609" s="37"/>
      <c r="BGH609" s="37"/>
      <c r="BGI609" s="37"/>
      <c r="BGJ609" s="37"/>
      <c r="BGK609" s="37"/>
      <c r="BGL609" s="37"/>
      <c r="BGM609" s="37"/>
      <c r="BGN609" s="37"/>
      <c r="BGO609" s="37"/>
      <c r="BGP609" s="37"/>
      <c r="BGQ609" s="37"/>
      <c r="BGR609" s="37"/>
      <c r="BGS609" s="37"/>
      <c r="BGT609" s="37"/>
      <c r="BGU609" s="37"/>
      <c r="BGV609" s="37"/>
      <c r="BGW609" s="37"/>
      <c r="BGX609" s="37"/>
      <c r="BGY609" s="37"/>
      <c r="BGZ609" s="37"/>
      <c r="BHA609" s="37"/>
      <c r="BHB609" s="37"/>
      <c r="BHC609" s="37"/>
      <c r="BHD609" s="37"/>
      <c r="BHE609" s="37"/>
      <c r="BHF609" s="37"/>
      <c r="BHG609" s="37"/>
      <c r="BHH609" s="37"/>
      <c r="BHI609" s="37"/>
      <c r="BHJ609" s="37"/>
      <c r="BHK609" s="37"/>
      <c r="BHL609" s="37"/>
      <c r="BHM609" s="37"/>
      <c r="BHN609" s="37"/>
      <c r="BHO609" s="37"/>
      <c r="BHP609" s="37"/>
      <c r="BHQ609" s="37"/>
      <c r="BHR609" s="37"/>
      <c r="BHS609" s="37"/>
      <c r="BHT609" s="37"/>
      <c r="BHU609" s="37"/>
      <c r="BHV609" s="37"/>
      <c r="BHW609" s="37"/>
      <c r="BHX609" s="37"/>
      <c r="BHY609" s="37"/>
      <c r="BHZ609" s="37"/>
      <c r="BIA609" s="37"/>
      <c r="BIB609" s="37"/>
      <c r="BIC609" s="37"/>
      <c r="BID609" s="37"/>
      <c r="BIE609" s="37"/>
      <c r="BIF609" s="37"/>
      <c r="BIG609" s="37"/>
      <c r="BIH609" s="37"/>
      <c r="BII609" s="37"/>
      <c r="BIJ609" s="37"/>
      <c r="BIK609" s="37"/>
      <c r="BIL609" s="37"/>
      <c r="BIM609" s="37"/>
      <c r="BIN609" s="37"/>
      <c r="BIO609" s="37"/>
      <c r="BIP609" s="37"/>
      <c r="BIQ609" s="37"/>
      <c r="BIR609" s="37"/>
      <c r="BIS609" s="37"/>
      <c r="BIT609" s="37"/>
      <c r="BIU609" s="37"/>
      <c r="BIV609" s="37"/>
      <c r="BIW609" s="37"/>
      <c r="BIX609" s="37"/>
      <c r="BIY609" s="37"/>
      <c r="BIZ609" s="37"/>
      <c r="BJA609" s="37"/>
      <c r="BJB609" s="37"/>
      <c r="BJC609" s="37"/>
      <c r="BJD609" s="37"/>
      <c r="BJE609" s="37"/>
      <c r="BJF609" s="37"/>
      <c r="BJG609" s="37"/>
      <c r="BJH609" s="37"/>
      <c r="BJI609" s="37"/>
      <c r="BJJ609" s="37"/>
      <c r="BJK609" s="37"/>
      <c r="BJL609" s="37"/>
      <c r="BJM609" s="37"/>
      <c r="BJN609" s="37"/>
      <c r="BJO609" s="37"/>
      <c r="BJP609" s="37"/>
      <c r="BJQ609" s="37"/>
      <c r="BJR609" s="37"/>
      <c r="BJS609" s="37"/>
      <c r="BJT609" s="37"/>
      <c r="BJU609" s="37"/>
      <c r="BJV609" s="37"/>
      <c r="BJW609" s="37"/>
      <c r="BJX609" s="37"/>
      <c r="BJY609" s="37"/>
      <c r="BJZ609" s="37"/>
      <c r="BKA609" s="37"/>
      <c r="BKB609" s="37"/>
      <c r="BKC609" s="37"/>
      <c r="BKD609" s="37"/>
      <c r="BKE609" s="37"/>
      <c r="BKF609" s="37"/>
      <c r="BKG609" s="37"/>
      <c r="BKH609" s="37"/>
      <c r="BKI609" s="37"/>
      <c r="BKJ609" s="37"/>
      <c r="BKK609" s="37"/>
      <c r="BKL609" s="37"/>
      <c r="BKM609" s="37"/>
      <c r="BKN609" s="37"/>
      <c r="BKO609" s="37"/>
      <c r="BKP609" s="37"/>
      <c r="BKQ609" s="37"/>
      <c r="BKR609" s="37"/>
      <c r="BKS609" s="37"/>
      <c r="BKT609" s="37"/>
      <c r="BKU609" s="37"/>
      <c r="BKV609" s="37"/>
      <c r="BKW609" s="37"/>
      <c r="BKX609" s="37"/>
      <c r="BKY609" s="37"/>
      <c r="BKZ609" s="37"/>
      <c r="BLA609" s="37"/>
      <c r="BLB609" s="37"/>
      <c r="BLC609" s="37"/>
      <c r="BLD609" s="37"/>
      <c r="BLE609" s="37"/>
      <c r="BLF609" s="37"/>
      <c r="BLG609" s="37"/>
      <c r="BLH609" s="37"/>
      <c r="BLI609" s="37"/>
      <c r="BLJ609" s="37"/>
      <c r="BLK609" s="37"/>
      <c r="BLL609" s="37"/>
      <c r="BLM609" s="37"/>
      <c r="BLN609" s="37"/>
      <c r="BLO609" s="37"/>
      <c r="BLP609" s="37"/>
      <c r="BLQ609" s="37"/>
      <c r="BLR609" s="37"/>
      <c r="BLS609" s="37"/>
      <c r="BLT609" s="37"/>
      <c r="BLU609" s="37"/>
      <c r="BLV609" s="37"/>
      <c r="BLW609" s="37"/>
      <c r="BLX609" s="37"/>
      <c r="BLY609" s="37"/>
      <c r="BLZ609" s="37"/>
      <c r="BMA609" s="37"/>
      <c r="BMB609" s="37"/>
      <c r="BMC609" s="37"/>
      <c r="BMD609" s="37"/>
      <c r="BME609" s="37"/>
      <c r="BMF609" s="37"/>
      <c r="BMG609" s="37"/>
      <c r="BMH609" s="37"/>
      <c r="BMI609" s="37"/>
      <c r="BMJ609" s="37"/>
      <c r="BMK609" s="37"/>
      <c r="BML609" s="37"/>
      <c r="BMM609" s="37"/>
      <c r="BMN609" s="37"/>
      <c r="BMO609" s="37"/>
      <c r="BMP609" s="37"/>
      <c r="BMQ609" s="37"/>
      <c r="BMR609" s="37"/>
      <c r="BMS609" s="37"/>
      <c r="BMT609" s="37"/>
      <c r="BMU609" s="37"/>
      <c r="BMV609" s="37"/>
      <c r="BMW609" s="37"/>
      <c r="BMX609" s="37"/>
      <c r="BMY609" s="37"/>
      <c r="BMZ609" s="37"/>
      <c r="BNA609" s="37"/>
      <c r="BNB609" s="37"/>
      <c r="BNC609" s="37"/>
      <c r="BND609" s="37"/>
      <c r="BNE609" s="37"/>
      <c r="BNF609" s="37"/>
      <c r="BNG609" s="37"/>
      <c r="BNH609" s="37"/>
      <c r="BNI609" s="37"/>
      <c r="BNJ609" s="37"/>
      <c r="BNK609" s="37"/>
      <c r="BNL609" s="37"/>
      <c r="BNM609" s="37"/>
      <c r="BNN609" s="37"/>
      <c r="BNO609" s="37"/>
      <c r="BNP609" s="37"/>
      <c r="BNQ609" s="37"/>
      <c r="BNR609" s="37"/>
      <c r="BNS609" s="37"/>
      <c r="BNT609" s="37"/>
      <c r="BNU609" s="37"/>
      <c r="BNV609" s="37"/>
      <c r="BNW609" s="37"/>
      <c r="BNX609" s="37"/>
      <c r="BNY609" s="37"/>
      <c r="BNZ609" s="37"/>
      <c r="BOA609" s="37"/>
      <c r="BOB609" s="37"/>
      <c r="BOC609" s="37"/>
      <c r="BOD609" s="37"/>
      <c r="BOE609" s="37"/>
      <c r="BOF609" s="37"/>
      <c r="BOG609" s="37"/>
      <c r="BOH609" s="37"/>
      <c r="BOI609" s="37"/>
      <c r="BOJ609" s="37"/>
      <c r="BOK609" s="37"/>
      <c r="BOL609" s="37"/>
      <c r="BOM609" s="37"/>
      <c r="BON609" s="37"/>
      <c r="BOO609" s="37"/>
      <c r="BOP609" s="37"/>
      <c r="BOQ609" s="37"/>
      <c r="BOR609" s="37"/>
      <c r="BOS609" s="37"/>
      <c r="BOT609" s="37"/>
      <c r="BOU609" s="37"/>
      <c r="BOV609" s="37"/>
      <c r="BOW609" s="37"/>
      <c r="BOX609" s="37"/>
      <c r="BOY609" s="37"/>
      <c r="BOZ609" s="37"/>
      <c r="BPA609" s="37"/>
      <c r="BPB609" s="37"/>
      <c r="BPC609" s="37"/>
      <c r="BPD609" s="37"/>
      <c r="BPE609" s="37"/>
      <c r="BPF609" s="37"/>
      <c r="BPG609" s="37"/>
      <c r="BPH609" s="37"/>
      <c r="BPI609" s="37"/>
      <c r="BPJ609" s="37"/>
      <c r="BPK609" s="37"/>
      <c r="BPL609" s="37"/>
      <c r="BPM609" s="37"/>
      <c r="BPN609" s="37"/>
      <c r="BPO609" s="37"/>
      <c r="BPP609" s="37"/>
      <c r="BPQ609" s="37"/>
      <c r="BPR609" s="37"/>
      <c r="BPS609" s="37"/>
      <c r="BPT609" s="37"/>
      <c r="BPU609" s="37"/>
      <c r="BPV609" s="37"/>
      <c r="BPW609" s="37"/>
      <c r="BPX609" s="37"/>
      <c r="BPY609" s="37"/>
      <c r="BPZ609" s="37"/>
      <c r="BQA609" s="37"/>
      <c r="BQB609" s="37"/>
      <c r="BQC609" s="37"/>
      <c r="BQD609" s="37"/>
      <c r="BQE609" s="37"/>
      <c r="BQF609" s="37"/>
      <c r="BQG609" s="37"/>
      <c r="BQH609" s="37"/>
      <c r="BQI609" s="37"/>
      <c r="BQJ609" s="37"/>
      <c r="BQK609" s="37"/>
      <c r="BQL609" s="37"/>
      <c r="BQM609" s="37"/>
      <c r="BQN609" s="37"/>
      <c r="BQO609" s="37"/>
      <c r="BQP609" s="37"/>
      <c r="BQQ609" s="37"/>
      <c r="BQR609" s="37"/>
      <c r="BQS609" s="37"/>
      <c r="BQT609" s="37"/>
      <c r="BQU609" s="37"/>
      <c r="BQV609" s="37"/>
      <c r="BQW609" s="37"/>
      <c r="BQX609" s="37"/>
      <c r="BQY609" s="37"/>
      <c r="BQZ609" s="37"/>
      <c r="BRA609" s="37"/>
      <c r="BRB609" s="37"/>
      <c r="BRC609" s="37"/>
      <c r="BRD609" s="37"/>
      <c r="BRE609" s="37"/>
      <c r="BRF609" s="37"/>
      <c r="BRG609" s="37"/>
      <c r="BRH609" s="37"/>
      <c r="BRI609" s="37"/>
      <c r="BRJ609" s="37"/>
      <c r="BRK609" s="37"/>
      <c r="BRL609" s="37"/>
      <c r="BRM609" s="37"/>
      <c r="BRN609" s="37"/>
      <c r="BRO609" s="37"/>
      <c r="BRP609" s="37"/>
      <c r="BRQ609" s="37"/>
      <c r="BRR609" s="37"/>
      <c r="BRS609" s="37"/>
      <c r="BRT609" s="37"/>
      <c r="BRU609" s="37"/>
      <c r="BRV609" s="37"/>
      <c r="BRW609" s="37"/>
      <c r="BRX609" s="37"/>
      <c r="BRY609" s="37"/>
      <c r="BRZ609" s="37"/>
      <c r="BSA609" s="37"/>
      <c r="BSB609" s="37"/>
      <c r="BSC609" s="37"/>
      <c r="BSD609" s="37"/>
      <c r="BSE609" s="37"/>
      <c r="BSF609" s="37"/>
      <c r="BSG609" s="37"/>
      <c r="BSH609" s="37"/>
      <c r="BSI609" s="37"/>
      <c r="BSJ609" s="37"/>
      <c r="BSK609" s="37"/>
      <c r="BSL609" s="37"/>
      <c r="BSM609" s="37"/>
      <c r="BSN609" s="37"/>
      <c r="BSO609" s="37"/>
      <c r="BSP609" s="37"/>
      <c r="BSQ609" s="37"/>
      <c r="BSR609" s="37"/>
      <c r="BSS609" s="37"/>
      <c r="BST609" s="37"/>
      <c r="BSU609" s="37"/>
      <c r="BSV609" s="37"/>
      <c r="BSW609" s="37"/>
      <c r="BSX609" s="37"/>
      <c r="BSY609" s="37"/>
      <c r="BSZ609" s="37"/>
      <c r="BTA609" s="37"/>
      <c r="BTB609" s="37"/>
      <c r="BTC609" s="37"/>
      <c r="BTD609" s="37"/>
      <c r="BTE609" s="37"/>
      <c r="BTF609" s="37"/>
      <c r="BTG609" s="37"/>
      <c r="BTH609" s="37"/>
      <c r="BTI609" s="37"/>
      <c r="BTJ609" s="37"/>
      <c r="BTK609" s="37"/>
      <c r="BTL609" s="37"/>
      <c r="BTM609" s="37"/>
      <c r="BTN609" s="37"/>
      <c r="BTO609" s="37"/>
      <c r="BTP609" s="37"/>
      <c r="BTQ609" s="37"/>
      <c r="BTR609" s="37"/>
      <c r="BTS609" s="37"/>
      <c r="BTT609" s="37"/>
      <c r="BTU609" s="37"/>
      <c r="BTV609" s="37"/>
      <c r="BTW609" s="37"/>
      <c r="BTX609" s="37"/>
      <c r="BTY609" s="37"/>
      <c r="BTZ609" s="37"/>
      <c r="BUA609" s="37"/>
      <c r="BUB609" s="37"/>
      <c r="BUC609" s="37"/>
      <c r="BUD609" s="37"/>
      <c r="BUE609" s="37"/>
      <c r="BUF609" s="37"/>
      <c r="BUG609" s="37"/>
      <c r="BUH609" s="37"/>
      <c r="BUI609" s="37"/>
      <c r="BUJ609" s="37"/>
      <c r="BUK609" s="37"/>
      <c r="BUL609" s="37"/>
      <c r="BUM609" s="37"/>
      <c r="BUN609" s="37"/>
      <c r="BUO609" s="37"/>
      <c r="BUP609" s="37"/>
      <c r="BUQ609" s="37"/>
      <c r="BUR609" s="37"/>
      <c r="BUS609" s="37"/>
      <c r="BUT609" s="37"/>
      <c r="BUU609" s="37"/>
      <c r="BUV609" s="37"/>
      <c r="BUW609" s="37"/>
      <c r="BUX609" s="37"/>
      <c r="BUY609" s="37"/>
      <c r="BUZ609" s="37"/>
      <c r="BVA609" s="37"/>
      <c r="BVB609" s="37"/>
      <c r="BVC609" s="37"/>
      <c r="BVD609" s="37"/>
      <c r="BVE609" s="37"/>
      <c r="BVF609" s="37"/>
      <c r="BVG609" s="37"/>
      <c r="BVH609" s="37"/>
      <c r="BVI609" s="37"/>
      <c r="BVJ609" s="37"/>
      <c r="BVK609" s="37"/>
      <c r="BVL609" s="37"/>
      <c r="BVM609" s="37"/>
      <c r="BVN609" s="37"/>
      <c r="BVO609" s="37"/>
      <c r="BVP609" s="37"/>
      <c r="BVQ609" s="37"/>
      <c r="BVR609" s="37"/>
      <c r="BVS609" s="37"/>
      <c r="BVT609" s="37"/>
      <c r="BVU609" s="37"/>
      <c r="BVV609" s="37"/>
      <c r="BVW609" s="37"/>
      <c r="BVX609" s="37"/>
      <c r="BVY609" s="37"/>
      <c r="BVZ609" s="37"/>
      <c r="BWA609" s="37"/>
      <c r="BWB609" s="37"/>
      <c r="BWC609" s="37"/>
      <c r="BWD609" s="37"/>
      <c r="BWE609" s="37"/>
      <c r="BWF609" s="37"/>
      <c r="BWG609" s="37"/>
      <c r="BWH609" s="37"/>
      <c r="BWI609" s="37"/>
      <c r="BWJ609" s="37"/>
      <c r="BWK609" s="37"/>
      <c r="BWL609" s="37"/>
      <c r="BWM609" s="37"/>
      <c r="BWN609" s="37"/>
      <c r="BWO609" s="37"/>
      <c r="BWP609" s="37"/>
      <c r="BWQ609" s="37"/>
      <c r="BWR609" s="37"/>
      <c r="BWS609" s="37"/>
      <c r="BWT609" s="37"/>
      <c r="BWU609" s="37"/>
      <c r="BWV609" s="37"/>
      <c r="BWW609" s="37"/>
      <c r="BWX609" s="37"/>
      <c r="BWY609" s="37"/>
      <c r="BWZ609" s="37"/>
      <c r="BXA609" s="37"/>
      <c r="BXB609" s="37"/>
      <c r="BXC609" s="37"/>
      <c r="BXD609" s="37"/>
      <c r="BXE609" s="37"/>
      <c r="BXF609" s="37"/>
      <c r="BXG609" s="37"/>
      <c r="BXH609" s="37"/>
      <c r="BXI609" s="37"/>
      <c r="BXJ609" s="37"/>
      <c r="BXK609" s="37"/>
      <c r="BXL609" s="37"/>
      <c r="BXM609" s="37"/>
      <c r="BXN609" s="37"/>
      <c r="BXO609" s="37"/>
      <c r="BXP609" s="37"/>
      <c r="BXQ609" s="37"/>
      <c r="BXR609" s="37"/>
      <c r="BXS609" s="37"/>
      <c r="BXT609" s="37"/>
      <c r="BXU609" s="37"/>
      <c r="BXV609" s="37"/>
      <c r="BXW609" s="37"/>
      <c r="BXX609" s="37"/>
      <c r="BXY609" s="37"/>
      <c r="BXZ609" s="37"/>
      <c r="BYA609" s="37"/>
      <c r="BYB609" s="37"/>
      <c r="BYC609" s="37"/>
      <c r="BYD609" s="37"/>
      <c r="BYE609" s="37"/>
      <c r="BYF609" s="37"/>
      <c r="BYG609" s="37"/>
      <c r="BYH609" s="37"/>
      <c r="BYI609" s="37"/>
      <c r="BYJ609" s="37"/>
      <c r="BYK609" s="37"/>
      <c r="BYL609" s="37"/>
      <c r="BYM609" s="37"/>
      <c r="BYN609" s="37"/>
      <c r="BYO609" s="37"/>
      <c r="BYP609" s="37"/>
      <c r="BYQ609" s="37"/>
      <c r="BYR609" s="37"/>
      <c r="BYS609" s="37"/>
      <c r="BYT609" s="37"/>
      <c r="BYU609" s="37"/>
      <c r="BYV609" s="37"/>
      <c r="BYW609" s="37"/>
      <c r="BYX609" s="37"/>
      <c r="BYY609" s="37"/>
      <c r="BYZ609" s="37"/>
      <c r="BZA609" s="37"/>
      <c r="BZB609" s="37"/>
      <c r="BZC609" s="37"/>
      <c r="BZD609" s="37"/>
      <c r="BZE609" s="37"/>
      <c r="BZF609" s="37"/>
      <c r="BZG609" s="37"/>
      <c r="BZH609" s="37"/>
      <c r="BZI609" s="37"/>
      <c r="BZJ609" s="37"/>
      <c r="BZK609" s="37"/>
      <c r="BZL609" s="37"/>
      <c r="BZM609" s="37"/>
      <c r="BZN609" s="37"/>
      <c r="BZO609" s="37"/>
      <c r="BZP609" s="37"/>
      <c r="BZQ609" s="37"/>
      <c r="BZR609" s="37"/>
      <c r="BZS609" s="37"/>
      <c r="BZT609" s="37"/>
      <c r="BZU609" s="37"/>
      <c r="BZV609" s="37"/>
      <c r="BZW609" s="37"/>
      <c r="BZX609" s="37"/>
      <c r="BZY609" s="37"/>
      <c r="BZZ609" s="37"/>
      <c r="CAA609" s="37"/>
      <c r="CAB609" s="37"/>
      <c r="CAC609" s="37"/>
      <c r="CAD609" s="37"/>
      <c r="CAE609" s="37"/>
      <c r="CAF609" s="37"/>
      <c r="CAG609" s="37"/>
      <c r="CAH609" s="37"/>
      <c r="CAI609" s="37"/>
      <c r="CAJ609" s="37"/>
      <c r="CAK609" s="37"/>
      <c r="CAL609" s="37"/>
      <c r="CAM609" s="37"/>
      <c r="CAN609" s="37"/>
      <c r="CAO609" s="37"/>
      <c r="CAP609" s="37"/>
      <c r="CAQ609" s="37"/>
      <c r="CAR609" s="37"/>
      <c r="CAS609" s="37"/>
      <c r="CAT609" s="37"/>
      <c r="CAU609" s="37"/>
      <c r="CAV609" s="37"/>
      <c r="CAW609" s="37"/>
      <c r="CAX609" s="37"/>
      <c r="CAY609" s="37"/>
      <c r="CAZ609" s="37"/>
      <c r="CBA609" s="37"/>
      <c r="CBB609" s="37"/>
      <c r="CBC609" s="37"/>
      <c r="CBD609" s="37"/>
      <c r="CBE609" s="37"/>
      <c r="CBF609" s="37"/>
      <c r="CBG609" s="37"/>
      <c r="CBH609" s="37"/>
      <c r="CBI609" s="37"/>
      <c r="CBJ609" s="37"/>
      <c r="CBK609" s="37"/>
      <c r="CBL609" s="37"/>
      <c r="CBM609" s="37"/>
      <c r="CBN609" s="37"/>
      <c r="CBO609" s="37"/>
      <c r="CBP609" s="37"/>
      <c r="CBQ609" s="37"/>
      <c r="CBR609" s="37"/>
      <c r="CBS609" s="37"/>
      <c r="CBT609" s="37"/>
      <c r="CBU609" s="37"/>
      <c r="CBV609" s="37"/>
      <c r="CBW609" s="37"/>
      <c r="CBX609" s="37"/>
      <c r="CBY609" s="37"/>
      <c r="CBZ609" s="37"/>
      <c r="CCA609" s="37"/>
      <c r="CCB609" s="37"/>
      <c r="CCC609" s="37"/>
      <c r="CCD609" s="37"/>
      <c r="CCE609" s="37"/>
      <c r="CCF609" s="37"/>
      <c r="CCG609" s="37"/>
      <c r="CCH609" s="37"/>
      <c r="CCI609" s="37"/>
      <c r="CCJ609" s="37"/>
      <c r="CCK609" s="37"/>
      <c r="CCL609" s="37"/>
      <c r="CCM609" s="37"/>
      <c r="CCN609" s="37"/>
      <c r="CCO609" s="37"/>
      <c r="CCP609" s="37"/>
      <c r="CCQ609" s="37"/>
      <c r="CCR609" s="37"/>
      <c r="CCS609" s="37"/>
      <c r="CCT609" s="37"/>
      <c r="CCU609" s="37"/>
      <c r="CCV609" s="37"/>
      <c r="CCW609" s="37"/>
      <c r="CCX609" s="37"/>
      <c r="CCY609" s="37"/>
      <c r="CCZ609" s="37"/>
      <c r="CDA609" s="37"/>
      <c r="CDB609" s="37"/>
      <c r="CDC609" s="37"/>
      <c r="CDD609" s="37"/>
      <c r="CDE609" s="37"/>
      <c r="CDF609" s="37"/>
      <c r="CDG609" s="37"/>
      <c r="CDH609" s="37"/>
      <c r="CDI609" s="37"/>
      <c r="CDJ609" s="37"/>
      <c r="CDK609" s="37"/>
      <c r="CDL609" s="37"/>
      <c r="CDM609" s="37"/>
      <c r="CDN609" s="37"/>
      <c r="CDO609" s="37"/>
      <c r="CDP609" s="37"/>
      <c r="CDQ609" s="37"/>
      <c r="CDR609" s="37"/>
      <c r="CDS609" s="37"/>
      <c r="CDT609" s="37"/>
      <c r="CDU609" s="37"/>
      <c r="CDV609" s="37"/>
      <c r="CDW609" s="37"/>
      <c r="CDX609" s="37"/>
      <c r="CDY609" s="37"/>
      <c r="CDZ609" s="37"/>
      <c r="CEA609" s="37"/>
      <c r="CEB609" s="37"/>
      <c r="CEC609" s="37"/>
      <c r="CED609" s="37"/>
      <c r="CEE609" s="37"/>
      <c r="CEF609" s="37"/>
      <c r="CEG609" s="37"/>
      <c r="CEH609" s="37"/>
      <c r="CEI609" s="37"/>
      <c r="CEJ609" s="37"/>
      <c r="CEK609" s="37"/>
      <c r="CEL609" s="37"/>
      <c r="CEM609" s="37"/>
      <c r="CEN609" s="37"/>
      <c r="CEO609" s="37"/>
      <c r="CEP609" s="37"/>
      <c r="CEQ609" s="37"/>
      <c r="CER609" s="37"/>
      <c r="CES609" s="37"/>
      <c r="CET609" s="37"/>
      <c r="CEU609" s="37"/>
      <c r="CEV609" s="37"/>
      <c r="CEW609" s="37"/>
      <c r="CEX609" s="37"/>
      <c r="CEY609" s="37"/>
      <c r="CEZ609" s="37"/>
    </row>
    <row r="610" spans="1:2184" ht="26.25" customHeight="1">
      <c r="A610" s="1031"/>
      <c r="B610" s="1002"/>
      <c r="C610" s="1019"/>
      <c r="D610" s="1004"/>
      <c r="E610" s="840"/>
      <c r="F610" s="840"/>
      <c r="G610" s="838"/>
      <c r="H610" s="841"/>
      <c r="I610" s="839"/>
      <c r="J610" s="840"/>
      <c r="K610" s="840"/>
      <c r="L610" s="840"/>
      <c r="M610" s="1005"/>
      <c r="N610" s="37"/>
      <c r="O610" s="37"/>
      <c r="P610" s="37"/>
      <c r="Q610" s="37"/>
      <c r="R610" s="37"/>
      <c r="S610" s="37"/>
      <c r="T610" s="37"/>
      <c r="U610" s="37"/>
      <c r="V610" s="37"/>
      <c r="W610" s="37"/>
      <c r="X610" s="37"/>
      <c r="Y610" s="37"/>
      <c r="Z610" s="37"/>
      <c r="AA610" s="37"/>
      <c r="AB610" s="37"/>
      <c r="AC610" s="37"/>
      <c r="AD610" s="37"/>
      <c r="AE610" s="37"/>
      <c r="AF610" s="37"/>
      <c r="AG610" s="37"/>
      <c r="AH610" s="37"/>
      <c r="AI610" s="37"/>
      <c r="AJ610" s="37"/>
      <c r="AK610" s="37"/>
      <c r="AL610" s="37"/>
      <c r="AM610" s="37"/>
      <c r="AN610" s="37"/>
      <c r="AO610" s="37"/>
      <c r="AP610" s="37"/>
      <c r="AQ610" s="37"/>
      <c r="AR610" s="37"/>
      <c r="AS610" s="37"/>
      <c r="AT610" s="37"/>
      <c r="AU610" s="37"/>
      <c r="AV610" s="37"/>
      <c r="AW610" s="37"/>
      <c r="AX610" s="37"/>
      <c r="AY610" s="37"/>
      <c r="AZ610" s="37"/>
      <c r="BA610" s="37"/>
      <c r="BB610" s="37"/>
      <c r="BC610" s="37"/>
      <c r="BD610" s="37"/>
      <c r="BE610" s="37"/>
      <c r="BF610" s="37"/>
      <c r="BG610" s="37"/>
      <c r="BH610" s="37"/>
      <c r="BI610" s="37"/>
      <c r="BJ610" s="37"/>
      <c r="BK610" s="37"/>
      <c r="BL610" s="37"/>
      <c r="BM610" s="37"/>
      <c r="BN610" s="37"/>
      <c r="BO610" s="37"/>
      <c r="BP610" s="37"/>
      <c r="BQ610" s="37"/>
      <c r="BR610" s="37"/>
      <c r="BS610" s="37"/>
      <c r="BT610" s="37"/>
      <c r="BU610" s="37"/>
      <c r="BV610" s="37"/>
      <c r="BW610" s="37"/>
      <c r="BX610" s="37"/>
      <c r="BY610" s="37"/>
      <c r="BZ610" s="37"/>
      <c r="CA610" s="37"/>
      <c r="CB610" s="37"/>
      <c r="CC610" s="37"/>
      <c r="CD610" s="37"/>
      <c r="CE610" s="37"/>
      <c r="CF610" s="37"/>
      <c r="CG610" s="37"/>
      <c r="CH610" s="37"/>
      <c r="CI610" s="37"/>
      <c r="CJ610" s="37"/>
      <c r="CK610" s="37"/>
      <c r="CL610" s="37"/>
      <c r="CM610" s="37"/>
      <c r="CN610" s="37"/>
      <c r="CO610" s="37"/>
      <c r="CP610" s="37"/>
      <c r="CQ610" s="37"/>
      <c r="CR610" s="37"/>
      <c r="CS610" s="37"/>
      <c r="CT610" s="37"/>
      <c r="CU610" s="37"/>
      <c r="CV610" s="37"/>
      <c r="CW610" s="37"/>
      <c r="CX610" s="37"/>
      <c r="CY610" s="37"/>
      <c r="CZ610" s="37"/>
      <c r="DA610" s="37"/>
      <c r="DB610" s="37"/>
      <c r="DC610" s="37"/>
      <c r="DD610" s="37"/>
      <c r="DE610" s="37"/>
      <c r="DF610" s="37"/>
      <c r="DG610" s="37"/>
      <c r="DH610" s="37"/>
      <c r="DI610" s="37"/>
      <c r="DJ610" s="37"/>
      <c r="DK610" s="37"/>
      <c r="DL610" s="37"/>
      <c r="DM610" s="37"/>
      <c r="DN610" s="37"/>
      <c r="DO610" s="37"/>
      <c r="DP610" s="37"/>
      <c r="DQ610" s="37"/>
      <c r="DR610" s="37"/>
      <c r="DS610" s="37"/>
      <c r="DT610" s="37"/>
      <c r="DU610" s="37"/>
      <c r="DV610" s="37"/>
      <c r="DW610" s="37"/>
      <c r="DX610" s="37"/>
      <c r="DY610" s="37"/>
      <c r="DZ610" s="37"/>
      <c r="EA610" s="37"/>
      <c r="EB610" s="37"/>
      <c r="EC610" s="37"/>
      <c r="ED610" s="37"/>
      <c r="EE610" s="37"/>
      <c r="EF610" s="37"/>
      <c r="EG610" s="37"/>
      <c r="EH610" s="37"/>
      <c r="EI610" s="37"/>
      <c r="EJ610" s="37"/>
      <c r="EK610" s="37"/>
      <c r="EL610" s="37"/>
      <c r="EM610" s="37"/>
      <c r="EN610" s="37"/>
      <c r="EO610" s="37"/>
      <c r="EP610" s="37"/>
      <c r="EQ610" s="37"/>
      <c r="ER610" s="37"/>
      <c r="ES610" s="37"/>
      <c r="ET610" s="37"/>
      <c r="EU610" s="37"/>
      <c r="EV610" s="37"/>
      <c r="EW610" s="37"/>
      <c r="EX610" s="37"/>
      <c r="EY610" s="37"/>
      <c r="EZ610" s="37"/>
      <c r="FA610" s="37"/>
      <c r="FB610" s="37"/>
      <c r="FC610" s="37"/>
      <c r="FD610" s="37"/>
      <c r="FE610" s="37"/>
      <c r="FF610" s="37"/>
      <c r="FG610" s="37"/>
      <c r="FH610" s="37"/>
      <c r="FI610" s="37"/>
      <c r="FJ610" s="37"/>
      <c r="FK610" s="37"/>
      <c r="FL610" s="37"/>
      <c r="FM610" s="37"/>
      <c r="FN610" s="37"/>
      <c r="FO610" s="37"/>
      <c r="FP610" s="37"/>
      <c r="FQ610" s="37"/>
      <c r="FR610" s="37"/>
      <c r="FS610" s="37"/>
      <c r="FT610" s="37"/>
      <c r="FU610" s="37"/>
      <c r="FV610" s="37"/>
      <c r="FW610" s="37"/>
      <c r="FX610" s="37"/>
      <c r="FY610" s="37"/>
      <c r="FZ610" s="37"/>
      <c r="GA610" s="37"/>
      <c r="GB610" s="37"/>
      <c r="GC610" s="37"/>
      <c r="GD610" s="37"/>
      <c r="GE610" s="37"/>
      <c r="GF610" s="37"/>
      <c r="GG610" s="37"/>
      <c r="GH610" s="37"/>
      <c r="GI610" s="37"/>
      <c r="GJ610" s="37"/>
      <c r="GK610" s="37"/>
      <c r="GL610" s="37"/>
      <c r="GM610" s="37"/>
      <c r="GN610" s="37"/>
      <c r="GO610" s="37"/>
      <c r="GP610" s="37"/>
      <c r="GQ610" s="37"/>
      <c r="GR610" s="37"/>
      <c r="GS610" s="37"/>
      <c r="GT610" s="37"/>
      <c r="GU610" s="37"/>
      <c r="GV610" s="37"/>
      <c r="GW610" s="37"/>
      <c r="GX610" s="37"/>
      <c r="GY610" s="37"/>
      <c r="GZ610" s="37"/>
      <c r="HA610" s="37"/>
      <c r="HB610" s="37"/>
      <c r="HC610" s="37"/>
      <c r="HD610" s="37"/>
      <c r="HE610" s="37"/>
      <c r="HF610" s="37"/>
      <c r="HG610" s="37"/>
      <c r="HH610" s="37"/>
      <c r="HI610" s="37"/>
      <c r="HJ610" s="37"/>
      <c r="HK610" s="37"/>
      <c r="HL610" s="37"/>
      <c r="HM610" s="37"/>
      <c r="HN610" s="37"/>
      <c r="HO610" s="37"/>
      <c r="HP610" s="37"/>
      <c r="HQ610" s="37"/>
      <c r="HR610" s="37"/>
      <c r="HS610" s="37"/>
      <c r="HT610" s="37"/>
      <c r="HU610" s="37"/>
      <c r="HV610" s="37"/>
      <c r="HW610" s="37"/>
      <c r="HX610" s="37"/>
      <c r="HY610" s="37"/>
      <c r="HZ610" s="37"/>
      <c r="IA610" s="37"/>
      <c r="IB610" s="37"/>
      <c r="IC610" s="37"/>
      <c r="ID610" s="37"/>
      <c r="IE610" s="37"/>
      <c r="IF610" s="37"/>
      <c r="IG610" s="37"/>
      <c r="IH610" s="37"/>
      <c r="II610" s="37"/>
      <c r="IJ610" s="37"/>
      <c r="IK610" s="37"/>
      <c r="IL610" s="37"/>
      <c r="IM610" s="37"/>
      <c r="IN610" s="37"/>
      <c r="IO610" s="37"/>
      <c r="IP610" s="37"/>
      <c r="IQ610" s="37"/>
      <c r="IR610" s="37"/>
      <c r="IS610" s="37"/>
      <c r="IT610" s="37"/>
      <c r="IU610" s="37"/>
      <c r="IV610" s="37"/>
      <c r="IW610" s="37"/>
      <c r="IX610" s="37"/>
      <c r="IY610" s="37"/>
      <c r="IZ610" s="37"/>
      <c r="JA610" s="37"/>
      <c r="JB610" s="37"/>
      <c r="JC610" s="37"/>
      <c r="JD610" s="37"/>
      <c r="JE610" s="37"/>
      <c r="JF610" s="37"/>
      <c r="JG610" s="37"/>
      <c r="JH610" s="37"/>
      <c r="JI610" s="37"/>
      <c r="JJ610" s="37"/>
      <c r="JK610" s="37"/>
      <c r="JL610" s="37"/>
      <c r="JM610" s="37"/>
      <c r="JN610" s="37"/>
      <c r="JO610" s="37"/>
      <c r="JP610" s="37"/>
      <c r="JQ610" s="37"/>
      <c r="JR610" s="37"/>
      <c r="JS610" s="37"/>
      <c r="JT610" s="37"/>
      <c r="JU610" s="37"/>
      <c r="JV610" s="37"/>
      <c r="JW610" s="37"/>
      <c r="JX610" s="37"/>
      <c r="JY610" s="37"/>
      <c r="JZ610" s="37"/>
      <c r="KA610" s="37"/>
      <c r="KB610" s="37"/>
      <c r="KC610" s="37"/>
      <c r="KD610" s="37"/>
      <c r="KE610" s="37"/>
      <c r="KF610" s="37"/>
      <c r="KG610" s="37"/>
      <c r="KH610" s="37"/>
      <c r="KI610" s="37"/>
      <c r="KJ610" s="37"/>
      <c r="KK610" s="37"/>
      <c r="KL610" s="37"/>
      <c r="KM610" s="37"/>
      <c r="KN610" s="37"/>
      <c r="KO610" s="37"/>
      <c r="KP610" s="37"/>
      <c r="KQ610" s="37"/>
      <c r="KR610" s="37"/>
      <c r="KS610" s="37"/>
      <c r="KT610" s="37"/>
      <c r="KU610" s="37"/>
      <c r="KV610" s="37"/>
      <c r="KW610" s="37"/>
      <c r="KX610" s="37"/>
      <c r="KY610" s="37"/>
      <c r="KZ610" s="37"/>
      <c r="LA610" s="37"/>
      <c r="LB610" s="37"/>
      <c r="LC610" s="37"/>
      <c r="LD610" s="37"/>
      <c r="LE610" s="37"/>
      <c r="LF610" s="37"/>
      <c r="LG610" s="37"/>
      <c r="LH610" s="37"/>
      <c r="LI610" s="37"/>
      <c r="LJ610" s="37"/>
      <c r="LK610" s="37"/>
      <c r="LL610" s="37"/>
      <c r="LM610" s="37"/>
      <c r="LN610" s="37"/>
      <c r="LO610" s="37"/>
      <c r="LP610" s="37"/>
      <c r="LQ610" s="37"/>
      <c r="LR610" s="37"/>
      <c r="LS610" s="37"/>
      <c r="LT610" s="37"/>
      <c r="LU610" s="37"/>
      <c r="LV610" s="37"/>
      <c r="LW610" s="37"/>
      <c r="LX610" s="37"/>
      <c r="LY610" s="37"/>
      <c r="LZ610" s="37"/>
      <c r="MA610" s="37"/>
      <c r="MB610" s="37"/>
      <c r="MC610" s="37"/>
      <c r="MD610" s="37"/>
      <c r="ME610" s="37"/>
      <c r="MF610" s="37"/>
      <c r="MG610" s="37"/>
      <c r="MH610" s="37"/>
      <c r="MI610" s="37"/>
      <c r="MJ610" s="37"/>
      <c r="MK610" s="37"/>
      <c r="ML610" s="37"/>
      <c r="MM610" s="37"/>
      <c r="MN610" s="37"/>
      <c r="MO610" s="37"/>
      <c r="MP610" s="37"/>
      <c r="MQ610" s="37"/>
      <c r="MR610" s="37"/>
      <c r="MS610" s="37"/>
      <c r="MT610" s="37"/>
      <c r="MU610" s="37"/>
      <c r="MV610" s="37"/>
      <c r="MW610" s="37"/>
      <c r="MX610" s="37"/>
      <c r="MY610" s="37"/>
      <c r="MZ610" s="37"/>
      <c r="NA610" s="37"/>
      <c r="NB610" s="37"/>
      <c r="NC610" s="37"/>
      <c r="ND610" s="37"/>
      <c r="NE610" s="37"/>
      <c r="NF610" s="37"/>
      <c r="NG610" s="37"/>
      <c r="NH610" s="37"/>
      <c r="NI610" s="37"/>
      <c r="NJ610" s="37"/>
      <c r="NK610" s="37"/>
      <c r="NL610" s="37"/>
      <c r="NM610" s="37"/>
      <c r="NN610" s="37"/>
      <c r="NO610" s="37"/>
      <c r="NP610" s="37"/>
      <c r="NQ610" s="37"/>
      <c r="NR610" s="37"/>
      <c r="NS610" s="37"/>
      <c r="NT610" s="37"/>
      <c r="NU610" s="37"/>
      <c r="NV610" s="37"/>
      <c r="NW610" s="37"/>
      <c r="NX610" s="37"/>
      <c r="NY610" s="37"/>
      <c r="NZ610" s="37"/>
      <c r="OA610" s="37"/>
      <c r="OB610" s="37"/>
      <c r="OC610" s="37"/>
      <c r="OD610" s="37"/>
      <c r="OE610" s="37"/>
      <c r="OF610" s="37"/>
      <c r="OG610" s="37"/>
      <c r="OH610" s="37"/>
      <c r="OI610" s="37"/>
      <c r="OJ610" s="37"/>
      <c r="OK610" s="37"/>
      <c r="OL610" s="37"/>
      <c r="OM610" s="37"/>
      <c r="ON610" s="37"/>
      <c r="OO610" s="37"/>
      <c r="OP610" s="37"/>
      <c r="OQ610" s="37"/>
      <c r="OR610" s="37"/>
      <c r="OS610" s="37"/>
      <c r="OT610" s="37"/>
      <c r="OU610" s="37"/>
      <c r="OV610" s="37"/>
      <c r="OW610" s="37"/>
      <c r="OX610" s="37"/>
      <c r="OY610" s="37"/>
      <c r="OZ610" s="37"/>
      <c r="PA610" s="37"/>
      <c r="PB610" s="37"/>
      <c r="PC610" s="37"/>
      <c r="PD610" s="37"/>
      <c r="PE610" s="37"/>
      <c r="PF610" s="37"/>
      <c r="PG610" s="37"/>
      <c r="PH610" s="37"/>
      <c r="PI610" s="37"/>
      <c r="PJ610" s="37"/>
      <c r="PK610" s="37"/>
      <c r="PL610" s="37"/>
      <c r="PM610" s="37"/>
      <c r="PN610" s="37"/>
      <c r="PO610" s="37"/>
      <c r="PP610" s="37"/>
      <c r="PQ610" s="37"/>
      <c r="PR610" s="37"/>
      <c r="PS610" s="37"/>
      <c r="PT610" s="37"/>
      <c r="PU610" s="37"/>
      <c r="PV610" s="37"/>
      <c r="PW610" s="37"/>
      <c r="PX610" s="37"/>
      <c r="PY610" s="37"/>
      <c r="PZ610" s="37"/>
      <c r="QA610" s="37"/>
      <c r="QB610" s="37"/>
      <c r="QC610" s="37"/>
      <c r="QD610" s="37"/>
      <c r="QE610" s="37"/>
      <c r="QF610" s="37"/>
      <c r="QG610" s="37"/>
      <c r="QH610" s="37"/>
      <c r="QI610" s="37"/>
      <c r="QJ610" s="37"/>
      <c r="QK610" s="37"/>
      <c r="QL610" s="37"/>
      <c r="QM610" s="37"/>
      <c r="QN610" s="37"/>
      <c r="QO610" s="37"/>
      <c r="QP610" s="37"/>
      <c r="QQ610" s="37"/>
      <c r="QR610" s="37"/>
      <c r="QS610" s="37"/>
      <c r="QT610" s="37"/>
      <c r="QU610" s="37"/>
      <c r="QV610" s="37"/>
      <c r="QW610" s="37"/>
      <c r="QX610" s="37"/>
      <c r="QY610" s="37"/>
      <c r="QZ610" s="37"/>
      <c r="RA610" s="37"/>
      <c r="RB610" s="37"/>
      <c r="RC610" s="37"/>
      <c r="RD610" s="37"/>
      <c r="RE610" s="37"/>
      <c r="RF610" s="37"/>
      <c r="RG610" s="37"/>
      <c r="RH610" s="37"/>
      <c r="RI610" s="37"/>
      <c r="RJ610" s="37"/>
      <c r="RK610" s="37"/>
      <c r="RL610" s="37"/>
      <c r="RM610" s="37"/>
      <c r="RN610" s="37"/>
      <c r="RO610" s="37"/>
      <c r="RP610" s="37"/>
      <c r="RQ610" s="37"/>
      <c r="RR610" s="37"/>
      <c r="RS610" s="37"/>
      <c r="RT610" s="37"/>
      <c r="RU610" s="37"/>
      <c r="RV610" s="37"/>
      <c r="RW610" s="37"/>
      <c r="RX610" s="37"/>
      <c r="RY610" s="37"/>
      <c r="RZ610" s="37"/>
      <c r="SA610" s="37"/>
      <c r="SB610" s="37"/>
      <c r="SC610" s="37"/>
      <c r="SD610" s="37"/>
      <c r="SE610" s="37"/>
      <c r="SF610" s="37"/>
      <c r="SG610" s="37"/>
      <c r="SH610" s="37"/>
      <c r="SI610" s="37"/>
      <c r="SJ610" s="37"/>
      <c r="SK610" s="37"/>
      <c r="SL610" s="37"/>
      <c r="SM610" s="37"/>
      <c r="SN610" s="37"/>
      <c r="SO610" s="37"/>
      <c r="SP610" s="37"/>
      <c r="SQ610" s="37"/>
      <c r="SR610" s="37"/>
      <c r="SS610" s="37"/>
      <c r="ST610" s="37"/>
      <c r="SU610" s="37"/>
      <c r="SV610" s="37"/>
      <c r="SW610" s="37"/>
      <c r="SX610" s="37"/>
      <c r="SY610" s="37"/>
      <c r="SZ610" s="37"/>
      <c r="TA610" s="37"/>
      <c r="TB610" s="37"/>
      <c r="TC610" s="37"/>
      <c r="TD610" s="37"/>
      <c r="TE610" s="37"/>
      <c r="TF610" s="37"/>
      <c r="TG610" s="37"/>
      <c r="TH610" s="37"/>
      <c r="TI610" s="37"/>
      <c r="TJ610" s="37"/>
      <c r="TK610" s="37"/>
      <c r="TL610" s="37"/>
      <c r="TM610" s="37"/>
      <c r="TN610" s="37"/>
      <c r="TO610" s="37"/>
      <c r="TP610" s="37"/>
      <c r="TQ610" s="37"/>
      <c r="TR610" s="37"/>
      <c r="TS610" s="37"/>
      <c r="TT610" s="37"/>
      <c r="TU610" s="37"/>
      <c r="TV610" s="37"/>
      <c r="TW610" s="37"/>
      <c r="TX610" s="37"/>
      <c r="TY610" s="37"/>
      <c r="TZ610" s="37"/>
      <c r="UA610" s="37"/>
      <c r="UB610" s="37"/>
      <c r="UC610" s="37"/>
      <c r="UD610" s="37"/>
      <c r="UE610" s="37"/>
      <c r="UF610" s="37"/>
      <c r="UG610" s="37"/>
      <c r="UH610" s="37"/>
      <c r="UI610" s="37"/>
      <c r="UJ610" s="37"/>
      <c r="UK610" s="37"/>
      <c r="UL610" s="37"/>
      <c r="UM610" s="37"/>
      <c r="UN610" s="37"/>
      <c r="UO610" s="37"/>
      <c r="UP610" s="37"/>
      <c r="UQ610" s="37"/>
      <c r="UR610" s="37"/>
      <c r="US610" s="37"/>
      <c r="UT610" s="37"/>
      <c r="UU610" s="37"/>
      <c r="UV610" s="37"/>
      <c r="UW610" s="37"/>
      <c r="UX610" s="37"/>
      <c r="UY610" s="37"/>
      <c r="UZ610" s="37"/>
      <c r="VA610" s="37"/>
      <c r="VB610" s="37"/>
      <c r="VC610" s="37"/>
      <c r="VD610" s="37"/>
      <c r="VE610" s="37"/>
      <c r="VF610" s="37"/>
      <c r="VG610" s="37"/>
      <c r="VH610" s="37"/>
      <c r="VI610" s="37"/>
      <c r="VJ610" s="37"/>
      <c r="VK610" s="37"/>
      <c r="VL610" s="37"/>
      <c r="VM610" s="37"/>
      <c r="VN610" s="37"/>
      <c r="VO610" s="37"/>
      <c r="VP610" s="37"/>
      <c r="VQ610" s="37"/>
      <c r="VR610" s="37"/>
      <c r="VS610" s="37"/>
      <c r="VT610" s="37"/>
      <c r="VU610" s="37"/>
      <c r="VV610" s="37"/>
      <c r="VW610" s="37"/>
      <c r="VX610" s="37"/>
      <c r="VY610" s="37"/>
      <c r="VZ610" s="37"/>
      <c r="WA610" s="37"/>
      <c r="WB610" s="37"/>
      <c r="WC610" s="37"/>
      <c r="WD610" s="37"/>
      <c r="WE610" s="37"/>
      <c r="WF610" s="37"/>
      <c r="WG610" s="37"/>
      <c r="WH610" s="37"/>
      <c r="WI610" s="37"/>
      <c r="WJ610" s="37"/>
      <c r="WK610" s="37"/>
      <c r="WL610" s="37"/>
      <c r="WM610" s="37"/>
      <c r="WN610" s="37"/>
      <c r="WO610" s="37"/>
      <c r="WP610" s="37"/>
      <c r="WQ610" s="37"/>
      <c r="WR610" s="37"/>
      <c r="WS610" s="37"/>
      <c r="WT610" s="37"/>
      <c r="WU610" s="37"/>
      <c r="WV610" s="37"/>
      <c r="WW610" s="37"/>
      <c r="WX610" s="37"/>
      <c r="WY610" s="37"/>
      <c r="WZ610" s="37"/>
      <c r="XA610" s="37"/>
      <c r="XB610" s="37"/>
      <c r="XC610" s="37"/>
      <c r="XD610" s="37"/>
      <c r="XE610" s="37"/>
      <c r="XF610" s="37"/>
      <c r="XG610" s="37"/>
      <c r="XH610" s="37"/>
      <c r="XI610" s="37"/>
      <c r="XJ610" s="37"/>
      <c r="XK610" s="37"/>
      <c r="XL610" s="37"/>
      <c r="XM610" s="37"/>
      <c r="XN610" s="37"/>
      <c r="XO610" s="37"/>
      <c r="XP610" s="37"/>
      <c r="XQ610" s="37"/>
      <c r="XR610" s="37"/>
      <c r="XS610" s="37"/>
      <c r="XT610" s="37"/>
      <c r="XU610" s="37"/>
      <c r="XV610" s="37"/>
      <c r="XW610" s="37"/>
      <c r="XX610" s="37"/>
      <c r="XY610" s="37"/>
      <c r="XZ610" s="37"/>
      <c r="YA610" s="37"/>
      <c r="YB610" s="37"/>
      <c r="YC610" s="37"/>
      <c r="YD610" s="37"/>
      <c r="YE610" s="37"/>
      <c r="YF610" s="37"/>
      <c r="YG610" s="37"/>
      <c r="YH610" s="37"/>
      <c r="YI610" s="37"/>
      <c r="YJ610" s="37"/>
      <c r="YK610" s="37"/>
      <c r="YL610" s="37"/>
      <c r="YM610" s="37"/>
      <c r="YN610" s="37"/>
      <c r="YO610" s="37"/>
      <c r="YP610" s="37"/>
      <c r="YQ610" s="37"/>
      <c r="YR610" s="37"/>
      <c r="YS610" s="37"/>
      <c r="YT610" s="37"/>
      <c r="YU610" s="37"/>
      <c r="YV610" s="37"/>
      <c r="YW610" s="37"/>
      <c r="YX610" s="37"/>
      <c r="YY610" s="37"/>
      <c r="YZ610" s="37"/>
      <c r="ZA610" s="37"/>
      <c r="ZB610" s="37"/>
      <c r="ZC610" s="37"/>
      <c r="ZD610" s="37"/>
      <c r="ZE610" s="37"/>
      <c r="ZF610" s="37"/>
      <c r="ZG610" s="37"/>
      <c r="ZH610" s="37"/>
      <c r="ZI610" s="37"/>
      <c r="ZJ610" s="37"/>
      <c r="ZK610" s="37"/>
      <c r="ZL610" s="37"/>
      <c r="ZM610" s="37"/>
      <c r="ZN610" s="37"/>
      <c r="ZO610" s="37"/>
      <c r="ZP610" s="37"/>
      <c r="ZQ610" s="37"/>
      <c r="ZR610" s="37"/>
      <c r="ZS610" s="37"/>
      <c r="ZT610" s="37"/>
      <c r="ZU610" s="37"/>
      <c r="ZV610" s="37"/>
      <c r="ZW610" s="37"/>
      <c r="ZX610" s="37"/>
      <c r="ZY610" s="37"/>
      <c r="ZZ610" s="37"/>
      <c r="AAA610" s="37"/>
      <c r="AAB610" s="37"/>
      <c r="AAC610" s="37"/>
      <c r="AAD610" s="37"/>
      <c r="AAE610" s="37"/>
      <c r="AAF610" s="37"/>
      <c r="AAG610" s="37"/>
      <c r="AAH610" s="37"/>
      <c r="AAI610" s="37"/>
      <c r="AAJ610" s="37"/>
      <c r="AAK610" s="37"/>
      <c r="AAL610" s="37"/>
      <c r="AAM610" s="37"/>
      <c r="AAN610" s="37"/>
      <c r="AAO610" s="37"/>
      <c r="AAP610" s="37"/>
      <c r="AAQ610" s="37"/>
      <c r="AAR610" s="37"/>
      <c r="AAS610" s="37"/>
      <c r="AAT610" s="37"/>
      <c r="AAU610" s="37"/>
      <c r="AAV610" s="37"/>
      <c r="AAW610" s="37"/>
      <c r="AAX610" s="37"/>
      <c r="AAY610" s="37"/>
      <c r="AAZ610" s="37"/>
      <c r="ABA610" s="37"/>
      <c r="ABB610" s="37"/>
      <c r="ABC610" s="37"/>
      <c r="ABD610" s="37"/>
      <c r="ABE610" s="37"/>
      <c r="ABF610" s="37"/>
      <c r="ABG610" s="37"/>
      <c r="ABH610" s="37"/>
      <c r="ABI610" s="37"/>
      <c r="ABJ610" s="37"/>
      <c r="ABK610" s="37"/>
      <c r="ABL610" s="37"/>
      <c r="ABM610" s="37"/>
      <c r="ABN610" s="37"/>
      <c r="ABO610" s="37"/>
      <c r="ABP610" s="37"/>
      <c r="ABQ610" s="37"/>
      <c r="ABR610" s="37"/>
      <c r="ABS610" s="37"/>
      <c r="ABT610" s="37"/>
      <c r="ABU610" s="37"/>
      <c r="ABV610" s="37"/>
      <c r="ABW610" s="37"/>
      <c r="ABX610" s="37"/>
      <c r="ABY610" s="37"/>
      <c r="ABZ610" s="37"/>
      <c r="ACA610" s="37"/>
      <c r="ACB610" s="37"/>
      <c r="ACC610" s="37"/>
      <c r="ACD610" s="37"/>
      <c r="ACE610" s="37"/>
      <c r="ACF610" s="37"/>
      <c r="ACG610" s="37"/>
      <c r="ACH610" s="37"/>
      <c r="ACI610" s="37"/>
      <c r="ACJ610" s="37"/>
      <c r="ACK610" s="37"/>
      <c r="ACL610" s="37"/>
      <c r="ACM610" s="37"/>
      <c r="ACN610" s="37"/>
      <c r="ACO610" s="37"/>
      <c r="ACP610" s="37"/>
      <c r="ACQ610" s="37"/>
      <c r="ACR610" s="37"/>
      <c r="ACS610" s="37"/>
      <c r="ACT610" s="37"/>
      <c r="ACU610" s="37"/>
      <c r="ACV610" s="37"/>
      <c r="ACW610" s="37"/>
      <c r="ACX610" s="37"/>
      <c r="ACY610" s="37"/>
      <c r="ACZ610" s="37"/>
      <c r="ADA610" s="37"/>
      <c r="ADB610" s="37"/>
      <c r="ADC610" s="37"/>
      <c r="ADD610" s="37"/>
      <c r="ADE610" s="37"/>
      <c r="ADF610" s="37"/>
      <c r="ADG610" s="37"/>
      <c r="ADH610" s="37"/>
      <c r="ADI610" s="37"/>
      <c r="ADJ610" s="37"/>
      <c r="ADK610" s="37"/>
      <c r="ADL610" s="37"/>
      <c r="ADM610" s="37"/>
      <c r="ADN610" s="37"/>
      <c r="ADO610" s="37"/>
      <c r="ADP610" s="37"/>
      <c r="ADQ610" s="37"/>
      <c r="ADR610" s="37"/>
      <c r="ADS610" s="37"/>
      <c r="ADT610" s="37"/>
      <c r="ADU610" s="37"/>
      <c r="ADV610" s="37"/>
      <c r="ADW610" s="37"/>
      <c r="ADX610" s="37"/>
      <c r="ADY610" s="37"/>
      <c r="ADZ610" s="37"/>
      <c r="AEA610" s="37"/>
      <c r="AEB610" s="37"/>
      <c r="AEC610" s="37"/>
      <c r="AED610" s="37"/>
      <c r="AEE610" s="37"/>
      <c r="AEF610" s="37"/>
      <c r="AEG610" s="37"/>
      <c r="AEH610" s="37"/>
      <c r="AEI610" s="37"/>
      <c r="AEJ610" s="37"/>
      <c r="AEK610" s="37"/>
      <c r="AEL610" s="37"/>
      <c r="AEM610" s="37"/>
      <c r="AEN610" s="37"/>
      <c r="AEO610" s="37"/>
      <c r="AEP610" s="37"/>
      <c r="AEQ610" s="37"/>
      <c r="AER610" s="37"/>
      <c r="AES610" s="37"/>
      <c r="AET610" s="37"/>
      <c r="AEU610" s="37"/>
      <c r="AEV610" s="37"/>
      <c r="AEW610" s="37"/>
      <c r="AEX610" s="37"/>
      <c r="AEY610" s="37"/>
      <c r="AEZ610" s="37"/>
      <c r="AFA610" s="37"/>
      <c r="AFB610" s="37"/>
      <c r="AFC610" s="37"/>
      <c r="AFD610" s="37"/>
      <c r="AFE610" s="37"/>
      <c r="AFF610" s="37"/>
      <c r="AFG610" s="37"/>
      <c r="AFH610" s="37"/>
      <c r="AFI610" s="37"/>
      <c r="AFJ610" s="37"/>
      <c r="AFK610" s="37"/>
      <c r="AFL610" s="37"/>
      <c r="AFM610" s="37"/>
      <c r="AFN610" s="37"/>
      <c r="AFO610" s="37"/>
      <c r="AFP610" s="37"/>
      <c r="AFQ610" s="37"/>
      <c r="AFR610" s="37"/>
      <c r="AFS610" s="37"/>
      <c r="AFT610" s="37"/>
      <c r="AFU610" s="37"/>
      <c r="AFV610" s="37"/>
      <c r="AFW610" s="37"/>
      <c r="AFX610" s="37"/>
      <c r="AFY610" s="37"/>
      <c r="AFZ610" s="37"/>
      <c r="AGA610" s="37"/>
      <c r="AGB610" s="37"/>
      <c r="AGC610" s="37"/>
      <c r="AGD610" s="37"/>
      <c r="AGE610" s="37"/>
      <c r="AGF610" s="37"/>
      <c r="AGG610" s="37"/>
      <c r="AGH610" s="37"/>
      <c r="AGI610" s="37"/>
      <c r="AGJ610" s="37"/>
      <c r="AGK610" s="37"/>
      <c r="AGL610" s="37"/>
      <c r="AGM610" s="37"/>
      <c r="AGN610" s="37"/>
      <c r="AGO610" s="37"/>
      <c r="AGP610" s="37"/>
      <c r="AGQ610" s="37"/>
      <c r="AGR610" s="37"/>
      <c r="AGS610" s="37"/>
      <c r="AGT610" s="37"/>
      <c r="AGU610" s="37"/>
      <c r="AGV610" s="37"/>
      <c r="AGW610" s="37"/>
      <c r="AGX610" s="37"/>
      <c r="AGY610" s="37"/>
      <c r="AGZ610" s="37"/>
      <c r="AHA610" s="37"/>
      <c r="AHB610" s="37"/>
      <c r="AHC610" s="37"/>
      <c r="AHD610" s="37"/>
      <c r="AHE610" s="37"/>
      <c r="AHF610" s="37"/>
      <c r="AHG610" s="37"/>
      <c r="AHH610" s="37"/>
      <c r="AHI610" s="37"/>
      <c r="AHJ610" s="37"/>
      <c r="AHK610" s="37"/>
      <c r="AHL610" s="37"/>
      <c r="AHM610" s="37"/>
      <c r="AHN610" s="37"/>
      <c r="AHO610" s="37"/>
      <c r="AHP610" s="37"/>
      <c r="AHQ610" s="37"/>
      <c r="AHR610" s="37"/>
      <c r="AHS610" s="37"/>
      <c r="AHT610" s="37"/>
      <c r="AHU610" s="37"/>
      <c r="AHV610" s="37"/>
      <c r="AHW610" s="37"/>
      <c r="AHX610" s="37"/>
      <c r="AHY610" s="37"/>
      <c r="AHZ610" s="37"/>
      <c r="AIA610" s="37"/>
      <c r="AIB610" s="37"/>
      <c r="AIC610" s="37"/>
      <c r="AID610" s="37"/>
      <c r="AIE610" s="37"/>
      <c r="AIF610" s="37"/>
      <c r="AIG610" s="37"/>
      <c r="AIH610" s="37"/>
      <c r="AII610" s="37"/>
      <c r="AIJ610" s="37"/>
      <c r="AIK610" s="37"/>
      <c r="AIL610" s="37"/>
      <c r="AIM610" s="37"/>
      <c r="AIN610" s="37"/>
      <c r="AIO610" s="37"/>
      <c r="AIP610" s="37"/>
      <c r="AIQ610" s="37"/>
      <c r="AIR610" s="37"/>
      <c r="AIS610" s="37"/>
      <c r="AIT610" s="37"/>
      <c r="AIU610" s="37"/>
      <c r="AIV610" s="37"/>
      <c r="AIW610" s="37"/>
      <c r="AIX610" s="37"/>
      <c r="AIY610" s="37"/>
      <c r="AIZ610" s="37"/>
      <c r="AJA610" s="37"/>
      <c r="AJB610" s="37"/>
      <c r="AJC610" s="37"/>
      <c r="AJD610" s="37"/>
      <c r="AJE610" s="37"/>
      <c r="AJF610" s="37"/>
      <c r="AJG610" s="37"/>
      <c r="AJH610" s="37"/>
      <c r="AJI610" s="37"/>
      <c r="AJJ610" s="37"/>
      <c r="AJK610" s="37"/>
      <c r="AJL610" s="37"/>
      <c r="AJM610" s="37"/>
      <c r="AJN610" s="37"/>
      <c r="AJO610" s="37"/>
      <c r="AJP610" s="37"/>
      <c r="AJQ610" s="37"/>
      <c r="AJR610" s="37"/>
      <c r="AJS610" s="37"/>
      <c r="AJT610" s="37"/>
      <c r="AJU610" s="37"/>
      <c r="AJV610" s="37"/>
      <c r="AJW610" s="37"/>
      <c r="AJX610" s="37"/>
      <c r="AJY610" s="37"/>
      <c r="AJZ610" s="37"/>
      <c r="AKA610" s="37"/>
      <c r="AKB610" s="37"/>
      <c r="AKC610" s="37"/>
      <c r="AKD610" s="37"/>
      <c r="AKE610" s="37"/>
      <c r="AKF610" s="37"/>
      <c r="AKG610" s="37"/>
      <c r="AKH610" s="37"/>
      <c r="AKI610" s="37"/>
      <c r="AKJ610" s="37"/>
      <c r="AKK610" s="37"/>
      <c r="AKL610" s="37"/>
      <c r="AKM610" s="37"/>
      <c r="AKN610" s="37"/>
      <c r="AKO610" s="37"/>
      <c r="AKP610" s="37"/>
      <c r="AKQ610" s="37"/>
      <c r="AKR610" s="37"/>
      <c r="AKS610" s="37"/>
      <c r="AKT610" s="37"/>
      <c r="AKU610" s="37"/>
      <c r="AKV610" s="37"/>
      <c r="AKW610" s="37"/>
      <c r="AKX610" s="37"/>
      <c r="AKY610" s="37"/>
      <c r="AKZ610" s="37"/>
      <c r="ALA610" s="37"/>
      <c r="ALB610" s="37"/>
      <c r="ALC610" s="37"/>
      <c r="ALD610" s="37"/>
      <c r="ALE610" s="37"/>
      <c r="ALF610" s="37"/>
      <c r="ALG610" s="37"/>
      <c r="ALH610" s="37"/>
      <c r="ALI610" s="37"/>
      <c r="ALJ610" s="37"/>
      <c r="ALK610" s="37"/>
      <c r="ALL610" s="37"/>
      <c r="ALM610" s="37"/>
      <c r="ALN610" s="37"/>
      <c r="ALO610" s="37"/>
      <c r="ALP610" s="37"/>
      <c r="ALQ610" s="37"/>
      <c r="ALR610" s="37"/>
      <c r="ALS610" s="37"/>
      <c r="ALT610" s="37"/>
      <c r="ALU610" s="37"/>
      <c r="ALV610" s="37"/>
      <c r="ALW610" s="37"/>
      <c r="ALX610" s="37"/>
      <c r="ALY610" s="37"/>
      <c r="ALZ610" s="37"/>
      <c r="AMA610" s="37"/>
      <c r="AMB610" s="37"/>
      <c r="AMC610" s="37"/>
      <c r="AMD610" s="37"/>
      <c r="AME610" s="37"/>
      <c r="AMF610" s="37"/>
      <c r="AMG610" s="37"/>
      <c r="AMH610" s="37"/>
      <c r="AMI610" s="37"/>
      <c r="AMJ610" s="37"/>
      <c r="AMK610" s="37"/>
      <c r="AML610" s="37"/>
      <c r="AMM610" s="37"/>
      <c r="AMN610" s="37"/>
      <c r="AMO610" s="37"/>
      <c r="AMP610" s="37"/>
      <c r="AMQ610" s="37"/>
      <c r="AMR610" s="37"/>
      <c r="AMS610" s="37"/>
      <c r="AMT610" s="37"/>
      <c r="AMU610" s="37"/>
      <c r="AMV610" s="37"/>
      <c r="AMW610" s="37"/>
      <c r="AMX610" s="37"/>
      <c r="AMY610" s="37"/>
      <c r="AMZ610" s="37"/>
      <c r="ANA610" s="37"/>
      <c r="ANB610" s="37"/>
      <c r="ANC610" s="37"/>
      <c r="AND610" s="37"/>
      <c r="ANE610" s="37"/>
      <c r="ANF610" s="37"/>
      <c r="ANG610" s="37"/>
      <c r="ANH610" s="37"/>
      <c r="ANI610" s="37"/>
      <c r="ANJ610" s="37"/>
      <c r="ANK610" s="37"/>
      <c r="ANL610" s="37"/>
      <c r="ANM610" s="37"/>
      <c r="ANN610" s="37"/>
      <c r="ANO610" s="37"/>
      <c r="ANP610" s="37"/>
      <c r="ANQ610" s="37"/>
      <c r="ANR610" s="37"/>
      <c r="ANS610" s="37"/>
      <c r="ANT610" s="37"/>
      <c r="ANU610" s="37"/>
      <c r="ANV610" s="37"/>
      <c r="ANW610" s="37"/>
      <c r="ANX610" s="37"/>
      <c r="ANY610" s="37"/>
      <c r="ANZ610" s="37"/>
      <c r="AOA610" s="37"/>
      <c r="AOB610" s="37"/>
      <c r="AOC610" s="37"/>
      <c r="AOD610" s="37"/>
      <c r="AOE610" s="37"/>
      <c r="AOF610" s="37"/>
      <c r="AOG610" s="37"/>
      <c r="AOH610" s="37"/>
      <c r="AOI610" s="37"/>
      <c r="AOJ610" s="37"/>
      <c r="AOK610" s="37"/>
      <c r="AOL610" s="37"/>
      <c r="AOM610" s="37"/>
      <c r="AON610" s="37"/>
      <c r="AOO610" s="37"/>
      <c r="AOP610" s="37"/>
      <c r="AOQ610" s="37"/>
      <c r="AOR610" s="37"/>
      <c r="AOS610" s="37"/>
      <c r="AOT610" s="37"/>
      <c r="AOU610" s="37"/>
      <c r="AOV610" s="37"/>
      <c r="AOW610" s="37"/>
      <c r="AOX610" s="37"/>
      <c r="AOY610" s="37"/>
      <c r="AOZ610" s="37"/>
      <c r="APA610" s="37"/>
      <c r="APB610" s="37"/>
      <c r="APC610" s="37"/>
      <c r="APD610" s="37"/>
      <c r="APE610" s="37"/>
      <c r="APF610" s="37"/>
      <c r="APG610" s="37"/>
      <c r="APH610" s="37"/>
      <c r="API610" s="37"/>
      <c r="APJ610" s="37"/>
      <c r="APK610" s="37"/>
      <c r="APL610" s="37"/>
      <c r="APM610" s="37"/>
      <c r="APN610" s="37"/>
      <c r="APO610" s="37"/>
      <c r="APP610" s="37"/>
      <c r="APQ610" s="37"/>
      <c r="APR610" s="37"/>
      <c r="APS610" s="37"/>
      <c r="APT610" s="37"/>
      <c r="APU610" s="37"/>
      <c r="APV610" s="37"/>
      <c r="APW610" s="37"/>
      <c r="APX610" s="37"/>
      <c r="APY610" s="37"/>
      <c r="APZ610" s="37"/>
      <c r="AQA610" s="37"/>
      <c r="AQB610" s="37"/>
      <c r="AQC610" s="37"/>
      <c r="AQD610" s="37"/>
      <c r="AQE610" s="37"/>
      <c r="AQF610" s="37"/>
      <c r="AQG610" s="37"/>
      <c r="AQH610" s="37"/>
      <c r="AQI610" s="37"/>
      <c r="AQJ610" s="37"/>
      <c r="AQK610" s="37"/>
      <c r="AQL610" s="37"/>
      <c r="AQM610" s="37"/>
      <c r="AQN610" s="37"/>
      <c r="AQO610" s="37"/>
      <c r="AQP610" s="37"/>
      <c r="AQQ610" s="37"/>
      <c r="AQR610" s="37"/>
      <c r="AQS610" s="37"/>
      <c r="AQT610" s="37"/>
      <c r="AQU610" s="37"/>
      <c r="AQV610" s="37"/>
      <c r="AQW610" s="37"/>
      <c r="AQX610" s="37"/>
      <c r="AQY610" s="37"/>
      <c r="AQZ610" s="37"/>
      <c r="ARA610" s="37"/>
      <c r="ARB610" s="37"/>
      <c r="ARC610" s="37"/>
      <c r="ARD610" s="37"/>
      <c r="ARE610" s="37"/>
      <c r="ARF610" s="37"/>
      <c r="ARG610" s="37"/>
      <c r="ARH610" s="37"/>
      <c r="ARI610" s="37"/>
      <c r="ARJ610" s="37"/>
      <c r="ARK610" s="37"/>
      <c r="ARL610" s="37"/>
      <c r="ARM610" s="37"/>
      <c r="ARN610" s="37"/>
      <c r="ARO610" s="37"/>
      <c r="ARP610" s="37"/>
      <c r="ARQ610" s="37"/>
      <c r="ARR610" s="37"/>
      <c r="ARS610" s="37"/>
      <c r="ART610" s="37"/>
      <c r="ARU610" s="37"/>
      <c r="ARV610" s="37"/>
      <c r="ARW610" s="37"/>
      <c r="ARX610" s="37"/>
      <c r="ARY610" s="37"/>
      <c r="ARZ610" s="37"/>
      <c r="ASA610" s="37"/>
      <c r="ASB610" s="37"/>
      <c r="ASC610" s="37"/>
      <c r="ASD610" s="37"/>
      <c r="ASE610" s="37"/>
      <c r="ASF610" s="37"/>
      <c r="ASG610" s="37"/>
      <c r="ASH610" s="37"/>
      <c r="ASI610" s="37"/>
      <c r="ASJ610" s="37"/>
      <c r="ASK610" s="37"/>
      <c r="ASL610" s="37"/>
      <c r="ASM610" s="37"/>
      <c r="ASN610" s="37"/>
      <c r="ASO610" s="37"/>
      <c r="ASP610" s="37"/>
      <c r="ASQ610" s="37"/>
      <c r="ASR610" s="37"/>
      <c r="ASS610" s="37"/>
      <c r="AST610" s="37"/>
      <c r="ASU610" s="37"/>
      <c r="ASV610" s="37"/>
      <c r="ASW610" s="37"/>
      <c r="ASX610" s="37"/>
      <c r="ASY610" s="37"/>
      <c r="ASZ610" s="37"/>
      <c r="ATA610" s="37"/>
      <c r="ATB610" s="37"/>
      <c r="ATC610" s="37"/>
      <c r="ATD610" s="37"/>
      <c r="ATE610" s="37"/>
      <c r="ATF610" s="37"/>
      <c r="ATG610" s="37"/>
      <c r="ATH610" s="37"/>
      <c r="ATI610" s="37"/>
      <c r="ATJ610" s="37"/>
      <c r="ATK610" s="37"/>
      <c r="ATL610" s="37"/>
      <c r="ATM610" s="37"/>
      <c r="ATN610" s="37"/>
      <c r="ATO610" s="37"/>
      <c r="ATP610" s="37"/>
      <c r="ATQ610" s="37"/>
      <c r="ATR610" s="37"/>
      <c r="ATS610" s="37"/>
      <c r="ATT610" s="37"/>
      <c r="ATU610" s="37"/>
      <c r="ATV610" s="37"/>
      <c r="ATW610" s="37"/>
      <c r="ATX610" s="37"/>
      <c r="ATY610" s="37"/>
      <c r="ATZ610" s="37"/>
      <c r="AUA610" s="37"/>
      <c r="AUB610" s="37"/>
      <c r="AUC610" s="37"/>
      <c r="AUD610" s="37"/>
      <c r="AUE610" s="37"/>
      <c r="AUF610" s="37"/>
      <c r="AUG610" s="37"/>
      <c r="AUH610" s="37"/>
      <c r="AUI610" s="37"/>
      <c r="AUJ610" s="37"/>
      <c r="AUK610" s="37"/>
      <c r="AUL610" s="37"/>
      <c r="AUM610" s="37"/>
      <c r="AUN610" s="37"/>
      <c r="AUO610" s="37"/>
      <c r="AUP610" s="37"/>
      <c r="AUQ610" s="37"/>
      <c r="AUR610" s="37"/>
      <c r="AUS610" s="37"/>
      <c r="AUT610" s="37"/>
      <c r="AUU610" s="37"/>
      <c r="AUV610" s="37"/>
      <c r="AUW610" s="37"/>
      <c r="AUX610" s="37"/>
      <c r="AUY610" s="37"/>
      <c r="AUZ610" s="37"/>
      <c r="AVA610" s="37"/>
      <c r="AVB610" s="37"/>
      <c r="AVC610" s="37"/>
      <c r="AVD610" s="37"/>
      <c r="AVE610" s="37"/>
      <c r="AVF610" s="37"/>
      <c r="AVG610" s="37"/>
      <c r="AVH610" s="37"/>
      <c r="AVI610" s="37"/>
      <c r="AVJ610" s="37"/>
      <c r="AVK610" s="37"/>
      <c r="AVL610" s="37"/>
      <c r="AVM610" s="37"/>
      <c r="AVN610" s="37"/>
      <c r="AVO610" s="37"/>
      <c r="AVP610" s="37"/>
      <c r="AVQ610" s="37"/>
      <c r="AVR610" s="37"/>
      <c r="AVS610" s="37"/>
      <c r="AVT610" s="37"/>
      <c r="AVU610" s="37"/>
      <c r="AVV610" s="37"/>
      <c r="AVW610" s="37"/>
      <c r="AVX610" s="37"/>
      <c r="AVY610" s="37"/>
      <c r="AVZ610" s="37"/>
      <c r="AWA610" s="37"/>
      <c r="AWB610" s="37"/>
      <c r="AWC610" s="37"/>
      <c r="AWD610" s="37"/>
      <c r="AWE610" s="37"/>
      <c r="AWF610" s="37"/>
      <c r="AWG610" s="37"/>
      <c r="AWH610" s="37"/>
      <c r="AWI610" s="37"/>
      <c r="AWJ610" s="37"/>
      <c r="AWK610" s="37"/>
      <c r="AWL610" s="37"/>
      <c r="AWM610" s="37"/>
      <c r="AWN610" s="37"/>
      <c r="AWO610" s="37"/>
      <c r="AWP610" s="37"/>
      <c r="AWQ610" s="37"/>
      <c r="AWR610" s="37"/>
      <c r="AWS610" s="37"/>
      <c r="AWT610" s="37"/>
      <c r="AWU610" s="37"/>
      <c r="AWV610" s="37"/>
      <c r="AWW610" s="37"/>
      <c r="AWX610" s="37"/>
      <c r="AWY610" s="37"/>
      <c r="AWZ610" s="37"/>
      <c r="AXA610" s="37"/>
      <c r="AXB610" s="37"/>
      <c r="AXC610" s="37"/>
      <c r="AXD610" s="37"/>
      <c r="AXE610" s="37"/>
      <c r="AXF610" s="37"/>
      <c r="AXG610" s="37"/>
      <c r="AXH610" s="37"/>
      <c r="AXI610" s="37"/>
      <c r="AXJ610" s="37"/>
      <c r="AXK610" s="37"/>
      <c r="AXL610" s="37"/>
      <c r="AXM610" s="37"/>
      <c r="AXN610" s="37"/>
      <c r="AXO610" s="37"/>
      <c r="AXP610" s="37"/>
      <c r="AXQ610" s="37"/>
      <c r="AXR610" s="37"/>
      <c r="AXS610" s="37"/>
      <c r="AXT610" s="37"/>
      <c r="AXU610" s="37"/>
      <c r="AXV610" s="37"/>
      <c r="AXW610" s="37"/>
      <c r="AXX610" s="37"/>
      <c r="AXY610" s="37"/>
      <c r="AXZ610" s="37"/>
      <c r="AYA610" s="37"/>
      <c r="AYB610" s="37"/>
      <c r="AYC610" s="37"/>
      <c r="AYD610" s="37"/>
      <c r="AYE610" s="37"/>
      <c r="AYF610" s="37"/>
      <c r="AYG610" s="37"/>
      <c r="AYH610" s="37"/>
      <c r="AYI610" s="37"/>
      <c r="AYJ610" s="37"/>
      <c r="AYK610" s="37"/>
      <c r="AYL610" s="37"/>
      <c r="AYM610" s="37"/>
      <c r="AYN610" s="37"/>
      <c r="AYO610" s="37"/>
      <c r="AYP610" s="37"/>
      <c r="AYQ610" s="37"/>
      <c r="AYR610" s="37"/>
      <c r="AYS610" s="37"/>
      <c r="AYT610" s="37"/>
      <c r="AYU610" s="37"/>
      <c r="AYV610" s="37"/>
      <c r="AYW610" s="37"/>
      <c r="AYX610" s="37"/>
      <c r="AYY610" s="37"/>
      <c r="AYZ610" s="37"/>
      <c r="AZA610" s="37"/>
      <c r="AZB610" s="37"/>
      <c r="AZC610" s="37"/>
      <c r="AZD610" s="37"/>
      <c r="AZE610" s="37"/>
      <c r="AZF610" s="37"/>
      <c r="AZG610" s="37"/>
      <c r="AZH610" s="37"/>
      <c r="AZI610" s="37"/>
      <c r="AZJ610" s="37"/>
      <c r="AZK610" s="37"/>
      <c r="AZL610" s="37"/>
      <c r="AZM610" s="37"/>
      <c r="AZN610" s="37"/>
      <c r="AZO610" s="37"/>
      <c r="AZP610" s="37"/>
      <c r="AZQ610" s="37"/>
      <c r="AZR610" s="37"/>
      <c r="AZS610" s="37"/>
      <c r="AZT610" s="37"/>
      <c r="AZU610" s="37"/>
      <c r="AZV610" s="37"/>
      <c r="AZW610" s="37"/>
      <c r="AZX610" s="37"/>
      <c r="AZY610" s="37"/>
      <c r="AZZ610" s="37"/>
      <c r="BAA610" s="37"/>
      <c r="BAB610" s="37"/>
      <c r="BAC610" s="37"/>
      <c r="BAD610" s="37"/>
      <c r="BAE610" s="37"/>
      <c r="BAF610" s="37"/>
      <c r="BAG610" s="37"/>
      <c r="BAH610" s="37"/>
      <c r="BAI610" s="37"/>
      <c r="BAJ610" s="37"/>
      <c r="BAK610" s="37"/>
      <c r="BAL610" s="37"/>
      <c r="BAM610" s="37"/>
      <c r="BAN610" s="37"/>
      <c r="BAO610" s="37"/>
      <c r="BAP610" s="37"/>
      <c r="BAQ610" s="37"/>
      <c r="BAR610" s="37"/>
      <c r="BAS610" s="37"/>
      <c r="BAT610" s="37"/>
      <c r="BAU610" s="37"/>
      <c r="BAV610" s="37"/>
      <c r="BAW610" s="37"/>
      <c r="BAX610" s="37"/>
      <c r="BAY610" s="37"/>
      <c r="BAZ610" s="37"/>
      <c r="BBA610" s="37"/>
      <c r="BBB610" s="37"/>
      <c r="BBC610" s="37"/>
      <c r="BBD610" s="37"/>
      <c r="BBE610" s="37"/>
      <c r="BBF610" s="37"/>
      <c r="BBG610" s="37"/>
      <c r="BBH610" s="37"/>
      <c r="BBI610" s="37"/>
      <c r="BBJ610" s="37"/>
      <c r="BBK610" s="37"/>
      <c r="BBL610" s="37"/>
      <c r="BBM610" s="37"/>
      <c r="BBN610" s="37"/>
      <c r="BBO610" s="37"/>
      <c r="BBP610" s="37"/>
      <c r="BBQ610" s="37"/>
      <c r="BBR610" s="37"/>
      <c r="BBS610" s="37"/>
      <c r="BBT610" s="37"/>
      <c r="BBU610" s="37"/>
      <c r="BBV610" s="37"/>
      <c r="BBW610" s="37"/>
      <c r="BBX610" s="37"/>
      <c r="BBY610" s="37"/>
      <c r="BBZ610" s="37"/>
      <c r="BCA610" s="37"/>
      <c r="BCB610" s="37"/>
      <c r="BCC610" s="37"/>
      <c r="BCD610" s="37"/>
      <c r="BCE610" s="37"/>
      <c r="BCF610" s="37"/>
      <c r="BCG610" s="37"/>
      <c r="BCH610" s="37"/>
      <c r="BCI610" s="37"/>
      <c r="BCJ610" s="37"/>
      <c r="BCK610" s="37"/>
      <c r="BCL610" s="37"/>
      <c r="BCM610" s="37"/>
      <c r="BCN610" s="37"/>
      <c r="BCO610" s="37"/>
      <c r="BCP610" s="37"/>
      <c r="BCQ610" s="37"/>
      <c r="BCR610" s="37"/>
      <c r="BCS610" s="37"/>
      <c r="BCT610" s="37"/>
      <c r="BCU610" s="37"/>
      <c r="BCV610" s="37"/>
      <c r="BCW610" s="37"/>
      <c r="BCX610" s="37"/>
      <c r="BCY610" s="37"/>
      <c r="BCZ610" s="37"/>
      <c r="BDA610" s="37"/>
      <c r="BDB610" s="37"/>
      <c r="BDC610" s="37"/>
      <c r="BDD610" s="37"/>
      <c r="BDE610" s="37"/>
      <c r="BDF610" s="37"/>
      <c r="BDG610" s="37"/>
      <c r="BDH610" s="37"/>
      <c r="BDI610" s="37"/>
      <c r="BDJ610" s="37"/>
      <c r="BDK610" s="37"/>
      <c r="BDL610" s="37"/>
      <c r="BDM610" s="37"/>
      <c r="BDN610" s="37"/>
      <c r="BDO610" s="37"/>
      <c r="BDP610" s="37"/>
      <c r="BDQ610" s="37"/>
      <c r="BDR610" s="37"/>
      <c r="BDS610" s="37"/>
      <c r="BDT610" s="37"/>
      <c r="BDU610" s="37"/>
      <c r="BDV610" s="37"/>
      <c r="BDW610" s="37"/>
      <c r="BDX610" s="37"/>
      <c r="BDY610" s="37"/>
      <c r="BDZ610" s="37"/>
      <c r="BEA610" s="37"/>
      <c r="BEB610" s="37"/>
      <c r="BEC610" s="37"/>
      <c r="BED610" s="37"/>
      <c r="BEE610" s="37"/>
      <c r="BEF610" s="37"/>
      <c r="BEG610" s="37"/>
      <c r="BEH610" s="37"/>
      <c r="BEI610" s="37"/>
      <c r="BEJ610" s="37"/>
      <c r="BEK610" s="37"/>
      <c r="BEL610" s="37"/>
      <c r="BEM610" s="37"/>
      <c r="BEN610" s="37"/>
      <c r="BEO610" s="37"/>
      <c r="BEP610" s="37"/>
      <c r="BEQ610" s="37"/>
      <c r="BER610" s="37"/>
      <c r="BES610" s="37"/>
      <c r="BET610" s="37"/>
      <c r="BEU610" s="37"/>
      <c r="BEV610" s="37"/>
      <c r="BEW610" s="37"/>
      <c r="BEX610" s="37"/>
      <c r="BEY610" s="37"/>
      <c r="BEZ610" s="37"/>
      <c r="BFA610" s="37"/>
      <c r="BFB610" s="37"/>
      <c r="BFC610" s="37"/>
      <c r="BFD610" s="37"/>
      <c r="BFE610" s="37"/>
      <c r="BFF610" s="37"/>
      <c r="BFG610" s="37"/>
      <c r="BFH610" s="37"/>
      <c r="BFI610" s="37"/>
      <c r="BFJ610" s="37"/>
      <c r="BFK610" s="37"/>
      <c r="BFL610" s="37"/>
      <c r="BFM610" s="37"/>
      <c r="BFN610" s="37"/>
      <c r="BFO610" s="37"/>
      <c r="BFP610" s="37"/>
      <c r="BFQ610" s="37"/>
      <c r="BFR610" s="37"/>
      <c r="BFS610" s="37"/>
      <c r="BFT610" s="37"/>
      <c r="BFU610" s="37"/>
      <c r="BFV610" s="37"/>
      <c r="BFW610" s="37"/>
      <c r="BFX610" s="37"/>
      <c r="BFY610" s="37"/>
      <c r="BFZ610" s="37"/>
      <c r="BGA610" s="37"/>
      <c r="BGB610" s="37"/>
      <c r="BGC610" s="37"/>
      <c r="BGD610" s="37"/>
      <c r="BGE610" s="37"/>
      <c r="BGF610" s="37"/>
      <c r="BGG610" s="37"/>
      <c r="BGH610" s="37"/>
      <c r="BGI610" s="37"/>
      <c r="BGJ610" s="37"/>
      <c r="BGK610" s="37"/>
      <c r="BGL610" s="37"/>
      <c r="BGM610" s="37"/>
      <c r="BGN610" s="37"/>
      <c r="BGO610" s="37"/>
      <c r="BGP610" s="37"/>
      <c r="BGQ610" s="37"/>
      <c r="BGR610" s="37"/>
      <c r="BGS610" s="37"/>
      <c r="BGT610" s="37"/>
      <c r="BGU610" s="37"/>
      <c r="BGV610" s="37"/>
      <c r="BGW610" s="37"/>
      <c r="BGX610" s="37"/>
      <c r="BGY610" s="37"/>
      <c r="BGZ610" s="37"/>
      <c r="BHA610" s="37"/>
      <c r="BHB610" s="37"/>
      <c r="BHC610" s="37"/>
      <c r="BHD610" s="37"/>
      <c r="BHE610" s="37"/>
      <c r="BHF610" s="37"/>
      <c r="BHG610" s="37"/>
      <c r="BHH610" s="37"/>
      <c r="BHI610" s="37"/>
      <c r="BHJ610" s="37"/>
      <c r="BHK610" s="37"/>
      <c r="BHL610" s="37"/>
      <c r="BHM610" s="37"/>
      <c r="BHN610" s="37"/>
      <c r="BHO610" s="37"/>
      <c r="BHP610" s="37"/>
      <c r="BHQ610" s="37"/>
      <c r="BHR610" s="37"/>
      <c r="BHS610" s="37"/>
      <c r="BHT610" s="37"/>
      <c r="BHU610" s="37"/>
      <c r="BHV610" s="37"/>
      <c r="BHW610" s="37"/>
      <c r="BHX610" s="37"/>
      <c r="BHY610" s="37"/>
      <c r="BHZ610" s="37"/>
      <c r="BIA610" s="37"/>
      <c r="BIB610" s="37"/>
      <c r="BIC610" s="37"/>
      <c r="BID610" s="37"/>
      <c r="BIE610" s="37"/>
      <c r="BIF610" s="37"/>
      <c r="BIG610" s="37"/>
      <c r="BIH610" s="37"/>
      <c r="BII610" s="37"/>
      <c r="BIJ610" s="37"/>
      <c r="BIK610" s="37"/>
      <c r="BIL610" s="37"/>
      <c r="BIM610" s="37"/>
      <c r="BIN610" s="37"/>
      <c r="BIO610" s="37"/>
      <c r="BIP610" s="37"/>
      <c r="BIQ610" s="37"/>
      <c r="BIR610" s="37"/>
      <c r="BIS610" s="37"/>
      <c r="BIT610" s="37"/>
      <c r="BIU610" s="37"/>
      <c r="BIV610" s="37"/>
      <c r="BIW610" s="37"/>
      <c r="BIX610" s="37"/>
      <c r="BIY610" s="37"/>
      <c r="BIZ610" s="37"/>
      <c r="BJA610" s="37"/>
      <c r="BJB610" s="37"/>
      <c r="BJC610" s="37"/>
      <c r="BJD610" s="37"/>
      <c r="BJE610" s="37"/>
      <c r="BJF610" s="37"/>
      <c r="BJG610" s="37"/>
      <c r="BJH610" s="37"/>
      <c r="BJI610" s="37"/>
      <c r="BJJ610" s="37"/>
      <c r="BJK610" s="37"/>
      <c r="BJL610" s="37"/>
      <c r="BJM610" s="37"/>
      <c r="BJN610" s="37"/>
      <c r="BJO610" s="37"/>
      <c r="BJP610" s="37"/>
      <c r="BJQ610" s="37"/>
      <c r="BJR610" s="37"/>
      <c r="BJS610" s="37"/>
      <c r="BJT610" s="37"/>
      <c r="BJU610" s="37"/>
      <c r="BJV610" s="37"/>
      <c r="BJW610" s="37"/>
      <c r="BJX610" s="37"/>
      <c r="BJY610" s="37"/>
      <c r="BJZ610" s="37"/>
      <c r="BKA610" s="37"/>
      <c r="BKB610" s="37"/>
      <c r="BKC610" s="37"/>
      <c r="BKD610" s="37"/>
      <c r="BKE610" s="37"/>
      <c r="BKF610" s="37"/>
      <c r="BKG610" s="37"/>
      <c r="BKH610" s="37"/>
      <c r="BKI610" s="37"/>
      <c r="BKJ610" s="37"/>
      <c r="BKK610" s="37"/>
      <c r="BKL610" s="37"/>
      <c r="BKM610" s="37"/>
      <c r="BKN610" s="37"/>
      <c r="BKO610" s="37"/>
      <c r="BKP610" s="37"/>
      <c r="BKQ610" s="37"/>
      <c r="BKR610" s="37"/>
      <c r="BKS610" s="37"/>
      <c r="BKT610" s="37"/>
      <c r="BKU610" s="37"/>
      <c r="BKV610" s="37"/>
      <c r="BKW610" s="37"/>
      <c r="BKX610" s="37"/>
      <c r="BKY610" s="37"/>
      <c r="BKZ610" s="37"/>
      <c r="BLA610" s="37"/>
      <c r="BLB610" s="37"/>
      <c r="BLC610" s="37"/>
      <c r="BLD610" s="37"/>
      <c r="BLE610" s="37"/>
      <c r="BLF610" s="37"/>
      <c r="BLG610" s="37"/>
      <c r="BLH610" s="37"/>
      <c r="BLI610" s="37"/>
      <c r="BLJ610" s="37"/>
      <c r="BLK610" s="37"/>
      <c r="BLL610" s="37"/>
      <c r="BLM610" s="37"/>
      <c r="BLN610" s="37"/>
      <c r="BLO610" s="37"/>
      <c r="BLP610" s="37"/>
      <c r="BLQ610" s="37"/>
      <c r="BLR610" s="37"/>
      <c r="BLS610" s="37"/>
      <c r="BLT610" s="37"/>
      <c r="BLU610" s="37"/>
      <c r="BLV610" s="37"/>
      <c r="BLW610" s="37"/>
      <c r="BLX610" s="37"/>
      <c r="BLY610" s="37"/>
      <c r="BLZ610" s="37"/>
      <c r="BMA610" s="37"/>
      <c r="BMB610" s="37"/>
      <c r="BMC610" s="37"/>
      <c r="BMD610" s="37"/>
      <c r="BME610" s="37"/>
      <c r="BMF610" s="37"/>
      <c r="BMG610" s="37"/>
      <c r="BMH610" s="37"/>
      <c r="BMI610" s="37"/>
      <c r="BMJ610" s="37"/>
      <c r="BMK610" s="37"/>
      <c r="BML610" s="37"/>
      <c r="BMM610" s="37"/>
      <c r="BMN610" s="37"/>
      <c r="BMO610" s="37"/>
      <c r="BMP610" s="37"/>
      <c r="BMQ610" s="37"/>
      <c r="BMR610" s="37"/>
      <c r="BMS610" s="37"/>
      <c r="BMT610" s="37"/>
      <c r="BMU610" s="37"/>
      <c r="BMV610" s="37"/>
      <c r="BMW610" s="37"/>
      <c r="BMX610" s="37"/>
      <c r="BMY610" s="37"/>
      <c r="BMZ610" s="37"/>
      <c r="BNA610" s="37"/>
      <c r="BNB610" s="37"/>
      <c r="BNC610" s="37"/>
      <c r="BND610" s="37"/>
      <c r="BNE610" s="37"/>
      <c r="BNF610" s="37"/>
      <c r="BNG610" s="37"/>
      <c r="BNH610" s="37"/>
      <c r="BNI610" s="37"/>
      <c r="BNJ610" s="37"/>
      <c r="BNK610" s="37"/>
      <c r="BNL610" s="37"/>
      <c r="BNM610" s="37"/>
      <c r="BNN610" s="37"/>
      <c r="BNO610" s="37"/>
      <c r="BNP610" s="37"/>
      <c r="BNQ610" s="37"/>
      <c r="BNR610" s="37"/>
      <c r="BNS610" s="37"/>
      <c r="BNT610" s="37"/>
      <c r="BNU610" s="37"/>
      <c r="BNV610" s="37"/>
      <c r="BNW610" s="37"/>
      <c r="BNX610" s="37"/>
      <c r="BNY610" s="37"/>
      <c r="BNZ610" s="37"/>
      <c r="BOA610" s="37"/>
      <c r="BOB610" s="37"/>
      <c r="BOC610" s="37"/>
      <c r="BOD610" s="37"/>
      <c r="BOE610" s="37"/>
      <c r="BOF610" s="37"/>
      <c r="BOG610" s="37"/>
      <c r="BOH610" s="37"/>
      <c r="BOI610" s="37"/>
      <c r="BOJ610" s="37"/>
      <c r="BOK610" s="37"/>
      <c r="BOL610" s="37"/>
      <c r="BOM610" s="37"/>
      <c r="BON610" s="37"/>
      <c r="BOO610" s="37"/>
      <c r="BOP610" s="37"/>
      <c r="BOQ610" s="37"/>
      <c r="BOR610" s="37"/>
      <c r="BOS610" s="37"/>
      <c r="BOT610" s="37"/>
      <c r="BOU610" s="37"/>
      <c r="BOV610" s="37"/>
      <c r="BOW610" s="37"/>
      <c r="BOX610" s="37"/>
      <c r="BOY610" s="37"/>
      <c r="BOZ610" s="37"/>
      <c r="BPA610" s="37"/>
      <c r="BPB610" s="37"/>
      <c r="BPC610" s="37"/>
      <c r="BPD610" s="37"/>
      <c r="BPE610" s="37"/>
      <c r="BPF610" s="37"/>
      <c r="BPG610" s="37"/>
      <c r="BPH610" s="37"/>
      <c r="BPI610" s="37"/>
      <c r="BPJ610" s="37"/>
      <c r="BPK610" s="37"/>
      <c r="BPL610" s="37"/>
      <c r="BPM610" s="37"/>
      <c r="BPN610" s="37"/>
      <c r="BPO610" s="37"/>
      <c r="BPP610" s="37"/>
      <c r="BPQ610" s="37"/>
      <c r="BPR610" s="37"/>
      <c r="BPS610" s="37"/>
      <c r="BPT610" s="37"/>
      <c r="BPU610" s="37"/>
      <c r="BPV610" s="37"/>
      <c r="BPW610" s="37"/>
      <c r="BPX610" s="37"/>
      <c r="BPY610" s="37"/>
      <c r="BPZ610" s="37"/>
      <c r="BQA610" s="37"/>
      <c r="BQB610" s="37"/>
      <c r="BQC610" s="37"/>
      <c r="BQD610" s="37"/>
      <c r="BQE610" s="37"/>
      <c r="BQF610" s="37"/>
      <c r="BQG610" s="37"/>
      <c r="BQH610" s="37"/>
      <c r="BQI610" s="37"/>
      <c r="BQJ610" s="37"/>
      <c r="BQK610" s="37"/>
      <c r="BQL610" s="37"/>
      <c r="BQM610" s="37"/>
      <c r="BQN610" s="37"/>
      <c r="BQO610" s="37"/>
      <c r="BQP610" s="37"/>
      <c r="BQQ610" s="37"/>
      <c r="BQR610" s="37"/>
      <c r="BQS610" s="37"/>
      <c r="BQT610" s="37"/>
      <c r="BQU610" s="37"/>
      <c r="BQV610" s="37"/>
      <c r="BQW610" s="37"/>
      <c r="BQX610" s="37"/>
      <c r="BQY610" s="37"/>
      <c r="BQZ610" s="37"/>
      <c r="BRA610" s="37"/>
      <c r="BRB610" s="37"/>
      <c r="BRC610" s="37"/>
      <c r="BRD610" s="37"/>
      <c r="BRE610" s="37"/>
      <c r="BRF610" s="37"/>
      <c r="BRG610" s="37"/>
      <c r="BRH610" s="37"/>
      <c r="BRI610" s="37"/>
      <c r="BRJ610" s="37"/>
      <c r="BRK610" s="37"/>
      <c r="BRL610" s="37"/>
      <c r="BRM610" s="37"/>
      <c r="BRN610" s="37"/>
      <c r="BRO610" s="37"/>
      <c r="BRP610" s="37"/>
      <c r="BRQ610" s="37"/>
      <c r="BRR610" s="37"/>
      <c r="BRS610" s="37"/>
      <c r="BRT610" s="37"/>
      <c r="BRU610" s="37"/>
      <c r="BRV610" s="37"/>
      <c r="BRW610" s="37"/>
      <c r="BRX610" s="37"/>
      <c r="BRY610" s="37"/>
      <c r="BRZ610" s="37"/>
      <c r="BSA610" s="37"/>
      <c r="BSB610" s="37"/>
      <c r="BSC610" s="37"/>
      <c r="BSD610" s="37"/>
      <c r="BSE610" s="37"/>
      <c r="BSF610" s="37"/>
      <c r="BSG610" s="37"/>
      <c r="BSH610" s="37"/>
      <c r="BSI610" s="37"/>
      <c r="BSJ610" s="37"/>
      <c r="BSK610" s="37"/>
      <c r="BSL610" s="37"/>
      <c r="BSM610" s="37"/>
      <c r="BSN610" s="37"/>
      <c r="BSO610" s="37"/>
      <c r="BSP610" s="37"/>
      <c r="BSQ610" s="37"/>
      <c r="BSR610" s="37"/>
      <c r="BSS610" s="37"/>
      <c r="BST610" s="37"/>
      <c r="BSU610" s="37"/>
      <c r="BSV610" s="37"/>
      <c r="BSW610" s="37"/>
      <c r="BSX610" s="37"/>
      <c r="BSY610" s="37"/>
      <c r="BSZ610" s="37"/>
      <c r="BTA610" s="37"/>
      <c r="BTB610" s="37"/>
      <c r="BTC610" s="37"/>
      <c r="BTD610" s="37"/>
      <c r="BTE610" s="37"/>
      <c r="BTF610" s="37"/>
      <c r="BTG610" s="37"/>
      <c r="BTH610" s="37"/>
      <c r="BTI610" s="37"/>
      <c r="BTJ610" s="37"/>
      <c r="BTK610" s="37"/>
      <c r="BTL610" s="37"/>
      <c r="BTM610" s="37"/>
      <c r="BTN610" s="37"/>
      <c r="BTO610" s="37"/>
      <c r="BTP610" s="37"/>
      <c r="BTQ610" s="37"/>
      <c r="BTR610" s="37"/>
      <c r="BTS610" s="37"/>
      <c r="BTT610" s="37"/>
      <c r="BTU610" s="37"/>
      <c r="BTV610" s="37"/>
      <c r="BTW610" s="37"/>
      <c r="BTX610" s="37"/>
      <c r="BTY610" s="37"/>
      <c r="BTZ610" s="37"/>
      <c r="BUA610" s="37"/>
      <c r="BUB610" s="37"/>
      <c r="BUC610" s="37"/>
      <c r="BUD610" s="37"/>
      <c r="BUE610" s="37"/>
      <c r="BUF610" s="37"/>
      <c r="BUG610" s="37"/>
      <c r="BUH610" s="37"/>
      <c r="BUI610" s="37"/>
      <c r="BUJ610" s="37"/>
      <c r="BUK610" s="37"/>
      <c r="BUL610" s="37"/>
      <c r="BUM610" s="37"/>
      <c r="BUN610" s="37"/>
      <c r="BUO610" s="37"/>
      <c r="BUP610" s="37"/>
      <c r="BUQ610" s="37"/>
      <c r="BUR610" s="37"/>
      <c r="BUS610" s="37"/>
      <c r="BUT610" s="37"/>
      <c r="BUU610" s="37"/>
      <c r="BUV610" s="37"/>
      <c r="BUW610" s="37"/>
      <c r="BUX610" s="37"/>
      <c r="BUY610" s="37"/>
      <c r="BUZ610" s="37"/>
      <c r="BVA610" s="37"/>
      <c r="BVB610" s="37"/>
      <c r="BVC610" s="37"/>
      <c r="BVD610" s="37"/>
      <c r="BVE610" s="37"/>
      <c r="BVF610" s="37"/>
      <c r="BVG610" s="37"/>
      <c r="BVH610" s="37"/>
      <c r="BVI610" s="37"/>
      <c r="BVJ610" s="37"/>
      <c r="BVK610" s="37"/>
      <c r="BVL610" s="37"/>
      <c r="BVM610" s="37"/>
      <c r="BVN610" s="37"/>
      <c r="BVO610" s="37"/>
      <c r="BVP610" s="37"/>
      <c r="BVQ610" s="37"/>
      <c r="BVR610" s="37"/>
      <c r="BVS610" s="37"/>
      <c r="BVT610" s="37"/>
      <c r="BVU610" s="37"/>
      <c r="BVV610" s="37"/>
      <c r="BVW610" s="37"/>
      <c r="BVX610" s="37"/>
      <c r="BVY610" s="37"/>
      <c r="BVZ610" s="37"/>
      <c r="BWA610" s="37"/>
      <c r="BWB610" s="37"/>
      <c r="BWC610" s="37"/>
      <c r="BWD610" s="37"/>
      <c r="BWE610" s="37"/>
      <c r="BWF610" s="37"/>
      <c r="BWG610" s="37"/>
      <c r="BWH610" s="37"/>
      <c r="BWI610" s="37"/>
      <c r="BWJ610" s="37"/>
      <c r="BWK610" s="37"/>
      <c r="BWL610" s="37"/>
      <c r="BWM610" s="37"/>
      <c r="BWN610" s="37"/>
      <c r="BWO610" s="37"/>
      <c r="BWP610" s="37"/>
      <c r="BWQ610" s="37"/>
      <c r="BWR610" s="37"/>
      <c r="BWS610" s="37"/>
      <c r="BWT610" s="37"/>
      <c r="BWU610" s="37"/>
      <c r="BWV610" s="37"/>
      <c r="BWW610" s="37"/>
      <c r="BWX610" s="37"/>
      <c r="BWY610" s="37"/>
      <c r="BWZ610" s="37"/>
      <c r="BXA610" s="37"/>
      <c r="BXB610" s="37"/>
      <c r="BXC610" s="37"/>
      <c r="BXD610" s="37"/>
      <c r="BXE610" s="37"/>
      <c r="BXF610" s="37"/>
      <c r="BXG610" s="37"/>
      <c r="BXH610" s="37"/>
      <c r="BXI610" s="37"/>
      <c r="BXJ610" s="37"/>
      <c r="BXK610" s="37"/>
      <c r="BXL610" s="37"/>
      <c r="BXM610" s="37"/>
      <c r="BXN610" s="37"/>
      <c r="BXO610" s="37"/>
      <c r="BXP610" s="37"/>
      <c r="BXQ610" s="37"/>
      <c r="BXR610" s="37"/>
      <c r="BXS610" s="37"/>
      <c r="BXT610" s="37"/>
      <c r="BXU610" s="37"/>
      <c r="BXV610" s="37"/>
      <c r="BXW610" s="37"/>
      <c r="BXX610" s="37"/>
      <c r="BXY610" s="37"/>
      <c r="BXZ610" s="37"/>
      <c r="BYA610" s="37"/>
      <c r="BYB610" s="37"/>
      <c r="BYC610" s="37"/>
      <c r="BYD610" s="37"/>
      <c r="BYE610" s="37"/>
      <c r="BYF610" s="37"/>
      <c r="BYG610" s="37"/>
      <c r="BYH610" s="37"/>
      <c r="BYI610" s="37"/>
      <c r="BYJ610" s="37"/>
      <c r="BYK610" s="37"/>
      <c r="BYL610" s="37"/>
      <c r="BYM610" s="37"/>
      <c r="BYN610" s="37"/>
      <c r="BYO610" s="37"/>
      <c r="BYP610" s="37"/>
      <c r="BYQ610" s="37"/>
      <c r="BYR610" s="37"/>
      <c r="BYS610" s="37"/>
      <c r="BYT610" s="37"/>
      <c r="BYU610" s="37"/>
      <c r="BYV610" s="37"/>
      <c r="BYW610" s="37"/>
      <c r="BYX610" s="37"/>
      <c r="BYY610" s="37"/>
      <c r="BYZ610" s="37"/>
      <c r="BZA610" s="37"/>
      <c r="BZB610" s="37"/>
      <c r="BZC610" s="37"/>
      <c r="BZD610" s="37"/>
      <c r="BZE610" s="37"/>
      <c r="BZF610" s="37"/>
      <c r="BZG610" s="37"/>
      <c r="BZH610" s="37"/>
      <c r="BZI610" s="37"/>
      <c r="BZJ610" s="37"/>
      <c r="BZK610" s="37"/>
      <c r="BZL610" s="37"/>
      <c r="BZM610" s="37"/>
      <c r="BZN610" s="37"/>
      <c r="BZO610" s="37"/>
      <c r="BZP610" s="37"/>
      <c r="BZQ610" s="37"/>
      <c r="BZR610" s="37"/>
      <c r="BZS610" s="37"/>
      <c r="BZT610" s="37"/>
      <c r="BZU610" s="37"/>
      <c r="BZV610" s="37"/>
      <c r="BZW610" s="37"/>
      <c r="BZX610" s="37"/>
      <c r="BZY610" s="37"/>
      <c r="BZZ610" s="37"/>
      <c r="CAA610" s="37"/>
      <c r="CAB610" s="37"/>
      <c r="CAC610" s="37"/>
      <c r="CAD610" s="37"/>
      <c r="CAE610" s="37"/>
      <c r="CAF610" s="37"/>
      <c r="CAG610" s="37"/>
      <c r="CAH610" s="37"/>
      <c r="CAI610" s="37"/>
      <c r="CAJ610" s="37"/>
      <c r="CAK610" s="37"/>
      <c r="CAL610" s="37"/>
      <c r="CAM610" s="37"/>
      <c r="CAN610" s="37"/>
      <c r="CAO610" s="37"/>
      <c r="CAP610" s="37"/>
      <c r="CAQ610" s="37"/>
      <c r="CAR610" s="37"/>
      <c r="CAS610" s="37"/>
      <c r="CAT610" s="37"/>
      <c r="CAU610" s="37"/>
      <c r="CAV610" s="37"/>
      <c r="CAW610" s="37"/>
      <c r="CAX610" s="37"/>
      <c r="CAY610" s="37"/>
      <c r="CAZ610" s="37"/>
      <c r="CBA610" s="37"/>
      <c r="CBB610" s="37"/>
      <c r="CBC610" s="37"/>
      <c r="CBD610" s="37"/>
      <c r="CBE610" s="37"/>
      <c r="CBF610" s="37"/>
      <c r="CBG610" s="37"/>
      <c r="CBH610" s="37"/>
      <c r="CBI610" s="37"/>
      <c r="CBJ610" s="37"/>
      <c r="CBK610" s="37"/>
      <c r="CBL610" s="37"/>
      <c r="CBM610" s="37"/>
      <c r="CBN610" s="37"/>
      <c r="CBO610" s="37"/>
      <c r="CBP610" s="37"/>
      <c r="CBQ610" s="37"/>
      <c r="CBR610" s="37"/>
      <c r="CBS610" s="37"/>
      <c r="CBT610" s="37"/>
      <c r="CBU610" s="37"/>
      <c r="CBV610" s="37"/>
      <c r="CBW610" s="37"/>
      <c r="CBX610" s="37"/>
      <c r="CBY610" s="37"/>
      <c r="CBZ610" s="37"/>
      <c r="CCA610" s="37"/>
      <c r="CCB610" s="37"/>
      <c r="CCC610" s="37"/>
      <c r="CCD610" s="37"/>
      <c r="CCE610" s="37"/>
      <c r="CCF610" s="37"/>
      <c r="CCG610" s="37"/>
      <c r="CCH610" s="37"/>
      <c r="CCI610" s="37"/>
      <c r="CCJ610" s="37"/>
      <c r="CCK610" s="37"/>
      <c r="CCL610" s="37"/>
      <c r="CCM610" s="37"/>
      <c r="CCN610" s="37"/>
      <c r="CCO610" s="37"/>
      <c r="CCP610" s="37"/>
      <c r="CCQ610" s="37"/>
      <c r="CCR610" s="37"/>
      <c r="CCS610" s="37"/>
      <c r="CCT610" s="37"/>
      <c r="CCU610" s="37"/>
      <c r="CCV610" s="37"/>
      <c r="CCW610" s="37"/>
      <c r="CCX610" s="37"/>
      <c r="CCY610" s="37"/>
      <c r="CCZ610" s="37"/>
      <c r="CDA610" s="37"/>
      <c r="CDB610" s="37"/>
      <c r="CDC610" s="37"/>
      <c r="CDD610" s="37"/>
      <c r="CDE610" s="37"/>
      <c r="CDF610" s="37"/>
      <c r="CDG610" s="37"/>
      <c r="CDH610" s="37"/>
      <c r="CDI610" s="37"/>
      <c r="CDJ610" s="37"/>
      <c r="CDK610" s="37"/>
      <c r="CDL610" s="37"/>
      <c r="CDM610" s="37"/>
      <c r="CDN610" s="37"/>
      <c r="CDO610" s="37"/>
      <c r="CDP610" s="37"/>
      <c r="CDQ610" s="37"/>
      <c r="CDR610" s="37"/>
      <c r="CDS610" s="37"/>
      <c r="CDT610" s="37"/>
      <c r="CDU610" s="37"/>
      <c r="CDV610" s="37"/>
      <c r="CDW610" s="37"/>
      <c r="CDX610" s="37"/>
      <c r="CDY610" s="37"/>
      <c r="CDZ610" s="37"/>
      <c r="CEA610" s="37"/>
      <c r="CEB610" s="37"/>
      <c r="CEC610" s="37"/>
      <c r="CED610" s="37"/>
      <c r="CEE610" s="37"/>
      <c r="CEF610" s="37"/>
      <c r="CEG610" s="37"/>
      <c r="CEH610" s="37"/>
      <c r="CEI610" s="37"/>
      <c r="CEJ610" s="37"/>
      <c r="CEK610" s="37"/>
      <c r="CEL610" s="37"/>
      <c r="CEM610" s="37"/>
      <c r="CEN610" s="37"/>
      <c r="CEO610" s="37"/>
      <c r="CEP610" s="37"/>
      <c r="CEQ610" s="37"/>
      <c r="CER610" s="37"/>
      <c r="CES610" s="37"/>
      <c r="CET610" s="37"/>
      <c r="CEU610" s="37"/>
      <c r="CEV610" s="37"/>
      <c r="CEW610" s="37"/>
      <c r="CEX610" s="37"/>
      <c r="CEY610" s="37"/>
      <c r="CEZ610" s="37"/>
    </row>
    <row r="611" spans="1:2184" s="163" customFormat="1" ht="12.75" customHeight="1">
      <c r="A611" s="1031"/>
      <c r="B611" s="300">
        <v>80101500</v>
      </c>
      <c r="C611" s="1017" t="s">
        <v>562</v>
      </c>
      <c r="D611" s="1004" t="s">
        <v>141</v>
      </c>
      <c r="E611" s="840" t="s">
        <v>27</v>
      </c>
      <c r="F611" s="840" t="s">
        <v>973</v>
      </c>
      <c r="G611" s="838" t="s">
        <v>558</v>
      </c>
      <c r="H611" s="1020">
        <v>155896578</v>
      </c>
      <c r="I611" s="1016">
        <v>155896578</v>
      </c>
      <c r="J611" s="840" t="s">
        <v>212</v>
      </c>
      <c r="K611" s="840" t="s">
        <v>974</v>
      </c>
      <c r="L611" s="840" t="s">
        <v>603</v>
      </c>
      <c r="M611" s="842" t="s">
        <v>769</v>
      </c>
      <c r="N611" s="37"/>
      <c r="O611" s="37"/>
      <c r="P611" s="37"/>
      <c r="Q611" s="37"/>
      <c r="R611" s="37"/>
      <c r="S611" s="37"/>
      <c r="T611" s="37"/>
      <c r="U611" s="37"/>
      <c r="V611" s="37"/>
      <c r="W611" s="37"/>
      <c r="X611" s="37"/>
      <c r="Y611" s="37"/>
      <c r="Z611" s="37"/>
      <c r="AA611" s="37"/>
      <c r="AB611" s="37"/>
      <c r="AC611" s="37"/>
      <c r="AD611" s="37"/>
      <c r="AE611" s="37"/>
      <c r="AF611" s="37"/>
      <c r="AG611" s="37"/>
      <c r="AH611" s="37"/>
      <c r="AI611" s="37"/>
      <c r="AJ611" s="37"/>
      <c r="AK611" s="37"/>
      <c r="AL611" s="37"/>
      <c r="AM611" s="37"/>
      <c r="AN611" s="37"/>
      <c r="AO611" s="37"/>
      <c r="AP611" s="37"/>
      <c r="AQ611" s="37"/>
      <c r="AR611" s="37"/>
      <c r="AS611" s="37"/>
      <c r="AT611" s="37"/>
      <c r="AU611" s="37"/>
      <c r="AV611" s="37"/>
      <c r="AW611" s="37"/>
      <c r="AX611" s="37"/>
      <c r="AY611" s="37"/>
      <c r="AZ611" s="37"/>
      <c r="BA611" s="37"/>
      <c r="BB611" s="37"/>
      <c r="BC611" s="37"/>
      <c r="BD611" s="37"/>
      <c r="BE611" s="37"/>
      <c r="BF611" s="37"/>
      <c r="BG611" s="37"/>
      <c r="BH611" s="37"/>
      <c r="BI611" s="37"/>
      <c r="BJ611" s="37"/>
      <c r="BK611" s="37"/>
      <c r="BL611" s="37"/>
      <c r="BM611" s="37"/>
      <c r="BN611" s="37"/>
      <c r="BO611" s="37"/>
      <c r="BP611" s="37"/>
      <c r="BQ611" s="37"/>
      <c r="BR611" s="37"/>
      <c r="BS611" s="37"/>
      <c r="BT611" s="37"/>
      <c r="BU611" s="37"/>
      <c r="BV611" s="37"/>
      <c r="BW611" s="37"/>
      <c r="BX611" s="37"/>
      <c r="BY611" s="37"/>
      <c r="BZ611" s="37"/>
      <c r="CA611" s="37"/>
      <c r="CB611" s="37"/>
      <c r="CC611" s="37"/>
      <c r="CD611" s="37"/>
      <c r="CE611" s="37"/>
      <c r="CF611" s="37"/>
      <c r="CG611" s="37"/>
      <c r="CH611" s="37"/>
      <c r="CI611" s="37"/>
      <c r="CJ611" s="37"/>
      <c r="CK611" s="37"/>
      <c r="CL611" s="37"/>
      <c r="CM611" s="37"/>
      <c r="CN611" s="37"/>
      <c r="CO611" s="37"/>
      <c r="CP611" s="37"/>
      <c r="CQ611" s="37"/>
      <c r="CR611" s="37"/>
      <c r="CS611" s="37"/>
      <c r="CT611" s="37"/>
      <c r="CU611" s="37"/>
      <c r="CV611" s="37"/>
      <c r="CW611" s="37"/>
      <c r="CX611" s="37"/>
      <c r="CY611" s="37"/>
      <c r="CZ611" s="37"/>
      <c r="DA611" s="37"/>
      <c r="DB611" s="37"/>
      <c r="DC611" s="37"/>
      <c r="DD611" s="37"/>
      <c r="DE611" s="37"/>
      <c r="DF611" s="37"/>
      <c r="DG611" s="37"/>
      <c r="DH611" s="37"/>
      <c r="DI611" s="37"/>
      <c r="DJ611" s="37"/>
      <c r="DK611" s="37"/>
      <c r="DL611" s="37"/>
      <c r="DM611" s="37"/>
      <c r="DN611" s="37"/>
      <c r="DO611" s="37"/>
      <c r="DP611" s="37"/>
      <c r="DQ611" s="37"/>
      <c r="DR611" s="37"/>
      <c r="DS611" s="37"/>
      <c r="DT611" s="37"/>
      <c r="DU611" s="37"/>
      <c r="DV611" s="37"/>
      <c r="DW611" s="37"/>
      <c r="DX611" s="37"/>
      <c r="DY611" s="37"/>
      <c r="DZ611" s="37"/>
      <c r="EA611" s="37"/>
      <c r="EB611" s="37"/>
      <c r="EC611" s="37"/>
      <c r="ED611" s="37"/>
      <c r="EE611" s="37"/>
      <c r="EF611" s="37"/>
      <c r="EG611" s="37"/>
      <c r="EH611" s="37"/>
      <c r="EI611" s="37"/>
      <c r="EJ611" s="37"/>
      <c r="EK611" s="37"/>
      <c r="EL611" s="37"/>
      <c r="EM611" s="37"/>
      <c r="EN611" s="37"/>
      <c r="EO611" s="37"/>
      <c r="EP611" s="37"/>
      <c r="EQ611" s="37"/>
      <c r="ER611" s="37"/>
      <c r="ES611" s="37"/>
      <c r="ET611" s="37"/>
      <c r="EU611" s="37"/>
      <c r="EV611" s="37"/>
      <c r="EW611" s="37"/>
      <c r="EX611" s="37"/>
      <c r="EY611" s="37"/>
      <c r="EZ611" s="37"/>
      <c r="FA611" s="37"/>
      <c r="FB611" s="37"/>
      <c r="FC611" s="37"/>
      <c r="FD611" s="37"/>
      <c r="FE611" s="37"/>
      <c r="FF611" s="37"/>
      <c r="FG611" s="37"/>
      <c r="FH611" s="37"/>
      <c r="FI611" s="37"/>
      <c r="FJ611" s="37"/>
      <c r="FK611" s="37"/>
      <c r="FL611" s="37"/>
      <c r="FM611" s="37"/>
      <c r="FN611" s="37"/>
      <c r="FO611" s="37"/>
      <c r="FP611" s="37"/>
      <c r="FQ611" s="37"/>
      <c r="FR611" s="37"/>
      <c r="FS611" s="37"/>
      <c r="FT611" s="37"/>
      <c r="FU611" s="37"/>
      <c r="FV611" s="37"/>
      <c r="FW611" s="37"/>
      <c r="FX611" s="37"/>
      <c r="FY611" s="37"/>
      <c r="FZ611" s="37"/>
      <c r="GA611" s="37"/>
      <c r="GB611" s="37"/>
      <c r="GC611" s="37"/>
      <c r="GD611" s="37"/>
      <c r="GE611" s="37"/>
      <c r="GF611" s="37"/>
      <c r="GG611" s="37"/>
      <c r="GH611" s="37"/>
      <c r="GI611" s="37"/>
      <c r="GJ611" s="37"/>
      <c r="GK611" s="37"/>
      <c r="GL611" s="37"/>
      <c r="GM611" s="37"/>
      <c r="GN611" s="37"/>
      <c r="GO611" s="37"/>
      <c r="GP611" s="37"/>
      <c r="GQ611" s="37"/>
      <c r="GR611" s="37"/>
      <c r="GS611" s="37"/>
      <c r="GT611" s="37"/>
      <c r="GU611" s="37"/>
      <c r="GV611" s="37"/>
      <c r="GW611" s="37"/>
      <c r="GX611" s="37"/>
      <c r="GY611" s="37"/>
      <c r="GZ611" s="37"/>
      <c r="HA611" s="37"/>
      <c r="HB611" s="37"/>
      <c r="HC611" s="37"/>
      <c r="HD611" s="37"/>
      <c r="HE611" s="37"/>
      <c r="HF611" s="37"/>
      <c r="HG611" s="37"/>
      <c r="HH611" s="37"/>
      <c r="HI611" s="37"/>
      <c r="HJ611" s="37"/>
      <c r="HK611" s="37"/>
      <c r="HL611" s="37"/>
      <c r="HM611" s="37"/>
      <c r="HN611" s="37"/>
      <c r="HO611" s="37"/>
      <c r="HP611" s="37"/>
      <c r="HQ611" s="37"/>
      <c r="HR611" s="37"/>
      <c r="HS611" s="37"/>
      <c r="HT611" s="37"/>
      <c r="HU611" s="37"/>
      <c r="HV611" s="37"/>
      <c r="HW611" s="37"/>
      <c r="HX611" s="37"/>
      <c r="HY611" s="37"/>
      <c r="HZ611" s="37"/>
      <c r="IA611" s="37"/>
      <c r="IB611" s="37"/>
      <c r="IC611" s="37"/>
      <c r="ID611" s="37"/>
      <c r="IE611" s="37"/>
      <c r="IF611" s="37"/>
      <c r="IG611" s="37"/>
      <c r="IH611" s="37"/>
      <c r="II611" s="37"/>
      <c r="IJ611" s="37"/>
      <c r="IK611" s="37"/>
      <c r="IL611" s="37"/>
      <c r="IM611" s="37"/>
      <c r="IN611" s="37"/>
      <c r="IO611" s="37"/>
      <c r="IP611" s="37"/>
      <c r="IQ611" s="37"/>
      <c r="IR611" s="37"/>
      <c r="IS611" s="37"/>
      <c r="IT611" s="37"/>
      <c r="IU611" s="37"/>
      <c r="IV611" s="37"/>
      <c r="IW611" s="37"/>
      <c r="IX611" s="37"/>
      <c r="IY611" s="37"/>
      <c r="IZ611" s="37"/>
      <c r="JA611" s="37"/>
      <c r="JB611" s="37"/>
      <c r="JC611" s="37"/>
      <c r="JD611" s="37"/>
      <c r="JE611" s="37"/>
      <c r="JF611" s="37"/>
      <c r="JG611" s="37"/>
      <c r="JH611" s="37"/>
      <c r="JI611" s="37"/>
      <c r="JJ611" s="37"/>
      <c r="JK611" s="37"/>
      <c r="JL611" s="37"/>
      <c r="JM611" s="37"/>
      <c r="JN611" s="37"/>
      <c r="JO611" s="37"/>
      <c r="JP611" s="37"/>
      <c r="JQ611" s="37"/>
      <c r="JR611" s="37"/>
      <c r="JS611" s="37"/>
      <c r="JT611" s="37"/>
      <c r="JU611" s="37"/>
      <c r="JV611" s="37"/>
      <c r="JW611" s="37"/>
      <c r="JX611" s="37"/>
      <c r="JY611" s="37"/>
      <c r="JZ611" s="37"/>
      <c r="KA611" s="37"/>
      <c r="KB611" s="37"/>
      <c r="KC611" s="37"/>
      <c r="KD611" s="37"/>
      <c r="KE611" s="37"/>
      <c r="KF611" s="37"/>
      <c r="KG611" s="37"/>
      <c r="KH611" s="37"/>
      <c r="KI611" s="37"/>
      <c r="KJ611" s="37"/>
      <c r="KK611" s="37"/>
      <c r="KL611" s="37"/>
      <c r="KM611" s="37"/>
      <c r="KN611" s="37"/>
      <c r="KO611" s="37"/>
      <c r="KP611" s="37"/>
      <c r="KQ611" s="37"/>
      <c r="KR611" s="37"/>
      <c r="KS611" s="37"/>
      <c r="KT611" s="37"/>
      <c r="KU611" s="37"/>
      <c r="KV611" s="37"/>
      <c r="KW611" s="37"/>
      <c r="KX611" s="37"/>
      <c r="KY611" s="37"/>
      <c r="KZ611" s="37"/>
      <c r="LA611" s="37"/>
      <c r="LB611" s="37"/>
      <c r="LC611" s="37"/>
      <c r="LD611" s="37"/>
      <c r="LE611" s="37"/>
      <c r="LF611" s="37"/>
      <c r="LG611" s="37"/>
      <c r="LH611" s="37"/>
      <c r="LI611" s="37"/>
      <c r="LJ611" s="37"/>
      <c r="LK611" s="37"/>
      <c r="LL611" s="37"/>
      <c r="LM611" s="37"/>
      <c r="LN611" s="37"/>
      <c r="LO611" s="37"/>
      <c r="LP611" s="37"/>
      <c r="LQ611" s="37"/>
      <c r="LR611" s="37"/>
      <c r="LS611" s="37"/>
      <c r="LT611" s="37"/>
      <c r="LU611" s="37"/>
      <c r="LV611" s="37"/>
      <c r="LW611" s="37"/>
      <c r="LX611" s="37"/>
      <c r="LY611" s="37"/>
      <c r="LZ611" s="37"/>
      <c r="MA611" s="37"/>
      <c r="MB611" s="37"/>
      <c r="MC611" s="37"/>
      <c r="MD611" s="37"/>
      <c r="ME611" s="37"/>
      <c r="MF611" s="37"/>
      <c r="MG611" s="37"/>
      <c r="MH611" s="37"/>
      <c r="MI611" s="37"/>
      <c r="MJ611" s="37"/>
      <c r="MK611" s="37"/>
      <c r="ML611" s="37"/>
      <c r="MM611" s="37"/>
      <c r="MN611" s="37"/>
      <c r="MO611" s="37"/>
      <c r="MP611" s="37"/>
      <c r="MQ611" s="37"/>
      <c r="MR611" s="37"/>
      <c r="MS611" s="37"/>
      <c r="MT611" s="37"/>
      <c r="MU611" s="37"/>
      <c r="MV611" s="37"/>
      <c r="MW611" s="37"/>
      <c r="MX611" s="37"/>
      <c r="MY611" s="37"/>
      <c r="MZ611" s="37"/>
      <c r="NA611" s="37"/>
      <c r="NB611" s="37"/>
      <c r="NC611" s="37"/>
      <c r="ND611" s="37"/>
      <c r="NE611" s="37"/>
      <c r="NF611" s="37"/>
      <c r="NG611" s="37"/>
      <c r="NH611" s="37"/>
      <c r="NI611" s="37"/>
      <c r="NJ611" s="37"/>
      <c r="NK611" s="37"/>
      <c r="NL611" s="37"/>
      <c r="NM611" s="37"/>
      <c r="NN611" s="37"/>
      <c r="NO611" s="37"/>
      <c r="NP611" s="37"/>
      <c r="NQ611" s="37"/>
      <c r="NR611" s="37"/>
      <c r="NS611" s="37"/>
      <c r="NT611" s="37"/>
      <c r="NU611" s="37"/>
      <c r="NV611" s="37"/>
      <c r="NW611" s="37"/>
      <c r="NX611" s="37"/>
      <c r="NY611" s="37"/>
      <c r="NZ611" s="37"/>
      <c r="OA611" s="37"/>
      <c r="OB611" s="37"/>
      <c r="OC611" s="37"/>
      <c r="OD611" s="37"/>
      <c r="OE611" s="37"/>
      <c r="OF611" s="37"/>
      <c r="OG611" s="37"/>
      <c r="OH611" s="37"/>
      <c r="OI611" s="37"/>
      <c r="OJ611" s="37"/>
      <c r="OK611" s="37"/>
      <c r="OL611" s="37"/>
      <c r="OM611" s="37"/>
      <c r="ON611" s="37"/>
      <c r="OO611" s="37"/>
      <c r="OP611" s="37"/>
      <c r="OQ611" s="37"/>
      <c r="OR611" s="37"/>
      <c r="OS611" s="37"/>
      <c r="OT611" s="37"/>
      <c r="OU611" s="37"/>
      <c r="OV611" s="37"/>
      <c r="OW611" s="37"/>
      <c r="OX611" s="37"/>
      <c r="OY611" s="37"/>
      <c r="OZ611" s="37"/>
      <c r="PA611" s="37"/>
      <c r="PB611" s="37"/>
      <c r="PC611" s="37"/>
      <c r="PD611" s="37"/>
      <c r="PE611" s="37"/>
      <c r="PF611" s="37"/>
      <c r="PG611" s="37"/>
      <c r="PH611" s="37"/>
      <c r="PI611" s="37"/>
      <c r="PJ611" s="37"/>
      <c r="PK611" s="37"/>
      <c r="PL611" s="37"/>
      <c r="PM611" s="37"/>
      <c r="PN611" s="37"/>
      <c r="PO611" s="37"/>
      <c r="PP611" s="37"/>
      <c r="PQ611" s="37"/>
      <c r="PR611" s="37"/>
      <c r="PS611" s="37"/>
      <c r="PT611" s="37"/>
      <c r="PU611" s="37"/>
      <c r="PV611" s="37"/>
      <c r="PW611" s="37"/>
      <c r="PX611" s="37"/>
      <c r="PY611" s="37"/>
      <c r="PZ611" s="37"/>
      <c r="QA611" s="37"/>
      <c r="QB611" s="37"/>
      <c r="QC611" s="37"/>
      <c r="QD611" s="37"/>
      <c r="QE611" s="37"/>
      <c r="QF611" s="37"/>
      <c r="QG611" s="37"/>
      <c r="QH611" s="37"/>
      <c r="QI611" s="37"/>
      <c r="QJ611" s="37"/>
      <c r="QK611" s="37"/>
      <c r="QL611" s="37"/>
      <c r="QM611" s="37"/>
      <c r="QN611" s="37"/>
      <c r="QO611" s="37"/>
      <c r="QP611" s="37"/>
      <c r="QQ611" s="37"/>
      <c r="QR611" s="37"/>
      <c r="QS611" s="37"/>
      <c r="QT611" s="37"/>
      <c r="QU611" s="37"/>
      <c r="QV611" s="37"/>
      <c r="QW611" s="37"/>
      <c r="QX611" s="37"/>
      <c r="QY611" s="37"/>
      <c r="QZ611" s="37"/>
      <c r="RA611" s="37"/>
      <c r="RB611" s="37"/>
      <c r="RC611" s="37"/>
      <c r="RD611" s="37"/>
      <c r="RE611" s="37"/>
      <c r="RF611" s="37"/>
      <c r="RG611" s="37"/>
      <c r="RH611" s="37"/>
      <c r="RI611" s="37"/>
      <c r="RJ611" s="37"/>
      <c r="RK611" s="37"/>
      <c r="RL611" s="37"/>
      <c r="RM611" s="37"/>
      <c r="RN611" s="37"/>
      <c r="RO611" s="37"/>
      <c r="RP611" s="37"/>
      <c r="RQ611" s="37"/>
      <c r="RR611" s="37"/>
      <c r="RS611" s="37"/>
      <c r="RT611" s="37"/>
      <c r="RU611" s="37"/>
      <c r="RV611" s="37"/>
      <c r="RW611" s="37"/>
      <c r="RX611" s="37"/>
      <c r="RY611" s="37"/>
      <c r="RZ611" s="37"/>
      <c r="SA611" s="37"/>
      <c r="SB611" s="37"/>
      <c r="SC611" s="37"/>
      <c r="SD611" s="37"/>
      <c r="SE611" s="37"/>
      <c r="SF611" s="37"/>
      <c r="SG611" s="37"/>
      <c r="SH611" s="37"/>
      <c r="SI611" s="37"/>
      <c r="SJ611" s="37"/>
      <c r="SK611" s="37"/>
      <c r="SL611" s="37"/>
      <c r="SM611" s="37"/>
      <c r="SN611" s="37"/>
      <c r="SO611" s="37"/>
      <c r="SP611" s="37"/>
      <c r="SQ611" s="37"/>
      <c r="SR611" s="37"/>
      <c r="SS611" s="37"/>
      <c r="ST611" s="37"/>
      <c r="SU611" s="37"/>
      <c r="SV611" s="37"/>
      <c r="SW611" s="37"/>
      <c r="SX611" s="37"/>
      <c r="SY611" s="37"/>
      <c r="SZ611" s="37"/>
      <c r="TA611" s="37"/>
      <c r="TB611" s="37"/>
      <c r="TC611" s="37"/>
      <c r="TD611" s="37"/>
      <c r="TE611" s="37"/>
      <c r="TF611" s="37"/>
      <c r="TG611" s="37"/>
      <c r="TH611" s="37"/>
      <c r="TI611" s="37"/>
      <c r="TJ611" s="37"/>
      <c r="TK611" s="37"/>
      <c r="TL611" s="37"/>
      <c r="TM611" s="37"/>
      <c r="TN611" s="37"/>
      <c r="TO611" s="37"/>
      <c r="TP611" s="37"/>
      <c r="TQ611" s="37"/>
      <c r="TR611" s="37"/>
      <c r="TS611" s="37"/>
      <c r="TT611" s="37"/>
      <c r="TU611" s="37"/>
      <c r="TV611" s="37"/>
      <c r="TW611" s="37"/>
      <c r="TX611" s="37"/>
      <c r="TY611" s="37"/>
      <c r="TZ611" s="37"/>
      <c r="UA611" s="37"/>
      <c r="UB611" s="37"/>
      <c r="UC611" s="37"/>
      <c r="UD611" s="37"/>
      <c r="UE611" s="37"/>
      <c r="UF611" s="37"/>
      <c r="UG611" s="37"/>
      <c r="UH611" s="37"/>
      <c r="UI611" s="37"/>
      <c r="UJ611" s="37"/>
      <c r="UK611" s="37"/>
      <c r="UL611" s="37"/>
      <c r="UM611" s="37"/>
      <c r="UN611" s="37"/>
      <c r="UO611" s="37"/>
      <c r="UP611" s="37"/>
      <c r="UQ611" s="37"/>
      <c r="UR611" s="37"/>
      <c r="US611" s="37"/>
      <c r="UT611" s="37"/>
      <c r="UU611" s="37"/>
      <c r="UV611" s="37"/>
      <c r="UW611" s="37"/>
      <c r="UX611" s="37"/>
      <c r="UY611" s="37"/>
      <c r="UZ611" s="37"/>
      <c r="VA611" s="37"/>
      <c r="VB611" s="37"/>
      <c r="VC611" s="37"/>
      <c r="VD611" s="37"/>
      <c r="VE611" s="37"/>
      <c r="VF611" s="37"/>
      <c r="VG611" s="37"/>
      <c r="VH611" s="37"/>
      <c r="VI611" s="37"/>
      <c r="VJ611" s="37"/>
      <c r="VK611" s="37"/>
      <c r="VL611" s="37"/>
      <c r="VM611" s="37"/>
      <c r="VN611" s="37"/>
      <c r="VO611" s="37"/>
      <c r="VP611" s="37"/>
      <c r="VQ611" s="37"/>
      <c r="VR611" s="37"/>
      <c r="VS611" s="37"/>
      <c r="VT611" s="37"/>
      <c r="VU611" s="37"/>
      <c r="VV611" s="37"/>
      <c r="VW611" s="37"/>
      <c r="VX611" s="37"/>
      <c r="VY611" s="37"/>
      <c r="VZ611" s="37"/>
      <c r="WA611" s="37"/>
      <c r="WB611" s="37"/>
      <c r="WC611" s="37"/>
      <c r="WD611" s="37"/>
      <c r="WE611" s="37"/>
      <c r="WF611" s="37"/>
      <c r="WG611" s="37"/>
      <c r="WH611" s="37"/>
      <c r="WI611" s="37"/>
      <c r="WJ611" s="37"/>
      <c r="WK611" s="37"/>
      <c r="WL611" s="37"/>
      <c r="WM611" s="37"/>
      <c r="WN611" s="37"/>
      <c r="WO611" s="37"/>
      <c r="WP611" s="37"/>
      <c r="WQ611" s="37"/>
      <c r="WR611" s="37"/>
      <c r="WS611" s="37"/>
      <c r="WT611" s="37"/>
      <c r="WU611" s="37"/>
      <c r="WV611" s="37"/>
      <c r="WW611" s="37"/>
      <c r="WX611" s="37"/>
      <c r="WY611" s="37"/>
      <c r="WZ611" s="37"/>
      <c r="XA611" s="37"/>
      <c r="XB611" s="37"/>
      <c r="XC611" s="37"/>
      <c r="XD611" s="37"/>
      <c r="XE611" s="37"/>
      <c r="XF611" s="37"/>
      <c r="XG611" s="37"/>
      <c r="XH611" s="37"/>
      <c r="XI611" s="37"/>
      <c r="XJ611" s="37"/>
      <c r="XK611" s="37"/>
      <c r="XL611" s="37"/>
      <c r="XM611" s="37"/>
      <c r="XN611" s="37"/>
      <c r="XO611" s="37"/>
      <c r="XP611" s="37"/>
      <c r="XQ611" s="37"/>
      <c r="XR611" s="37"/>
      <c r="XS611" s="37"/>
      <c r="XT611" s="37"/>
      <c r="XU611" s="37"/>
      <c r="XV611" s="37"/>
      <c r="XW611" s="37"/>
      <c r="XX611" s="37"/>
      <c r="XY611" s="37"/>
      <c r="XZ611" s="37"/>
      <c r="YA611" s="37"/>
      <c r="YB611" s="37"/>
      <c r="YC611" s="37"/>
      <c r="YD611" s="37"/>
      <c r="YE611" s="37"/>
      <c r="YF611" s="37"/>
      <c r="YG611" s="37"/>
      <c r="YH611" s="37"/>
      <c r="YI611" s="37"/>
      <c r="YJ611" s="37"/>
      <c r="YK611" s="37"/>
      <c r="YL611" s="37"/>
      <c r="YM611" s="37"/>
      <c r="YN611" s="37"/>
      <c r="YO611" s="37"/>
      <c r="YP611" s="37"/>
      <c r="YQ611" s="37"/>
      <c r="YR611" s="37"/>
      <c r="YS611" s="37"/>
      <c r="YT611" s="37"/>
      <c r="YU611" s="37"/>
      <c r="YV611" s="37"/>
      <c r="YW611" s="37"/>
      <c r="YX611" s="37"/>
      <c r="YY611" s="37"/>
      <c r="YZ611" s="37"/>
      <c r="ZA611" s="37"/>
      <c r="ZB611" s="37"/>
      <c r="ZC611" s="37"/>
      <c r="ZD611" s="37"/>
      <c r="ZE611" s="37"/>
      <c r="ZF611" s="37"/>
      <c r="ZG611" s="37"/>
      <c r="ZH611" s="37"/>
      <c r="ZI611" s="37"/>
      <c r="ZJ611" s="37"/>
      <c r="ZK611" s="37"/>
      <c r="ZL611" s="37"/>
      <c r="ZM611" s="37"/>
      <c r="ZN611" s="37"/>
      <c r="ZO611" s="37"/>
      <c r="ZP611" s="37"/>
      <c r="ZQ611" s="37"/>
      <c r="ZR611" s="37"/>
      <c r="ZS611" s="37"/>
      <c r="ZT611" s="37"/>
      <c r="ZU611" s="37"/>
      <c r="ZV611" s="37"/>
      <c r="ZW611" s="37"/>
      <c r="ZX611" s="37"/>
      <c r="ZY611" s="37"/>
      <c r="ZZ611" s="37"/>
      <c r="AAA611" s="37"/>
      <c r="AAB611" s="37"/>
      <c r="AAC611" s="37"/>
      <c r="AAD611" s="37"/>
      <c r="AAE611" s="37"/>
      <c r="AAF611" s="37"/>
      <c r="AAG611" s="37"/>
      <c r="AAH611" s="37"/>
      <c r="AAI611" s="37"/>
      <c r="AAJ611" s="37"/>
      <c r="AAK611" s="37"/>
      <c r="AAL611" s="37"/>
      <c r="AAM611" s="37"/>
      <c r="AAN611" s="37"/>
      <c r="AAO611" s="37"/>
      <c r="AAP611" s="37"/>
      <c r="AAQ611" s="37"/>
      <c r="AAR611" s="37"/>
      <c r="AAS611" s="37"/>
      <c r="AAT611" s="37"/>
      <c r="AAU611" s="37"/>
      <c r="AAV611" s="37"/>
      <c r="AAW611" s="37"/>
      <c r="AAX611" s="37"/>
      <c r="AAY611" s="37"/>
      <c r="AAZ611" s="37"/>
      <c r="ABA611" s="37"/>
      <c r="ABB611" s="37"/>
      <c r="ABC611" s="37"/>
      <c r="ABD611" s="37"/>
      <c r="ABE611" s="37"/>
      <c r="ABF611" s="37"/>
      <c r="ABG611" s="37"/>
      <c r="ABH611" s="37"/>
      <c r="ABI611" s="37"/>
      <c r="ABJ611" s="37"/>
      <c r="ABK611" s="37"/>
      <c r="ABL611" s="37"/>
      <c r="ABM611" s="37"/>
      <c r="ABN611" s="37"/>
      <c r="ABO611" s="37"/>
      <c r="ABP611" s="37"/>
      <c r="ABQ611" s="37"/>
      <c r="ABR611" s="37"/>
      <c r="ABS611" s="37"/>
      <c r="ABT611" s="37"/>
      <c r="ABU611" s="37"/>
      <c r="ABV611" s="37"/>
      <c r="ABW611" s="37"/>
      <c r="ABX611" s="37"/>
      <c r="ABY611" s="37"/>
      <c r="ABZ611" s="37"/>
      <c r="ACA611" s="37"/>
      <c r="ACB611" s="37"/>
      <c r="ACC611" s="37"/>
      <c r="ACD611" s="37"/>
      <c r="ACE611" s="37"/>
      <c r="ACF611" s="37"/>
      <c r="ACG611" s="37"/>
      <c r="ACH611" s="37"/>
      <c r="ACI611" s="37"/>
      <c r="ACJ611" s="37"/>
      <c r="ACK611" s="37"/>
      <c r="ACL611" s="37"/>
      <c r="ACM611" s="37"/>
      <c r="ACN611" s="37"/>
      <c r="ACO611" s="37"/>
      <c r="ACP611" s="37"/>
      <c r="ACQ611" s="37"/>
      <c r="ACR611" s="37"/>
      <c r="ACS611" s="37"/>
      <c r="ACT611" s="37"/>
      <c r="ACU611" s="37"/>
      <c r="ACV611" s="37"/>
      <c r="ACW611" s="37"/>
      <c r="ACX611" s="37"/>
      <c r="ACY611" s="37"/>
      <c r="ACZ611" s="37"/>
      <c r="ADA611" s="37"/>
      <c r="ADB611" s="37"/>
      <c r="ADC611" s="37"/>
      <c r="ADD611" s="37"/>
      <c r="ADE611" s="37"/>
      <c r="ADF611" s="37"/>
      <c r="ADG611" s="37"/>
      <c r="ADH611" s="37"/>
      <c r="ADI611" s="37"/>
      <c r="ADJ611" s="37"/>
      <c r="ADK611" s="37"/>
      <c r="ADL611" s="37"/>
      <c r="ADM611" s="37"/>
      <c r="ADN611" s="37"/>
      <c r="ADO611" s="37"/>
      <c r="ADP611" s="37"/>
      <c r="ADQ611" s="37"/>
      <c r="ADR611" s="37"/>
      <c r="ADS611" s="37"/>
      <c r="ADT611" s="37"/>
      <c r="ADU611" s="37"/>
      <c r="ADV611" s="37"/>
      <c r="ADW611" s="37"/>
      <c r="ADX611" s="37"/>
      <c r="ADY611" s="37"/>
      <c r="ADZ611" s="37"/>
      <c r="AEA611" s="37"/>
      <c r="AEB611" s="37"/>
      <c r="AEC611" s="37"/>
      <c r="AED611" s="37"/>
      <c r="AEE611" s="37"/>
      <c r="AEF611" s="37"/>
      <c r="AEG611" s="37"/>
      <c r="AEH611" s="37"/>
      <c r="AEI611" s="37"/>
      <c r="AEJ611" s="37"/>
      <c r="AEK611" s="37"/>
      <c r="AEL611" s="37"/>
      <c r="AEM611" s="37"/>
      <c r="AEN611" s="37"/>
      <c r="AEO611" s="37"/>
      <c r="AEP611" s="37"/>
      <c r="AEQ611" s="37"/>
      <c r="AER611" s="37"/>
      <c r="AES611" s="37"/>
      <c r="AET611" s="37"/>
      <c r="AEU611" s="37"/>
      <c r="AEV611" s="37"/>
      <c r="AEW611" s="37"/>
      <c r="AEX611" s="37"/>
      <c r="AEY611" s="37"/>
      <c r="AEZ611" s="37"/>
      <c r="AFA611" s="37"/>
      <c r="AFB611" s="37"/>
      <c r="AFC611" s="37"/>
      <c r="AFD611" s="37"/>
      <c r="AFE611" s="37"/>
      <c r="AFF611" s="37"/>
      <c r="AFG611" s="37"/>
      <c r="AFH611" s="37"/>
      <c r="AFI611" s="37"/>
      <c r="AFJ611" s="37"/>
      <c r="AFK611" s="37"/>
      <c r="AFL611" s="37"/>
      <c r="AFM611" s="37"/>
      <c r="AFN611" s="37"/>
      <c r="AFO611" s="37"/>
      <c r="AFP611" s="37"/>
      <c r="AFQ611" s="37"/>
      <c r="AFR611" s="37"/>
      <c r="AFS611" s="37"/>
      <c r="AFT611" s="37"/>
      <c r="AFU611" s="37"/>
      <c r="AFV611" s="37"/>
      <c r="AFW611" s="37"/>
      <c r="AFX611" s="37"/>
      <c r="AFY611" s="37"/>
      <c r="AFZ611" s="37"/>
      <c r="AGA611" s="37"/>
      <c r="AGB611" s="37"/>
      <c r="AGC611" s="37"/>
      <c r="AGD611" s="37"/>
      <c r="AGE611" s="37"/>
      <c r="AGF611" s="37"/>
      <c r="AGG611" s="37"/>
      <c r="AGH611" s="37"/>
      <c r="AGI611" s="37"/>
      <c r="AGJ611" s="37"/>
      <c r="AGK611" s="37"/>
      <c r="AGL611" s="37"/>
      <c r="AGM611" s="37"/>
      <c r="AGN611" s="37"/>
      <c r="AGO611" s="37"/>
      <c r="AGP611" s="37"/>
      <c r="AGQ611" s="37"/>
      <c r="AGR611" s="37"/>
      <c r="AGS611" s="37"/>
      <c r="AGT611" s="37"/>
      <c r="AGU611" s="37"/>
      <c r="AGV611" s="37"/>
      <c r="AGW611" s="37"/>
      <c r="AGX611" s="37"/>
      <c r="AGY611" s="37"/>
      <c r="AGZ611" s="37"/>
      <c r="AHA611" s="37"/>
      <c r="AHB611" s="37"/>
      <c r="AHC611" s="37"/>
      <c r="AHD611" s="37"/>
      <c r="AHE611" s="37"/>
      <c r="AHF611" s="37"/>
      <c r="AHG611" s="37"/>
      <c r="AHH611" s="37"/>
      <c r="AHI611" s="37"/>
      <c r="AHJ611" s="37"/>
      <c r="AHK611" s="37"/>
      <c r="AHL611" s="37"/>
      <c r="AHM611" s="37"/>
      <c r="AHN611" s="37"/>
      <c r="AHO611" s="37"/>
      <c r="AHP611" s="37"/>
      <c r="AHQ611" s="37"/>
      <c r="AHR611" s="37"/>
      <c r="AHS611" s="37"/>
      <c r="AHT611" s="37"/>
      <c r="AHU611" s="37"/>
      <c r="AHV611" s="37"/>
      <c r="AHW611" s="37"/>
      <c r="AHX611" s="37"/>
      <c r="AHY611" s="37"/>
      <c r="AHZ611" s="37"/>
      <c r="AIA611" s="37"/>
      <c r="AIB611" s="37"/>
      <c r="AIC611" s="37"/>
      <c r="AID611" s="37"/>
      <c r="AIE611" s="37"/>
      <c r="AIF611" s="37"/>
      <c r="AIG611" s="37"/>
      <c r="AIH611" s="37"/>
      <c r="AII611" s="37"/>
      <c r="AIJ611" s="37"/>
      <c r="AIK611" s="37"/>
      <c r="AIL611" s="37"/>
      <c r="AIM611" s="37"/>
      <c r="AIN611" s="37"/>
      <c r="AIO611" s="37"/>
      <c r="AIP611" s="37"/>
      <c r="AIQ611" s="37"/>
      <c r="AIR611" s="37"/>
      <c r="AIS611" s="37"/>
      <c r="AIT611" s="37"/>
      <c r="AIU611" s="37"/>
      <c r="AIV611" s="37"/>
      <c r="AIW611" s="37"/>
      <c r="AIX611" s="37"/>
      <c r="AIY611" s="37"/>
      <c r="AIZ611" s="37"/>
      <c r="AJA611" s="37"/>
      <c r="AJB611" s="37"/>
      <c r="AJC611" s="37"/>
      <c r="AJD611" s="37"/>
      <c r="AJE611" s="37"/>
      <c r="AJF611" s="37"/>
      <c r="AJG611" s="37"/>
      <c r="AJH611" s="37"/>
      <c r="AJI611" s="37"/>
      <c r="AJJ611" s="37"/>
      <c r="AJK611" s="37"/>
      <c r="AJL611" s="37"/>
      <c r="AJM611" s="37"/>
      <c r="AJN611" s="37"/>
      <c r="AJO611" s="37"/>
      <c r="AJP611" s="37"/>
      <c r="AJQ611" s="37"/>
      <c r="AJR611" s="37"/>
      <c r="AJS611" s="37"/>
      <c r="AJT611" s="37"/>
      <c r="AJU611" s="37"/>
      <c r="AJV611" s="37"/>
      <c r="AJW611" s="37"/>
      <c r="AJX611" s="37"/>
      <c r="AJY611" s="37"/>
      <c r="AJZ611" s="37"/>
      <c r="AKA611" s="37"/>
      <c r="AKB611" s="37"/>
      <c r="AKC611" s="37"/>
      <c r="AKD611" s="37"/>
      <c r="AKE611" s="37"/>
      <c r="AKF611" s="37"/>
      <c r="AKG611" s="37"/>
      <c r="AKH611" s="37"/>
      <c r="AKI611" s="37"/>
      <c r="AKJ611" s="37"/>
      <c r="AKK611" s="37"/>
      <c r="AKL611" s="37"/>
      <c r="AKM611" s="37"/>
      <c r="AKN611" s="37"/>
      <c r="AKO611" s="37"/>
      <c r="AKP611" s="37"/>
      <c r="AKQ611" s="37"/>
      <c r="AKR611" s="37"/>
      <c r="AKS611" s="37"/>
      <c r="AKT611" s="37"/>
      <c r="AKU611" s="37"/>
      <c r="AKV611" s="37"/>
      <c r="AKW611" s="37"/>
      <c r="AKX611" s="37"/>
      <c r="AKY611" s="37"/>
      <c r="AKZ611" s="37"/>
      <c r="ALA611" s="37"/>
      <c r="ALB611" s="37"/>
      <c r="ALC611" s="37"/>
      <c r="ALD611" s="37"/>
      <c r="ALE611" s="37"/>
      <c r="ALF611" s="37"/>
      <c r="ALG611" s="37"/>
      <c r="ALH611" s="37"/>
      <c r="ALI611" s="37"/>
      <c r="ALJ611" s="37"/>
      <c r="ALK611" s="37"/>
      <c r="ALL611" s="37"/>
      <c r="ALM611" s="37"/>
      <c r="ALN611" s="37"/>
      <c r="ALO611" s="37"/>
      <c r="ALP611" s="37"/>
      <c r="ALQ611" s="37"/>
      <c r="ALR611" s="37"/>
      <c r="ALS611" s="37"/>
      <c r="ALT611" s="37"/>
      <c r="ALU611" s="37"/>
      <c r="ALV611" s="37"/>
      <c r="ALW611" s="37"/>
      <c r="ALX611" s="37"/>
      <c r="ALY611" s="37"/>
      <c r="ALZ611" s="37"/>
      <c r="AMA611" s="37"/>
      <c r="AMB611" s="37"/>
      <c r="AMC611" s="37"/>
      <c r="AMD611" s="37"/>
      <c r="AME611" s="37"/>
      <c r="AMF611" s="37"/>
      <c r="AMG611" s="37"/>
      <c r="AMH611" s="37"/>
      <c r="AMI611" s="37"/>
      <c r="AMJ611" s="37"/>
      <c r="AMK611" s="37"/>
      <c r="AML611" s="37"/>
      <c r="AMM611" s="37"/>
      <c r="AMN611" s="37"/>
      <c r="AMO611" s="37"/>
      <c r="AMP611" s="37"/>
      <c r="AMQ611" s="37"/>
      <c r="AMR611" s="37"/>
      <c r="AMS611" s="37"/>
      <c r="AMT611" s="37"/>
      <c r="AMU611" s="37"/>
      <c r="AMV611" s="37"/>
      <c r="AMW611" s="37"/>
      <c r="AMX611" s="37"/>
      <c r="AMY611" s="37"/>
      <c r="AMZ611" s="37"/>
      <c r="ANA611" s="37"/>
      <c r="ANB611" s="37"/>
      <c r="ANC611" s="37"/>
      <c r="AND611" s="37"/>
      <c r="ANE611" s="37"/>
      <c r="ANF611" s="37"/>
      <c r="ANG611" s="37"/>
      <c r="ANH611" s="37"/>
      <c r="ANI611" s="37"/>
      <c r="ANJ611" s="37"/>
      <c r="ANK611" s="37"/>
      <c r="ANL611" s="37"/>
      <c r="ANM611" s="37"/>
      <c r="ANN611" s="37"/>
      <c r="ANO611" s="37"/>
      <c r="ANP611" s="37"/>
      <c r="ANQ611" s="37"/>
      <c r="ANR611" s="37"/>
      <c r="ANS611" s="37"/>
      <c r="ANT611" s="37"/>
      <c r="ANU611" s="37"/>
      <c r="ANV611" s="37"/>
      <c r="ANW611" s="37"/>
      <c r="ANX611" s="37"/>
      <c r="ANY611" s="37"/>
      <c r="ANZ611" s="37"/>
      <c r="AOA611" s="37"/>
      <c r="AOB611" s="37"/>
      <c r="AOC611" s="37"/>
      <c r="AOD611" s="37"/>
      <c r="AOE611" s="37"/>
      <c r="AOF611" s="37"/>
      <c r="AOG611" s="37"/>
      <c r="AOH611" s="37"/>
      <c r="AOI611" s="37"/>
      <c r="AOJ611" s="37"/>
      <c r="AOK611" s="37"/>
      <c r="AOL611" s="37"/>
      <c r="AOM611" s="37"/>
      <c r="AON611" s="37"/>
      <c r="AOO611" s="37"/>
      <c r="AOP611" s="37"/>
      <c r="AOQ611" s="37"/>
      <c r="AOR611" s="37"/>
      <c r="AOS611" s="37"/>
      <c r="AOT611" s="37"/>
      <c r="AOU611" s="37"/>
      <c r="AOV611" s="37"/>
      <c r="AOW611" s="37"/>
      <c r="AOX611" s="37"/>
      <c r="AOY611" s="37"/>
      <c r="AOZ611" s="37"/>
      <c r="APA611" s="37"/>
      <c r="APB611" s="37"/>
      <c r="APC611" s="37"/>
      <c r="APD611" s="37"/>
      <c r="APE611" s="37"/>
      <c r="APF611" s="37"/>
      <c r="APG611" s="37"/>
      <c r="APH611" s="37"/>
      <c r="API611" s="37"/>
      <c r="APJ611" s="37"/>
      <c r="APK611" s="37"/>
      <c r="APL611" s="37"/>
      <c r="APM611" s="37"/>
      <c r="APN611" s="37"/>
      <c r="APO611" s="37"/>
      <c r="APP611" s="37"/>
      <c r="APQ611" s="37"/>
      <c r="APR611" s="37"/>
      <c r="APS611" s="37"/>
      <c r="APT611" s="37"/>
      <c r="APU611" s="37"/>
      <c r="APV611" s="37"/>
      <c r="APW611" s="37"/>
      <c r="APX611" s="37"/>
      <c r="APY611" s="37"/>
      <c r="APZ611" s="37"/>
      <c r="AQA611" s="37"/>
      <c r="AQB611" s="37"/>
      <c r="AQC611" s="37"/>
      <c r="AQD611" s="37"/>
      <c r="AQE611" s="37"/>
      <c r="AQF611" s="37"/>
      <c r="AQG611" s="37"/>
      <c r="AQH611" s="37"/>
      <c r="AQI611" s="37"/>
      <c r="AQJ611" s="37"/>
      <c r="AQK611" s="37"/>
      <c r="AQL611" s="37"/>
      <c r="AQM611" s="37"/>
      <c r="AQN611" s="37"/>
      <c r="AQO611" s="37"/>
      <c r="AQP611" s="37"/>
      <c r="AQQ611" s="37"/>
      <c r="AQR611" s="37"/>
      <c r="AQS611" s="37"/>
      <c r="AQT611" s="37"/>
      <c r="AQU611" s="37"/>
      <c r="AQV611" s="37"/>
      <c r="AQW611" s="37"/>
      <c r="AQX611" s="37"/>
      <c r="AQY611" s="37"/>
      <c r="AQZ611" s="37"/>
      <c r="ARA611" s="37"/>
      <c r="ARB611" s="37"/>
      <c r="ARC611" s="37"/>
      <c r="ARD611" s="37"/>
      <c r="ARE611" s="37"/>
      <c r="ARF611" s="37"/>
      <c r="ARG611" s="37"/>
      <c r="ARH611" s="37"/>
      <c r="ARI611" s="37"/>
      <c r="ARJ611" s="37"/>
      <c r="ARK611" s="37"/>
      <c r="ARL611" s="37"/>
      <c r="ARM611" s="37"/>
      <c r="ARN611" s="37"/>
      <c r="ARO611" s="37"/>
      <c r="ARP611" s="37"/>
      <c r="ARQ611" s="37"/>
      <c r="ARR611" s="37"/>
      <c r="ARS611" s="37"/>
      <c r="ART611" s="37"/>
      <c r="ARU611" s="37"/>
      <c r="ARV611" s="37"/>
      <c r="ARW611" s="37"/>
      <c r="ARX611" s="37"/>
      <c r="ARY611" s="37"/>
      <c r="ARZ611" s="37"/>
      <c r="ASA611" s="37"/>
      <c r="ASB611" s="37"/>
      <c r="ASC611" s="37"/>
      <c r="ASD611" s="37"/>
      <c r="ASE611" s="37"/>
      <c r="ASF611" s="37"/>
      <c r="ASG611" s="37"/>
      <c r="ASH611" s="37"/>
      <c r="ASI611" s="37"/>
      <c r="ASJ611" s="37"/>
      <c r="ASK611" s="37"/>
      <c r="ASL611" s="37"/>
      <c r="ASM611" s="37"/>
      <c r="ASN611" s="37"/>
      <c r="ASO611" s="37"/>
      <c r="ASP611" s="37"/>
      <c r="ASQ611" s="37"/>
      <c r="ASR611" s="37"/>
      <c r="ASS611" s="37"/>
      <c r="AST611" s="37"/>
      <c r="ASU611" s="37"/>
      <c r="ASV611" s="37"/>
      <c r="ASW611" s="37"/>
      <c r="ASX611" s="37"/>
      <c r="ASY611" s="37"/>
      <c r="ASZ611" s="37"/>
      <c r="ATA611" s="37"/>
      <c r="ATB611" s="37"/>
      <c r="ATC611" s="37"/>
      <c r="ATD611" s="37"/>
      <c r="ATE611" s="37"/>
      <c r="ATF611" s="37"/>
      <c r="ATG611" s="37"/>
      <c r="ATH611" s="37"/>
      <c r="ATI611" s="37"/>
      <c r="ATJ611" s="37"/>
      <c r="ATK611" s="37"/>
      <c r="ATL611" s="37"/>
      <c r="ATM611" s="37"/>
      <c r="ATN611" s="37"/>
      <c r="ATO611" s="37"/>
      <c r="ATP611" s="37"/>
      <c r="ATQ611" s="37"/>
      <c r="ATR611" s="37"/>
      <c r="ATS611" s="37"/>
      <c r="ATT611" s="37"/>
      <c r="ATU611" s="37"/>
      <c r="ATV611" s="37"/>
      <c r="ATW611" s="37"/>
      <c r="ATX611" s="37"/>
      <c r="ATY611" s="37"/>
      <c r="ATZ611" s="37"/>
      <c r="AUA611" s="37"/>
      <c r="AUB611" s="37"/>
      <c r="AUC611" s="37"/>
      <c r="AUD611" s="37"/>
      <c r="AUE611" s="37"/>
      <c r="AUF611" s="37"/>
      <c r="AUG611" s="37"/>
      <c r="AUH611" s="37"/>
      <c r="AUI611" s="37"/>
      <c r="AUJ611" s="37"/>
      <c r="AUK611" s="37"/>
      <c r="AUL611" s="37"/>
      <c r="AUM611" s="37"/>
      <c r="AUN611" s="37"/>
      <c r="AUO611" s="37"/>
      <c r="AUP611" s="37"/>
      <c r="AUQ611" s="37"/>
      <c r="AUR611" s="37"/>
      <c r="AUS611" s="37"/>
      <c r="AUT611" s="37"/>
      <c r="AUU611" s="37"/>
      <c r="AUV611" s="37"/>
      <c r="AUW611" s="37"/>
      <c r="AUX611" s="37"/>
      <c r="AUY611" s="37"/>
      <c r="AUZ611" s="37"/>
      <c r="AVA611" s="37"/>
      <c r="AVB611" s="37"/>
      <c r="AVC611" s="37"/>
      <c r="AVD611" s="37"/>
      <c r="AVE611" s="37"/>
      <c r="AVF611" s="37"/>
      <c r="AVG611" s="37"/>
      <c r="AVH611" s="37"/>
      <c r="AVI611" s="37"/>
      <c r="AVJ611" s="37"/>
      <c r="AVK611" s="37"/>
      <c r="AVL611" s="37"/>
      <c r="AVM611" s="37"/>
      <c r="AVN611" s="37"/>
      <c r="AVO611" s="37"/>
      <c r="AVP611" s="37"/>
      <c r="AVQ611" s="37"/>
      <c r="AVR611" s="37"/>
      <c r="AVS611" s="37"/>
      <c r="AVT611" s="37"/>
      <c r="AVU611" s="37"/>
      <c r="AVV611" s="37"/>
      <c r="AVW611" s="37"/>
      <c r="AVX611" s="37"/>
      <c r="AVY611" s="37"/>
      <c r="AVZ611" s="37"/>
      <c r="AWA611" s="37"/>
      <c r="AWB611" s="37"/>
      <c r="AWC611" s="37"/>
      <c r="AWD611" s="37"/>
      <c r="AWE611" s="37"/>
      <c r="AWF611" s="37"/>
      <c r="AWG611" s="37"/>
      <c r="AWH611" s="37"/>
      <c r="AWI611" s="37"/>
      <c r="AWJ611" s="37"/>
      <c r="AWK611" s="37"/>
      <c r="AWL611" s="37"/>
      <c r="AWM611" s="37"/>
      <c r="AWN611" s="37"/>
      <c r="AWO611" s="37"/>
      <c r="AWP611" s="37"/>
      <c r="AWQ611" s="37"/>
      <c r="AWR611" s="37"/>
      <c r="AWS611" s="37"/>
      <c r="AWT611" s="37"/>
      <c r="AWU611" s="37"/>
      <c r="AWV611" s="37"/>
      <c r="AWW611" s="37"/>
      <c r="AWX611" s="37"/>
      <c r="AWY611" s="37"/>
      <c r="AWZ611" s="37"/>
      <c r="AXA611" s="37"/>
      <c r="AXB611" s="37"/>
      <c r="AXC611" s="37"/>
      <c r="AXD611" s="37"/>
      <c r="AXE611" s="37"/>
      <c r="AXF611" s="37"/>
      <c r="AXG611" s="37"/>
      <c r="AXH611" s="37"/>
      <c r="AXI611" s="37"/>
      <c r="AXJ611" s="37"/>
      <c r="AXK611" s="37"/>
      <c r="AXL611" s="37"/>
      <c r="AXM611" s="37"/>
      <c r="AXN611" s="37"/>
      <c r="AXO611" s="37"/>
      <c r="AXP611" s="37"/>
      <c r="AXQ611" s="37"/>
      <c r="AXR611" s="37"/>
      <c r="AXS611" s="37"/>
      <c r="AXT611" s="37"/>
      <c r="AXU611" s="37"/>
      <c r="AXV611" s="37"/>
      <c r="AXW611" s="37"/>
      <c r="AXX611" s="37"/>
      <c r="AXY611" s="37"/>
      <c r="AXZ611" s="37"/>
      <c r="AYA611" s="37"/>
      <c r="AYB611" s="37"/>
      <c r="AYC611" s="37"/>
      <c r="AYD611" s="37"/>
      <c r="AYE611" s="37"/>
      <c r="AYF611" s="37"/>
      <c r="AYG611" s="37"/>
      <c r="AYH611" s="37"/>
      <c r="AYI611" s="37"/>
      <c r="AYJ611" s="37"/>
      <c r="AYK611" s="37"/>
      <c r="AYL611" s="37"/>
      <c r="AYM611" s="37"/>
      <c r="AYN611" s="37"/>
      <c r="AYO611" s="37"/>
      <c r="AYP611" s="37"/>
      <c r="AYQ611" s="37"/>
      <c r="AYR611" s="37"/>
      <c r="AYS611" s="37"/>
      <c r="AYT611" s="37"/>
      <c r="AYU611" s="37"/>
      <c r="AYV611" s="37"/>
      <c r="AYW611" s="37"/>
      <c r="AYX611" s="37"/>
      <c r="AYY611" s="37"/>
      <c r="AYZ611" s="37"/>
      <c r="AZA611" s="37"/>
      <c r="AZB611" s="37"/>
      <c r="AZC611" s="37"/>
      <c r="AZD611" s="37"/>
      <c r="AZE611" s="37"/>
      <c r="AZF611" s="37"/>
      <c r="AZG611" s="37"/>
      <c r="AZH611" s="37"/>
      <c r="AZI611" s="37"/>
      <c r="AZJ611" s="37"/>
      <c r="AZK611" s="37"/>
      <c r="AZL611" s="37"/>
      <c r="AZM611" s="37"/>
      <c r="AZN611" s="37"/>
      <c r="AZO611" s="37"/>
      <c r="AZP611" s="37"/>
      <c r="AZQ611" s="37"/>
      <c r="AZR611" s="37"/>
      <c r="AZS611" s="37"/>
      <c r="AZT611" s="37"/>
      <c r="AZU611" s="37"/>
      <c r="AZV611" s="37"/>
      <c r="AZW611" s="37"/>
      <c r="AZX611" s="37"/>
      <c r="AZY611" s="37"/>
      <c r="AZZ611" s="37"/>
      <c r="BAA611" s="37"/>
      <c r="BAB611" s="37"/>
      <c r="BAC611" s="37"/>
      <c r="BAD611" s="37"/>
      <c r="BAE611" s="37"/>
      <c r="BAF611" s="37"/>
      <c r="BAG611" s="37"/>
      <c r="BAH611" s="37"/>
      <c r="BAI611" s="37"/>
      <c r="BAJ611" s="37"/>
      <c r="BAK611" s="37"/>
      <c r="BAL611" s="37"/>
      <c r="BAM611" s="37"/>
      <c r="BAN611" s="37"/>
      <c r="BAO611" s="37"/>
      <c r="BAP611" s="37"/>
      <c r="BAQ611" s="37"/>
      <c r="BAR611" s="37"/>
      <c r="BAS611" s="37"/>
      <c r="BAT611" s="37"/>
      <c r="BAU611" s="37"/>
      <c r="BAV611" s="37"/>
      <c r="BAW611" s="37"/>
      <c r="BAX611" s="37"/>
      <c r="BAY611" s="37"/>
      <c r="BAZ611" s="37"/>
      <c r="BBA611" s="37"/>
      <c r="BBB611" s="37"/>
      <c r="BBC611" s="37"/>
      <c r="BBD611" s="37"/>
      <c r="BBE611" s="37"/>
      <c r="BBF611" s="37"/>
      <c r="BBG611" s="37"/>
      <c r="BBH611" s="37"/>
      <c r="BBI611" s="37"/>
      <c r="BBJ611" s="37"/>
      <c r="BBK611" s="37"/>
      <c r="BBL611" s="37"/>
      <c r="BBM611" s="37"/>
      <c r="BBN611" s="37"/>
      <c r="BBO611" s="37"/>
      <c r="BBP611" s="37"/>
      <c r="BBQ611" s="37"/>
      <c r="BBR611" s="37"/>
      <c r="BBS611" s="37"/>
      <c r="BBT611" s="37"/>
      <c r="BBU611" s="37"/>
      <c r="BBV611" s="37"/>
      <c r="BBW611" s="37"/>
      <c r="BBX611" s="37"/>
      <c r="BBY611" s="37"/>
      <c r="BBZ611" s="37"/>
      <c r="BCA611" s="37"/>
      <c r="BCB611" s="37"/>
      <c r="BCC611" s="37"/>
      <c r="BCD611" s="37"/>
      <c r="BCE611" s="37"/>
      <c r="BCF611" s="37"/>
      <c r="BCG611" s="37"/>
      <c r="BCH611" s="37"/>
      <c r="BCI611" s="37"/>
      <c r="BCJ611" s="37"/>
      <c r="BCK611" s="37"/>
      <c r="BCL611" s="37"/>
      <c r="BCM611" s="37"/>
      <c r="BCN611" s="37"/>
      <c r="BCO611" s="37"/>
      <c r="BCP611" s="37"/>
      <c r="BCQ611" s="37"/>
      <c r="BCR611" s="37"/>
      <c r="BCS611" s="37"/>
      <c r="BCT611" s="37"/>
      <c r="BCU611" s="37"/>
      <c r="BCV611" s="37"/>
      <c r="BCW611" s="37"/>
      <c r="BCX611" s="37"/>
      <c r="BCY611" s="37"/>
      <c r="BCZ611" s="37"/>
      <c r="BDA611" s="37"/>
      <c r="BDB611" s="37"/>
      <c r="BDC611" s="37"/>
      <c r="BDD611" s="37"/>
      <c r="BDE611" s="37"/>
      <c r="BDF611" s="37"/>
      <c r="BDG611" s="37"/>
      <c r="BDH611" s="37"/>
      <c r="BDI611" s="37"/>
      <c r="BDJ611" s="37"/>
      <c r="BDK611" s="37"/>
      <c r="BDL611" s="37"/>
      <c r="BDM611" s="37"/>
      <c r="BDN611" s="37"/>
      <c r="BDO611" s="37"/>
      <c r="BDP611" s="37"/>
      <c r="BDQ611" s="37"/>
      <c r="BDR611" s="37"/>
      <c r="BDS611" s="37"/>
      <c r="BDT611" s="37"/>
      <c r="BDU611" s="37"/>
      <c r="BDV611" s="37"/>
      <c r="BDW611" s="37"/>
      <c r="BDX611" s="37"/>
      <c r="BDY611" s="37"/>
      <c r="BDZ611" s="37"/>
      <c r="BEA611" s="37"/>
      <c r="BEB611" s="37"/>
      <c r="BEC611" s="37"/>
      <c r="BED611" s="37"/>
      <c r="BEE611" s="37"/>
      <c r="BEF611" s="37"/>
      <c r="BEG611" s="37"/>
      <c r="BEH611" s="37"/>
      <c r="BEI611" s="37"/>
      <c r="BEJ611" s="37"/>
      <c r="BEK611" s="37"/>
      <c r="BEL611" s="37"/>
      <c r="BEM611" s="37"/>
      <c r="BEN611" s="37"/>
      <c r="BEO611" s="37"/>
      <c r="BEP611" s="37"/>
      <c r="BEQ611" s="37"/>
      <c r="BER611" s="37"/>
      <c r="BES611" s="37"/>
      <c r="BET611" s="37"/>
      <c r="BEU611" s="37"/>
      <c r="BEV611" s="37"/>
      <c r="BEW611" s="37"/>
      <c r="BEX611" s="37"/>
      <c r="BEY611" s="37"/>
      <c r="BEZ611" s="37"/>
      <c r="BFA611" s="37"/>
      <c r="BFB611" s="37"/>
      <c r="BFC611" s="37"/>
      <c r="BFD611" s="37"/>
      <c r="BFE611" s="37"/>
      <c r="BFF611" s="37"/>
      <c r="BFG611" s="37"/>
      <c r="BFH611" s="37"/>
      <c r="BFI611" s="37"/>
      <c r="BFJ611" s="37"/>
      <c r="BFK611" s="37"/>
      <c r="BFL611" s="37"/>
      <c r="BFM611" s="37"/>
      <c r="BFN611" s="37"/>
      <c r="BFO611" s="37"/>
      <c r="BFP611" s="37"/>
      <c r="BFQ611" s="37"/>
      <c r="BFR611" s="37"/>
      <c r="BFS611" s="37"/>
      <c r="BFT611" s="37"/>
      <c r="BFU611" s="37"/>
      <c r="BFV611" s="37"/>
      <c r="BFW611" s="37"/>
      <c r="BFX611" s="37"/>
      <c r="BFY611" s="37"/>
      <c r="BFZ611" s="37"/>
      <c r="BGA611" s="37"/>
      <c r="BGB611" s="37"/>
      <c r="BGC611" s="37"/>
      <c r="BGD611" s="37"/>
      <c r="BGE611" s="37"/>
      <c r="BGF611" s="37"/>
      <c r="BGG611" s="37"/>
      <c r="BGH611" s="37"/>
      <c r="BGI611" s="37"/>
      <c r="BGJ611" s="37"/>
      <c r="BGK611" s="37"/>
      <c r="BGL611" s="37"/>
      <c r="BGM611" s="37"/>
      <c r="BGN611" s="37"/>
      <c r="BGO611" s="37"/>
      <c r="BGP611" s="37"/>
      <c r="BGQ611" s="37"/>
      <c r="BGR611" s="37"/>
      <c r="BGS611" s="37"/>
      <c r="BGT611" s="37"/>
      <c r="BGU611" s="37"/>
      <c r="BGV611" s="37"/>
      <c r="BGW611" s="37"/>
      <c r="BGX611" s="37"/>
      <c r="BGY611" s="37"/>
      <c r="BGZ611" s="37"/>
      <c r="BHA611" s="37"/>
      <c r="BHB611" s="37"/>
      <c r="BHC611" s="37"/>
      <c r="BHD611" s="37"/>
      <c r="BHE611" s="37"/>
      <c r="BHF611" s="37"/>
      <c r="BHG611" s="37"/>
      <c r="BHH611" s="37"/>
      <c r="BHI611" s="37"/>
      <c r="BHJ611" s="37"/>
      <c r="BHK611" s="37"/>
      <c r="BHL611" s="37"/>
      <c r="BHM611" s="37"/>
      <c r="BHN611" s="37"/>
      <c r="BHO611" s="37"/>
      <c r="BHP611" s="37"/>
      <c r="BHQ611" s="37"/>
      <c r="BHR611" s="37"/>
      <c r="BHS611" s="37"/>
      <c r="BHT611" s="37"/>
      <c r="BHU611" s="37"/>
      <c r="BHV611" s="37"/>
      <c r="BHW611" s="37"/>
      <c r="BHX611" s="37"/>
      <c r="BHY611" s="37"/>
      <c r="BHZ611" s="37"/>
      <c r="BIA611" s="37"/>
      <c r="BIB611" s="37"/>
      <c r="BIC611" s="37"/>
      <c r="BID611" s="37"/>
      <c r="BIE611" s="37"/>
      <c r="BIF611" s="37"/>
      <c r="BIG611" s="37"/>
      <c r="BIH611" s="37"/>
      <c r="BII611" s="37"/>
      <c r="BIJ611" s="37"/>
      <c r="BIK611" s="37"/>
      <c r="BIL611" s="37"/>
      <c r="BIM611" s="37"/>
      <c r="BIN611" s="37"/>
      <c r="BIO611" s="37"/>
      <c r="BIP611" s="37"/>
      <c r="BIQ611" s="37"/>
      <c r="BIR611" s="37"/>
      <c r="BIS611" s="37"/>
      <c r="BIT611" s="37"/>
      <c r="BIU611" s="37"/>
      <c r="BIV611" s="37"/>
      <c r="BIW611" s="37"/>
      <c r="BIX611" s="37"/>
      <c r="BIY611" s="37"/>
      <c r="BIZ611" s="37"/>
      <c r="BJA611" s="37"/>
      <c r="BJB611" s="37"/>
      <c r="BJC611" s="37"/>
      <c r="BJD611" s="37"/>
      <c r="BJE611" s="37"/>
      <c r="BJF611" s="37"/>
      <c r="BJG611" s="37"/>
      <c r="BJH611" s="37"/>
      <c r="BJI611" s="37"/>
      <c r="BJJ611" s="37"/>
      <c r="BJK611" s="37"/>
      <c r="BJL611" s="37"/>
      <c r="BJM611" s="37"/>
      <c r="BJN611" s="37"/>
      <c r="BJO611" s="37"/>
      <c r="BJP611" s="37"/>
      <c r="BJQ611" s="37"/>
      <c r="BJR611" s="37"/>
      <c r="BJS611" s="37"/>
      <c r="BJT611" s="37"/>
      <c r="BJU611" s="37"/>
      <c r="BJV611" s="37"/>
      <c r="BJW611" s="37"/>
      <c r="BJX611" s="37"/>
      <c r="BJY611" s="37"/>
      <c r="BJZ611" s="37"/>
      <c r="BKA611" s="37"/>
      <c r="BKB611" s="37"/>
      <c r="BKC611" s="37"/>
      <c r="BKD611" s="37"/>
      <c r="BKE611" s="37"/>
      <c r="BKF611" s="37"/>
      <c r="BKG611" s="37"/>
      <c r="BKH611" s="37"/>
      <c r="BKI611" s="37"/>
      <c r="BKJ611" s="37"/>
      <c r="BKK611" s="37"/>
      <c r="BKL611" s="37"/>
      <c r="BKM611" s="37"/>
      <c r="BKN611" s="37"/>
      <c r="BKO611" s="37"/>
      <c r="BKP611" s="37"/>
      <c r="BKQ611" s="37"/>
      <c r="BKR611" s="37"/>
      <c r="BKS611" s="37"/>
      <c r="BKT611" s="37"/>
      <c r="BKU611" s="37"/>
      <c r="BKV611" s="37"/>
      <c r="BKW611" s="37"/>
      <c r="BKX611" s="37"/>
      <c r="BKY611" s="37"/>
      <c r="BKZ611" s="37"/>
      <c r="BLA611" s="37"/>
      <c r="BLB611" s="37"/>
      <c r="BLC611" s="37"/>
      <c r="BLD611" s="37"/>
      <c r="BLE611" s="37"/>
      <c r="BLF611" s="37"/>
      <c r="BLG611" s="37"/>
      <c r="BLH611" s="37"/>
      <c r="BLI611" s="37"/>
      <c r="BLJ611" s="37"/>
      <c r="BLK611" s="37"/>
      <c r="BLL611" s="37"/>
      <c r="BLM611" s="37"/>
      <c r="BLN611" s="37"/>
      <c r="BLO611" s="37"/>
      <c r="BLP611" s="37"/>
      <c r="BLQ611" s="37"/>
      <c r="BLR611" s="37"/>
      <c r="BLS611" s="37"/>
      <c r="BLT611" s="37"/>
      <c r="BLU611" s="37"/>
      <c r="BLV611" s="37"/>
      <c r="BLW611" s="37"/>
      <c r="BLX611" s="37"/>
      <c r="BLY611" s="37"/>
      <c r="BLZ611" s="37"/>
      <c r="BMA611" s="37"/>
      <c r="BMB611" s="37"/>
      <c r="BMC611" s="37"/>
      <c r="BMD611" s="37"/>
      <c r="BME611" s="37"/>
      <c r="BMF611" s="37"/>
      <c r="BMG611" s="37"/>
      <c r="BMH611" s="37"/>
      <c r="BMI611" s="37"/>
      <c r="BMJ611" s="37"/>
      <c r="BMK611" s="37"/>
      <c r="BML611" s="37"/>
      <c r="BMM611" s="37"/>
      <c r="BMN611" s="37"/>
      <c r="BMO611" s="37"/>
      <c r="BMP611" s="37"/>
      <c r="BMQ611" s="37"/>
      <c r="BMR611" s="37"/>
      <c r="BMS611" s="37"/>
      <c r="BMT611" s="37"/>
      <c r="BMU611" s="37"/>
      <c r="BMV611" s="37"/>
      <c r="BMW611" s="37"/>
      <c r="BMX611" s="37"/>
      <c r="BMY611" s="37"/>
      <c r="BMZ611" s="37"/>
      <c r="BNA611" s="37"/>
      <c r="BNB611" s="37"/>
      <c r="BNC611" s="37"/>
      <c r="BND611" s="37"/>
      <c r="BNE611" s="37"/>
      <c r="BNF611" s="37"/>
      <c r="BNG611" s="37"/>
      <c r="BNH611" s="37"/>
      <c r="BNI611" s="37"/>
      <c r="BNJ611" s="37"/>
      <c r="BNK611" s="37"/>
      <c r="BNL611" s="37"/>
      <c r="BNM611" s="37"/>
      <c r="BNN611" s="37"/>
      <c r="BNO611" s="37"/>
      <c r="BNP611" s="37"/>
      <c r="BNQ611" s="37"/>
      <c r="BNR611" s="37"/>
      <c r="BNS611" s="37"/>
      <c r="BNT611" s="37"/>
      <c r="BNU611" s="37"/>
      <c r="BNV611" s="37"/>
      <c r="BNW611" s="37"/>
      <c r="BNX611" s="37"/>
      <c r="BNY611" s="37"/>
      <c r="BNZ611" s="37"/>
      <c r="BOA611" s="37"/>
      <c r="BOB611" s="37"/>
      <c r="BOC611" s="37"/>
      <c r="BOD611" s="37"/>
      <c r="BOE611" s="37"/>
      <c r="BOF611" s="37"/>
      <c r="BOG611" s="37"/>
      <c r="BOH611" s="37"/>
      <c r="BOI611" s="37"/>
      <c r="BOJ611" s="37"/>
      <c r="BOK611" s="37"/>
      <c r="BOL611" s="37"/>
      <c r="BOM611" s="37"/>
      <c r="BON611" s="37"/>
      <c r="BOO611" s="37"/>
      <c r="BOP611" s="37"/>
      <c r="BOQ611" s="37"/>
      <c r="BOR611" s="37"/>
      <c r="BOS611" s="37"/>
      <c r="BOT611" s="37"/>
      <c r="BOU611" s="37"/>
      <c r="BOV611" s="37"/>
      <c r="BOW611" s="37"/>
      <c r="BOX611" s="37"/>
      <c r="BOY611" s="37"/>
      <c r="BOZ611" s="37"/>
      <c r="BPA611" s="37"/>
      <c r="BPB611" s="37"/>
      <c r="BPC611" s="37"/>
      <c r="BPD611" s="37"/>
      <c r="BPE611" s="37"/>
      <c r="BPF611" s="37"/>
      <c r="BPG611" s="37"/>
      <c r="BPH611" s="37"/>
      <c r="BPI611" s="37"/>
      <c r="BPJ611" s="37"/>
      <c r="BPK611" s="37"/>
      <c r="BPL611" s="37"/>
      <c r="BPM611" s="37"/>
      <c r="BPN611" s="37"/>
      <c r="BPO611" s="37"/>
      <c r="BPP611" s="37"/>
      <c r="BPQ611" s="37"/>
      <c r="BPR611" s="37"/>
      <c r="BPS611" s="37"/>
      <c r="BPT611" s="37"/>
      <c r="BPU611" s="37"/>
      <c r="BPV611" s="37"/>
      <c r="BPW611" s="37"/>
      <c r="BPX611" s="37"/>
      <c r="BPY611" s="37"/>
      <c r="BPZ611" s="37"/>
      <c r="BQA611" s="37"/>
      <c r="BQB611" s="37"/>
      <c r="BQC611" s="37"/>
      <c r="BQD611" s="37"/>
      <c r="BQE611" s="37"/>
      <c r="BQF611" s="37"/>
      <c r="BQG611" s="37"/>
      <c r="BQH611" s="37"/>
      <c r="BQI611" s="37"/>
      <c r="BQJ611" s="37"/>
      <c r="BQK611" s="37"/>
      <c r="BQL611" s="37"/>
      <c r="BQM611" s="37"/>
      <c r="BQN611" s="37"/>
      <c r="BQO611" s="37"/>
      <c r="BQP611" s="37"/>
      <c r="BQQ611" s="37"/>
      <c r="BQR611" s="37"/>
      <c r="BQS611" s="37"/>
      <c r="BQT611" s="37"/>
      <c r="BQU611" s="37"/>
      <c r="BQV611" s="37"/>
      <c r="BQW611" s="37"/>
      <c r="BQX611" s="37"/>
      <c r="BQY611" s="37"/>
      <c r="BQZ611" s="37"/>
      <c r="BRA611" s="37"/>
      <c r="BRB611" s="37"/>
      <c r="BRC611" s="37"/>
      <c r="BRD611" s="37"/>
      <c r="BRE611" s="37"/>
      <c r="BRF611" s="37"/>
      <c r="BRG611" s="37"/>
      <c r="BRH611" s="37"/>
      <c r="BRI611" s="37"/>
      <c r="BRJ611" s="37"/>
      <c r="BRK611" s="37"/>
      <c r="BRL611" s="37"/>
      <c r="BRM611" s="37"/>
      <c r="BRN611" s="37"/>
      <c r="BRO611" s="37"/>
      <c r="BRP611" s="37"/>
      <c r="BRQ611" s="37"/>
      <c r="BRR611" s="37"/>
      <c r="BRS611" s="37"/>
      <c r="BRT611" s="37"/>
      <c r="BRU611" s="37"/>
      <c r="BRV611" s="37"/>
      <c r="BRW611" s="37"/>
      <c r="BRX611" s="37"/>
      <c r="BRY611" s="37"/>
      <c r="BRZ611" s="37"/>
      <c r="BSA611" s="37"/>
      <c r="BSB611" s="37"/>
      <c r="BSC611" s="37"/>
      <c r="BSD611" s="37"/>
      <c r="BSE611" s="37"/>
      <c r="BSF611" s="37"/>
      <c r="BSG611" s="37"/>
      <c r="BSH611" s="37"/>
      <c r="BSI611" s="37"/>
      <c r="BSJ611" s="37"/>
      <c r="BSK611" s="37"/>
      <c r="BSL611" s="37"/>
      <c r="BSM611" s="37"/>
      <c r="BSN611" s="37"/>
      <c r="BSO611" s="37"/>
      <c r="BSP611" s="37"/>
      <c r="BSQ611" s="37"/>
      <c r="BSR611" s="37"/>
      <c r="BSS611" s="37"/>
      <c r="BST611" s="37"/>
      <c r="BSU611" s="37"/>
      <c r="BSV611" s="37"/>
      <c r="BSW611" s="37"/>
      <c r="BSX611" s="37"/>
      <c r="BSY611" s="37"/>
      <c r="BSZ611" s="37"/>
      <c r="BTA611" s="37"/>
      <c r="BTB611" s="37"/>
      <c r="BTC611" s="37"/>
      <c r="BTD611" s="37"/>
      <c r="BTE611" s="37"/>
      <c r="BTF611" s="37"/>
      <c r="BTG611" s="37"/>
      <c r="BTH611" s="37"/>
      <c r="BTI611" s="37"/>
      <c r="BTJ611" s="37"/>
      <c r="BTK611" s="37"/>
      <c r="BTL611" s="37"/>
      <c r="BTM611" s="37"/>
      <c r="BTN611" s="37"/>
      <c r="BTO611" s="37"/>
      <c r="BTP611" s="37"/>
      <c r="BTQ611" s="37"/>
      <c r="BTR611" s="37"/>
      <c r="BTS611" s="37"/>
      <c r="BTT611" s="37"/>
      <c r="BTU611" s="37"/>
      <c r="BTV611" s="37"/>
      <c r="BTW611" s="37"/>
      <c r="BTX611" s="37"/>
      <c r="BTY611" s="37"/>
      <c r="BTZ611" s="37"/>
      <c r="BUA611" s="37"/>
      <c r="BUB611" s="37"/>
      <c r="BUC611" s="37"/>
      <c r="BUD611" s="37"/>
      <c r="BUE611" s="37"/>
      <c r="BUF611" s="37"/>
      <c r="BUG611" s="37"/>
      <c r="BUH611" s="37"/>
      <c r="BUI611" s="37"/>
      <c r="BUJ611" s="37"/>
      <c r="BUK611" s="37"/>
      <c r="BUL611" s="37"/>
      <c r="BUM611" s="37"/>
      <c r="BUN611" s="37"/>
      <c r="BUO611" s="37"/>
      <c r="BUP611" s="37"/>
      <c r="BUQ611" s="37"/>
      <c r="BUR611" s="37"/>
      <c r="BUS611" s="37"/>
      <c r="BUT611" s="37"/>
      <c r="BUU611" s="37"/>
      <c r="BUV611" s="37"/>
      <c r="BUW611" s="37"/>
      <c r="BUX611" s="37"/>
      <c r="BUY611" s="37"/>
      <c r="BUZ611" s="37"/>
      <c r="BVA611" s="37"/>
      <c r="BVB611" s="37"/>
      <c r="BVC611" s="37"/>
      <c r="BVD611" s="37"/>
      <c r="BVE611" s="37"/>
      <c r="BVF611" s="37"/>
      <c r="BVG611" s="37"/>
      <c r="BVH611" s="37"/>
      <c r="BVI611" s="37"/>
      <c r="BVJ611" s="37"/>
      <c r="BVK611" s="37"/>
      <c r="BVL611" s="37"/>
      <c r="BVM611" s="37"/>
      <c r="BVN611" s="37"/>
      <c r="BVO611" s="37"/>
      <c r="BVP611" s="37"/>
      <c r="BVQ611" s="37"/>
      <c r="BVR611" s="37"/>
      <c r="BVS611" s="37"/>
      <c r="BVT611" s="37"/>
      <c r="BVU611" s="37"/>
      <c r="BVV611" s="37"/>
      <c r="BVW611" s="37"/>
      <c r="BVX611" s="37"/>
      <c r="BVY611" s="37"/>
      <c r="BVZ611" s="37"/>
      <c r="BWA611" s="37"/>
      <c r="BWB611" s="37"/>
      <c r="BWC611" s="37"/>
      <c r="BWD611" s="37"/>
      <c r="BWE611" s="37"/>
      <c r="BWF611" s="37"/>
      <c r="BWG611" s="37"/>
      <c r="BWH611" s="37"/>
      <c r="BWI611" s="37"/>
      <c r="BWJ611" s="37"/>
      <c r="BWK611" s="37"/>
      <c r="BWL611" s="37"/>
      <c r="BWM611" s="37"/>
      <c r="BWN611" s="37"/>
      <c r="BWO611" s="37"/>
      <c r="BWP611" s="37"/>
      <c r="BWQ611" s="37"/>
      <c r="BWR611" s="37"/>
      <c r="BWS611" s="37"/>
      <c r="BWT611" s="37"/>
      <c r="BWU611" s="37"/>
      <c r="BWV611" s="37"/>
      <c r="BWW611" s="37"/>
      <c r="BWX611" s="37"/>
      <c r="BWY611" s="37"/>
      <c r="BWZ611" s="37"/>
      <c r="BXA611" s="37"/>
      <c r="BXB611" s="37"/>
      <c r="BXC611" s="37"/>
      <c r="BXD611" s="37"/>
      <c r="BXE611" s="37"/>
      <c r="BXF611" s="37"/>
      <c r="BXG611" s="37"/>
      <c r="BXH611" s="37"/>
      <c r="BXI611" s="37"/>
      <c r="BXJ611" s="37"/>
      <c r="BXK611" s="37"/>
      <c r="BXL611" s="37"/>
      <c r="BXM611" s="37"/>
      <c r="BXN611" s="37"/>
      <c r="BXO611" s="37"/>
      <c r="BXP611" s="37"/>
      <c r="BXQ611" s="37"/>
      <c r="BXR611" s="37"/>
      <c r="BXS611" s="37"/>
      <c r="BXT611" s="37"/>
      <c r="BXU611" s="37"/>
      <c r="BXV611" s="37"/>
      <c r="BXW611" s="37"/>
      <c r="BXX611" s="37"/>
      <c r="BXY611" s="37"/>
      <c r="BXZ611" s="37"/>
      <c r="BYA611" s="37"/>
      <c r="BYB611" s="37"/>
      <c r="BYC611" s="37"/>
      <c r="BYD611" s="37"/>
      <c r="BYE611" s="37"/>
      <c r="BYF611" s="37"/>
      <c r="BYG611" s="37"/>
      <c r="BYH611" s="37"/>
      <c r="BYI611" s="37"/>
      <c r="BYJ611" s="37"/>
      <c r="BYK611" s="37"/>
      <c r="BYL611" s="37"/>
      <c r="BYM611" s="37"/>
      <c r="BYN611" s="37"/>
      <c r="BYO611" s="37"/>
      <c r="BYP611" s="37"/>
      <c r="BYQ611" s="37"/>
      <c r="BYR611" s="37"/>
      <c r="BYS611" s="37"/>
      <c r="BYT611" s="37"/>
      <c r="BYU611" s="37"/>
      <c r="BYV611" s="37"/>
      <c r="BYW611" s="37"/>
      <c r="BYX611" s="37"/>
      <c r="BYY611" s="37"/>
      <c r="BYZ611" s="37"/>
      <c r="BZA611" s="37"/>
      <c r="BZB611" s="37"/>
      <c r="BZC611" s="37"/>
      <c r="BZD611" s="37"/>
      <c r="BZE611" s="37"/>
      <c r="BZF611" s="37"/>
      <c r="BZG611" s="37"/>
      <c r="BZH611" s="37"/>
      <c r="BZI611" s="37"/>
      <c r="BZJ611" s="37"/>
      <c r="BZK611" s="37"/>
      <c r="BZL611" s="37"/>
      <c r="BZM611" s="37"/>
      <c r="BZN611" s="37"/>
      <c r="BZO611" s="37"/>
      <c r="BZP611" s="37"/>
      <c r="BZQ611" s="37"/>
      <c r="BZR611" s="37"/>
      <c r="BZS611" s="37"/>
      <c r="BZT611" s="37"/>
      <c r="BZU611" s="37"/>
      <c r="BZV611" s="37"/>
      <c r="BZW611" s="37"/>
      <c r="BZX611" s="37"/>
      <c r="BZY611" s="37"/>
      <c r="BZZ611" s="37"/>
      <c r="CAA611" s="37"/>
      <c r="CAB611" s="37"/>
      <c r="CAC611" s="37"/>
      <c r="CAD611" s="37"/>
      <c r="CAE611" s="37"/>
      <c r="CAF611" s="37"/>
      <c r="CAG611" s="37"/>
      <c r="CAH611" s="37"/>
      <c r="CAI611" s="37"/>
      <c r="CAJ611" s="37"/>
      <c r="CAK611" s="37"/>
      <c r="CAL611" s="37"/>
      <c r="CAM611" s="37"/>
      <c r="CAN611" s="37"/>
      <c r="CAO611" s="37"/>
      <c r="CAP611" s="37"/>
      <c r="CAQ611" s="37"/>
      <c r="CAR611" s="37"/>
      <c r="CAS611" s="37"/>
      <c r="CAT611" s="37"/>
      <c r="CAU611" s="37"/>
      <c r="CAV611" s="37"/>
      <c r="CAW611" s="37"/>
      <c r="CAX611" s="37"/>
      <c r="CAY611" s="37"/>
      <c r="CAZ611" s="37"/>
      <c r="CBA611" s="37"/>
      <c r="CBB611" s="37"/>
      <c r="CBC611" s="37"/>
      <c r="CBD611" s="37"/>
      <c r="CBE611" s="37"/>
      <c r="CBF611" s="37"/>
      <c r="CBG611" s="37"/>
      <c r="CBH611" s="37"/>
      <c r="CBI611" s="37"/>
      <c r="CBJ611" s="37"/>
      <c r="CBK611" s="37"/>
      <c r="CBL611" s="37"/>
      <c r="CBM611" s="37"/>
      <c r="CBN611" s="37"/>
      <c r="CBO611" s="37"/>
      <c r="CBP611" s="37"/>
      <c r="CBQ611" s="37"/>
      <c r="CBR611" s="37"/>
      <c r="CBS611" s="37"/>
      <c r="CBT611" s="37"/>
      <c r="CBU611" s="37"/>
      <c r="CBV611" s="37"/>
      <c r="CBW611" s="37"/>
      <c r="CBX611" s="37"/>
      <c r="CBY611" s="37"/>
      <c r="CBZ611" s="37"/>
      <c r="CCA611" s="37"/>
      <c r="CCB611" s="37"/>
      <c r="CCC611" s="37"/>
      <c r="CCD611" s="37"/>
      <c r="CCE611" s="37"/>
      <c r="CCF611" s="37"/>
      <c r="CCG611" s="37"/>
      <c r="CCH611" s="37"/>
      <c r="CCI611" s="37"/>
      <c r="CCJ611" s="37"/>
      <c r="CCK611" s="37"/>
      <c r="CCL611" s="37"/>
      <c r="CCM611" s="37"/>
      <c r="CCN611" s="37"/>
      <c r="CCO611" s="37"/>
      <c r="CCP611" s="37"/>
      <c r="CCQ611" s="37"/>
      <c r="CCR611" s="37"/>
      <c r="CCS611" s="37"/>
      <c r="CCT611" s="37"/>
      <c r="CCU611" s="37"/>
      <c r="CCV611" s="37"/>
      <c r="CCW611" s="37"/>
      <c r="CCX611" s="37"/>
      <c r="CCY611" s="37"/>
      <c r="CCZ611" s="37"/>
      <c r="CDA611" s="37"/>
      <c r="CDB611" s="37"/>
      <c r="CDC611" s="37"/>
      <c r="CDD611" s="37"/>
      <c r="CDE611" s="37"/>
      <c r="CDF611" s="37"/>
      <c r="CDG611" s="37"/>
      <c r="CDH611" s="37"/>
      <c r="CDI611" s="37"/>
      <c r="CDJ611" s="37"/>
      <c r="CDK611" s="37"/>
      <c r="CDL611" s="37"/>
      <c r="CDM611" s="37"/>
      <c r="CDN611" s="37"/>
      <c r="CDO611" s="37"/>
      <c r="CDP611" s="37"/>
      <c r="CDQ611" s="37"/>
      <c r="CDR611" s="37"/>
      <c r="CDS611" s="37"/>
      <c r="CDT611" s="37"/>
      <c r="CDU611" s="37"/>
      <c r="CDV611" s="37"/>
      <c r="CDW611" s="37"/>
      <c r="CDX611" s="37"/>
      <c r="CDY611" s="37"/>
      <c r="CDZ611" s="37"/>
      <c r="CEA611" s="37"/>
      <c r="CEB611" s="37"/>
      <c r="CEC611" s="37"/>
      <c r="CED611" s="37"/>
      <c r="CEE611" s="37"/>
      <c r="CEF611" s="37"/>
      <c r="CEG611" s="37"/>
      <c r="CEH611" s="37"/>
      <c r="CEI611" s="37"/>
      <c r="CEJ611" s="37"/>
      <c r="CEK611" s="37"/>
      <c r="CEL611" s="37"/>
      <c r="CEM611" s="37"/>
      <c r="CEN611" s="37"/>
      <c r="CEO611" s="37"/>
      <c r="CEP611" s="37"/>
      <c r="CEQ611" s="37"/>
      <c r="CER611" s="37"/>
      <c r="CES611" s="37"/>
      <c r="CET611" s="37"/>
      <c r="CEU611" s="37"/>
      <c r="CEV611" s="37"/>
      <c r="CEW611" s="37"/>
      <c r="CEX611" s="37"/>
      <c r="CEY611" s="37"/>
      <c r="CEZ611" s="37"/>
    </row>
    <row r="612" spans="1:2184" s="163" customFormat="1" ht="12.75" customHeight="1">
      <c r="A612" s="1031"/>
      <c r="B612" s="300">
        <v>80101600</v>
      </c>
      <c r="C612" s="1018"/>
      <c r="D612" s="1004"/>
      <c r="E612" s="840"/>
      <c r="F612" s="840"/>
      <c r="G612" s="838"/>
      <c r="H612" s="1020"/>
      <c r="I612" s="1016"/>
      <c r="J612" s="840"/>
      <c r="K612" s="840"/>
      <c r="L612" s="840"/>
      <c r="M612" s="1040"/>
      <c r="N612" s="37"/>
      <c r="O612" s="37"/>
      <c r="P612" s="37"/>
      <c r="Q612" s="37"/>
      <c r="R612" s="37"/>
      <c r="S612" s="37"/>
      <c r="T612" s="37"/>
      <c r="U612" s="37"/>
      <c r="V612" s="37"/>
      <c r="W612" s="37"/>
      <c r="X612" s="37"/>
      <c r="Y612" s="37"/>
      <c r="Z612" s="37"/>
      <c r="AA612" s="37"/>
      <c r="AB612" s="37"/>
      <c r="AC612" s="37"/>
      <c r="AD612" s="37"/>
      <c r="AE612" s="37"/>
      <c r="AF612" s="37"/>
      <c r="AG612" s="37"/>
      <c r="AH612" s="37"/>
      <c r="AI612" s="37"/>
      <c r="AJ612" s="37"/>
      <c r="AK612" s="37"/>
      <c r="AL612" s="37"/>
      <c r="AM612" s="37"/>
      <c r="AN612" s="37"/>
      <c r="AO612" s="37"/>
      <c r="AP612" s="37"/>
      <c r="AQ612" s="37"/>
      <c r="AR612" s="37"/>
      <c r="AS612" s="37"/>
      <c r="AT612" s="37"/>
      <c r="AU612" s="37"/>
      <c r="AV612" s="37"/>
      <c r="AW612" s="37"/>
      <c r="AX612" s="37"/>
      <c r="AY612" s="37"/>
      <c r="AZ612" s="37"/>
      <c r="BA612" s="37"/>
      <c r="BB612" s="37"/>
      <c r="BC612" s="37"/>
      <c r="BD612" s="37"/>
      <c r="BE612" s="37"/>
      <c r="BF612" s="37"/>
      <c r="BG612" s="37"/>
      <c r="BH612" s="37"/>
      <c r="BI612" s="37"/>
      <c r="BJ612" s="37"/>
      <c r="BK612" s="37"/>
      <c r="BL612" s="37"/>
      <c r="BM612" s="37"/>
      <c r="BN612" s="37"/>
      <c r="BO612" s="37"/>
      <c r="BP612" s="37"/>
      <c r="BQ612" s="37"/>
      <c r="BR612" s="37"/>
      <c r="BS612" s="37"/>
      <c r="BT612" s="37"/>
      <c r="BU612" s="37"/>
      <c r="BV612" s="37"/>
      <c r="BW612" s="37"/>
      <c r="BX612" s="37"/>
      <c r="BY612" s="37"/>
      <c r="BZ612" s="37"/>
      <c r="CA612" s="37"/>
      <c r="CB612" s="37"/>
      <c r="CC612" s="37"/>
      <c r="CD612" s="37"/>
      <c r="CE612" s="37"/>
      <c r="CF612" s="37"/>
      <c r="CG612" s="37"/>
      <c r="CH612" s="37"/>
      <c r="CI612" s="37"/>
      <c r="CJ612" s="37"/>
      <c r="CK612" s="37"/>
      <c r="CL612" s="37"/>
      <c r="CM612" s="37"/>
      <c r="CN612" s="37"/>
      <c r="CO612" s="37"/>
      <c r="CP612" s="37"/>
      <c r="CQ612" s="37"/>
      <c r="CR612" s="37"/>
      <c r="CS612" s="37"/>
      <c r="CT612" s="37"/>
      <c r="CU612" s="37"/>
      <c r="CV612" s="37"/>
      <c r="CW612" s="37"/>
      <c r="CX612" s="37"/>
      <c r="CY612" s="37"/>
      <c r="CZ612" s="37"/>
      <c r="DA612" s="37"/>
      <c r="DB612" s="37"/>
      <c r="DC612" s="37"/>
      <c r="DD612" s="37"/>
      <c r="DE612" s="37"/>
      <c r="DF612" s="37"/>
      <c r="DG612" s="37"/>
      <c r="DH612" s="37"/>
      <c r="DI612" s="37"/>
      <c r="DJ612" s="37"/>
      <c r="DK612" s="37"/>
      <c r="DL612" s="37"/>
      <c r="DM612" s="37"/>
      <c r="DN612" s="37"/>
      <c r="DO612" s="37"/>
      <c r="DP612" s="37"/>
      <c r="DQ612" s="37"/>
      <c r="DR612" s="37"/>
      <c r="DS612" s="37"/>
      <c r="DT612" s="37"/>
      <c r="DU612" s="37"/>
      <c r="DV612" s="37"/>
      <c r="DW612" s="37"/>
      <c r="DX612" s="37"/>
      <c r="DY612" s="37"/>
      <c r="DZ612" s="37"/>
      <c r="EA612" s="37"/>
      <c r="EB612" s="37"/>
      <c r="EC612" s="37"/>
      <c r="ED612" s="37"/>
      <c r="EE612" s="37"/>
      <c r="EF612" s="37"/>
      <c r="EG612" s="37"/>
      <c r="EH612" s="37"/>
      <c r="EI612" s="37"/>
      <c r="EJ612" s="37"/>
      <c r="EK612" s="37"/>
      <c r="EL612" s="37"/>
      <c r="EM612" s="37"/>
      <c r="EN612" s="37"/>
      <c r="EO612" s="37"/>
      <c r="EP612" s="37"/>
      <c r="EQ612" s="37"/>
      <c r="ER612" s="37"/>
      <c r="ES612" s="37"/>
      <c r="ET612" s="37"/>
      <c r="EU612" s="37"/>
      <c r="EV612" s="37"/>
      <c r="EW612" s="37"/>
      <c r="EX612" s="37"/>
      <c r="EY612" s="37"/>
      <c r="EZ612" s="37"/>
      <c r="FA612" s="37"/>
      <c r="FB612" s="37"/>
      <c r="FC612" s="37"/>
      <c r="FD612" s="37"/>
      <c r="FE612" s="37"/>
      <c r="FF612" s="37"/>
      <c r="FG612" s="37"/>
      <c r="FH612" s="37"/>
      <c r="FI612" s="37"/>
      <c r="FJ612" s="37"/>
      <c r="FK612" s="37"/>
      <c r="FL612" s="37"/>
      <c r="FM612" s="37"/>
      <c r="FN612" s="37"/>
      <c r="FO612" s="37"/>
      <c r="FP612" s="37"/>
      <c r="FQ612" s="37"/>
      <c r="FR612" s="37"/>
      <c r="FS612" s="37"/>
      <c r="FT612" s="37"/>
      <c r="FU612" s="37"/>
      <c r="FV612" s="37"/>
      <c r="FW612" s="37"/>
      <c r="FX612" s="37"/>
      <c r="FY612" s="37"/>
      <c r="FZ612" s="37"/>
      <c r="GA612" s="37"/>
      <c r="GB612" s="37"/>
      <c r="GC612" s="37"/>
      <c r="GD612" s="37"/>
      <c r="GE612" s="37"/>
      <c r="GF612" s="37"/>
      <c r="GG612" s="37"/>
      <c r="GH612" s="37"/>
      <c r="GI612" s="37"/>
      <c r="GJ612" s="37"/>
      <c r="GK612" s="37"/>
      <c r="GL612" s="37"/>
      <c r="GM612" s="37"/>
      <c r="GN612" s="37"/>
      <c r="GO612" s="37"/>
      <c r="GP612" s="37"/>
      <c r="GQ612" s="37"/>
      <c r="GR612" s="37"/>
      <c r="GS612" s="37"/>
      <c r="GT612" s="37"/>
      <c r="GU612" s="37"/>
      <c r="GV612" s="37"/>
      <c r="GW612" s="37"/>
      <c r="GX612" s="37"/>
      <c r="GY612" s="37"/>
      <c r="GZ612" s="37"/>
      <c r="HA612" s="37"/>
      <c r="HB612" s="37"/>
      <c r="HC612" s="37"/>
      <c r="HD612" s="37"/>
      <c r="HE612" s="37"/>
      <c r="HF612" s="37"/>
      <c r="HG612" s="37"/>
      <c r="HH612" s="37"/>
      <c r="HI612" s="37"/>
      <c r="HJ612" s="37"/>
      <c r="HK612" s="37"/>
      <c r="HL612" s="37"/>
      <c r="HM612" s="37"/>
      <c r="HN612" s="37"/>
      <c r="HO612" s="37"/>
      <c r="HP612" s="37"/>
      <c r="HQ612" s="37"/>
      <c r="HR612" s="37"/>
      <c r="HS612" s="37"/>
      <c r="HT612" s="37"/>
      <c r="HU612" s="37"/>
      <c r="HV612" s="37"/>
      <c r="HW612" s="37"/>
      <c r="HX612" s="37"/>
      <c r="HY612" s="37"/>
      <c r="HZ612" s="37"/>
      <c r="IA612" s="37"/>
      <c r="IB612" s="37"/>
      <c r="IC612" s="37"/>
      <c r="ID612" s="37"/>
      <c r="IE612" s="37"/>
      <c r="IF612" s="37"/>
      <c r="IG612" s="37"/>
      <c r="IH612" s="37"/>
      <c r="II612" s="37"/>
      <c r="IJ612" s="37"/>
      <c r="IK612" s="37"/>
      <c r="IL612" s="37"/>
      <c r="IM612" s="37"/>
      <c r="IN612" s="37"/>
      <c r="IO612" s="37"/>
      <c r="IP612" s="37"/>
      <c r="IQ612" s="37"/>
      <c r="IR612" s="37"/>
      <c r="IS612" s="37"/>
      <c r="IT612" s="37"/>
      <c r="IU612" s="37"/>
      <c r="IV612" s="37"/>
      <c r="IW612" s="37"/>
      <c r="IX612" s="37"/>
      <c r="IY612" s="37"/>
      <c r="IZ612" s="37"/>
      <c r="JA612" s="37"/>
      <c r="JB612" s="37"/>
      <c r="JC612" s="37"/>
      <c r="JD612" s="37"/>
      <c r="JE612" s="37"/>
      <c r="JF612" s="37"/>
      <c r="JG612" s="37"/>
      <c r="JH612" s="37"/>
      <c r="JI612" s="37"/>
      <c r="JJ612" s="37"/>
      <c r="JK612" s="37"/>
      <c r="JL612" s="37"/>
      <c r="JM612" s="37"/>
      <c r="JN612" s="37"/>
      <c r="JO612" s="37"/>
      <c r="JP612" s="37"/>
      <c r="JQ612" s="37"/>
      <c r="JR612" s="37"/>
      <c r="JS612" s="37"/>
      <c r="JT612" s="37"/>
      <c r="JU612" s="37"/>
      <c r="JV612" s="37"/>
      <c r="JW612" s="37"/>
      <c r="JX612" s="37"/>
      <c r="JY612" s="37"/>
      <c r="JZ612" s="37"/>
      <c r="KA612" s="37"/>
      <c r="KB612" s="37"/>
      <c r="KC612" s="37"/>
      <c r="KD612" s="37"/>
      <c r="KE612" s="37"/>
      <c r="KF612" s="37"/>
      <c r="KG612" s="37"/>
      <c r="KH612" s="37"/>
      <c r="KI612" s="37"/>
      <c r="KJ612" s="37"/>
      <c r="KK612" s="37"/>
      <c r="KL612" s="37"/>
      <c r="KM612" s="37"/>
      <c r="KN612" s="37"/>
      <c r="KO612" s="37"/>
      <c r="KP612" s="37"/>
      <c r="KQ612" s="37"/>
      <c r="KR612" s="37"/>
      <c r="KS612" s="37"/>
      <c r="KT612" s="37"/>
      <c r="KU612" s="37"/>
      <c r="KV612" s="37"/>
      <c r="KW612" s="37"/>
      <c r="KX612" s="37"/>
      <c r="KY612" s="37"/>
      <c r="KZ612" s="37"/>
      <c r="LA612" s="37"/>
      <c r="LB612" s="37"/>
      <c r="LC612" s="37"/>
      <c r="LD612" s="37"/>
      <c r="LE612" s="37"/>
      <c r="LF612" s="37"/>
      <c r="LG612" s="37"/>
      <c r="LH612" s="37"/>
      <c r="LI612" s="37"/>
      <c r="LJ612" s="37"/>
      <c r="LK612" s="37"/>
      <c r="LL612" s="37"/>
      <c r="LM612" s="37"/>
      <c r="LN612" s="37"/>
      <c r="LO612" s="37"/>
      <c r="LP612" s="37"/>
      <c r="LQ612" s="37"/>
      <c r="LR612" s="37"/>
      <c r="LS612" s="37"/>
      <c r="LT612" s="37"/>
      <c r="LU612" s="37"/>
      <c r="LV612" s="37"/>
      <c r="LW612" s="37"/>
      <c r="LX612" s="37"/>
      <c r="LY612" s="37"/>
      <c r="LZ612" s="37"/>
      <c r="MA612" s="37"/>
      <c r="MB612" s="37"/>
      <c r="MC612" s="37"/>
      <c r="MD612" s="37"/>
      <c r="ME612" s="37"/>
      <c r="MF612" s="37"/>
      <c r="MG612" s="37"/>
      <c r="MH612" s="37"/>
      <c r="MI612" s="37"/>
      <c r="MJ612" s="37"/>
      <c r="MK612" s="37"/>
      <c r="ML612" s="37"/>
      <c r="MM612" s="37"/>
      <c r="MN612" s="37"/>
      <c r="MO612" s="37"/>
      <c r="MP612" s="37"/>
      <c r="MQ612" s="37"/>
      <c r="MR612" s="37"/>
      <c r="MS612" s="37"/>
      <c r="MT612" s="37"/>
      <c r="MU612" s="37"/>
      <c r="MV612" s="37"/>
      <c r="MW612" s="37"/>
      <c r="MX612" s="37"/>
      <c r="MY612" s="37"/>
      <c r="MZ612" s="37"/>
      <c r="NA612" s="37"/>
      <c r="NB612" s="37"/>
      <c r="NC612" s="37"/>
      <c r="ND612" s="37"/>
      <c r="NE612" s="37"/>
      <c r="NF612" s="37"/>
      <c r="NG612" s="37"/>
      <c r="NH612" s="37"/>
      <c r="NI612" s="37"/>
      <c r="NJ612" s="37"/>
      <c r="NK612" s="37"/>
      <c r="NL612" s="37"/>
      <c r="NM612" s="37"/>
      <c r="NN612" s="37"/>
      <c r="NO612" s="37"/>
      <c r="NP612" s="37"/>
      <c r="NQ612" s="37"/>
      <c r="NR612" s="37"/>
      <c r="NS612" s="37"/>
      <c r="NT612" s="37"/>
      <c r="NU612" s="37"/>
      <c r="NV612" s="37"/>
      <c r="NW612" s="37"/>
      <c r="NX612" s="37"/>
      <c r="NY612" s="37"/>
      <c r="NZ612" s="37"/>
      <c r="OA612" s="37"/>
      <c r="OB612" s="37"/>
      <c r="OC612" s="37"/>
      <c r="OD612" s="37"/>
      <c r="OE612" s="37"/>
      <c r="OF612" s="37"/>
      <c r="OG612" s="37"/>
      <c r="OH612" s="37"/>
      <c r="OI612" s="37"/>
      <c r="OJ612" s="37"/>
      <c r="OK612" s="37"/>
      <c r="OL612" s="37"/>
      <c r="OM612" s="37"/>
      <c r="ON612" s="37"/>
      <c r="OO612" s="37"/>
      <c r="OP612" s="37"/>
      <c r="OQ612" s="37"/>
      <c r="OR612" s="37"/>
      <c r="OS612" s="37"/>
      <c r="OT612" s="37"/>
      <c r="OU612" s="37"/>
      <c r="OV612" s="37"/>
      <c r="OW612" s="37"/>
      <c r="OX612" s="37"/>
      <c r="OY612" s="37"/>
      <c r="OZ612" s="37"/>
      <c r="PA612" s="37"/>
      <c r="PB612" s="37"/>
      <c r="PC612" s="37"/>
      <c r="PD612" s="37"/>
      <c r="PE612" s="37"/>
      <c r="PF612" s="37"/>
      <c r="PG612" s="37"/>
      <c r="PH612" s="37"/>
      <c r="PI612" s="37"/>
      <c r="PJ612" s="37"/>
      <c r="PK612" s="37"/>
      <c r="PL612" s="37"/>
      <c r="PM612" s="37"/>
      <c r="PN612" s="37"/>
      <c r="PO612" s="37"/>
      <c r="PP612" s="37"/>
      <c r="PQ612" s="37"/>
      <c r="PR612" s="37"/>
      <c r="PS612" s="37"/>
      <c r="PT612" s="37"/>
      <c r="PU612" s="37"/>
      <c r="PV612" s="37"/>
      <c r="PW612" s="37"/>
      <c r="PX612" s="37"/>
      <c r="PY612" s="37"/>
      <c r="PZ612" s="37"/>
      <c r="QA612" s="37"/>
      <c r="QB612" s="37"/>
      <c r="QC612" s="37"/>
      <c r="QD612" s="37"/>
      <c r="QE612" s="37"/>
      <c r="QF612" s="37"/>
      <c r="QG612" s="37"/>
      <c r="QH612" s="37"/>
      <c r="QI612" s="37"/>
      <c r="QJ612" s="37"/>
      <c r="QK612" s="37"/>
      <c r="QL612" s="37"/>
      <c r="QM612" s="37"/>
      <c r="QN612" s="37"/>
      <c r="QO612" s="37"/>
      <c r="QP612" s="37"/>
      <c r="QQ612" s="37"/>
      <c r="QR612" s="37"/>
      <c r="QS612" s="37"/>
      <c r="QT612" s="37"/>
      <c r="QU612" s="37"/>
      <c r="QV612" s="37"/>
      <c r="QW612" s="37"/>
      <c r="QX612" s="37"/>
      <c r="QY612" s="37"/>
      <c r="QZ612" s="37"/>
      <c r="RA612" s="37"/>
      <c r="RB612" s="37"/>
      <c r="RC612" s="37"/>
      <c r="RD612" s="37"/>
      <c r="RE612" s="37"/>
      <c r="RF612" s="37"/>
      <c r="RG612" s="37"/>
      <c r="RH612" s="37"/>
      <c r="RI612" s="37"/>
      <c r="RJ612" s="37"/>
      <c r="RK612" s="37"/>
      <c r="RL612" s="37"/>
      <c r="RM612" s="37"/>
      <c r="RN612" s="37"/>
      <c r="RO612" s="37"/>
      <c r="RP612" s="37"/>
      <c r="RQ612" s="37"/>
      <c r="RR612" s="37"/>
      <c r="RS612" s="37"/>
      <c r="RT612" s="37"/>
      <c r="RU612" s="37"/>
      <c r="RV612" s="37"/>
      <c r="RW612" s="37"/>
      <c r="RX612" s="37"/>
      <c r="RY612" s="37"/>
      <c r="RZ612" s="37"/>
      <c r="SA612" s="37"/>
      <c r="SB612" s="37"/>
      <c r="SC612" s="37"/>
      <c r="SD612" s="37"/>
      <c r="SE612" s="37"/>
      <c r="SF612" s="37"/>
      <c r="SG612" s="37"/>
      <c r="SH612" s="37"/>
      <c r="SI612" s="37"/>
      <c r="SJ612" s="37"/>
      <c r="SK612" s="37"/>
      <c r="SL612" s="37"/>
      <c r="SM612" s="37"/>
      <c r="SN612" s="37"/>
      <c r="SO612" s="37"/>
      <c r="SP612" s="37"/>
      <c r="SQ612" s="37"/>
      <c r="SR612" s="37"/>
      <c r="SS612" s="37"/>
      <c r="ST612" s="37"/>
      <c r="SU612" s="37"/>
      <c r="SV612" s="37"/>
      <c r="SW612" s="37"/>
      <c r="SX612" s="37"/>
      <c r="SY612" s="37"/>
      <c r="SZ612" s="37"/>
      <c r="TA612" s="37"/>
      <c r="TB612" s="37"/>
      <c r="TC612" s="37"/>
      <c r="TD612" s="37"/>
      <c r="TE612" s="37"/>
      <c r="TF612" s="37"/>
      <c r="TG612" s="37"/>
      <c r="TH612" s="37"/>
      <c r="TI612" s="37"/>
      <c r="TJ612" s="37"/>
      <c r="TK612" s="37"/>
      <c r="TL612" s="37"/>
      <c r="TM612" s="37"/>
      <c r="TN612" s="37"/>
      <c r="TO612" s="37"/>
      <c r="TP612" s="37"/>
      <c r="TQ612" s="37"/>
      <c r="TR612" s="37"/>
      <c r="TS612" s="37"/>
      <c r="TT612" s="37"/>
      <c r="TU612" s="37"/>
      <c r="TV612" s="37"/>
      <c r="TW612" s="37"/>
      <c r="TX612" s="37"/>
      <c r="TY612" s="37"/>
      <c r="TZ612" s="37"/>
      <c r="UA612" s="37"/>
      <c r="UB612" s="37"/>
      <c r="UC612" s="37"/>
      <c r="UD612" s="37"/>
      <c r="UE612" s="37"/>
      <c r="UF612" s="37"/>
      <c r="UG612" s="37"/>
      <c r="UH612" s="37"/>
      <c r="UI612" s="37"/>
      <c r="UJ612" s="37"/>
      <c r="UK612" s="37"/>
      <c r="UL612" s="37"/>
      <c r="UM612" s="37"/>
      <c r="UN612" s="37"/>
      <c r="UO612" s="37"/>
      <c r="UP612" s="37"/>
      <c r="UQ612" s="37"/>
      <c r="UR612" s="37"/>
      <c r="US612" s="37"/>
      <c r="UT612" s="37"/>
      <c r="UU612" s="37"/>
      <c r="UV612" s="37"/>
      <c r="UW612" s="37"/>
      <c r="UX612" s="37"/>
      <c r="UY612" s="37"/>
      <c r="UZ612" s="37"/>
      <c r="VA612" s="37"/>
      <c r="VB612" s="37"/>
      <c r="VC612" s="37"/>
      <c r="VD612" s="37"/>
      <c r="VE612" s="37"/>
      <c r="VF612" s="37"/>
      <c r="VG612" s="37"/>
      <c r="VH612" s="37"/>
      <c r="VI612" s="37"/>
      <c r="VJ612" s="37"/>
      <c r="VK612" s="37"/>
      <c r="VL612" s="37"/>
      <c r="VM612" s="37"/>
      <c r="VN612" s="37"/>
      <c r="VO612" s="37"/>
      <c r="VP612" s="37"/>
      <c r="VQ612" s="37"/>
      <c r="VR612" s="37"/>
      <c r="VS612" s="37"/>
      <c r="VT612" s="37"/>
      <c r="VU612" s="37"/>
      <c r="VV612" s="37"/>
      <c r="VW612" s="37"/>
      <c r="VX612" s="37"/>
      <c r="VY612" s="37"/>
      <c r="VZ612" s="37"/>
      <c r="WA612" s="37"/>
      <c r="WB612" s="37"/>
      <c r="WC612" s="37"/>
      <c r="WD612" s="37"/>
      <c r="WE612" s="37"/>
      <c r="WF612" s="37"/>
      <c r="WG612" s="37"/>
      <c r="WH612" s="37"/>
      <c r="WI612" s="37"/>
      <c r="WJ612" s="37"/>
      <c r="WK612" s="37"/>
      <c r="WL612" s="37"/>
      <c r="WM612" s="37"/>
      <c r="WN612" s="37"/>
      <c r="WO612" s="37"/>
      <c r="WP612" s="37"/>
      <c r="WQ612" s="37"/>
      <c r="WR612" s="37"/>
      <c r="WS612" s="37"/>
      <c r="WT612" s="37"/>
      <c r="WU612" s="37"/>
      <c r="WV612" s="37"/>
      <c r="WW612" s="37"/>
      <c r="WX612" s="37"/>
      <c r="WY612" s="37"/>
      <c r="WZ612" s="37"/>
      <c r="XA612" s="37"/>
      <c r="XB612" s="37"/>
      <c r="XC612" s="37"/>
      <c r="XD612" s="37"/>
      <c r="XE612" s="37"/>
      <c r="XF612" s="37"/>
      <c r="XG612" s="37"/>
      <c r="XH612" s="37"/>
      <c r="XI612" s="37"/>
      <c r="XJ612" s="37"/>
      <c r="XK612" s="37"/>
      <c r="XL612" s="37"/>
      <c r="XM612" s="37"/>
      <c r="XN612" s="37"/>
      <c r="XO612" s="37"/>
      <c r="XP612" s="37"/>
      <c r="XQ612" s="37"/>
      <c r="XR612" s="37"/>
      <c r="XS612" s="37"/>
      <c r="XT612" s="37"/>
      <c r="XU612" s="37"/>
      <c r="XV612" s="37"/>
      <c r="XW612" s="37"/>
      <c r="XX612" s="37"/>
      <c r="XY612" s="37"/>
      <c r="XZ612" s="37"/>
      <c r="YA612" s="37"/>
      <c r="YB612" s="37"/>
      <c r="YC612" s="37"/>
      <c r="YD612" s="37"/>
      <c r="YE612" s="37"/>
      <c r="YF612" s="37"/>
      <c r="YG612" s="37"/>
      <c r="YH612" s="37"/>
      <c r="YI612" s="37"/>
      <c r="YJ612" s="37"/>
      <c r="YK612" s="37"/>
      <c r="YL612" s="37"/>
      <c r="YM612" s="37"/>
      <c r="YN612" s="37"/>
      <c r="YO612" s="37"/>
      <c r="YP612" s="37"/>
      <c r="YQ612" s="37"/>
      <c r="YR612" s="37"/>
      <c r="YS612" s="37"/>
      <c r="YT612" s="37"/>
      <c r="YU612" s="37"/>
      <c r="YV612" s="37"/>
      <c r="YW612" s="37"/>
      <c r="YX612" s="37"/>
      <c r="YY612" s="37"/>
      <c r="YZ612" s="37"/>
      <c r="ZA612" s="37"/>
      <c r="ZB612" s="37"/>
      <c r="ZC612" s="37"/>
      <c r="ZD612" s="37"/>
      <c r="ZE612" s="37"/>
      <c r="ZF612" s="37"/>
      <c r="ZG612" s="37"/>
      <c r="ZH612" s="37"/>
      <c r="ZI612" s="37"/>
      <c r="ZJ612" s="37"/>
      <c r="ZK612" s="37"/>
      <c r="ZL612" s="37"/>
      <c r="ZM612" s="37"/>
      <c r="ZN612" s="37"/>
      <c r="ZO612" s="37"/>
      <c r="ZP612" s="37"/>
      <c r="ZQ612" s="37"/>
      <c r="ZR612" s="37"/>
      <c r="ZS612" s="37"/>
      <c r="ZT612" s="37"/>
      <c r="ZU612" s="37"/>
      <c r="ZV612" s="37"/>
      <c r="ZW612" s="37"/>
      <c r="ZX612" s="37"/>
      <c r="ZY612" s="37"/>
      <c r="ZZ612" s="37"/>
      <c r="AAA612" s="37"/>
      <c r="AAB612" s="37"/>
      <c r="AAC612" s="37"/>
      <c r="AAD612" s="37"/>
      <c r="AAE612" s="37"/>
      <c r="AAF612" s="37"/>
      <c r="AAG612" s="37"/>
      <c r="AAH612" s="37"/>
      <c r="AAI612" s="37"/>
      <c r="AAJ612" s="37"/>
      <c r="AAK612" s="37"/>
      <c r="AAL612" s="37"/>
      <c r="AAM612" s="37"/>
      <c r="AAN612" s="37"/>
      <c r="AAO612" s="37"/>
      <c r="AAP612" s="37"/>
      <c r="AAQ612" s="37"/>
      <c r="AAR612" s="37"/>
      <c r="AAS612" s="37"/>
      <c r="AAT612" s="37"/>
      <c r="AAU612" s="37"/>
      <c r="AAV612" s="37"/>
      <c r="AAW612" s="37"/>
      <c r="AAX612" s="37"/>
      <c r="AAY612" s="37"/>
      <c r="AAZ612" s="37"/>
      <c r="ABA612" s="37"/>
      <c r="ABB612" s="37"/>
      <c r="ABC612" s="37"/>
      <c r="ABD612" s="37"/>
      <c r="ABE612" s="37"/>
      <c r="ABF612" s="37"/>
      <c r="ABG612" s="37"/>
      <c r="ABH612" s="37"/>
      <c r="ABI612" s="37"/>
      <c r="ABJ612" s="37"/>
      <c r="ABK612" s="37"/>
      <c r="ABL612" s="37"/>
      <c r="ABM612" s="37"/>
      <c r="ABN612" s="37"/>
      <c r="ABO612" s="37"/>
      <c r="ABP612" s="37"/>
      <c r="ABQ612" s="37"/>
      <c r="ABR612" s="37"/>
      <c r="ABS612" s="37"/>
      <c r="ABT612" s="37"/>
      <c r="ABU612" s="37"/>
      <c r="ABV612" s="37"/>
      <c r="ABW612" s="37"/>
      <c r="ABX612" s="37"/>
      <c r="ABY612" s="37"/>
      <c r="ABZ612" s="37"/>
      <c r="ACA612" s="37"/>
      <c r="ACB612" s="37"/>
      <c r="ACC612" s="37"/>
      <c r="ACD612" s="37"/>
      <c r="ACE612" s="37"/>
      <c r="ACF612" s="37"/>
      <c r="ACG612" s="37"/>
      <c r="ACH612" s="37"/>
      <c r="ACI612" s="37"/>
      <c r="ACJ612" s="37"/>
      <c r="ACK612" s="37"/>
      <c r="ACL612" s="37"/>
      <c r="ACM612" s="37"/>
      <c r="ACN612" s="37"/>
      <c r="ACO612" s="37"/>
      <c r="ACP612" s="37"/>
      <c r="ACQ612" s="37"/>
      <c r="ACR612" s="37"/>
      <c r="ACS612" s="37"/>
      <c r="ACT612" s="37"/>
      <c r="ACU612" s="37"/>
      <c r="ACV612" s="37"/>
      <c r="ACW612" s="37"/>
      <c r="ACX612" s="37"/>
      <c r="ACY612" s="37"/>
      <c r="ACZ612" s="37"/>
      <c r="ADA612" s="37"/>
      <c r="ADB612" s="37"/>
      <c r="ADC612" s="37"/>
      <c r="ADD612" s="37"/>
      <c r="ADE612" s="37"/>
      <c r="ADF612" s="37"/>
      <c r="ADG612" s="37"/>
      <c r="ADH612" s="37"/>
      <c r="ADI612" s="37"/>
      <c r="ADJ612" s="37"/>
      <c r="ADK612" s="37"/>
      <c r="ADL612" s="37"/>
      <c r="ADM612" s="37"/>
      <c r="ADN612" s="37"/>
      <c r="ADO612" s="37"/>
      <c r="ADP612" s="37"/>
      <c r="ADQ612" s="37"/>
      <c r="ADR612" s="37"/>
      <c r="ADS612" s="37"/>
      <c r="ADT612" s="37"/>
      <c r="ADU612" s="37"/>
      <c r="ADV612" s="37"/>
      <c r="ADW612" s="37"/>
      <c r="ADX612" s="37"/>
      <c r="ADY612" s="37"/>
      <c r="ADZ612" s="37"/>
      <c r="AEA612" s="37"/>
      <c r="AEB612" s="37"/>
      <c r="AEC612" s="37"/>
      <c r="AED612" s="37"/>
      <c r="AEE612" s="37"/>
      <c r="AEF612" s="37"/>
      <c r="AEG612" s="37"/>
      <c r="AEH612" s="37"/>
      <c r="AEI612" s="37"/>
      <c r="AEJ612" s="37"/>
      <c r="AEK612" s="37"/>
      <c r="AEL612" s="37"/>
      <c r="AEM612" s="37"/>
      <c r="AEN612" s="37"/>
      <c r="AEO612" s="37"/>
      <c r="AEP612" s="37"/>
      <c r="AEQ612" s="37"/>
      <c r="AER612" s="37"/>
      <c r="AES612" s="37"/>
      <c r="AET612" s="37"/>
      <c r="AEU612" s="37"/>
      <c r="AEV612" s="37"/>
      <c r="AEW612" s="37"/>
      <c r="AEX612" s="37"/>
      <c r="AEY612" s="37"/>
      <c r="AEZ612" s="37"/>
      <c r="AFA612" s="37"/>
      <c r="AFB612" s="37"/>
      <c r="AFC612" s="37"/>
      <c r="AFD612" s="37"/>
      <c r="AFE612" s="37"/>
      <c r="AFF612" s="37"/>
      <c r="AFG612" s="37"/>
      <c r="AFH612" s="37"/>
      <c r="AFI612" s="37"/>
      <c r="AFJ612" s="37"/>
      <c r="AFK612" s="37"/>
      <c r="AFL612" s="37"/>
      <c r="AFM612" s="37"/>
      <c r="AFN612" s="37"/>
      <c r="AFO612" s="37"/>
      <c r="AFP612" s="37"/>
      <c r="AFQ612" s="37"/>
      <c r="AFR612" s="37"/>
      <c r="AFS612" s="37"/>
      <c r="AFT612" s="37"/>
      <c r="AFU612" s="37"/>
      <c r="AFV612" s="37"/>
      <c r="AFW612" s="37"/>
      <c r="AFX612" s="37"/>
      <c r="AFY612" s="37"/>
      <c r="AFZ612" s="37"/>
      <c r="AGA612" s="37"/>
      <c r="AGB612" s="37"/>
      <c r="AGC612" s="37"/>
      <c r="AGD612" s="37"/>
      <c r="AGE612" s="37"/>
      <c r="AGF612" s="37"/>
      <c r="AGG612" s="37"/>
      <c r="AGH612" s="37"/>
      <c r="AGI612" s="37"/>
      <c r="AGJ612" s="37"/>
      <c r="AGK612" s="37"/>
      <c r="AGL612" s="37"/>
      <c r="AGM612" s="37"/>
      <c r="AGN612" s="37"/>
      <c r="AGO612" s="37"/>
      <c r="AGP612" s="37"/>
      <c r="AGQ612" s="37"/>
      <c r="AGR612" s="37"/>
      <c r="AGS612" s="37"/>
      <c r="AGT612" s="37"/>
      <c r="AGU612" s="37"/>
      <c r="AGV612" s="37"/>
      <c r="AGW612" s="37"/>
      <c r="AGX612" s="37"/>
      <c r="AGY612" s="37"/>
      <c r="AGZ612" s="37"/>
      <c r="AHA612" s="37"/>
      <c r="AHB612" s="37"/>
      <c r="AHC612" s="37"/>
      <c r="AHD612" s="37"/>
      <c r="AHE612" s="37"/>
      <c r="AHF612" s="37"/>
      <c r="AHG612" s="37"/>
      <c r="AHH612" s="37"/>
      <c r="AHI612" s="37"/>
      <c r="AHJ612" s="37"/>
      <c r="AHK612" s="37"/>
      <c r="AHL612" s="37"/>
      <c r="AHM612" s="37"/>
      <c r="AHN612" s="37"/>
      <c r="AHO612" s="37"/>
      <c r="AHP612" s="37"/>
      <c r="AHQ612" s="37"/>
      <c r="AHR612" s="37"/>
      <c r="AHS612" s="37"/>
      <c r="AHT612" s="37"/>
      <c r="AHU612" s="37"/>
      <c r="AHV612" s="37"/>
      <c r="AHW612" s="37"/>
      <c r="AHX612" s="37"/>
      <c r="AHY612" s="37"/>
      <c r="AHZ612" s="37"/>
      <c r="AIA612" s="37"/>
      <c r="AIB612" s="37"/>
      <c r="AIC612" s="37"/>
      <c r="AID612" s="37"/>
      <c r="AIE612" s="37"/>
      <c r="AIF612" s="37"/>
      <c r="AIG612" s="37"/>
      <c r="AIH612" s="37"/>
      <c r="AII612" s="37"/>
      <c r="AIJ612" s="37"/>
      <c r="AIK612" s="37"/>
      <c r="AIL612" s="37"/>
      <c r="AIM612" s="37"/>
      <c r="AIN612" s="37"/>
      <c r="AIO612" s="37"/>
      <c r="AIP612" s="37"/>
      <c r="AIQ612" s="37"/>
      <c r="AIR612" s="37"/>
      <c r="AIS612" s="37"/>
      <c r="AIT612" s="37"/>
      <c r="AIU612" s="37"/>
      <c r="AIV612" s="37"/>
      <c r="AIW612" s="37"/>
      <c r="AIX612" s="37"/>
      <c r="AIY612" s="37"/>
      <c r="AIZ612" s="37"/>
      <c r="AJA612" s="37"/>
      <c r="AJB612" s="37"/>
      <c r="AJC612" s="37"/>
      <c r="AJD612" s="37"/>
      <c r="AJE612" s="37"/>
      <c r="AJF612" s="37"/>
      <c r="AJG612" s="37"/>
      <c r="AJH612" s="37"/>
      <c r="AJI612" s="37"/>
      <c r="AJJ612" s="37"/>
      <c r="AJK612" s="37"/>
      <c r="AJL612" s="37"/>
      <c r="AJM612" s="37"/>
      <c r="AJN612" s="37"/>
      <c r="AJO612" s="37"/>
      <c r="AJP612" s="37"/>
      <c r="AJQ612" s="37"/>
      <c r="AJR612" s="37"/>
      <c r="AJS612" s="37"/>
      <c r="AJT612" s="37"/>
      <c r="AJU612" s="37"/>
      <c r="AJV612" s="37"/>
      <c r="AJW612" s="37"/>
      <c r="AJX612" s="37"/>
      <c r="AJY612" s="37"/>
      <c r="AJZ612" s="37"/>
      <c r="AKA612" s="37"/>
      <c r="AKB612" s="37"/>
      <c r="AKC612" s="37"/>
      <c r="AKD612" s="37"/>
      <c r="AKE612" s="37"/>
      <c r="AKF612" s="37"/>
      <c r="AKG612" s="37"/>
      <c r="AKH612" s="37"/>
      <c r="AKI612" s="37"/>
      <c r="AKJ612" s="37"/>
      <c r="AKK612" s="37"/>
      <c r="AKL612" s="37"/>
      <c r="AKM612" s="37"/>
      <c r="AKN612" s="37"/>
      <c r="AKO612" s="37"/>
      <c r="AKP612" s="37"/>
      <c r="AKQ612" s="37"/>
      <c r="AKR612" s="37"/>
      <c r="AKS612" s="37"/>
      <c r="AKT612" s="37"/>
      <c r="AKU612" s="37"/>
      <c r="AKV612" s="37"/>
      <c r="AKW612" s="37"/>
      <c r="AKX612" s="37"/>
      <c r="AKY612" s="37"/>
      <c r="AKZ612" s="37"/>
      <c r="ALA612" s="37"/>
      <c r="ALB612" s="37"/>
      <c r="ALC612" s="37"/>
      <c r="ALD612" s="37"/>
      <c r="ALE612" s="37"/>
      <c r="ALF612" s="37"/>
      <c r="ALG612" s="37"/>
      <c r="ALH612" s="37"/>
      <c r="ALI612" s="37"/>
      <c r="ALJ612" s="37"/>
      <c r="ALK612" s="37"/>
      <c r="ALL612" s="37"/>
      <c r="ALM612" s="37"/>
      <c r="ALN612" s="37"/>
      <c r="ALO612" s="37"/>
      <c r="ALP612" s="37"/>
      <c r="ALQ612" s="37"/>
      <c r="ALR612" s="37"/>
      <c r="ALS612" s="37"/>
      <c r="ALT612" s="37"/>
      <c r="ALU612" s="37"/>
      <c r="ALV612" s="37"/>
      <c r="ALW612" s="37"/>
      <c r="ALX612" s="37"/>
      <c r="ALY612" s="37"/>
      <c r="ALZ612" s="37"/>
      <c r="AMA612" s="37"/>
      <c r="AMB612" s="37"/>
      <c r="AMC612" s="37"/>
      <c r="AMD612" s="37"/>
      <c r="AME612" s="37"/>
      <c r="AMF612" s="37"/>
      <c r="AMG612" s="37"/>
      <c r="AMH612" s="37"/>
      <c r="AMI612" s="37"/>
      <c r="AMJ612" s="37"/>
      <c r="AMK612" s="37"/>
      <c r="AML612" s="37"/>
      <c r="AMM612" s="37"/>
      <c r="AMN612" s="37"/>
      <c r="AMO612" s="37"/>
      <c r="AMP612" s="37"/>
      <c r="AMQ612" s="37"/>
      <c r="AMR612" s="37"/>
      <c r="AMS612" s="37"/>
      <c r="AMT612" s="37"/>
      <c r="AMU612" s="37"/>
      <c r="AMV612" s="37"/>
      <c r="AMW612" s="37"/>
      <c r="AMX612" s="37"/>
      <c r="AMY612" s="37"/>
      <c r="AMZ612" s="37"/>
      <c r="ANA612" s="37"/>
      <c r="ANB612" s="37"/>
      <c r="ANC612" s="37"/>
      <c r="AND612" s="37"/>
      <c r="ANE612" s="37"/>
      <c r="ANF612" s="37"/>
      <c r="ANG612" s="37"/>
      <c r="ANH612" s="37"/>
      <c r="ANI612" s="37"/>
      <c r="ANJ612" s="37"/>
      <c r="ANK612" s="37"/>
      <c r="ANL612" s="37"/>
      <c r="ANM612" s="37"/>
      <c r="ANN612" s="37"/>
      <c r="ANO612" s="37"/>
      <c r="ANP612" s="37"/>
      <c r="ANQ612" s="37"/>
      <c r="ANR612" s="37"/>
      <c r="ANS612" s="37"/>
      <c r="ANT612" s="37"/>
      <c r="ANU612" s="37"/>
      <c r="ANV612" s="37"/>
      <c r="ANW612" s="37"/>
      <c r="ANX612" s="37"/>
      <c r="ANY612" s="37"/>
      <c r="ANZ612" s="37"/>
      <c r="AOA612" s="37"/>
      <c r="AOB612" s="37"/>
      <c r="AOC612" s="37"/>
      <c r="AOD612" s="37"/>
      <c r="AOE612" s="37"/>
      <c r="AOF612" s="37"/>
      <c r="AOG612" s="37"/>
      <c r="AOH612" s="37"/>
      <c r="AOI612" s="37"/>
      <c r="AOJ612" s="37"/>
      <c r="AOK612" s="37"/>
      <c r="AOL612" s="37"/>
      <c r="AOM612" s="37"/>
      <c r="AON612" s="37"/>
      <c r="AOO612" s="37"/>
      <c r="AOP612" s="37"/>
      <c r="AOQ612" s="37"/>
      <c r="AOR612" s="37"/>
      <c r="AOS612" s="37"/>
      <c r="AOT612" s="37"/>
      <c r="AOU612" s="37"/>
      <c r="AOV612" s="37"/>
      <c r="AOW612" s="37"/>
      <c r="AOX612" s="37"/>
      <c r="AOY612" s="37"/>
      <c r="AOZ612" s="37"/>
      <c r="APA612" s="37"/>
      <c r="APB612" s="37"/>
      <c r="APC612" s="37"/>
      <c r="APD612" s="37"/>
      <c r="APE612" s="37"/>
      <c r="APF612" s="37"/>
      <c r="APG612" s="37"/>
      <c r="APH612" s="37"/>
      <c r="API612" s="37"/>
      <c r="APJ612" s="37"/>
      <c r="APK612" s="37"/>
      <c r="APL612" s="37"/>
      <c r="APM612" s="37"/>
      <c r="APN612" s="37"/>
      <c r="APO612" s="37"/>
      <c r="APP612" s="37"/>
      <c r="APQ612" s="37"/>
      <c r="APR612" s="37"/>
      <c r="APS612" s="37"/>
      <c r="APT612" s="37"/>
      <c r="APU612" s="37"/>
      <c r="APV612" s="37"/>
      <c r="APW612" s="37"/>
      <c r="APX612" s="37"/>
      <c r="APY612" s="37"/>
      <c r="APZ612" s="37"/>
      <c r="AQA612" s="37"/>
      <c r="AQB612" s="37"/>
      <c r="AQC612" s="37"/>
      <c r="AQD612" s="37"/>
      <c r="AQE612" s="37"/>
      <c r="AQF612" s="37"/>
      <c r="AQG612" s="37"/>
      <c r="AQH612" s="37"/>
      <c r="AQI612" s="37"/>
      <c r="AQJ612" s="37"/>
      <c r="AQK612" s="37"/>
      <c r="AQL612" s="37"/>
      <c r="AQM612" s="37"/>
      <c r="AQN612" s="37"/>
      <c r="AQO612" s="37"/>
      <c r="AQP612" s="37"/>
      <c r="AQQ612" s="37"/>
      <c r="AQR612" s="37"/>
      <c r="AQS612" s="37"/>
      <c r="AQT612" s="37"/>
      <c r="AQU612" s="37"/>
      <c r="AQV612" s="37"/>
      <c r="AQW612" s="37"/>
      <c r="AQX612" s="37"/>
      <c r="AQY612" s="37"/>
      <c r="AQZ612" s="37"/>
      <c r="ARA612" s="37"/>
      <c r="ARB612" s="37"/>
      <c r="ARC612" s="37"/>
      <c r="ARD612" s="37"/>
      <c r="ARE612" s="37"/>
      <c r="ARF612" s="37"/>
      <c r="ARG612" s="37"/>
      <c r="ARH612" s="37"/>
      <c r="ARI612" s="37"/>
      <c r="ARJ612" s="37"/>
      <c r="ARK612" s="37"/>
      <c r="ARL612" s="37"/>
      <c r="ARM612" s="37"/>
      <c r="ARN612" s="37"/>
      <c r="ARO612" s="37"/>
      <c r="ARP612" s="37"/>
      <c r="ARQ612" s="37"/>
      <c r="ARR612" s="37"/>
      <c r="ARS612" s="37"/>
      <c r="ART612" s="37"/>
      <c r="ARU612" s="37"/>
      <c r="ARV612" s="37"/>
      <c r="ARW612" s="37"/>
      <c r="ARX612" s="37"/>
      <c r="ARY612" s="37"/>
      <c r="ARZ612" s="37"/>
      <c r="ASA612" s="37"/>
      <c r="ASB612" s="37"/>
      <c r="ASC612" s="37"/>
      <c r="ASD612" s="37"/>
      <c r="ASE612" s="37"/>
      <c r="ASF612" s="37"/>
      <c r="ASG612" s="37"/>
      <c r="ASH612" s="37"/>
      <c r="ASI612" s="37"/>
      <c r="ASJ612" s="37"/>
      <c r="ASK612" s="37"/>
      <c r="ASL612" s="37"/>
      <c r="ASM612" s="37"/>
      <c r="ASN612" s="37"/>
      <c r="ASO612" s="37"/>
      <c r="ASP612" s="37"/>
      <c r="ASQ612" s="37"/>
      <c r="ASR612" s="37"/>
      <c r="ASS612" s="37"/>
      <c r="AST612" s="37"/>
      <c r="ASU612" s="37"/>
      <c r="ASV612" s="37"/>
      <c r="ASW612" s="37"/>
      <c r="ASX612" s="37"/>
      <c r="ASY612" s="37"/>
      <c r="ASZ612" s="37"/>
      <c r="ATA612" s="37"/>
      <c r="ATB612" s="37"/>
      <c r="ATC612" s="37"/>
      <c r="ATD612" s="37"/>
      <c r="ATE612" s="37"/>
      <c r="ATF612" s="37"/>
      <c r="ATG612" s="37"/>
      <c r="ATH612" s="37"/>
      <c r="ATI612" s="37"/>
      <c r="ATJ612" s="37"/>
      <c r="ATK612" s="37"/>
      <c r="ATL612" s="37"/>
      <c r="ATM612" s="37"/>
      <c r="ATN612" s="37"/>
      <c r="ATO612" s="37"/>
      <c r="ATP612" s="37"/>
      <c r="ATQ612" s="37"/>
      <c r="ATR612" s="37"/>
      <c r="ATS612" s="37"/>
      <c r="ATT612" s="37"/>
      <c r="ATU612" s="37"/>
      <c r="ATV612" s="37"/>
      <c r="ATW612" s="37"/>
      <c r="ATX612" s="37"/>
      <c r="ATY612" s="37"/>
      <c r="ATZ612" s="37"/>
      <c r="AUA612" s="37"/>
      <c r="AUB612" s="37"/>
      <c r="AUC612" s="37"/>
      <c r="AUD612" s="37"/>
      <c r="AUE612" s="37"/>
      <c r="AUF612" s="37"/>
      <c r="AUG612" s="37"/>
      <c r="AUH612" s="37"/>
      <c r="AUI612" s="37"/>
      <c r="AUJ612" s="37"/>
      <c r="AUK612" s="37"/>
      <c r="AUL612" s="37"/>
      <c r="AUM612" s="37"/>
      <c r="AUN612" s="37"/>
      <c r="AUO612" s="37"/>
      <c r="AUP612" s="37"/>
      <c r="AUQ612" s="37"/>
      <c r="AUR612" s="37"/>
      <c r="AUS612" s="37"/>
      <c r="AUT612" s="37"/>
      <c r="AUU612" s="37"/>
      <c r="AUV612" s="37"/>
      <c r="AUW612" s="37"/>
      <c r="AUX612" s="37"/>
      <c r="AUY612" s="37"/>
      <c r="AUZ612" s="37"/>
      <c r="AVA612" s="37"/>
      <c r="AVB612" s="37"/>
      <c r="AVC612" s="37"/>
      <c r="AVD612" s="37"/>
      <c r="AVE612" s="37"/>
      <c r="AVF612" s="37"/>
      <c r="AVG612" s="37"/>
      <c r="AVH612" s="37"/>
      <c r="AVI612" s="37"/>
      <c r="AVJ612" s="37"/>
      <c r="AVK612" s="37"/>
      <c r="AVL612" s="37"/>
      <c r="AVM612" s="37"/>
      <c r="AVN612" s="37"/>
      <c r="AVO612" s="37"/>
      <c r="AVP612" s="37"/>
      <c r="AVQ612" s="37"/>
      <c r="AVR612" s="37"/>
      <c r="AVS612" s="37"/>
      <c r="AVT612" s="37"/>
      <c r="AVU612" s="37"/>
      <c r="AVV612" s="37"/>
      <c r="AVW612" s="37"/>
      <c r="AVX612" s="37"/>
      <c r="AVY612" s="37"/>
      <c r="AVZ612" s="37"/>
      <c r="AWA612" s="37"/>
      <c r="AWB612" s="37"/>
      <c r="AWC612" s="37"/>
      <c r="AWD612" s="37"/>
      <c r="AWE612" s="37"/>
      <c r="AWF612" s="37"/>
      <c r="AWG612" s="37"/>
      <c r="AWH612" s="37"/>
      <c r="AWI612" s="37"/>
      <c r="AWJ612" s="37"/>
      <c r="AWK612" s="37"/>
      <c r="AWL612" s="37"/>
      <c r="AWM612" s="37"/>
      <c r="AWN612" s="37"/>
      <c r="AWO612" s="37"/>
      <c r="AWP612" s="37"/>
      <c r="AWQ612" s="37"/>
      <c r="AWR612" s="37"/>
      <c r="AWS612" s="37"/>
      <c r="AWT612" s="37"/>
      <c r="AWU612" s="37"/>
      <c r="AWV612" s="37"/>
      <c r="AWW612" s="37"/>
      <c r="AWX612" s="37"/>
      <c r="AWY612" s="37"/>
      <c r="AWZ612" s="37"/>
      <c r="AXA612" s="37"/>
      <c r="AXB612" s="37"/>
      <c r="AXC612" s="37"/>
      <c r="AXD612" s="37"/>
      <c r="AXE612" s="37"/>
      <c r="AXF612" s="37"/>
      <c r="AXG612" s="37"/>
      <c r="AXH612" s="37"/>
      <c r="AXI612" s="37"/>
      <c r="AXJ612" s="37"/>
      <c r="AXK612" s="37"/>
      <c r="AXL612" s="37"/>
      <c r="AXM612" s="37"/>
      <c r="AXN612" s="37"/>
      <c r="AXO612" s="37"/>
      <c r="AXP612" s="37"/>
      <c r="AXQ612" s="37"/>
      <c r="AXR612" s="37"/>
      <c r="AXS612" s="37"/>
      <c r="AXT612" s="37"/>
      <c r="AXU612" s="37"/>
      <c r="AXV612" s="37"/>
      <c r="AXW612" s="37"/>
      <c r="AXX612" s="37"/>
      <c r="AXY612" s="37"/>
      <c r="AXZ612" s="37"/>
      <c r="AYA612" s="37"/>
      <c r="AYB612" s="37"/>
      <c r="AYC612" s="37"/>
      <c r="AYD612" s="37"/>
      <c r="AYE612" s="37"/>
      <c r="AYF612" s="37"/>
      <c r="AYG612" s="37"/>
      <c r="AYH612" s="37"/>
      <c r="AYI612" s="37"/>
      <c r="AYJ612" s="37"/>
      <c r="AYK612" s="37"/>
      <c r="AYL612" s="37"/>
      <c r="AYM612" s="37"/>
      <c r="AYN612" s="37"/>
      <c r="AYO612" s="37"/>
      <c r="AYP612" s="37"/>
      <c r="AYQ612" s="37"/>
      <c r="AYR612" s="37"/>
      <c r="AYS612" s="37"/>
      <c r="AYT612" s="37"/>
      <c r="AYU612" s="37"/>
      <c r="AYV612" s="37"/>
      <c r="AYW612" s="37"/>
      <c r="AYX612" s="37"/>
      <c r="AYY612" s="37"/>
      <c r="AYZ612" s="37"/>
      <c r="AZA612" s="37"/>
      <c r="AZB612" s="37"/>
      <c r="AZC612" s="37"/>
      <c r="AZD612" s="37"/>
      <c r="AZE612" s="37"/>
      <c r="AZF612" s="37"/>
      <c r="AZG612" s="37"/>
      <c r="AZH612" s="37"/>
      <c r="AZI612" s="37"/>
      <c r="AZJ612" s="37"/>
      <c r="AZK612" s="37"/>
      <c r="AZL612" s="37"/>
      <c r="AZM612" s="37"/>
      <c r="AZN612" s="37"/>
      <c r="AZO612" s="37"/>
      <c r="AZP612" s="37"/>
      <c r="AZQ612" s="37"/>
      <c r="AZR612" s="37"/>
      <c r="AZS612" s="37"/>
      <c r="AZT612" s="37"/>
      <c r="AZU612" s="37"/>
      <c r="AZV612" s="37"/>
      <c r="AZW612" s="37"/>
      <c r="AZX612" s="37"/>
      <c r="AZY612" s="37"/>
      <c r="AZZ612" s="37"/>
      <c r="BAA612" s="37"/>
      <c r="BAB612" s="37"/>
      <c r="BAC612" s="37"/>
      <c r="BAD612" s="37"/>
      <c r="BAE612" s="37"/>
      <c r="BAF612" s="37"/>
      <c r="BAG612" s="37"/>
      <c r="BAH612" s="37"/>
      <c r="BAI612" s="37"/>
      <c r="BAJ612" s="37"/>
      <c r="BAK612" s="37"/>
      <c r="BAL612" s="37"/>
      <c r="BAM612" s="37"/>
      <c r="BAN612" s="37"/>
      <c r="BAO612" s="37"/>
      <c r="BAP612" s="37"/>
      <c r="BAQ612" s="37"/>
      <c r="BAR612" s="37"/>
      <c r="BAS612" s="37"/>
      <c r="BAT612" s="37"/>
      <c r="BAU612" s="37"/>
      <c r="BAV612" s="37"/>
      <c r="BAW612" s="37"/>
      <c r="BAX612" s="37"/>
      <c r="BAY612" s="37"/>
      <c r="BAZ612" s="37"/>
      <c r="BBA612" s="37"/>
      <c r="BBB612" s="37"/>
      <c r="BBC612" s="37"/>
      <c r="BBD612" s="37"/>
      <c r="BBE612" s="37"/>
      <c r="BBF612" s="37"/>
      <c r="BBG612" s="37"/>
      <c r="BBH612" s="37"/>
      <c r="BBI612" s="37"/>
      <c r="BBJ612" s="37"/>
      <c r="BBK612" s="37"/>
      <c r="BBL612" s="37"/>
      <c r="BBM612" s="37"/>
      <c r="BBN612" s="37"/>
      <c r="BBO612" s="37"/>
      <c r="BBP612" s="37"/>
      <c r="BBQ612" s="37"/>
      <c r="BBR612" s="37"/>
      <c r="BBS612" s="37"/>
      <c r="BBT612" s="37"/>
      <c r="BBU612" s="37"/>
      <c r="BBV612" s="37"/>
      <c r="BBW612" s="37"/>
      <c r="BBX612" s="37"/>
      <c r="BBY612" s="37"/>
      <c r="BBZ612" s="37"/>
      <c r="BCA612" s="37"/>
      <c r="BCB612" s="37"/>
      <c r="BCC612" s="37"/>
      <c r="BCD612" s="37"/>
      <c r="BCE612" s="37"/>
      <c r="BCF612" s="37"/>
      <c r="BCG612" s="37"/>
      <c r="BCH612" s="37"/>
      <c r="BCI612" s="37"/>
      <c r="BCJ612" s="37"/>
      <c r="BCK612" s="37"/>
      <c r="BCL612" s="37"/>
      <c r="BCM612" s="37"/>
      <c r="BCN612" s="37"/>
      <c r="BCO612" s="37"/>
      <c r="BCP612" s="37"/>
      <c r="BCQ612" s="37"/>
      <c r="BCR612" s="37"/>
      <c r="BCS612" s="37"/>
      <c r="BCT612" s="37"/>
      <c r="BCU612" s="37"/>
      <c r="BCV612" s="37"/>
      <c r="BCW612" s="37"/>
      <c r="BCX612" s="37"/>
      <c r="BCY612" s="37"/>
      <c r="BCZ612" s="37"/>
      <c r="BDA612" s="37"/>
      <c r="BDB612" s="37"/>
      <c r="BDC612" s="37"/>
      <c r="BDD612" s="37"/>
      <c r="BDE612" s="37"/>
      <c r="BDF612" s="37"/>
      <c r="BDG612" s="37"/>
      <c r="BDH612" s="37"/>
      <c r="BDI612" s="37"/>
      <c r="BDJ612" s="37"/>
      <c r="BDK612" s="37"/>
      <c r="BDL612" s="37"/>
      <c r="BDM612" s="37"/>
      <c r="BDN612" s="37"/>
      <c r="BDO612" s="37"/>
      <c r="BDP612" s="37"/>
      <c r="BDQ612" s="37"/>
      <c r="BDR612" s="37"/>
      <c r="BDS612" s="37"/>
      <c r="BDT612" s="37"/>
      <c r="BDU612" s="37"/>
      <c r="BDV612" s="37"/>
      <c r="BDW612" s="37"/>
      <c r="BDX612" s="37"/>
      <c r="BDY612" s="37"/>
      <c r="BDZ612" s="37"/>
      <c r="BEA612" s="37"/>
      <c r="BEB612" s="37"/>
      <c r="BEC612" s="37"/>
      <c r="BED612" s="37"/>
      <c r="BEE612" s="37"/>
      <c r="BEF612" s="37"/>
      <c r="BEG612" s="37"/>
      <c r="BEH612" s="37"/>
      <c r="BEI612" s="37"/>
      <c r="BEJ612" s="37"/>
      <c r="BEK612" s="37"/>
      <c r="BEL612" s="37"/>
      <c r="BEM612" s="37"/>
      <c r="BEN612" s="37"/>
      <c r="BEO612" s="37"/>
      <c r="BEP612" s="37"/>
      <c r="BEQ612" s="37"/>
      <c r="BER612" s="37"/>
      <c r="BES612" s="37"/>
      <c r="BET612" s="37"/>
      <c r="BEU612" s="37"/>
      <c r="BEV612" s="37"/>
      <c r="BEW612" s="37"/>
      <c r="BEX612" s="37"/>
      <c r="BEY612" s="37"/>
      <c r="BEZ612" s="37"/>
      <c r="BFA612" s="37"/>
      <c r="BFB612" s="37"/>
      <c r="BFC612" s="37"/>
      <c r="BFD612" s="37"/>
      <c r="BFE612" s="37"/>
      <c r="BFF612" s="37"/>
      <c r="BFG612" s="37"/>
      <c r="BFH612" s="37"/>
      <c r="BFI612" s="37"/>
      <c r="BFJ612" s="37"/>
      <c r="BFK612" s="37"/>
      <c r="BFL612" s="37"/>
      <c r="BFM612" s="37"/>
      <c r="BFN612" s="37"/>
      <c r="BFO612" s="37"/>
      <c r="BFP612" s="37"/>
      <c r="BFQ612" s="37"/>
      <c r="BFR612" s="37"/>
      <c r="BFS612" s="37"/>
      <c r="BFT612" s="37"/>
      <c r="BFU612" s="37"/>
      <c r="BFV612" s="37"/>
      <c r="BFW612" s="37"/>
      <c r="BFX612" s="37"/>
      <c r="BFY612" s="37"/>
      <c r="BFZ612" s="37"/>
      <c r="BGA612" s="37"/>
      <c r="BGB612" s="37"/>
      <c r="BGC612" s="37"/>
      <c r="BGD612" s="37"/>
      <c r="BGE612" s="37"/>
      <c r="BGF612" s="37"/>
      <c r="BGG612" s="37"/>
      <c r="BGH612" s="37"/>
      <c r="BGI612" s="37"/>
      <c r="BGJ612" s="37"/>
      <c r="BGK612" s="37"/>
      <c r="BGL612" s="37"/>
      <c r="BGM612" s="37"/>
      <c r="BGN612" s="37"/>
      <c r="BGO612" s="37"/>
      <c r="BGP612" s="37"/>
      <c r="BGQ612" s="37"/>
      <c r="BGR612" s="37"/>
      <c r="BGS612" s="37"/>
      <c r="BGT612" s="37"/>
      <c r="BGU612" s="37"/>
      <c r="BGV612" s="37"/>
      <c r="BGW612" s="37"/>
      <c r="BGX612" s="37"/>
      <c r="BGY612" s="37"/>
      <c r="BGZ612" s="37"/>
      <c r="BHA612" s="37"/>
      <c r="BHB612" s="37"/>
      <c r="BHC612" s="37"/>
      <c r="BHD612" s="37"/>
      <c r="BHE612" s="37"/>
      <c r="BHF612" s="37"/>
      <c r="BHG612" s="37"/>
      <c r="BHH612" s="37"/>
      <c r="BHI612" s="37"/>
      <c r="BHJ612" s="37"/>
      <c r="BHK612" s="37"/>
      <c r="BHL612" s="37"/>
      <c r="BHM612" s="37"/>
      <c r="BHN612" s="37"/>
      <c r="BHO612" s="37"/>
      <c r="BHP612" s="37"/>
      <c r="BHQ612" s="37"/>
      <c r="BHR612" s="37"/>
      <c r="BHS612" s="37"/>
      <c r="BHT612" s="37"/>
      <c r="BHU612" s="37"/>
      <c r="BHV612" s="37"/>
      <c r="BHW612" s="37"/>
      <c r="BHX612" s="37"/>
      <c r="BHY612" s="37"/>
      <c r="BHZ612" s="37"/>
      <c r="BIA612" s="37"/>
      <c r="BIB612" s="37"/>
      <c r="BIC612" s="37"/>
      <c r="BID612" s="37"/>
      <c r="BIE612" s="37"/>
      <c r="BIF612" s="37"/>
      <c r="BIG612" s="37"/>
      <c r="BIH612" s="37"/>
      <c r="BII612" s="37"/>
      <c r="BIJ612" s="37"/>
      <c r="BIK612" s="37"/>
      <c r="BIL612" s="37"/>
      <c r="BIM612" s="37"/>
      <c r="BIN612" s="37"/>
      <c r="BIO612" s="37"/>
      <c r="BIP612" s="37"/>
      <c r="BIQ612" s="37"/>
      <c r="BIR612" s="37"/>
      <c r="BIS612" s="37"/>
      <c r="BIT612" s="37"/>
      <c r="BIU612" s="37"/>
      <c r="BIV612" s="37"/>
      <c r="BIW612" s="37"/>
      <c r="BIX612" s="37"/>
      <c r="BIY612" s="37"/>
      <c r="BIZ612" s="37"/>
      <c r="BJA612" s="37"/>
      <c r="BJB612" s="37"/>
      <c r="BJC612" s="37"/>
      <c r="BJD612" s="37"/>
      <c r="BJE612" s="37"/>
      <c r="BJF612" s="37"/>
      <c r="BJG612" s="37"/>
      <c r="BJH612" s="37"/>
      <c r="BJI612" s="37"/>
      <c r="BJJ612" s="37"/>
      <c r="BJK612" s="37"/>
      <c r="BJL612" s="37"/>
      <c r="BJM612" s="37"/>
      <c r="BJN612" s="37"/>
      <c r="BJO612" s="37"/>
      <c r="BJP612" s="37"/>
      <c r="BJQ612" s="37"/>
      <c r="BJR612" s="37"/>
      <c r="BJS612" s="37"/>
      <c r="BJT612" s="37"/>
      <c r="BJU612" s="37"/>
      <c r="BJV612" s="37"/>
      <c r="BJW612" s="37"/>
      <c r="BJX612" s="37"/>
      <c r="BJY612" s="37"/>
      <c r="BJZ612" s="37"/>
      <c r="BKA612" s="37"/>
      <c r="BKB612" s="37"/>
      <c r="BKC612" s="37"/>
      <c r="BKD612" s="37"/>
      <c r="BKE612" s="37"/>
      <c r="BKF612" s="37"/>
      <c r="BKG612" s="37"/>
      <c r="BKH612" s="37"/>
      <c r="BKI612" s="37"/>
      <c r="BKJ612" s="37"/>
      <c r="BKK612" s="37"/>
      <c r="BKL612" s="37"/>
      <c r="BKM612" s="37"/>
      <c r="BKN612" s="37"/>
      <c r="BKO612" s="37"/>
      <c r="BKP612" s="37"/>
      <c r="BKQ612" s="37"/>
      <c r="BKR612" s="37"/>
      <c r="BKS612" s="37"/>
      <c r="BKT612" s="37"/>
      <c r="BKU612" s="37"/>
      <c r="BKV612" s="37"/>
      <c r="BKW612" s="37"/>
      <c r="BKX612" s="37"/>
      <c r="BKY612" s="37"/>
      <c r="BKZ612" s="37"/>
      <c r="BLA612" s="37"/>
      <c r="BLB612" s="37"/>
      <c r="BLC612" s="37"/>
      <c r="BLD612" s="37"/>
      <c r="BLE612" s="37"/>
      <c r="BLF612" s="37"/>
      <c r="BLG612" s="37"/>
      <c r="BLH612" s="37"/>
      <c r="BLI612" s="37"/>
      <c r="BLJ612" s="37"/>
      <c r="BLK612" s="37"/>
      <c r="BLL612" s="37"/>
      <c r="BLM612" s="37"/>
      <c r="BLN612" s="37"/>
      <c r="BLO612" s="37"/>
      <c r="BLP612" s="37"/>
      <c r="BLQ612" s="37"/>
      <c r="BLR612" s="37"/>
      <c r="BLS612" s="37"/>
      <c r="BLT612" s="37"/>
      <c r="BLU612" s="37"/>
      <c r="BLV612" s="37"/>
      <c r="BLW612" s="37"/>
      <c r="BLX612" s="37"/>
      <c r="BLY612" s="37"/>
      <c r="BLZ612" s="37"/>
      <c r="BMA612" s="37"/>
      <c r="BMB612" s="37"/>
      <c r="BMC612" s="37"/>
      <c r="BMD612" s="37"/>
      <c r="BME612" s="37"/>
      <c r="BMF612" s="37"/>
      <c r="BMG612" s="37"/>
      <c r="BMH612" s="37"/>
      <c r="BMI612" s="37"/>
      <c r="BMJ612" s="37"/>
      <c r="BMK612" s="37"/>
      <c r="BML612" s="37"/>
      <c r="BMM612" s="37"/>
      <c r="BMN612" s="37"/>
      <c r="BMO612" s="37"/>
      <c r="BMP612" s="37"/>
      <c r="BMQ612" s="37"/>
      <c r="BMR612" s="37"/>
      <c r="BMS612" s="37"/>
      <c r="BMT612" s="37"/>
      <c r="BMU612" s="37"/>
      <c r="BMV612" s="37"/>
      <c r="BMW612" s="37"/>
      <c r="BMX612" s="37"/>
      <c r="BMY612" s="37"/>
      <c r="BMZ612" s="37"/>
      <c r="BNA612" s="37"/>
      <c r="BNB612" s="37"/>
      <c r="BNC612" s="37"/>
      <c r="BND612" s="37"/>
      <c r="BNE612" s="37"/>
      <c r="BNF612" s="37"/>
      <c r="BNG612" s="37"/>
      <c r="BNH612" s="37"/>
      <c r="BNI612" s="37"/>
      <c r="BNJ612" s="37"/>
      <c r="BNK612" s="37"/>
      <c r="BNL612" s="37"/>
      <c r="BNM612" s="37"/>
      <c r="BNN612" s="37"/>
      <c r="BNO612" s="37"/>
      <c r="BNP612" s="37"/>
      <c r="BNQ612" s="37"/>
      <c r="BNR612" s="37"/>
      <c r="BNS612" s="37"/>
      <c r="BNT612" s="37"/>
      <c r="BNU612" s="37"/>
      <c r="BNV612" s="37"/>
      <c r="BNW612" s="37"/>
      <c r="BNX612" s="37"/>
      <c r="BNY612" s="37"/>
      <c r="BNZ612" s="37"/>
      <c r="BOA612" s="37"/>
      <c r="BOB612" s="37"/>
      <c r="BOC612" s="37"/>
      <c r="BOD612" s="37"/>
      <c r="BOE612" s="37"/>
      <c r="BOF612" s="37"/>
      <c r="BOG612" s="37"/>
      <c r="BOH612" s="37"/>
      <c r="BOI612" s="37"/>
      <c r="BOJ612" s="37"/>
      <c r="BOK612" s="37"/>
      <c r="BOL612" s="37"/>
      <c r="BOM612" s="37"/>
      <c r="BON612" s="37"/>
      <c r="BOO612" s="37"/>
      <c r="BOP612" s="37"/>
      <c r="BOQ612" s="37"/>
      <c r="BOR612" s="37"/>
      <c r="BOS612" s="37"/>
      <c r="BOT612" s="37"/>
      <c r="BOU612" s="37"/>
      <c r="BOV612" s="37"/>
      <c r="BOW612" s="37"/>
      <c r="BOX612" s="37"/>
      <c r="BOY612" s="37"/>
      <c r="BOZ612" s="37"/>
      <c r="BPA612" s="37"/>
      <c r="BPB612" s="37"/>
      <c r="BPC612" s="37"/>
      <c r="BPD612" s="37"/>
      <c r="BPE612" s="37"/>
      <c r="BPF612" s="37"/>
      <c r="BPG612" s="37"/>
      <c r="BPH612" s="37"/>
      <c r="BPI612" s="37"/>
      <c r="BPJ612" s="37"/>
      <c r="BPK612" s="37"/>
      <c r="BPL612" s="37"/>
      <c r="BPM612" s="37"/>
      <c r="BPN612" s="37"/>
      <c r="BPO612" s="37"/>
      <c r="BPP612" s="37"/>
      <c r="BPQ612" s="37"/>
      <c r="BPR612" s="37"/>
      <c r="BPS612" s="37"/>
      <c r="BPT612" s="37"/>
      <c r="BPU612" s="37"/>
      <c r="BPV612" s="37"/>
      <c r="BPW612" s="37"/>
      <c r="BPX612" s="37"/>
      <c r="BPY612" s="37"/>
      <c r="BPZ612" s="37"/>
      <c r="BQA612" s="37"/>
      <c r="BQB612" s="37"/>
      <c r="BQC612" s="37"/>
      <c r="BQD612" s="37"/>
      <c r="BQE612" s="37"/>
      <c r="BQF612" s="37"/>
      <c r="BQG612" s="37"/>
      <c r="BQH612" s="37"/>
      <c r="BQI612" s="37"/>
      <c r="BQJ612" s="37"/>
      <c r="BQK612" s="37"/>
      <c r="BQL612" s="37"/>
      <c r="BQM612" s="37"/>
      <c r="BQN612" s="37"/>
      <c r="BQO612" s="37"/>
      <c r="BQP612" s="37"/>
      <c r="BQQ612" s="37"/>
      <c r="BQR612" s="37"/>
      <c r="BQS612" s="37"/>
      <c r="BQT612" s="37"/>
      <c r="BQU612" s="37"/>
      <c r="BQV612" s="37"/>
      <c r="BQW612" s="37"/>
      <c r="BQX612" s="37"/>
      <c r="BQY612" s="37"/>
      <c r="BQZ612" s="37"/>
      <c r="BRA612" s="37"/>
      <c r="BRB612" s="37"/>
      <c r="BRC612" s="37"/>
      <c r="BRD612" s="37"/>
      <c r="BRE612" s="37"/>
      <c r="BRF612" s="37"/>
      <c r="BRG612" s="37"/>
      <c r="BRH612" s="37"/>
      <c r="BRI612" s="37"/>
      <c r="BRJ612" s="37"/>
      <c r="BRK612" s="37"/>
      <c r="BRL612" s="37"/>
      <c r="BRM612" s="37"/>
      <c r="BRN612" s="37"/>
      <c r="BRO612" s="37"/>
      <c r="BRP612" s="37"/>
      <c r="BRQ612" s="37"/>
      <c r="BRR612" s="37"/>
      <c r="BRS612" s="37"/>
      <c r="BRT612" s="37"/>
      <c r="BRU612" s="37"/>
      <c r="BRV612" s="37"/>
      <c r="BRW612" s="37"/>
      <c r="BRX612" s="37"/>
      <c r="BRY612" s="37"/>
      <c r="BRZ612" s="37"/>
      <c r="BSA612" s="37"/>
      <c r="BSB612" s="37"/>
      <c r="BSC612" s="37"/>
      <c r="BSD612" s="37"/>
      <c r="BSE612" s="37"/>
      <c r="BSF612" s="37"/>
      <c r="BSG612" s="37"/>
      <c r="BSH612" s="37"/>
      <c r="BSI612" s="37"/>
      <c r="BSJ612" s="37"/>
      <c r="BSK612" s="37"/>
      <c r="BSL612" s="37"/>
      <c r="BSM612" s="37"/>
      <c r="BSN612" s="37"/>
      <c r="BSO612" s="37"/>
      <c r="BSP612" s="37"/>
      <c r="BSQ612" s="37"/>
      <c r="BSR612" s="37"/>
      <c r="BSS612" s="37"/>
      <c r="BST612" s="37"/>
      <c r="BSU612" s="37"/>
      <c r="BSV612" s="37"/>
      <c r="BSW612" s="37"/>
      <c r="BSX612" s="37"/>
      <c r="BSY612" s="37"/>
      <c r="BSZ612" s="37"/>
      <c r="BTA612" s="37"/>
      <c r="BTB612" s="37"/>
      <c r="BTC612" s="37"/>
      <c r="BTD612" s="37"/>
      <c r="BTE612" s="37"/>
      <c r="BTF612" s="37"/>
      <c r="BTG612" s="37"/>
      <c r="BTH612" s="37"/>
      <c r="BTI612" s="37"/>
      <c r="BTJ612" s="37"/>
      <c r="BTK612" s="37"/>
      <c r="BTL612" s="37"/>
      <c r="BTM612" s="37"/>
      <c r="BTN612" s="37"/>
      <c r="BTO612" s="37"/>
      <c r="BTP612" s="37"/>
      <c r="BTQ612" s="37"/>
      <c r="BTR612" s="37"/>
      <c r="BTS612" s="37"/>
      <c r="BTT612" s="37"/>
      <c r="BTU612" s="37"/>
      <c r="BTV612" s="37"/>
      <c r="BTW612" s="37"/>
      <c r="BTX612" s="37"/>
      <c r="BTY612" s="37"/>
      <c r="BTZ612" s="37"/>
      <c r="BUA612" s="37"/>
      <c r="BUB612" s="37"/>
      <c r="BUC612" s="37"/>
      <c r="BUD612" s="37"/>
      <c r="BUE612" s="37"/>
      <c r="BUF612" s="37"/>
      <c r="BUG612" s="37"/>
      <c r="BUH612" s="37"/>
      <c r="BUI612" s="37"/>
      <c r="BUJ612" s="37"/>
      <c r="BUK612" s="37"/>
      <c r="BUL612" s="37"/>
      <c r="BUM612" s="37"/>
      <c r="BUN612" s="37"/>
      <c r="BUO612" s="37"/>
      <c r="BUP612" s="37"/>
      <c r="BUQ612" s="37"/>
      <c r="BUR612" s="37"/>
      <c r="BUS612" s="37"/>
      <c r="BUT612" s="37"/>
      <c r="BUU612" s="37"/>
      <c r="BUV612" s="37"/>
      <c r="BUW612" s="37"/>
      <c r="BUX612" s="37"/>
      <c r="BUY612" s="37"/>
      <c r="BUZ612" s="37"/>
      <c r="BVA612" s="37"/>
      <c r="BVB612" s="37"/>
      <c r="BVC612" s="37"/>
      <c r="BVD612" s="37"/>
      <c r="BVE612" s="37"/>
      <c r="BVF612" s="37"/>
      <c r="BVG612" s="37"/>
      <c r="BVH612" s="37"/>
      <c r="BVI612" s="37"/>
      <c r="BVJ612" s="37"/>
      <c r="BVK612" s="37"/>
      <c r="BVL612" s="37"/>
      <c r="BVM612" s="37"/>
      <c r="BVN612" s="37"/>
      <c r="BVO612" s="37"/>
      <c r="BVP612" s="37"/>
      <c r="BVQ612" s="37"/>
      <c r="BVR612" s="37"/>
      <c r="BVS612" s="37"/>
      <c r="BVT612" s="37"/>
      <c r="BVU612" s="37"/>
      <c r="BVV612" s="37"/>
      <c r="BVW612" s="37"/>
      <c r="BVX612" s="37"/>
      <c r="BVY612" s="37"/>
      <c r="BVZ612" s="37"/>
      <c r="BWA612" s="37"/>
      <c r="BWB612" s="37"/>
      <c r="BWC612" s="37"/>
      <c r="BWD612" s="37"/>
      <c r="BWE612" s="37"/>
      <c r="BWF612" s="37"/>
      <c r="BWG612" s="37"/>
      <c r="BWH612" s="37"/>
      <c r="BWI612" s="37"/>
      <c r="BWJ612" s="37"/>
      <c r="BWK612" s="37"/>
      <c r="BWL612" s="37"/>
      <c r="BWM612" s="37"/>
      <c r="BWN612" s="37"/>
      <c r="BWO612" s="37"/>
      <c r="BWP612" s="37"/>
      <c r="BWQ612" s="37"/>
      <c r="BWR612" s="37"/>
      <c r="BWS612" s="37"/>
      <c r="BWT612" s="37"/>
      <c r="BWU612" s="37"/>
      <c r="BWV612" s="37"/>
      <c r="BWW612" s="37"/>
      <c r="BWX612" s="37"/>
      <c r="BWY612" s="37"/>
      <c r="BWZ612" s="37"/>
      <c r="BXA612" s="37"/>
      <c r="BXB612" s="37"/>
      <c r="BXC612" s="37"/>
      <c r="BXD612" s="37"/>
      <c r="BXE612" s="37"/>
      <c r="BXF612" s="37"/>
      <c r="BXG612" s="37"/>
      <c r="BXH612" s="37"/>
      <c r="BXI612" s="37"/>
      <c r="BXJ612" s="37"/>
      <c r="BXK612" s="37"/>
      <c r="BXL612" s="37"/>
      <c r="BXM612" s="37"/>
      <c r="BXN612" s="37"/>
      <c r="BXO612" s="37"/>
      <c r="BXP612" s="37"/>
      <c r="BXQ612" s="37"/>
      <c r="BXR612" s="37"/>
      <c r="BXS612" s="37"/>
      <c r="BXT612" s="37"/>
      <c r="BXU612" s="37"/>
      <c r="BXV612" s="37"/>
      <c r="BXW612" s="37"/>
      <c r="BXX612" s="37"/>
      <c r="BXY612" s="37"/>
      <c r="BXZ612" s="37"/>
      <c r="BYA612" s="37"/>
      <c r="BYB612" s="37"/>
      <c r="BYC612" s="37"/>
      <c r="BYD612" s="37"/>
      <c r="BYE612" s="37"/>
      <c r="BYF612" s="37"/>
      <c r="BYG612" s="37"/>
      <c r="BYH612" s="37"/>
      <c r="BYI612" s="37"/>
      <c r="BYJ612" s="37"/>
      <c r="BYK612" s="37"/>
      <c r="BYL612" s="37"/>
      <c r="BYM612" s="37"/>
      <c r="BYN612" s="37"/>
      <c r="BYO612" s="37"/>
      <c r="BYP612" s="37"/>
      <c r="BYQ612" s="37"/>
      <c r="BYR612" s="37"/>
      <c r="BYS612" s="37"/>
      <c r="BYT612" s="37"/>
      <c r="BYU612" s="37"/>
      <c r="BYV612" s="37"/>
      <c r="BYW612" s="37"/>
      <c r="BYX612" s="37"/>
      <c r="BYY612" s="37"/>
      <c r="BYZ612" s="37"/>
      <c r="BZA612" s="37"/>
      <c r="BZB612" s="37"/>
      <c r="BZC612" s="37"/>
      <c r="BZD612" s="37"/>
      <c r="BZE612" s="37"/>
      <c r="BZF612" s="37"/>
      <c r="BZG612" s="37"/>
      <c r="BZH612" s="37"/>
      <c r="BZI612" s="37"/>
      <c r="BZJ612" s="37"/>
      <c r="BZK612" s="37"/>
      <c r="BZL612" s="37"/>
      <c r="BZM612" s="37"/>
      <c r="BZN612" s="37"/>
      <c r="BZO612" s="37"/>
      <c r="BZP612" s="37"/>
      <c r="BZQ612" s="37"/>
      <c r="BZR612" s="37"/>
      <c r="BZS612" s="37"/>
      <c r="BZT612" s="37"/>
      <c r="BZU612" s="37"/>
      <c r="BZV612" s="37"/>
      <c r="BZW612" s="37"/>
      <c r="BZX612" s="37"/>
      <c r="BZY612" s="37"/>
      <c r="BZZ612" s="37"/>
      <c r="CAA612" s="37"/>
      <c r="CAB612" s="37"/>
      <c r="CAC612" s="37"/>
      <c r="CAD612" s="37"/>
      <c r="CAE612" s="37"/>
      <c r="CAF612" s="37"/>
      <c r="CAG612" s="37"/>
      <c r="CAH612" s="37"/>
      <c r="CAI612" s="37"/>
      <c r="CAJ612" s="37"/>
      <c r="CAK612" s="37"/>
      <c r="CAL612" s="37"/>
      <c r="CAM612" s="37"/>
      <c r="CAN612" s="37"/>
      <c r="CAO612" s="37"/>
      <c r="CAP612" s="37"/>
      <c r="CAQ612" s="37"/>
      <c r="CAR612" s="37"/>
      <c r="CAS612" s="37"/>
      <c r="CAT612" s="37"/>
      <c r="CAU612" s="37"/>
      <c r="CAV612" s="37"/>
      <c r="CAW612" s="37"/>
      <c r="CAX612" s="37"/>
      <c r="CAY612" s="37"/>
      <c r="CAZ612" s="37"/>
      <c r="CBA612" s="37"/>
      <c r="CBB612" s="37"/>
      <c r="CBC612" s="37"/>
      <c r="CBD612" s="37"/>
      <c r="CBE612" s="37"/>
      <c r="CBF612" s="37"/>
      <c r="CBG612" s="37"/>
      <c r="CBH612" s="37"/>
      <c r="CBI612" s="37"/>
      <c r="CBJ612" s="37"/>
      <c r="CBK612" s="37"/>
      <c r="CBL612" s="37"/>
      <c r="CBM612" s="37"/>
      <c r="CBN612" s="37"/>
      <c r="CBO612" s="37"/>
      <c r="CBP612" s="37"/>
      <c r="CBQ612" s="37"/>
      <c r="CBR612" s="37"/>
      <c r="CBS612" s="37"/>
      <c r="CBT612" s="37"/>
      <c r="CBU612" s="37"/>
      <c r="CBV612" s="37"/>
      <c r="CBW612" s="37"/>
      <c r="CBX612" s="37"/>
      <c r="CBY612" s="37"/>
      <c r="CBZ612" s="37"/>
      <c r="CCA612" s="37"/>
      <c r="CCB612" s="37"/>
      <c r="CCC612" s="37"/>
      <c r="CCD612" s="37"/>
      <c r="CCE612" s="37"/>
      <c r="CCF612" s="37"/>
      <c r="CCG612" s="37"/>
      <c r="CCH612" s="37"/>
      <c r="CCI612" s="37"/>
      <c r="CCJ612" s="37"/>
      <c r="CCK612" s="37"/>
      <c r="CCL612" s="37"/>
      <c r="CCM612" s="37"/>
      <c r="CCN612" s="37"/>
      <c r="CCO612" s="37"/>
      <c r="CCP612" s="37"/>
      <c r="CCQ612" s="37"/>
      <c r="CCR612" s="37"/>
      <c r="CCS612" s="37"/>
      <c r="CCT612" s="37"/>
      <c r="CCU612" s="37"/>
      <c r="CCV612" s="37"/>
      <c r="CCW612" s="37"/>
      <c r="CCX612" s="37"/>
      <c r="CCY612" s="37"/>
      <c r="CCZ612" s="37"/>
      <c r="CDA612" s="37"/>
      <c r="CDB612" s="37"/>
      <c r="CDC612" s="37"/>
      <c r="CDD612" s="37"/>
      <c r="CDE612" s="37"/>
      <c r="CDF612" s="37"/>
      <c r="CDG612" s="37"/>
      <c r="CDH612" s="37"/>
      <c r="CDI612" s="37"/>
      <c r="CDJ612" s="37"/>
      <c r="CDK612" s="37"/>
      <c r="CDL612" s="37"/>
      <c r="CDM612" s="37"/>
      <c r="CDN612" s="37"/>
      <c r="CDO612" s="37"/>
      <c r="CDP612" s="37"/>
      <c r="CDQ612" s="37"/>
      <c r="CDR612" s="37"/>
      <c r="CDS612" s="37"/>
      <c r="CDT612" s="37"/>
      <c r="CDU612" s="37"/>
      <c r="CDV612" s="37"/>
      <c r="CDW612" s="37"/>
      <c r="CDX612" s="37"/>
      <c r="CDY612" s="37"/>
      <c r="CDZ612" s="37"/>
      <c r="CEA612" s="37"/>
      <c r="CEB612" s="37"/>
      <c r="CEC612" s="37"/>
      <c r="CED612" s="37"/>
      <c r="CEE612" s="37"/>
      <c r="CEF612" s="37"/>
      <c r="CEG612" s="37"/>
      <c r="CEH612" s="37"/>
      <c r="CEI612" s="37"/>
      <c r="CEJ612" s="37"/>
      <c r="CEK612" s="37"/>
      <c r="CEL612" s="37"/>
      <c r="CEM612" s="37"/>
      <c r="CEN612" s="37"/>
      <c r="CEO612" s="37"/>
      <c r="CEP612" s="37"/>
      <c r="CEQ612" s="37"/>
      <c r="CER612" s="37"/>
      <c r="CES612" s="37"/>
      <c r="CET612" s="37"/>
      <c r="CEU612" s="37"/>
      <c r="CEV612" s="37"/>
      <c r="CEW612" s="37"/>
      <c r="CEX612" s="37"/>
      <c r="CEY612" s="37"/>
      <c r="CEZ612" s="37"/>
    </row>
    <row r="613" spans="1:2184" s="163" customFormat="1" ht="12.75" customHeight="1">
      <c r="A613" s="1031"/>
      <c r="B613" s="300">
        <v>81101500</v>
      </c>
      <c r="C613" s="1018"/>
      <c r="D613" s="1004"/>
      <c r="E613" s="840"/>
      <c r="F613" s="840"/>
      <c r="G613" s="838"/>
      <c r="H613" s="1020"/>
      <c r="I613" s="1016"/>
      <c r="J613" s="840"/>
      <c r="K613" s="840"/>
      <c r="L613" s="840"/>
      <c r="M613" s="1040"/>
      <c r="N613" s="37"/>
      <c r="O613" s="37"/>
      <c r="P613" s="37"/>
      <c r="Q613" s="37"/>
      <c r="R613" s="37"/>
      <c r="S613" s="37"/>
      <c r="T613" s="37"/>
      <c r="U613" s="37"/>
      <c r="V613" s="37"/>
      <c r="W613" s="37"/>
      <c r="X613" s="37"/>
      <c r="Y613" s="37"/>
      <c r="Z613" s="37"/>
      <c r="AA613" s="37"/>
      <c r="AB613" s="37"/>
      <c r="AC613" s="37"/>
      <c r="AD613" s="37"/>
      <c r="AE613" s="37"/>
      <c r="AF613" s="37"/>
      <c r="AG613" s="37"/>
      <c r="AH613" s="37"/>
      <c r="AI613" s="37"/>
      <c r="AJ613" s="37"/>
      <c r="AK613" s="37"/>
      <c r="AL613" s="37"/>
      <c r="AM613" s="37"/>
      <c r="AN613" s="37"/>
      <c r="AO613" s="37"/>
      <c r="AP613" s="37"/>
      <c r="AQ613" s="37"/>
      <c r="AR613" s="37"/>
      <c r="AS613" s="37"/>
      <c r="AT613" s="37"/>
      <c r="AU613" s="37"/>
      <c r="AV613" s="37"/>
      <c r="AW613" s="37"/>
      <c r="AX613" s="37"/>
      <c r="AY613" s="37"/>
      <c r="AZ613" s="37"/>
      <c r="BA613" s="37"/>
      <c r="BB613" s="37"/>
      <c r="BC613" s="37"/>
      <c r="BD613" s="37"/>
      <c r="BE613" s="37"/>
      <c r="BF613" s="37"/>
      <c r="BG613" s="37"/>
      <c r="BH613" s="37"/>
      <c r="BI613" s="37"/>
      <c r="BJ613" s="37"/>
      <c r="BK613" s="37"/>
      <c r="BL613" s="37"/>
      <c r="BM613" s="37"/>
      <c r="BN613" s="37"/>
      <c r="BO613" s="37"/>
      <c r="BP613" s="37"/>
      <c r="BQ613" s="37"/>
      <c r="BR613" s="37"/>
      <c r="BS613" s="37"/>
      <c r="BT613" s="37"/>
      <c r="BU613" s="37"/>
      <c r="BV613" s="37"/>
      <c r="BW613" s="37"/>
      <c r="BX613" s="37"/>
      <c r="BY613" s="37"/>
      <c r="BZ613" s="37"/>
      <c r="CA613" s="37"/>
      <c r="CB613" s="37"/>
      <c r="CC613" s="37"/>
      <c r="CD613" s="37"/>
      <c r="CE613" s="37"/>
      <c r="CF613" s="37"/>
      <c r="CG613" s="37"/>
      <c r="CH613" s="37"/>
      <c r="CI613" s="37"/>
      <c r="CJ613" s="37"/>
      <c r="CK613" s="37"/>
      <c r="CL613" s="37"/>
      <c r="CM613" s="37"/>
      <c r="CN613" s="37"/>
      <c r="CO613" s="37"/>
      <c r="CP613" s="37"/>
      <c r="CQ613" s="37"/>
      <c r="CR613" s="37"/>
      <c r="CS613" s="37"/>
      <c r="CT613" s="37"/>
      <c r="CU613" s="37"/>
      <c r="CV613" s="37"/>
      <c r="CW613" s="37"/>
      <c r="CX613" s="37"/>
      <c r="CY613" s="37"/>
      <c r="CZ613" s="37"/>
      <c r="DA613" s="37"/>
      <c r="DB613" s="37"/>
      <c r="DC613" s="37"/>
      <c r="DD613" s="37"/>
      <c r="DE613" s="37"/>
      <c r="DF613" s="37"/>
      <c r="DG613" s="37"/>
      <c r="DH613" s="37"/>
      <c r="DI613" s="37"/>
      <c r="DJ613" s="37"/>
      <c r="DK613" s="37"/>
      <c r="DL613" s="37"/>
      <c r="DM613" s="37"/>
      <c r="DN613" s="37"/>
      <c r="DO613" s="37"/>
      <c r="DP613" s="37"/>
      <c r="DQ613" s="37"/>
      <c r="DR613" s="37"/>
      <c r="DS613" s="37"/>
      <c r="DT613" s="37"/>
      <c r="DU613" s="37"/>
      <c r="DV613" s="37"/>
      <c r="DW613" s="37"/>
      <c r="DX613" s="37"/>
      <c r="DY613" s="37"/>
      <c r="DZ613" s="37"/>
      <c r="EA613" s="37"/>
      <c r="EB613" s="37"/>
      <c r="EC613" s="37"/>
      <c r="ED613" s="37"/>
      <c r="EE613" s="37"/>
      <c r="EF613" s="37"/>
      <c r="EG613" s="37"/>
      <c r="EH613" s="37"/>
      <c r="EI613" s="37"/>
      <c r="EJ613" s="37"/>
      <c r="EK613" s="37"/>
      <c r="EL613" s="37"/>
      <c r="EM613" s="37"/>
      <c r="EN613" s="37"/>
      <c r="EO613" s="37"/>
      <c r="EP613" s="37"/>
      <c r="EQ613" s="37"/>
      <c r="ER613" s="37"/>
      <c r="ES613" s="37"/>
      <c r="ET613" s="37"/>
      <c r="EU613" s="37"/>
      <c r="EV613" s="37"/>
      <c r="EW613" s="37"/>
      <c r="EX613" s="37"/>
      <c r="EY613" s="37"/>
      <c r="EZ613" s="37"/>
      <c r="FA613" s="37"/>
      <c r="FB613" s="37"/>
      <c r="FC613" s="37"/>
      <c r="FD613" s="37"/>
      <c r="FE613" s="37"/>
      <c r="FF613" s="37"/>
      <c r="FG613" s="37"/>
      <c r="FH613" s="37"/>
      <c r="FI613" s="37"/>
      <c r="FJ613" s="37"/>
      <c r="FK613" s="37"/>
      <c r="FL613" s="37"/>
      <c r="FM613" s="37"/>
      <c r="FN613" s="37"/>
      <c r="FO613" s="37"/>
      <c r="FP613" s="37"/>
      <c r="FQ613" s="37"/>
      <c r="FR613" s="37"/>
      <c r="FS613" s="37"/>
      <c r="FT613" s="37"/>
      <c r="FU613" s="37"/>
      <c r="FV613" s="37"/>
      <c r="FW613" s="37"/>
      <c r="FX613" s="37"/>
      <c r="FY613" s="37"/>
      <c r="FZ613" s="37"/>
      <c r="GA613" s="37"/>
      <c r="GB613" s="37"/>
      <c r="GC613" s="37"/>
      <c r="GD613" s="37"/>
      <c r="GE613" s="37"/>
      <c r="GF613" s="37"/>
      <c r="GG613" s="37"/>
      <c r="GH613" s="37"/>
      <c r="GI613" s="37"/>
      <c r="GJ613" s="37"/>
      <c r="GK613" s="37"/>
      <c r="GL613" s="37"/>
      <c r="GM613" s="37"/>
      <c r="GN613" s="37"/>
      <c r="GO613" s="37"/>
      <c r="GP613" s="37"/>
      <c r="GQ613" s="37"/>
      <c r="GR613" s="37"/>
      <c r="GS613" s="37"/>
      <c r="GT613" s="37"/>
      <c r="GU613" s="37"/>
      <c r="GV613" s="37"/>
      <c r="GW613" s="37"/>
      <c r="GX613" s="37"/>
      <c r="GY613" s="37"/>
      <c r="GZ613" s="37"/>
      <c r="HA613" s="37"/>
      <c r="HB613" s="37"/>
      <c r="HC613" s="37"/>
      <c r="HD613" s="37"/>
      <c r="HE613" s="37"/>
      <c r="HF613" s="37"/>
      <c r="HG613" s="37"/>
      <c r="HH613" s="37"/>
      <c r="HI613" s="37"/>
      <c r="HJ613" s="37"/>
      <c r="HK613" s="37"/>
      <c r="HL613" s="37"/>
      <c r="HM613" s="37"/>
      <c r="HN613" s="37"/>
      <c r="HO613" s="37"/>
      <c r="HP613" s="37"/>
      <c r="HQ613" s="37"/>
      <c r="HR613" s="37"/>
      <c r="HS613" s="37"/>
      <c r="HT613" s="37"/>
      <c r="HU613" s="37"/>
      <c r="HV613" s="37"/>
      <c r="HW613" s="37"/>
      <c r="HX613" s="37"/>
      <c r="HY613" s="37"/>
      <c r="HZ613" s="37"/>
      <c r="IA613" s="37"/>
      <c r="IB613" s="37"/>
      <c r="IC613" s="37"/>
      <c r="ID613" s="37"/>
      <c r="IE613" s="37"/>
      <c r="IF613" s="37"/>
      <c r="IG613" s="37"/>
      <c r="IH613" s="37"/>
      <c r="II613" s="37"/>
      <c r="IJ613" s="37"/>
      <c r="IK613" s="37"/>
      <c r="IL613" s="37"/>
      <c r="IM613" s="37"/>
      <c r="IN613" s="37"/>
      <c r="IO613" s="37"/>
      <c r="IP613" s="37"/>
      <c r="IQ613" s="37"/>
      <c r="IR613" s="37"/>
      <c r="IS613" s="37"/>
      <c r="IT613" s="37"/>
      <c r="IU613" s="37"/>
      <c r="IV613" s="37"/>
      <c r="IW613" s="37"/>
      <c r="IX613" s="37"/>
      <c r="IY613" s="37"/>
      <c r="IZ613" s="37"/>
      <c r="JA613" s="37"/>
      <c r="JB613" s="37"/>
      <c r="JC613" s="37"/>
      <c r="JD613" s="37"/>
      <c r="JE613" s="37"/>
      <c r="JF613" s="37"/>
      <c r="JG613" s="37"/>
      <c r="JH613" s="37"/>
      <c r="JI613" s="37"/>
      <c r="JJ613" s="37"/>
      <c r="JK613" s="37"/>
      <c r="JL613" s="37"/>
      <c r="JM613" s="37"/>
      <c r="JN613" s="37"/>
      <c r="JO613" s="37"/>
      <c r="JP613" s="37"/>
      <c r="JQ613" s="37"/>
      <c r="JR613" s="37"/>
      <c r="JS613" s="37"/>
      <c r="JT613" s="37"/>
      <c r="JU613" s="37"/>
      <c r="JV613" s="37"/>
      <c r="JW613" s="37"/>
      <c r="JX613" s="37"/>
      <c r="JY613" s="37"/>
      <c r="JZ613" s="37"/>
      <c r="KA613" s="37"/>
      <c r="KB613" s="37"/>
      <c r="KC613" s="37"/>
      <c r="KD613" s="37"/>
      <c r="KE613" s="37"/>
      <c r="KF613" s="37"/>
      <c r="KG613" s="37"/>
      <c r="KH613" s="37"/>
      <c r="KI613" s="37"/>
      <c r="KJ613" s="37"/>
      <c r="KK613" s="37"/>
      <c r="KL613" s="37"/>
      <c r="KM613" s="37"/>
      <c r="KN613" s="37"/>
      <c r="KO613" s="37"/>
      <c r="KP613" s="37"/>
      <c r="KQ613" s="37"/>
      <c r="KR613" s="37"/>
      <c r="KS613" s="37"/>
      <c r="KT613" s="37"/>
      <c r="KU613" s="37"/>
      <c r="KV613" s="37"/>
      <c r="KW613" s="37"/>
      <c r="KX613" s="37"/>
      <c r="KY613" s="37"/>
      <c r="KZ613" s="37"/>
      <c r="LA613" s="37"/>
      <c r="LB613" s="37"/>
      <c r="LC613" s="37"/>
      <c r="LD613" s="37"/>
      <c r="LE613" s="37"/>
      <c r="LF613" s="37"/>
      <c r="LG613" s="37"/>
      <c r="LH613" s="37"/>
      <c r="LI613" s="37"/>
      <c r="LJ613" s="37"/>
      <c r="LK613" s="37"/>
      <c r="LL613" s="37"/>
      <c r="LM613" s="37"/>
      <c r="LN613" s="37"/>
      <c r="LO613" s="37"/>
      <c r="LP613" s="37"/>
      <c r="LQ613" s="37"/>
      <c r="LR613" s="37"/>
      <c r="LS613" s="37"/>
      <c r="LT613" s="37"/>
      <c r="LU613" s="37"/>
      <c r="LV613" s="37"/>
      <c r="LW613" s="37"/>
      <c r="LX613" s="37"/>
      <c r="LY613" s="37"/>
      <c r="LZ613" s="37"/>
      <c r="MA613" s="37"/>
      <c r="MB613" s="37"/>
      <c r="MC613" s="37"/>
      <c r="MD613" s="37"/>
      <c r="ME613" s="37"/>
      <c r="MF613" s="37"/>
      <c r="MG613" s="37"/>
      <c r="MH613" s="37"/>
      <c r="MI613" s="37"/>
      <c r="MJ613" s="37"/>
      <c r="MK613" s="37"/>
      <c r="ML613" s="37"/>
      <c r="MM613" s="37"/>
      <c r="MN613" s="37"/>
      <c r="MO613" s="37"/>
      <c r="MP613" s="37"/>
      <c r="MQ613" s="37"/>
      <c r="MR613" s="37"/>
      <c r="MS613" s="37"/>
      <c r="MT613" s="37"/>
      <c r="MU613" s="37"/>
      <c r="MV613" s="37"/>
      <c r="MW613" s="37"/>
      <c r="MX613" s="37"/>
      <c r="MY613" s="37"/>
      <c r="MZ613" s="37"/>
      <c r="NA613" s="37"/>
      <c r="NB613" s="37"/>
      <c r="NC613" s="37"/>
      <c r="ND613" s="37"/>
      <c r="NE613" s="37"/>
      <c r="NF613" s="37"/>
      <c r="NG613" s="37"/>
      <c r="NH613" s="37"/>
      <c r="NI613" s="37"/>
      <c r="NJ613" s="37"/>
      <c r="NK613" s="37"/>
      <c r="NL613" s="37"/>
      <c r="NM613" s="37"/>
      <c r="NN613" s="37"/>
      <c r="NO613" s="37"/>
      <c r="NP613" s="37"/>
      <c r="NQ613" s="37"/>
      <c r="NR613" s="37"/>
      <c r="NS613" s="37"/>
      <c r="NT613" s="37"/>
      <c r="NU613" s="37"/>
      <c r="NV613" s="37"/>
      <c r="NW613" s="37"/>
      <c r="NX613" s="37"/>
      <c r="NY613" s="37"/>
      <c r="NZ613" s="37"/>
      <c r="OA613" s="37"/>
      <c r="OB613" s="37"/>
      <c r="OC613" s="37"/>
      <c r="OD613" s="37"/>
      <c r="OE613" s="37"/>
      <c r="OF613" s="37"/>
      <c r="OG613" s="37"/>
      <c r="OH613" s="37"/>
      <c r="OI613" s="37"/>
      <c r="OJ613" s="37"/>
      <c r="OK613" s="37"/>
      <c r="OL613" s="37"/>
      <c r="OM613" s="37"/>
      <c r="ON613" s="37"/>
      <c r="OO613" s="37"/>
      <c r="OP613" s="37"/>
      <c r="OQ613" s="37"/>
      <c r="OR613" s="37"/>
      <c r="OS613" s="37"/>
      <c r="OT613" s="37"/>
      <c r="OU613" s="37"/>
      <c r="OV613" s="37"/>
      <c r="OW613" s="37"/>
      <c r="OX613" s="37"/>
      <c r="OY613" s="37"/>
      <c r="OZ613" s="37"/>
      <c r="PA613" s="37"/>
      <c r="PB613" s="37"/>
      <c r="PC613" s="37"/>
      <c r="PD613" s="37"/>
      <c r="PE613" s="37"/>
      <c r="PF613" s="37"/>
      <c r="PG613" s="37"/>
      <c r="PH613" s="37"/>
      <c r="PI613" s="37"/>
      <c r="PJ613" s="37"/>
      <c r="PK613" s="37"/>
      <c r="PL613" s="37"/>
      <c r="PM613" s="37"/>
      <c r="PN613" s="37"/>
      <c r="PO613" s="37"/>
      <c r="PP613" s="37"/>
      <c r="PQ613" s="37"/>
      <c r="PR613" s="37"/>
      <c r="PS613" s="37"/>
      <c r="PT613" s="37"/>
      <c r="PU613" s="37"/>
      <c r="PV613" s="37"/>
      <c r="PW613" s="37"/>
      <c r="PX613" s="37"/>
      <c r="PY613" s="37"/>
      <c r="PZ613" s="37"/>
      <c r="QA613" s="37"/>
      <c r="QB613" s="37"/>
      <c r="QC613" s="37"/>
      <c r="QD613" s="37"/>
      <c r="QE613" s="37"/>
      <c r="QF613" s="37"/>
      <c r="QG613" s="37"/>
      <c r="QH613" s="37"/>
      <c r="QI613" s="37"/>
      <c r="QJ613" s="37"/>
      <c r="QK613" s="37"/>
      <c r="QL613" s="37"/>
      <c r="QM613" s="37"/>
      <c r="QN613" s="37"/>
      <c r="QO613" s="37"/>
      <c r="QP613" s="37"/>
      <c r="QQ613" s="37"/>
      <c r="QR613" s="37"/>
      <c r="QS613" s="37"/>
      <c r="QT613" s="37"/>
      <c r="QU613" s="37"/>
      <c r="QV613" s="37"/>
      <c r="QW613" s="37"/>
      <c r="QX613" s="37"/>
      <c r="QY613" s="37"/>
      <c r="QZ613" s="37"/>
      <c r="RA613" s="37"/>
      <c r="RB613" s="37"/>
      <c r="RC613" s="37"/>
      <c r="RD613" s="37"/>
      <c r="RE613" s="37"/>
      <c r="RF613" s="37"/>
      <c r="RG613" s="37"/>
      <c r="RH613" s="37"/>
      <c r="RI613" s="37"/>
      <c r="RJ613" s="37"/>
      <c r="RK613" s="37"/>
      <c r="RL613" s="37"/>
      <c r="RM613" s="37"/>
      <c r="RN613" s="37"/>
      <c r="RO613" s="37"/>
      <c r="RP613" s="37"/>
      <c r="RQ613" s="37"/>
      <c r="RR613" s="37"/>
      <c r="RS613" s="37"/>
      <c r="RT613" s="37"/>
      <c r="RU613" s="37"/>
      <c r="RV613" s="37"/>
      <c r="RW613" s="37"/>
      <c r="RX613" s="37"/>
      <c r="RY613" s="37"/>
      <c r="RZ613" s="37"/>
      <c r="SA613" s="37"/>
      <c r="SB613" s="37"/>
      <c r="SC613" s="37"/>
      <c r="SD613" s="37"/>
      <c r="SE613" s="37"/>
      <c r="SF613" s="37"/>
      <c r="SG613" s="37"/>
      <c r="SH613" s="37"/>
      <c r="SI613" s="37"/>
      <c r="SJ613" s="37"/>
      <c r="SK613" s="37"/>
      <c r="SL613" s="37"/>
      <c r="SM613" s="37"/>
      <c r="SN613" s="37"/>
      <c r="SO613" s="37"/>
      <c r="SP613" s="37"/>
      <c r="SQ613" s="37"/>
      <c r="SR613" s="37"/>
      <c r="SS613" s="37"/>
      <c r="ST613" s="37"/>
      <c r="SU613" s="37"/>
      <c r="SV613" s="37"/>
      <c r="SW613" s="37"/>
      <c r="SX613" s="37"/>
      <c r="SY613" s="37"/>
      <c r="SZ613" s="37"/>
      <c r="TA613" s="37"/>
      <c r="TB613" s="37"/>
      <c r="TC613" s="37"/>
      <c r="TD613" s="37"/>
      <c r="TE613" s="37"/>
      <c r="TF613" s="37"/>
      <c r="TG613" s="37"/>
      <c r="TH613" s="37"/>
      <c r="TI613" s="37"/>
      <c r="TJ613" s="37"/>
      <c r="TK613" s="37"/>
      <c r="TL613" s="37"/>
      <c r="TM613" s="37"/>
      <c r="TN613" s="37"/>
      <c r="TO613" s="37"/>
      <c r="TP613" s="37"/>
      <c r="TQ613" s="37"/>
      <c r="TR613" s="37"/>
      <c r="TS613" s="37"/>
      <c r="TT613" s="37"/>
      <c r="TU613" s="37"/>
      <c r="TV613" s="37"/>
      <c r="TW613" s="37"/>
      <c r="TX613" s="37"/>
      <c r="TY613" s="37"/>
      <c r="TZ613" s="37"/>
      <c r="UA613" s="37"/>
      <c r="UB613" s="37"/>
      <c r="UC613" s="37"/>
      <c r="UD613" s="37"/>
      <c r="UE613" s="37"/>
      <c r="UF613" s="37"/>
      <c r="UG613" s="37"/>
      <c r="UH613" s="37"/>
      <c r="UI613" s="37"/>
      <c r="UJ613" s="37"/>
      <c r="UK613" s="37"/>
      <c r="UL613" s="37"/>
      <c r="UM613" s="37"/>
      <c r="UN613" s="37"/>
      <c r="UO613" s="37"/>
      <c r="UP613" s="37"/>
      <c r="UQ613" s="37"/>
      <c r="UR613" s="37"/>
      <c r="US613" s="37"/>
      <c r="UT613" s="37"/>
      <c r="UU613" s="37"/>
      <c r="UV613" s="37"/>
      <c r="UW613" s="37"/>
      <c r="UX613" s="37"/>
      <c r="UY613" s="37"/>
      <c r="UZ613" s="37"/>
      <c r="VA613" s="37"/>
      <c r="VB613" s="37"/>
      <c r="VC613" s="37"/>
      <c r="VD613" s="37"/>
      <c r="VE613" s="37"/>
      <c r="VF613" s="37"/>
      <c r="VG613" s="37"/>
      <c r="VH613" s="37"/>
      <c r="VI613" s="37"/>
      <c r="VJ613" s="37"/>
      <c r="VK613" s="37"/>
      <c r="VL613" s="37"/>
      <c r="VM613" s="37"/>
      <c r="VN613" s="37"/>
      <c r="VO613" s="37"/>
      <c r="VP613" s="37"/>
      <c r="VQ613" s="37"/>
      <c r="VR613" s="37"/>
      <c r="VS613" s="37"/>
      <c r="VT613" s="37"/>
      <c r="VU613" s="37"/>
      <c r="VV613" s="37"/>
      <c r="VW613" s="37"/>
      <c r="VX613" s="37"/>
      <c r="VY613" s="37"/>
      <c r="VZ613" s="37"/>
      <c r="WA613" s="37"/>
      <c r="WB613" s="37"/>
      <c r="WC613" s="37"/>
      <c r="WD613" s="37"/>
      <c r="WE613" s="37"/>
      <c r="WF613" s="37"/>
      <c r="WG613" s="37"/>
      <c r="WH613" s="37"/>
      <c r="WI613" s="37"/>
      <c r="WJ613" s="37"/>
      <c r="WK613" s="37"/>
      <c r="WL613" s="37"/>
      <c r="WM613" s="37"/>
      <c r="WN613" s="37"/>
      <c r="WO613" s="37"/>
      <c r="WP613" s="37"/>
      <c r="WQ613" s="37"/>
      <c r="WR613" s="37"/>
      <c r="WS613" s="37"/>
      <c r="WT613" s="37"/>
      <c r="WU613" s="37"/>
      <c r="WV613" s="37"/>
      <c r="WW613" s="37"/>
      <c r="WX613" s="37"/>
      <c r="WY613" s="37"/>
      <c r="WZ613" s="37"/>
      <c r="XA613" s="37"/>
      <c r="XB613" s="37"/>
      <c r="XC613" s="37"/>
      <c r="XD613" s="37"/>
      <c r="XE613" s="37"/>
      <c r="XF613" s="37"/>
      <c r="XG613" s="37"/>
      <c r="XH613" s="37"/>
      <c r="XI613" s="37"/>
      <c r="XJ613" s="37"/>
      <c r="XK613" s="37"/>
      <c r="XL613" s="37"/>
      <c r="XM613" s="37"/>
      <c r="XN613" s="37"/>
      <c r="XO613" s="37"/>
      <c r="XP613" s="37"/>
      <c r="XQ613" s="37"/>
      <c r="XR613" s="37"/>
      <c r="XS613" s="37"/>
      <c r="XT613" s="37"/>
      <c r="XU613" s="37"/>
      <c r="XV613" s="37"/>
      <c r="XW613" s="37"/>
      <c r="XX613" s="37"/>
      <c r="XY613" s="37"/>
      <c r="XZ613" s="37"/>
      <c r="YA613" s="37"/>
      <c r="YB613" s="37"/>
      <c r="YC613" s="37"/>
      <c r="YD613" s="37"/>
      <c r="YE613" s="37"/>
      <c r="YF613" s="37"/>
      <c r="YG613" s="37"/>
      <c r="YH613" s="37"/>
      <c r="YI613" s="37"/>
      <c r="YJ613" s="37"/>
      <c r="YK613" s="37"/>
      <c r="YL613" s="37"/>
      <c r="YM613" s="37"/>
      <c r="YN613" s="37"/>
      <c r="YO613" s="37"/>
      <c r="YP613" s="37"/>
      <c r="YQ613" s="37"/>
      <c r="YR613" s="37"/>
      <c r="YS613" s="37"/>
      <c r="YT613" s="37"/>
      <c r="YU613" s="37"/>
      <c r="YV613" s="37"/>
      <c r="YW613" s="37"/>
      <c r="YX613" s="37"/>
      <c r="YY613" s="37"/>
      <c r="YZ613" s="37"/>
      <c r="ZA613" s="37"/>
      <c r="ZB613" s="37"/>
      <c r="ZC613" s="37"/>
      <c r="ZD613" s="37"/>
      <c r="ZE613" s="37"/>
      <c r="ZF613" s="37"/>
      <c r="ZG613" s="37"/>
      <c r="ZH613" s="37"/>
      <c r="ZI613" s="37"/>
      <c r="ZJ613" s="37"/>
      <c r="ZK613" s="37"/>
      <c r="ZL613" s="37"/>
      <c r="ZM613" s="37"/>
      <c r="ZN613" s="37"/>
      <c r="ZO613" s="37"/>
      <c r="ZP613" s="37"/>
      <c r="ZQ613" s="37"/>
      <c r="ZR613" s="37"/>
      <c r="ZS613" s="37"/>
      <c r="ZT613" s="37"/>
      <c r="ZU613" s="37"/>
      <c r="ZV613" s="37"/>
      <c r="ZW613" s="37"/>
      <c r="ZX613" s="37"/>
      <c r="ZY613" s="37"/>
      <c r="ZZ613" s="37"/>
      <c r="AAA613" s="37"/>
      <c r="AAB613" s="37"/>
      <c r="AAC613" s="37"/>
      <c r="AAD613" s="37"/>
      <c r="AAE613" s="37"/>
      <c r="AAF613" s="37"/>
      <c r="AAG613" s="37"/>
      <c r="AAH613" s="37"/>
      <c r="AAI613" s="37"/>
      <c r="AAJ613" s="37"/>
      <c r="AAK613" s="37"/>
      <c r="AAL613" s="37"/>
      <c r="AAM613" s="37"/>
      <c r="AAN613" s="37"/>
      <c r="AAO613" s="37"/>
      <c r="AAP613" s="37"/>
      <c r="AAQ613" s="37"/>
      <c r="AAR613" s="37"/>
      <c r="AAS613" s="37"/>
      <c r="AAT613" s="37"/>
      <c r="AAU613" s="37"/>
      <c r="AAV613" s="37"/>
      <c r="AAW613" s="37"/>
      <c r="AAX613" s="37"/>
      <c r="AAY613" s="37"/>
      <c r="AAZ613" s="37"/>
      <c r="ABA613" s="37"/>
      <c r="ABB613" s="37"/>
      <c r="ABC613" s="37"/>
      <c r="ABD613" s="37"/>
      <c r="ABE613" s="37"/>
      <c r="ABF613" s="37"/>
      <c r="ABG613" s="37"/>
      <c r="ABH613" s="37"/>
      <c r="ABI613" s="37"/>
      <c r="ABJ613" s="37"/>
      <c r="ABK613" s="37"/>
      <c r="ABL613" s="37"/>
      <c r="ABM613" s="37"/>
      <c r="ABN613" s="37"/>
      <c r="ABO613" s="37"/>
      <c r="ABP613" s="37"/>
      <c r="ABQ613" s="37"/>
      <c r="ABR613" s="37"/>
      <c r="ABS613" s="37"/>
      <c r="ABT613" s="37"/>
      <c r="ABU613" s="37"/>
      <c r="ABV613" s="37"/>
      <c r="ABW613" s="37"/>
      <c r="ABX613" s="37"/>
      <c r="ABY613" s="37"/>
      <c r="ABZ613" s="37"/>
      <c r="ACA613" s="37"/>
      <c r="ACB613" s="37"/>
      <c r="ACC613" s="37"/>
      <c r="ACD613" s="37"/>
      <c r="ACE613" s="37"/>
      <c r="ACF613" s="37"/>
      <c r="ACG613" s="37"/>
      <c r="ACH613" s="37"/>
      <c r="ACI613" s="37"/>
      <c r="ACJ613" s="37"/>
      <c r="ACK613" s="37"/>
      <c r="ACL613" s="37"/>
      <c r="ACM613" s="37"/>
      <c r="ACN613" s="37"/>
      <c r="ACO613" s="37"/>
      <c r="ACP613" s="37"/>
      <c r="ACQ613" s="37"/>
      <c r="ACR613" s="37"/>
      <c r="ACS613" s="37"/>
      <c r="ACT613" s="37"/>
      <c r="ACU613" s="37"/>
      <c r="ACV613" s="37"/>
      <c r="ACW613" s="37"/>
      <c r="ACX613" s="37"/>
      <c r="ACY613" s="37"/>
      <c r="ACZ613" s="37"/>
      <c r="ADA613" s="37"/>
      <c r="ADB613" s="37"/>
      <c r="ADC613" s="37"/>
      <c r="ADD613" s="37"/>
      <c r="ADE613" s="37"/>
      <c r="ADF613" s="37"/>
      <c r="ADG613" s="37"/>
      <c r="ADH613" s="37"/>
      <c r="ADI613" s="37"/>
      <c r="ADJ613" s="37"/>
      <c r="ADK613" s="37"/>
      <c r="ADL613" s="37"/>
      <c r="ADM613" s="37"/>
      <c r="ADN613" s="37"/>
      <c r="ADO613" s="37"/>
      <c r="ADP613" s="37"/>
      <c r="ADQ613" s="37"/>
      <c r="ADR613" s="37"/>
      <c r="ADS613" s="37"/>
      <c r="ADT613" s="37"/>
      <c r="ADU613" s="37"/>
      <c r="ADV613" s="37"/>
      <c r="ADW613" s="37"/>
      <c r="ADX613" s="37"/>
      <c r="ADY613" s="37"/>
      <c r="ADZ613" s="37"/>
      <c r="AEA613" s="37"/>
      <c r="AEB613" s="37"/>
      <c r="AEC613" s="37"/>
      <c r="AED613" s="37"/>
      <c r="AEE613" s="37"/>
      <c r="AEF613" s="37"/>
      <c r="AEG613" s="37"/>
      <c r="AEH613" s="37"/>
      <c r="AEI613" s="37"/>
      <c r="AEJ613" s="37"/>
      <c r="AEK613" s="37"/>
      <c r="AEL613" s="37"/>
      <c r="AEM613" s="37"/>
      <c r="AEN613" s="37"/>
      <c r="AEO613" s="37"/>
      <c r="AEP613" s="37"/>
      <c r="AEQ613" s="37"/>
      <c r="AER613" s="37"/>
      <c r="AES613" s="37"/>
      <c r="AET613" s="37"/>
      <c r="AEU613" s="37"/>
      <c r="AEV613" s="37"/>
      <c r="AEW613" s="37"/>
      <c r="AEX613" s="37"/>
      <c r="AEY613" s="37"/>
      <c r="AEZ613" s="37"/>
      <c r="AFA613" s="37"/>
      <c r="AFB613" s="37"/>
      <c r="AFC613" s="37"/>
      <c r="AFD613" s="37"/>
      <c r="AFE613" s="37"/>
      <c r="AFF613" s="37"/>
      <c r="AFG613" s="37"/>
      <c r="AFH613" s="37"/>
      <c r="AFI613" s="37"/>
      <c r="AFJ613" s="37"/>
      <c r="AFK613" s="37"/>
      <c r="AFL613" s="37"/>
      <c r="AFM613" s="37"/>
      <c r="AFN613" s="37"/>
      <c r="AFO613" s="37"/>
      <c r="AFP613" s="37"/>
      <c r="AFQ613" s="37"/>
      <c r="AFR613" s="37"/>
      <c r="AFS613" s="37"/>
      <c r="AFT613" s="37"/>
      <c r="AFU613" s="37"/>
      <c r="AFV613" s="37"/>
      <c r="AFW613" s="37"/>
      <c r="AFX613" s="37"/>
      <c r="AFY613" s="37"/>
      <c r="AFZ613" s="37"/>
      <c r="AGA613" s="37"/>
      <c r="AGB613" s="37"/>
      <c r="AGC613" s="37"/>
      <c r="AGD613" s="37"/>
      <c r="AGE613" s="37"/>
      <c r="AGF613" s="37"/>
      <c r="AGG613" s="37"/>
      <c r="AGH613" s="37"/>
      <c r="AGI613" s="37"/>
      <c r="AGJ613" s="37"/>
      <c r="AGK613" s="37"/>
      <c r="AGL613" s="37"/>
      <c r="AGM613" s="37"/>
      <c r="AGN613" s="37"/>
      <c r="AGO613" s="37"/>
      <c r="AGP613" s="37"/>
      <c r="AGQ613" s="37"/>
      <c r="AGR613" s="37"/>
      <c r="AGS613" s="37"/>
      <c r="AGT613" s="37"/>
      <c r="AGU613" s="37"/>
      <c r="AGV613" s="37"/>
      <c r="AGW613" s="37"/>
      <c r="AGX613" s="37"/>
      <c r="AGY613" s="37"/>
      <c r="AGZ613" s="37"/>
      <c r="AHA613" s="37"/>
      <c r="AHB613" s="37"/>
      <c r="AHC613" s="37"/>
      <c r="AHD613" s="37"/>
      <c r="AHE613" s="37"/>
      <c r="AHF613" s="37"/>
      <c r="AHG613" s="37"/>
      <c r="AHH613" s="37"/>
      <c r="AHI613" s="37"/>
      <c r="AHJ613" s="37"/>
      <c r="AHK613" s="37"/>
      <c r="AHL613" s="37"/>
      <c r="AHM613" s="37"/>
      <c r="AHN613" s="37"/>
      <c r="AHO613" s="37"/>
      <c r="AHP613" s="37"/>
      <c r="AHQ613" s="37"/>
      <c r="AHR613" s="37"/>
      <c r="AHS613" s="37"/>
      <c r="AHT613" s="37"/>
      <c r="AHU613" s="37"/>
      <c r="AHV613" s="37"/>
      <c r="AHW613" s="37"/>
      <c r="AHX613" s="37"/>
      <c r="AHY613" s="37"/>
      <c r="AHZ613" s="37"/>
      <c r="AIA613" s="37"/>
      <c r="AIB613" s="37"/>
      <c r="AIC613" s="37"/>
      <c r="AID613" s="37"/>
      <c r="AIE613" s="37"/>
      <c r="AIF613" s="37"/>
      <c r="AIG613" s="37"/>
      <c r="AIH613" s="37"/>
      <c r="AII613" s="37"/>
      <c r="AIJ613" s="37"/>
      <c r="AIK613" s="37"/>
      <c r="AIL613" s="37"/>
      <c r="AIM613" s="37"/>
      <c r="AIN613" s="37"/>
      <c r="AIO613" s="37"/>
      <c r="AIP613" s="37"/>
      <c r="AIQ613" s="37"/>
      <c r="AIR613" s="37"/>
      <c r="AIS613" s="37"/>
      <c r="AIT613" s="37"/>
      <c r="AIU613" s="37"/>
      <c r="AIV613" s="37"/>
      <c r="AIW613" s="37"/>
      <c r="AIX613" s="37"/>
      <c r="AIY613" s="37"/>
      <c r="AIZ613" s="37"/>
      <c r="AJA613" s="37"/>
      <c r="AJB613" s="37"/>
      <c r="AJC613" s="37"/>
      <c r="AJD613" s="37"/>
      <c r="AJE613" s="37"/>
      <c r="AJF613" s="37"/>
      <c r="AJG613" s="37"/>
      <c r="AJH613" s="37"/>
      <c r="AJI613" s="37"/>
      <c r="AJJ613" s="37"/>
      <c r="AJK613" s="37"/>
      <c r="AJL613" s="37"/>
      <c r="AJM613" s="37"/>
      <c r="AJN613" s="37"/>
      <c r="AJO613" s="37"/>
      <c r="AJP613" s="37"/>
      <c r="AJQ613" s="37"/>
      <c r="AJR613" s="37"/>
      <c r="AJS613" s="37"/>
      <c r="AJT613" s="37"/>
      <c r="AJU613" s="37"/>
      <c r="AJV613" s="37"/>
      <c r="AJW613" s="37"/>
      <c r="AJX613" s="37"/>
      <c r="AJY613" s="37"/>
      <c r="AJZ613" s="37"/>
      <c r="AKA613" s="37"/>
      <c r="AKB613" s="37"/>
      <c r="AKC613" s="37"/>
      <c r="AKD613" s="37"/>
      <c r="AKE613" s="37"/>
      <c r="AKF613" s="37"/>
      <c r="AKG613" s="37"/>
      <c r="AKH613" s="37"/>
      <c r="AKI613" s="37"/>
      <c r="AKJ613" s="37"/>
      <c r="AKK613" s="37"/>
      <c r="AKL613" s="37"/>
      <c r="AKM613" s="37"/>
      <c r="AKN613" s="37"/>
      <c r="AKO613" s="37"/>
      <c r="AKP613" s="37"/>
      <c r="AKQ613" s="37"/>
      <c r="AKR613" s="37"/>
      <c r="AKS613" s="37"/>
      <c r="AKT613" s="37"/>
      <c r="AKU613" s="37"/>
      <c r="AKV613" s="37"/>
      <c r="AKW613" s="37"/>
      <c r="AKX613" s="37"/>
      <c r="AKY613" s="37"/>
      <c r="AKZ613" s="37"/>
      <c r="ALA613" s="37"/>
      <c r="ALB613" s="37"/>
      <c r="ALC613" s="37"/>
      <c r="ALD613" s="37"/>
      <c r="ALE613" s="37"/>
      <c r="ALF613" s="37"/>
      <c r="ALG613" s="37"/>
      <c r="ALH613" s="37"/>
      <c r="ALI613" s="37"/>
      <c r="ALJ613" s="37"/>
      <c r="ALK613" s="37"/>
      <c r="ALL613" s="37"/>
      <c r="ALM613" s="37"/>
      <c r="ALN613" s="37"/>
      <c r="ALO613" s="37"/>
      <c r="ALP613" s="37"/>
      <c r="ALQ613" s="37"/>
      <c r="ALR613" s="37"/>
      <c r="ALS613" s="37"/>
      <c r="ALT613" s="37"/>
      <c r="ALU613" s="37"/>
      <c r="ALV613" s="37"/>
      <c r="ALW613" s="37"/>
      <c r="ALX613" s="37"/>
      <c r="ALY613" s="37"/>
      <c r="ALZ613" s="37"/>
      <c r="AMA613" s="37"/>
      <c r="AMB613" s="37"/>
      <c r="AMC613" s="37"/>
      <c r="AMD613" s="37"/>
      <c r="AME613" s="37"/>
      <c r="AMF613" s="37"/>
      <c r="AMG613" s="37"/>
      <c r="AMH613" s="37"/>
      <c r="AMI613" s="37"/>
      <c r="AMJ613" s="37"/>
      <c r="AMK613" s="37"/>
      <c r="AML613" s="37"/>
      <c r="AMM613" s="37"/>
      <c r="AMN613" s="37"/>
      <c r="AMO613" s="37"/>
      <c r="AMP613" s="37"/>
      <c r="AMQ613" s="37"/>
      <c r="AMR613" s="37"/>
      <c r="AMS613" s="37"/>
      <c r="AMT613" s="37"/>
      <c r="AMU613" s="37"/>
      <c r="AMV613" s="37"/>
      <c r="AMW613" s="37"/>
      <c r="AMX613" s="37"/>
      <c r="AMY613" s="37"/>
      <c r="AMZ613" s="37"/>
      <c r="ANA613" s="37"/>
      <c r="ANB613" s="37"/>
      <c r="ANC613" s="37"/>
      <c r="AND613" s="37"/>
      <c r="ANE613" s="37"/>
      <c r="ANF613" s="37"/>
      <c r="ANG613" s="37"/>
      <c r="ANH613" s="37"/>
      <c r="ANI613" s="37"/>
      <c r="ANJ613" s="37"/>
      <c r="ANK613" s="37"/>
      <c r="ANL613" s="37"/>
      <c r="ANM613" s="37"/>
      <c r="ANN613" s="37"/>
      <c r="ANO613" s="37"/>
      <c r="ANP613" s="37"/>
      <c r="ANQ613" s="37"/>
      <c r="ANR613" s="37"/>
      <c r="ANS613" s="37"/>
      <c r="ANT613" s="37"/>
      <c r="ANU613" s="37"/>
      <c r="ANV613" s="37"/>
      <c r="ANW613" s="37"/>
      <c r="ANX613" s="37"/>
      <c r="ANY613" s="37"/>
      <c r="ANZ613" s="37"/>
      <c r="AOA613" s="37"/>
      <c r="AOB613" s="37"/>
      <c r="AOC613" s="37"/>
      <c r="AOD613" s="37"/>
      <c r="AOE613" s="37"/>
      <c r="AOF613" s="37"/>
      <c r="AOG613" s="37"/>
      <c r="AOH613" s="37"/>
      <c r="AOI613" s="37"/>
      <c r="AOJ613" s="37"/>
      <c r="AOK613" s="37"/>
      <c r="AOL613" s="37"/>
      <c r="AOM613" s="37"/>
      <c r="AON613" s="37"/>
      <c r="AOO613" s="37"/>
      <c r="AOP613" s="37"/>
      <c r="AOQ613" s="37"/>
      <c r="AOR613" s="37"/>
      <c r="AOS613" s="37"/>
      <c r="AOT613" s="37"/>
      <c r="AOU613" s="37"/>
      <c r="AOV613" s="37"/>
      <c r="AOW613" s="37"/>
      <c r="AOX613" s="37"/>
      <c r="AOY613" s="37"/>
      <c r="AOZ613" s="37"/>
      <c r="APA613" s="37"/>
      <c r="APB613" s="37"/>
      <c r="APC613" s="37"/>
      <c r="APD613" s="37"/>
      <c r="APE613" s="37"/>
      <c r="APF613" s="37"/>
      <c r="APG613" s="37"/>
      <c r="APH613" s="37"/>
      <c r="API613" s="37"/>
      <c r="APJ613" s="37"/>
      <c r="APK613" s="37"/>
      <c r="APL613" s="37"/>
      <c r="APM613" s="37"/>
      <c r="APN613" s="37"/>
      <c r="APO613" s="37"/>
      <c r="APP613" s="37"/>
      <c r="APQ613" s="37"/>
      <c r="APR613" s="37"/>
      <c r="APS613" s="37"/>
      <c r="APT613" s="37"/>
      <c r="APU613" s="37"/>
      <c r="APV613" s="37"/>
      <c r="APW613" s="37"/>
      <c r="APX613" s="37"/>
      <c r="APY613" s="37"/>
      <c r="APZ613" s="37"/>
      <c r="AQA613" s="37"/>
      <c r="AQB613" s="37"/>
      <c r="AQC613" s="37"/>
      <c r="AQD613" s="37"/>
      <c r="AQE613" s="37"/>
      <c r="AQF613" s="37"/>
      <c r="AQG613" s="37"/>
      <c r="AQH613" s="37"/>
      <c r="AQI613" s="37"/>
      <c r="AQJ613" s="37"/>
      <c r="AQK613" s="37"/>
      <c r="AQL613" s="37"/>
      <c r="AQM613" s="37"/>
      <c r="AQN613" s="37"/>
      <c r="AQO613" s="37"/>
      <c r="AQP613" s="37"/>
      <c r="AQQ613" s="37"/>
      <c r="AQR613" s="37"/>
      <c r="AQS613" s="37"/>
      <c r="AQT613" s="37"/>
      <c r="AQU613" s="37"/>
      <c r="AQV613" s="37"/>
      <c r="AQW613" s="37"/>
      <c r="AQX613" s="37"/>
      <c r="AQY613" s="37"/>
      <c r="AQZ613" s="37"/>
      <c r="ARA613" s="37"/>
      <c r="ARB613" s="37"/>
      <c r="ARC613" s="37"/>
      <c r="ARD613" s="37"/>
      <c r="ARE613" s="37"/>
      <c r="ARF613" s="37"/>
      <c r="ARG613" s="37"/>
      <c r="ARH613" s="37"/>
      <c r="ARI613" s="37"/>
      <c r="ARJ613" s="37"/>
      <c r="ARK613" s="37"/>
      <c r="ARL613" s="37"/>
      <c r="ARM613" s="37"/>
      <c r="ARN613" s="37"/>
      <c r="ARO613" s="37"/>
      <c r="ARP613" s="37"/>
      <c r="ARQ613" s="37"/>
      <c r="ARR613" s="37"/>
      <c r="ARS613" s="37"/>
      <c r="ART613" s="37"/>
      <c r="ARU613" s="37"/>
      <c r="ARV613" s="37"/>
      <c r="ARW613" s="37"/>
      <c r="ARX613" s="37"/>
      <c r="ARY613" s="37"/>
      <c r="ARZ613" s="37"/>
      <c r="ASA613" s="37"/>
      <c r="ASB613" s="37"/>
      <c r="ASC613" s="37"/>
      <c r="ASD613" s="37"/>
      <c r="ASE613" s="37"/>
      <c r="ASF613" s="37"/>
      <c r="ASG613" s="37"/>
      <c r="ASH613" s="37"/>
      <c r="ASI613" s="37"/>
      <c r="ASJ613" s="37"/>
      <c r="ASK613" s="37"/>
      <c r="ASL613" s="37"/>
      <c r="ASM613" s="37"/>
      <c r="ASN613" s="37"/>
      <c r="ASO613" s="37"/>
      <c r="ASP613" s="37"/>
      <c r="ASQ613" s="37"/>
      <c r="ASR613" s="37"/>
      <c r="ASS613" s="37"/>
      <c r="AST613" s="37"/>
      <c r="ASU613" s="37"/>
      <c r="ASV613" s="37"/>
      <c r="ASW613" s="37"/>
      <c r="ASX613" s="37"/>
      <c r="ASY613" s="37"/>
      <c r="ASZ613" s="37"/>
      <c r="ATA613" s="37"/>
      <c r="ATB613" s="37"/>
      <c r="ATC613" s="37"/>
      <c r="ATD613" s="37"/>
      <c r="ATE613" s="37"/>
      <c r="ATF613" s="37"/>
      <c r="ATG613" s="37"/>
      <c r="ATH613" s="37"/>
      <c r="ATI613" s="37"/>
      <c r="ATJ613" s="37"/>
      <c r="ATK613" s="37"/>
      <c r="ATL613" s="37"/>
      <c r="ATM613" s="37"/>
      <c r="ATN613" s="37"/>
      <c r="ATO613" s="37"/>
      <c r="ATP613" s="37"/>
      <c r="ATQ613" s="37"/>
      <c r="ATR613" s="37"/>
      <c r="ATS613" s="37"/>
      <c r="ATT613" s="37"/>
      <c r="ATU613" s="37"/>
      <c r="ATV613" s="37"/>
      <c r="ATW613" s="37"/>
      <c r="ATX613" s="37"/>
      <c r="ATY613" s="37"/>
      <c r="ATZ613" s="37"/>
      <c r="AUA613" s="37"/>
      <c r="AUB613" s="37"/>
      <c r="AUC613" s="37"/>
      <c r="AUD613" s="37"/>
      <c r="AUE613" s="37"/>
      <c r="AUF613" s="37"/>
      <c r="AUG613" s="37"/>
      <c r="AUH613" s="37"/>
      <c r="AUI613" s="37"/>
      <c r="AUJ613" s="37"/>
      <c r="AUK613" s="37"/>
      <c r="AUL613" s="37"/>
      <c r="AUM613" s="37"/>
      <c r="AUN613" s="37"/>
      <c r="AUO613" s="37"/>
      <c r="AUP613" s="37"/>
      <c r="AUQ613" s="37"/>
      <c r="AUR613" s="37"/>
      <c r="AUS613" s="37"/>
      <c r="AUT613" s="37"/>
      <c r="AUU613" s="37"/>
      <c r="AUV613" s="37"/>
      <c r="AUW613" s="37"/>
      <c r="AUX613" s="37"/>
      <c r="AUY613" s="37"/>
      <c r="AUZ613" s="37"/>
      <c r="AVA613" s="37"/>
      <c r="AVB613" s="37"/>
      <c r="AVC613" s="37"/>
      <c r="AVD613" s="37"/>
      <c r="AVE613" s="37"/>
      <c r="AVF613" s="37"/>
      <c r="AVG613" s="37"/>
      <c r="AVH613" s="37"/>
      <c r="AVI613" s="37"/>
      <c r="AVJ613" s="37"/>
      <c r="AVK613" s="37"/>
      <c r="AVL613" s="37"/>
      <c r="AVM613" s="37"/>
      <c r="AVN613" s="37"/>
      <c r="AVO613" s="37"/>
      <c r="AVP613" s="37"/>
      <c r="AVQ613" s="37"/>
      <c r="AVR613" s="37"/>
      <c r="AVS613" s="37"/>
      <c r="AVT613" s="37"/>
      <c r="AVU613" s="37"/>
      <c r="AVV613" s="37"/>
      <c r="AVW613" s="37"/>
      <c r="AVX613" s="37"/>
      <c r="AVY613" s="37"/>
      <c r="AVZ613" s="37"/>
      <c r="AWA613" s="37"/>
      <c r="AWB613" s="37"/>
      <c r="AWC613" s="37"/>
      <c r="AWD613" s="37"/>
      <c r="AWE613" s="37"/>
      <c r="AWF613" s="37"/>
      <c r="AWG613" s="37"/>
      <c r="AWH613" s="37"/>
      <c r="AWI613" s="37"/>
      <c r="AWJ613" s="37"/>
      <c r="AWK613" s="37"/>
      <c r="AWL613" s="37"/>
      <c r="AWM613" s="37"/>
      <c r="AWN613" s="37"/>
      <c r="AWO613" s="37"/>
      <c r="AWP613" s="37"/>
      <c r="AWQ613" s="37"/>
      <c r="AWR613" s="37"/>
      <c r="AWS613" s="37"/>
      <c r="AWT613" s="37"/>
      <c r="AWU613" s="37"/>
      <c r="AWV613" s="37"/>
      <c r="AWW613" s="37"/>
      <c r="AWX613" s="37"/>
      <c r="AWY613" s="37"/>
      <c r="AWZ613" s="37"/>
      <c r="AXA613" s="37"/>
      <c r="AXB613" s="37"/>
      <c r="AXC613" s="37"/>
      <c r="AXD613" s="37"/>
      <c r="AXE613" s="37"/>
      <c r="AXF613" s="37"/>
      <c r="AXG613" s="37"/>
      <c r="AXH613" s="37"/>
      <c r="AXI613" s="37"/>
      <c r="AXJ613" s="37"/>
      <c r="AXK613" s="37"/>
      <c r="AXL613" s="37"/>
      <c r="AXM613" s="37"/>
      <c r="AXN613" s="37"/>
      <c r="AXO613" s="37"/>
      <c r="AXP613" s="37"/>
      <c r="AXQ613" s="37"/>
      <c r="AXR613" s="37"/>
      <c r="AXS613" s="37"/>
      <c r="AXT613" s="37"/>
      <c r="AXU613" s="37"/>
      <c r="AXV613" s="37"/>
      <c r="AXW613" s="37"/>
      <c r="AXX613" s="37"/>
      <c r="AXY613" s="37"/>
      <c r="AXZ613" s="37"/>
      <c r="AYA613" s="37"/>
      <c r="AYB613" s="37"/>
      <c r="AYC613" s="37"/>
      <c r="AYD613" s="37"/>
      <c r="AYE613" s="37"/>
      <c r="AYF613" s="37"/>
      <c r="AYG613" s="37"/>
      <c r="AYH613" s="37"/>
      <c r="AYI613" s="37"/>
      <c r="AYJ613" s="37"/>
      <c r="AYK613" s="37"/>
      <c r="AYL613" s="37"/>
      <c r="AYM613" s="37"/>
      <c r="AYN613" s="37"/>
      <c r="AYO613" s="37"/>
      <c r="AYP613" s="37"/>
      <c r="AYQ613" s="37"/>
      <c r="AYR613" s="37"/>
      <c r="AYS613" s="37"/>
      <c r="AYT613" s="37"/>
      <c r="AYU613" s="37"/>
      <c r="AYV613" s="37"/>
      <c r="AYW613" s="37"/>
      <c r="AYX613" s="37"/>
      <c r="AYY613" s="37"/>
      <c r="AYZ613" s="37"/>
      <c r="AZA613" s="37"/>
      <c r="AZB613" s="37"/>
      <c r="AZC613" s="37"/>
      <c r="AZD613" s="37"/>
      <c r="AZE613" s="37"/>
      <c r="AZF613" s="37"/>
      <c r="AZG613" s="37"/>
      <c r="AZH613" s="37"/>
      <c r="AZI613" s="37"/>
      <c r="AZJ613" s="37"/>
      <c r="AZK613" s="37"/>
      <c r="AZL613" s="37"/>
      <c r="AZM613" s="37"/>
      <c r="AZN613" s="37"/>
      <c r="AZO613" s="37"/>
      <c r="AZP613" s="37"/>
      <c r="AZQ613" s="37"/>
      <c r="AZR613" s="37"/>
      <c r="AZS613" s="37"/>
      <c r="AZT613" s="37"/>
      <c r="AZU613" s="37"/>
      <c r="AZV613" s="37"/>
      <c r="AZW613" s="37"/>
      <c r="AZX613" s="37"/>
      <c r="AZY613" s="37"/>
      <c r="AZZ613" s="37"/>
      <c r="BAA613" s="37"/>
      <c r="BAB613" s="37"/>
      <c r="BAC613" s="37"/>
      <c r="BAD613" s="37"/>
      <c r="BAE613" s="37"/>
      <c r="BAF613" s="37"/>
      <c r="BAG613" s="37"/>
      <c r="BAH613" s="37"/>
      <c r="BAI613" s="37"/>
      <c r="BAJ613" s="37"/>
      <c r="BAK613" s="37"/>
      <c r="BAL613" s="37"/>
      <c r="BAM613" s="37"/>
      <c r="BAN613" s="37"/>
      <c r="BAO613" s="37"/>
      <c r="BAP613" s="37"/>
      <c r="BAQ613" s="37"/>
      <c r="BAR613" s="37"/>
      <c r="BAS613" s="37"/>
      <c r="BAT613" s="37"/>
      <c r="BAU613" s="37"/>
      <c r="BAV613" s="37"/>
      <c r="BAW613" s="37"/>
      <c r="BAX613" s="37"/>
      <c r="BAY613" s="37"/>
      <c r="BAZ613" s="37"/>
      <c r="BBA613" s="37"/>
      <c r="BBB613" s="37"/>
      <c r="BBC613" s="37"/>
      <c r="BBD613" s="37"/>
      <c r="BBE613" s="37"/>
      <c r="BBF613" s="37"/>
      <c r="BBG613" s="37"/>
      <c r="BBH613" s="37"/>
      <c r="BBI613" s="37"/>
      <c r="BBJ613" s="37"/>
      <c r="BBK613" s="37"/>
      <c r="BBL613" s="37"/>
      <c r="BBM613" s="37"/>
      <c r="BBN613" s="37"/>
      <c r="BBO613" s="37"/>
      <c r="BBP613" s="37"/>
      <c r="BBQ613" s="37"/>
      <c r="BBR613" s="37"/>
      <c r="BBS613" s="37"/>
      <c r="BBT613" s="37"/>
      <c r="BBU613" s="37"/>
      <c r="BBV613" s="37"/>
      <c r="BBW613" s="37"/>
      <c r="BBX613" s="37"/>
      <c r="BBY613" s="37"/>
      <c r="BBZ613" s="37"/>
      <c r="BCA613" s="37"/>
      <c r="BCB613" s="37"/>
      <c r="BCC613" s="37"/>
      <c r="BCD613" s="37"/>
      <c r="BCE613" s="37"/>
      <c r="BCF613" s="37"/>
      <c r="BCG613" s="37"/>
      <c r="BCH613" s="37"/>
      <c r="BCI613" s="37"/>
      <c r="BCJ613" s="37"/>
      <c r="BCK613" s="37"/>
      <c r="BCL613" s="37"/>
      <c r="BCM613" s="37"/>
      <c r="BCN613" s="37"/>
      <c r="BCO613" s="37"/>
      <c r="BCP613" s="37"/>
      <c r="BCQ613" s="37"/>
      <c r="BCR613" s="37"/>
      <c r="BCS613" s="37"/>
      <c r="BCT613" s="37"/>
      <c r="BCU613" s="37"/>
      <c r="BCV613" s="37"/>
      <c r="BCW613" s="37"/>
      <c r="BCX613" s="37"/>
      <c r="BCY613" s="37"/>
      <c r="BCZ613" s="37"/>
      <c r="BDA613" s="37"/>
      <c r="BDB613" s="37"/>
      <c r="BDC613" s="37"/>
      <c r="BDD613" s="37"/>
      <c r="BDE613" s="37"/>
      <c r="BDF613" s="37"/>
      <c r="BDG613" s="37"/>
      <c r="BDH613" s="37"/>
      <c r="BDI613" s="37"/>
      <c r="BDJ613" s="37"/>
      <c r="BDK613" s="37"/>
      <c r="BDL613" s="37"/>
      <c r="BDM613" s="37"/>
      <c r="BDN613" s="37"/>
      <c r="BDO613" s="37"/>
      <c r="BDP613" s="37"/>
      <c r="BDQ613" s="37"/>
      <c r="BDR613" s="37"/>
      <c r="BDS613" s="37"/>
      <c r="BDT613" s="37"/>
      <c r="BDU613" s="37"/>
      <c r="BDV613" s="37"/>
      <c r="BDW613" s="37"/>
      <c r="BDX613" s="37"/>
      <c r="BDY613" s="37"/>
      <c r="BDZ613" s="37"/>
      <c r="BEA613" s="37"/>
      <c r="BEB613" s="37"/>
      <c r="BEC613" s="37"/>
      <c r="BED613" s="37"/>
      <c r="BEE613" s="37"/>
      <c r="BEF613" s="37"/>
      <c r="BEG613" s="37"/>
      <c r="BEH613" s="37"/>
      <c r="BEI613" s="37"/>
      <c r="BEJ613" s="37"/>
      <c r="BEK613" s="37"/>
      <c r="BEL613" s="37"/>
      <c r="BEM613" s="37"/>
      <c r="BEN613" s="37"/>
      <c r="BEO613" s="37"/>
      <c r="BEP613" s="37"/>
      <c r="BEQ613" s="37"/>
      <c r="BER613" s="37"/>
      <c r="BES613" s="37"/>
      <c r="BET613" s="37"/>
      <c r="BEU613" s="37"/>
      <c r="BEV613" s="37"/>
      <c r="BEW613" s="37"/>
      <c r="BEX613" s="37"/>
      <c r="BEY613" s="37"/>
      <c r="BEZ613" s="37"/>
      <c r="BFA613" s="37"/>
      <c r="BFB613" s="37"/>
      <c r="BFC613" s="37"/>
      <c r="BFD613" s="37"/>
      <c r="BFE613" s="37"/>
      <c r="BFF613" s="37"/>
      <c r="BFG613" s="37"/>
      <c r="BFH613" s="37"/>
      <c r="BFI613" s="37"/>
      <c r="BFJ613" s="37"/>
      <c r="BFK613" s="37"/>
      <c r="BFL613" s="37"/>
      <c r="BFM613" s="37"/>
      <c r="BFN613" s="37"/>
      <c r="BFO613" s="37"/>
      <c r="BFP613" s="37"/>
      <c r="BFQ613" s="37"/>
      <c r="BFR613" s="37"/>
      <c r="BFS613" s="37"/>
      <c r="BFT613" s="37"/>
      <c r="BFU613" s="37"/>
      <c r="BFV613" s="37"/>
      <c r="BFW613" s="37"/>
      <c r="BFX613" s="37"/>
      <c r="BFY613" s="37"/>
      <c r="BFZ613" s="37"/>
      <c r="BGA613" s="37"/>
      <c r="BGB613" s="37"/>
      <c r="BGC613" s="37"/>
      <c r="BGD613" s="37"/>
      <c r="BGE613" s="37"/>
      <c r="BGF613" s="37"/>
      <c r="BGG613" s="37"/>
      <c r="BGH613" s="37"/>
      <c r="BGI613" s="37"/>
      <c r="BGJ613" s="37"/>
      <c r="BGK613" s="37"/>
      <c r="BGL613" s="37"/>
      <c r="BGM613" s="37"/>
      <c r="BGN613" s="37"/>
      <c r="BGO613" s="37"/>
      <c r="BGP613" s="37"/>
      <c r="BGQ613" s="37"/>
      <c r="BGR613" s="37"/>
      <c r="BGS613" s="37"/>
      <c r="BGT613" s="37"/>
      <c r="BGU613" s="37"/>
      <c r="BGV613" s="37"/>
      <c r="BGW613" s="37"/>
      <c r="BGX613" s="37"/>
      <c r="BGY613" s="37"/>
      <c r="BGZ613" s="37"/>
      <c r="BHA613" s="37"/>
      <c r="BHB613" s="37"/>
      <c r="BHC613" s="37"/>
      <c r="BHD613" s="37"/>
      <c r="BHE613" s="37"/>
      <c r="BHF613" s="37"/>
      <c r="BHG613" s="37"/>
      <c r="BHH613" s="37"/>
      <c r="BHI613" s="37"/>
      <c r="BHJ613" s="37"/>
      <c r="BHK613" s="37"/>
      <c r="BHL613" s="37"/>
      <c r="BHM613" s="37"/>
      <c r="BHN613" s="37"/>
      <c r="BHO613" s="37"/>
      <c r="BHP613" s="37"/>
      <c r="BHQ613" s="37"/>
      <c r="BHR613" s="37"/>
      <c r="BHS613" s="37"/>
      <c r="BHT613" s="37"/>
      <c r="BHU613" s="37"/>
      <c r="BHV613" s="37"/>
      <c r="BHW613" s="37"/>
      <c r="BHX613" s="37"/>
      <c r="BHY613" s="37"/>
      <c r="BHZ613" s="37"/>
      <c r="BIA613" s="37"/>
      <c r="BIB613" s="37"/>
      <c r="BIC613" s="37"/>
      <c r="BID613" s="37"/>
      <c r="BIE613" s="37"/>
      <c r="BIF613" s="37"/>
      <c r="BIG613" s="37"/>
      <c r="BIH613" s="37"/>
      <c r="BII613" s="37"/>
      <c r="BIJ613" s="37"/>
      <c r="BIK613" s="37"/>
      <c r="BIL613" s="37"/>
      <c r="BIM613" s="37"/>
      <c r="BIN613" s="37"/>
      <c r="BIO613" s="37"/>
      <c r="BIP613" s="37"/>
      <c r="BIQ613" s="37"/>
      <c r="BIR613" s="37"/>
      <c r="BIS613" s="37"/>
      <c r="BIT613" s="37"/>
      <c r="BIU613" s="37"/>
      <c r="BIV613" s="37"/>
      <c r="BIW613" s="37"/>
      <c r="BIX613" s="37"/>
      <c r="BIY613" s="37"/>
      <c r="BIZ613" s="37"/>
      <c r="BJA613" s="37"/>
      <c r="BJB613" s="37"/>
      <c r="BJC613" s="37"/>
      <c r="BJD613" s="37"/>
      <c r="BJE613" s="37"/>
      <c r="BJF613" s="37"/>
      <c r="BJG613" s="37"/>
      <c r="BJH613" s="37"/>
      <c r="BJI613" s="37"/>
      <c r="BJJ613" s="37"/>
      <c r="BJK613" s="37"/>
      <c r="BJL613" s="37"/>
      <c r="BJM613" s="37"/>
      <c r="BJN613" s="37"/>
      <c r="BJO613" s="37"/>
      <c r="BJP613" s="37"/>
      <c r="BJQ613" s="37"/>
      <c r="BJR613" s="37"/>
      <c r="BJS613" s="37"/>
      <c r="BJT613" s="37"/>
      <c r="BJU613" s="37"/>
      <c r="BJV613" s="37"/>
      <c r="BJW613" s="37"/>
      <c r="BJX613" s="37"/>
      <c r="BJY613" s="37"/>
      <c r="BJZ613" s="37"/>
      <c r="BKA613" s="37"/>
      <c r="BKB613" s="37"/>
      <c r="BKC613" s="37"/>
      <c r="BKD613" s="37"/>
      <c r="BKE613" s="37"/>
      <c r="BKF613" s="37"/>
      <c r="BKG613" s="37"/>
      <c r="BKH613" s="37"/>
      <c r="BKI613" s="37"/>
      <c r="BKJ613" s="37"/>
      <c r="BKK613" s="37"/>
      <c r="BKL613" s="37"/>
      <c r="BKM613" s="37"/>
      <c r="BKN613" s="37"/>
      <c r="BKO613" s="37"/>
      <c r="BKP613" s="37"/>
      <c r="BKQ613" s="37"/>
      <c r="BKR613" s="37"/>
      <c r="BKS613" s="37"/>
      <c r="BKT613" s="37"/>
      <c r="BKU613" s="37"/>
      <c r="BKV613" s="37"/>
      <c r="BKW613" s="37"/>
      <c r="BKX613" s="37"/>
      <c r="BKY613" s="37"/>
      <c r="BKZ613" s="37"/>
      <c r="BLA613" s="37"/>
      <c r="BLB613" s="37"/>
      <c r="BLC613" s="37"/>
      <c r="BLD613" s="37"/>
      <c r="BLE613" s="37"/>
      <c r="BLF613" s="37"/>
      <c r="BLG613" s="37"/>
      <c r="BLH613" s="37"/>
      <c r="BLI613" s="37"/>
      <c r="BLJ613" s="37"/>
      <c r="BLK613" s="37"/>
      <c r="BLL613" s="37"/>
      <c r="BLM613" s="37"/>
      <c r="BLN613" s="37"/>
      <c r="BLO613" s="37"/>
      <c r="BLP613" s="37"/>
      <c r="BLQ613" s="37"/>
      <c r="BLR613" s="37"/>
      <c r="BLS613" s="37"/>
      <c r="BLT613" s="37"/>
      <c r="BLU613" s="37"/>
      <c r="BLV613" s="37"/>
      <c r="BLW613" s="37"/>
      <c r="BLX613" s="37"/>
      <c r="BLY613" s="37"/>
      <c r="BLZ613" s="37"/>
      <c r="BMA613" s="37"/>
      <c r="BMB613" s="37"/>
      <c r="BMC613" s="37"/>
      <c r="BMD613" s="37"/>
      <c r="BME613" s="37"/>
      <c r="BMF613" s="37"/>
      <c r="BMG613" s="37"/>
      <c r="BMH613" s="37"/>
      <c r="BMI613" s="37"/>
      <c r="BMJ613" s="37"/>
      <c r="BMK613" s="37"/>
      <c r="BML613" s="37"/>
      <c r="BMM613" s="37"/>
      <c r="BMN613" s="37"/>
      <c r="BMO613" s="37"/>
      <c r="BMP613" s="37"/>
      <c r="BMQ613" s="37"/>
      <c r="BMR613" s="37"/>
      <c r="BMS613" s="37"/>
      <c r="BMT613" s="37"/>
      <c r="BMU613" s="37"/>
      <c r="BMV613" s="37"/>
      <c r="BMW613" s="37"/>
      <c r="BMX613" s="37"/>
      <c r="BMY613" s="37"/>
      <c r="BMZ613" s="37"/>
      <c r="BNA613" s="37"/>
      <c r="BNB613" s="37"/>
      <c r="BNC613" s="37"/>
      <c r="BND613" s="37"/>
      <c r="BNE613" s="37"/>
      <c r="BNF613" s="37"/>
      <c r="BNG613" s="37"/>
      <c r="BNH613" s="37"/>
      <c r="BNI613" s="37"/>
      <c r="BNJ613" s="37"/>
      <c r="BNK613" s="37"/>
      <c r="BNL613" s="37"/>
      <c r="BNM613" s="37"/>
      <c r="BNN613" s="37"/>
      <c r="BNO613" s="37"/>
      <c r="BNP613" s="37"/>
      <c r="BNQ613" s="37"/>
      <c r="BNR613" s="37"/>
      <c r="BNS613" s="37"/>
      <c r="BNT613" s="37"/>
      <c r="BNU613" s="37"/>
      <c r="BNV613" s="37"/>
      <c r="BNW613" s="37"/>
      <c r="BNX613" s="37"/>
      <c r="BNY613" s="37"/>
      <c r="BNZ613" s="37"/>
      <c r="BOA613" s="37"/>
      <c r="BOB613" s="37"/>
      <c r="BOC613" s="37"/>
      <c r="BOD613" s="37"/>
      <c r="BOE613" s="37"/>
      <c r="BOF613" s="37"/>
      <c r="BOG613" s="37"/>
      <c r="BOH613" s="37"/>
      <c r="BOI613" s="37"/>
      <c r="BOJ613" s="37"/>
      <c r="BOK613" s="37"/>
      <c r="BOL613" s="37"/>
      <c r="BOM613" s="37"/>
      <c r="BON613" s="37"/>
      <c r="BOO613" s="37"/>
      <c r="BOP613" s="37"/>
      <c r="BOQ613" s="37"/>
      <c r="BOR613" s="37"/>
      <c r="BOS613" s="37"/>
      <c r="BOT613" s="37"/>
      <c r="BOU613" s="37"/>
      <c r="BOV613" s="37"/>
      <c r="BOW613" s="37"/>
      <c r="BOX613" s="37"/>
      <c r="BOY613" s="37"/>
      <c r="BOZ613" s="37"/>
      <c r="BPA613" s="37"/>
      <c r="BPB613" s="37"/>
      <c r="BPC613" s="37"/>
      <c r="BPD613" s="37"/>
      <c r="BPE613" s="37"/>
      <c r="BPF613" s="37"/>
      <c r="BPG613" s="37"/>
      <c r="BPH613" s="37"/>
      <c r="BPI613" s="37"/>
      <c r="BPJ613" s="37"/>
      <c r="BPK613" s="37"/>
      <c r="BPL613" s="37"/>
      <c r="BPM613" s="37"/>
      <c r="BPN613" s="37"/>
      <c r="BPO613" s="37"/>
      <c r="BPP613" s="37"/>
      <c r="BPQ613" s="37"/>
      <c r="BPR613" s="37"/>
      <c r="BPS613" s="37"/>
      <c r="BPT613" s="37"/>
      <c r="BPU613" s="37"/>
      <c r="BPV613" s="37"/>
      <c r="BPW613" s="37"/>
      <c r="BPX613" s="37"/>
      <c r="BPY613" s="37"/>
      <c r="BPZ613" s="37"/>
      <c r="BQA613" s="37"/>
      <c r="BQB613" s="37"/>
      <c r="BQC613" s="37"/>
      <c r="BQD613" s="37"/>
      <c r="BQE613" s="37"/>
      <c r="BQF613" s="37"/>
      <c r="BQG613" s="37"/>
      <c r="BQH613" s="37"/>
      <c r="BQI613" s="37"/>
      <c r="BQJ613" s="37"/>
      <c r="BQK613" s="37"/>
      <c r="BQL613" s="37"/>
      <c r="BQM613" s="37"/>
      <c r="BQN613" s="37"/>
      <c r="BQO613" s="37"/>
      <c r="BQP613" s="37"/>
      <c r="BQQ613" s="37"/>
      <c r="BQR613" s="37"/>
      <c r="BQS613" s="37"/>
      <c r="BQT613" s="37"/>
      <c r="BQU613" s="37"/>
      <c r="BQV613" s="37"/>
      <c r="BQW613" s="37"/>
      <c r="BQX613" s="37"/>
      <c r="BQY613" s="37"/>
      <c r="BQZ613" s="37"/>
      <c r="BRA613" s="37"/>
      <c r="BRB613" s="37"/>
      <c r="BRC613" s="37"/>
      <c r="BRD613" s="37"/>
      <c r="BRE613" s="37"/>
      <c r="BRF613" s="37"/>
      <c r="BRG613" s="37"/>
      <c r="BRH613" s="37"/>
      <c r="BRI613" s="37"/>
      <c r="BRJ613" s="37"/>
      <c r="BRK613" s="37"/>
      <c r="BRL613" s="37"/>
      <c r="BRM613" s="37"/>
      <c r="BRN613" s="37"/>
      <c r="BRO613" s="37"/>
      <c r="BRP613" s="37"/>
      <c r="BRQ613" s="37"/>
      <c r="BRR613" s="37"/>
      <c r="BRS613" s="37"/>
      <c r="BRT613" s="37"/>
      <c r="BRU613" s="37"/>
      <c r="BRV613" s="37"/>
      <c r="BRW613" s="37"/>
      <c r="BRX613" s="37"/>
      <c r="BRY613" s="37"/>
      <c r="BRZ613" s="37"/>
      <c r="BSA613" s="37"/>
      <c r="BSB613" s="37"/>
      <c r="BSC613" s="37"/>
      <c r="BSD613" s="37"/>
      <c r="BSE613" s="37"/>
      <c r="BSF613" s="37"/>
      <c r="BSG613" s="37"/>
      <c r="BSH613" s="37"/>
      <c r="BSI613" s="37"/>
      <c r="BSJ613" s="37"/>
      <c r="BSK613" s="37"/>
      <c r="BSL613" s="37"/>
      <c r="BSM613" s="37"/>
      <c r="BSN613" s="37"/>
      <c r="BSO613" s="37"/>
      <c r="BSP613" s="37"/>
      <c r="BSQ613" s="37"/>
      <c r="BSR613" s="37"/>
      <c r="BSS613" s="37"/>
      <c r="BST613" s="37"/>
      <c r="BSU613" s="37"/>
      <c r="BSV613" s="37"/>
      <c r="BSW613" s="37"/>
      <c r="BSX613" s="37"/>
      <c r="BSY613" s="37"/>
      <c r="BSZ613" s="37"/>
      <c r="BTA613" s="37"/>
      <c r="BTB613" s="37"/>
      <c r="BTC613" s="37"/>
      <c r="BTD613" s="37"/>
      <c r="BTE613" s="37"/>
      <c r="BTF613" s="37"/>
      <c r="BTG613" s="37"/>
      <c r="BTH613" s="37"/>
      <c r="BTI613" s="37"/>
      <c r="BTJ613" s="37"/>
      <c r="BTK613" s="37"/>
      <c r="BTL613" s="37"/>
      <c r="BTM613" s="37"/>
      <c r="BTN613" s="37"/>
      <c r="BTO613" s="37"/>
      <c r="BTP613" s="37"/>
      <c r="BTQ613" s="37"/>
      <c r="BTR613" s="37"/>
      <c r="BTS613" s="37"/>
      <c r="BTT613" s="37"/>
      <c r="BTU613" s="37"/>
      <c r="BTV613" s="37"/>
      <c r="BTW613" s="37"/>
      <c r="BTX613" s="37"/>
      <c r="BTY613" s="37"/>
      <c r="BTZ613" s="37"/>
      <c r="BUA613" s="37"/>
      <c r="BUB613" s="37"/>
      <c r="BUC613" s="37"/>
      <c r="BUD613" s="37"/>
      <c r="BUE613" s="37"/>
      <c r="BUF613" s="37"/>
      <c r="BUG613" s="37"/>
      <c r="BUH613" s="37"/>
      <c r="BUI613" s="37"/>
      <c r="BUJ613" s="37"/>
      <c r="BUK613" s="37"/>
      <c r="BUL613" s="37"/>
      <c r="BUM613" s="37"/>
      <c r="BUN613" s="37"/>
      <c r="BUO613" s="37"/>
      <c r="BUP613" s="37"/>
      <c r="BUQ613" s="37"/>
      <c r="BUR613" s="37"/>
      <c r="BUS613" s="37"/>
      <c r="BUT613" s="37"/>
      <c r="BUU613" s="37"/>
      <c r="BUV613" s="37"/>
      <c r="BUW613" s="37"/>
      <c r="BUX613" s="37"/>
      <c r="BUY613" s="37"/>
      <c r="BUZ613" s="37"/>
      <c r="BVA613" s="37"/>
      <c r="BVB613" s="37"/>
      <c r="BVC613" s="37"/>
      <c r="BVD613" s="37"/>
      <c r="BVE613" s="37"/>
      <c r="BVF613" s="37"/>
      <c r="BVG613" s="37"/>
      <c r="BVH613" s="37"/>
      <c r="BVI613" s="37"/>
      <c r="BVJ613" s="37"/>
      <c r="BVK613" s="37"/>
      <c r="BVL613" s="37"/>
      <c r="BVM613" s="37"/>
      <c r="BVN613" s="37"/>
      <c r="BVO613" s="37"/>
      <c r="BVP613" s="37"/>
      <c r="BVQ613" s="37"/>
      <c r="BVR613" s="37"/>
      <c r="BVS613" s="37"/>
      <c r="BVT613" s="37"/>
      <c r="BVU613" s="37"/>
      <c r="BVV613" s="37"/>
      <c r="BVW613" s="37"/>
      <c r="BVX613" s="37"/>
      <c r="BVY613" s="37"/>
      <c r="BVZ613" s="37"/>
      <c r="BWA613" s="37"/>
      <c r="BWB613" s="37"/>
      <c r="BWC613" s="37"/>
      <c r="BWD613" s="37"/>
      <c r="BWE613" s="37"/>
      <c r="BWF613" s="37"/>
      <c r="BWG613" s="37"/>
      <c r="BWH613" s="37"/>
      <c r="BWI613" s="37"/>
      <c r="BWJ613" s="37"/>
      <c r="BWK613" s="37"/>
      <c r="BWL613" s="37"/>
      <c r="BWM613" s="37"/>
      <c r="BWN613" s="37"/>
      <c r="BWO613" s="37"/>
      <c r="BWP613" s="37"/>
      <c r="BWQ613" s="37"/>
      <c r="BWR613" s="37"/>
      <c r="BWS613" s="37"/>
      <c r="BWT613" s="37"/>
      <c r="BWU613" s="37"/>
      <c r="BWV613" s="37"/>
      <c r="BWW613" s="37"/>
      <c r="BWX613" s="37"/>
      <c r="BWY613" s="37"/>
      <c r="BWZ613" s="37"/>
      <c r="BXA613" s="37"/>
      <c r="BXB613" s="37"/>
      <c r="BXC613" s="37"/>
      <c r="BXD613" s="37"/>
      <c r="BXE613" s="37"/>
      <c r="BXF613" s="37"/>
      <c r="BXG613" s="37"/>
      <c r="BXH613" s="37"/>
      <c r="BXI613" s="37"/>
      <c r="BXJ613" s="37"/>
      <c r="BXK613" s="37"/>
      <c r="BXL613" s="37"/>
      <c r="BXM613" s="37"/>
      <c r="BXN613" s="37"/>
      <c r="BXO613" s="37"/>
      <c r="BXP613" s="37"/>
      <c r="BXQ613" s="37"/>
      <c r="BXR613" s="37"/>
      <c r="BXS613" s="37"/>
      <c r="BXT613" s="37"/>
      <c r="BXU613" s="37"/>
      <c r="BXV613" s="37"/>
      <c r="BXW613" s="37"/>
      <c r="BXX613" s="37"/>
      <c r="BXY613" s="37"/>
      <c r="BXZ613" s="37"/>
      <c r="BYA613" s="37"/>
      <c r="BYB613" s="37"/>
      <c r="BYC613" s="37"/>
      <c r="BYD613" s="37"/>
      <c r="BYE613" s="37"/>
      <c r="BYF613" s="37"/>
      <c r="BYG613" s="37"/>
      <c r="BYH613" s="37"/>
      <c r="BYI613" s="37"/>
      <c r="BYJ613" s="37"/>
      <c r="BYK613" s="37"/>
      <c r="BYL613" s="37"/>
      <c r="BYM613" s="37"/>
      <c r="BYN613" s="37"/>
      <c r="BYO613" s="37"/>
      <c r="BYP613" s="37"/>
      <c r="BYQ613" s="37"/>
      <c r="BYR613" s="37"/>
      <c r="BYS613" s="37"/>
      <c r="BYT613" s="37"/>
      <c r="BYU613" s="37"/>
      <c r="BYV613" s="37"/>
      <c r="BYW613" s="37"/>
      <c r="BYX613" s="37"/>
      <c r="BYY613" s="37"/>
      <c r="BYZ613" s="37"/>
      <c r="BZA613" s="37"/>
      <c r="BZB613" s="37"/>
      <c r="BZC613" s="37"/>
      <c r="BZD613" s="37"/>
      <c r="BZE613" s="37"/>
      <c r="BZF613" s="37"/>
      <c r="BZG613" s="37"/>
      <c r="BZH613" s="37"/>
      <c r="BZI613" s="37"/>
      <c r="BZJ613" s="37"/>
      <c r="BZK613" s="37"/>
      <c r="BZL613" s="37"/>
      <c r="BZM613" s="37"/>
      <c r="BZN613" s="37"/>
      <c r="BZO613" s="37"/>
      <c r="BZP613" s="37"/>
      <c r="BZQ613" s="37"/>
      <c r="BZR613" s="37"/>
      <c r="BZS613" s="37"/>
      <c r="BZT613" s="37"/>
      <c r="BZU613" s="37"/>
      <c r="BZV613" s="37"/>
      <c r="BZW613" s="37"/>
      <c r="BZX613" s="37"/>
      <c r="BZY613" s="37"/>
      <c r="BZZ613" s="37"/>
      <c r="CAA613" s="37"/>
      <c r="CAB613" s="37"/>
      <c r="CAC613" s="37"/>
      <c r="CAD613" s="37"/>
      <c r="CAE613" s="37"/>
      <c r="CAF613" s="37"/>
      <c r="CAG613" s="37"/>
      <c r="CAH613" s="37"/>
      <c r="CAI613" s="37"/>
      <c r="CAJ613" s="37"/>
      <c r="CAK613" s="37"/>
      <c r="CAL613" s="37"/>
      <c r="CAM613" s="37"/>
      <c r="CAN613" s="37"/>
      <c r="CAO613" s="37"/>
      <c r="CAP613" s="37"/>
      <c r="CAQ613" s="37"/>
      <c r="CAR613" s="37"/>
      <c r="CAS613" s="37"/>
      <c r="CAT613" s="37"/>
      <c r="CAU613" s="37"/>
      <c r="CAV613" s="37"/>
      <c r="CAW613" s="37"/>
      <c r="CAX613" s="37"/>
      <c r="CAY613" s="37"/>
      <c r="CAZ613" s="37"/>
      <c r="CBA613" s="37"/>
      <c r="CBB613" s="37"/>
      <c r="CBC613" s="37"/>
      <c r="CBD613" s="37"/>
      <c r="CBE613" s="37"/>
      <c r="CBF613" s="37"/>
      <c r="CBG613" s="37"/>
      <c r="CBH613" s="37"/>
      <c r="CBI613" s="37"/>
      <c r="CBJ613" s="37"/>
      <c r="CBK613" s="37"/>
      <c r="CBL613" s="37"/>
      <c r="CBM613" s="37"/>
      <c r="CBN613" s="37"/>
      <c r="CBO613" s="37"/>
      <c r="CBP613" s="37"/>
      <c r="CBQ613" s="37"/>
      <c r="CBR613" s="37"/>
      <c r="CBS613" s="37"/>
      <c r="CBT613" s="37"/>
      <c r="CBU613" s="37"/>
      <c r="CBV613" s="37"/>
      <c r="CBW613" s="37"/>
      <c r="CBX613" s="37"/>
      <c r="CBY613" s="37"/>
      <c r="CBZ613" s="37"/>
      <c r="CCA613" s="37"/>
      <c r="CCB613" s="37"/>
      <c r="CCC613" s="37"/>
      <c r="CCD613" s="37"/>
      <c r="CCE613" s="37"/>
      <c r="CCF613" s="37"/>
      <c r="CCG613" s="37"/>
      <c r="CCH613" s="37"/>
      <c r="CCI613" s="37"/>
      <c r="CCJ613" s="37"/>
      <c r="CCK613" s="37"/>
      <c r="CCL613" s="37"/>
      <c r="CCM613" s="37"/>
      <c r="CCN613" s="37"/>
      <c r="CCO613" s="37"/>
      <c r="CCP613" s="37"/>
      <c r="CCQ613" s="37"/>
      <c r="CCR613" s="37"/>
      <c r="CCS613" s="37"/>
      <c r="CCT613" s="37"/>
      <c r="CCU613" s="37"/>
      <c r="CCV613" s="37"/>
      <c r="CCW613" s="37"/>
      <c r="CCX613" s="37"/>
      <c r="CCY613" s="37"/>
      <c r="CCZ613" s="37"/>
      <c r="CDA613" s="37"/>
      <c r="CDB613" s="37"/>
      <c r="CDC613" s="37"/>
      <c r="CDD613" s="37"/>
      <c r="CDE613" s="37"/>
      <c r="CDF613" s="37"/>
      <c r="CDG613" s="37"/>
      <c r="CDH613" s="37"/>
      <c r="CDI613" s="37"/>
      <c r="CDJ613" s="37"/>
      <c r="CDK613" s="37"/>
      <c r="CDL613" s="37"/>
      <c r="CDM613" s="37"/>
      <c r="CDN613" s="37"/>
      <c r="CDO613" s="37"/>
      <c r="CDP613" s="37"/>
      <c r="CDQ613" s="37"/>
      <c r="CDR613" s="37"/>
      <c r="CDS613" s="37"/>
      <c r="CDT613" s="37"/>
      <c r="CDU613" s="37"/>
      <c r="CDV613" s="37"/>
      <c r="CDW613" s="37"/>
      <c r="CDX613" s="37"/>
      <c r="CDY613" s="37"/>
      <c r="CDZ613" s="37"/>
      <c r="CEA613" s="37"/>
      <c r="CEB613" s="37"/>
      <c r="CEC613" s="37"/>
      <c r="CED613" s="37"/>
      <c r="CEE613" s="37"/>
      <c r="CEF613" s="37"/>
      <c r="CEG613" s="37"/>
      <c r="CEH613" s="37"/>
      <c r="CEI613" s="37"/>
      <c r="CEJ613" s="37"/>
      <c r="CEK613" s="37"/>
      <c r="CEL613" s="37"/>
      <c r="CEM613" s="37"/>
      <c r="CEN613" s="37"/>
      <c r="CEO613" s="37"/>
      <c r="CEP613" s="37"/>
      <c r="CEQ613" s="37"/>
      <c r="CER613" s="37"/>
      <c r="CES613" s="37"/>
      <c r="CET613" s="37"/>
      <c r="CEU613" s="37"/>
      <c r="CEV613" s="37"/>
      <c r="CEW613" s="37"/>
      <c r="CEX613" s="37"/>
      <c r="CEY613" s="37"/>
      <c r="CEZ613" s="37"/>
    </row>
    <row r="614" spans="1:2184" s="163" customFormat="1" ht="12.75" customHeight="1">
      <c r="A614" s="1031"/>
      <c r="B614" s="301"/>
      <c r="C614" s="1019"/>
      <c r="D614" s="1004"/>
      <c r="E614" s="840"/>
      <c r="F614" s="840"/>
      <c r="G614" s="838"/>
      <c r="H614" s="1020"/>
      <c r="I614" s="1016"/>
      <c r="J614" s="840"/>
      <c r="K614" s="840"/>
      <c r="L614" s="840"/>
      <c r="M614" s="843"/>
      <c r="N614" s="37"/>
      <c r="O614" s="37"/>
      <c r="P614" s="37"/>
      <c r="Q614" s="37"/>
      <c r="R614" s="37"/>
      <c r="S614" s="37"/>
      <c r="T614" s="37"/>
      <c r="U614" s="37"/>
      <c r="V614" s="37"/>
      <c r="W614" s="37"/>
      <c r="X614" s="37"/>
      <c r="Y614" s="37"/>
      <c r="Z614" s="37"/>
      <c r="AA614" s="37"/>
      <c r="AB614" s="37"/>
      <c r="AC614" s="37"/>
      <c r="AD614" s="37"/>
      <c r="AE614" s="37"/>
      <c r="AF614" s="37"/>
      <c r="AG614" s="37"/>
      <c r="AH614" s="37"/>
      <c r="AI614" s="37"/>
      <c r="AJ614" s="37"/>
      <c r="AK614" s="37"/>
      <c r="AL614" s="37"/>
      <c r="AM614" s="37"/>
      <c r="AN614" s="37"/>
      <c r="AO614" s="37"/>
      <c r="AP614" s="37"/>
      <c r="AQ614" s="37"/>
      <c r="AR614" s="37"/>
      <c r="AS614" s="37"/>
      <c r="AT614" s="37"/>
      <c r="AU614" s="37"/>
      <c r="AV614" s="37"/>
      <c r="AW614" s="37"/>
      <c r="AX614" s="37"/>
      <c r="AY614" s="37"/>
      <c r="AZ614" s="37"/>
      <c r="BA614" s="37"/>
      <c r="BB614" s="37"/>
      <c r="BC614" s="37"/>
      <c r="BD614" s="37"/>
      <c r="BE614" s="37"/>
      <c r="BF614" s="37"/>
      <c r="BG614" s="37"/>
      <c r="BH614" s="37"/>
      <c r="BI614" s="37"/>
      <c r="BJ614" s="37"/>
      <c r="BK614" s="37"/>
      <c r="BL614" s="37"/>
      <c r="BM614" s="37"/>
      <c r="BN614" s="37"/>
      <c r="BO614" s="37"/>
      <c r="BP614" s="37"/>
      <c r="BQ614" s="37"/>
      <c r="BR614" s="37"/>
      <c r="BS614" s="37"/>
      <c r="BT614" s="37"/>
      <c r="BU614" s="37"/>
      <c r="BV614" s="37"/>
      <c r="BW614" s="37"/>
      <c r="BX614" s="37"/>
      <c r="BY614" s="37"/>
      <c r="BZ614" s="37"/>
      <c r="CA614" s="37"/>
      <c r="CB614" s="37"/>
      <c r="CC614" s="37"/>
      <c r="CD614" s="37"/>
      <c r="CE614" s="37"/>
      <c r="CF614" s="37"/>
      <c r="CG614" s="37"/>
      <c r="CH614" s="37"/>
      <c r="CI614" s="37"/>
      <c r="CJ614" s="37"/>
      <c r="CK614" s="37"/>
      <c r="CL614" s="37"/>
      <c r="CM614" s="37"/>
      <c r="CN614" s="37"/>
      <c r="CO614" s="37"/>
      <c r="CP614" s="37"/>
      <c r="CQ614" s="37"/>
      <c r="CR614" s="37"/>
      <c r="CS614" s="37"/>
      <c r="CT614" s="37"/>
      <c r="CU614" s="37"/>
      <c r="CV614" s="37"/>
      <c r="CW614" s="37"/>
      <c r="CX614" s="37"/>
      <c r="CY614" s="37"/>
      <c r="CZ614" s="37"/>
      <c r="DA614" s="37"/>
      <c r="DB614" s="37"/>
      <c r="DC614" s="37"/>
      <c r="DD614" s="37"/>
      <c r="DE614" s="37"/>
      <c r="DF614" s="37"/>
      <c r="DG614" s="37"/>
      <c r="DH614" s="37"/>
      <c r="DI614" s="37"/>
      <c r="DJ614" s="37"/>
      <c r="DK614" s="37"/>
      <c r="DL614" s="37"/>
      <c r="DM614" s="37"/>
      <c r="DN614" s="37"/>
      <c r="DO614" s="37"/>
      <c r="DP614" s="37"/>
      <c r="DQ614" s="37"/>
      <c r="DR614" s="37"/>
      <c r="DS614" s="37"/>
      <c r="DT614" s="37"/>
      <c r="DU614" s="37"/>
      <c r="DV614" s="37"/>
      <c r="DW614" s="37"/>
      <c r="DX614" s="37"/>
      <c r="DY614" s="37"/>
      <c r="DZ614" s="37"/>
      <c r="EA614" s="37"/>
      <c r="EB614" s="37"/>
      <c r="EC614" s="37"/>
      <c r="ED614" s="37"/>
      <c r="EE614" s="37"/>
      <c r="EF614" s="37"/>
      <c r="EG614" s="37"/>
      <c r="EH614" s="37"/>
      <c r="EI614" s="37"/>
      <c r="EJ614" s="37"/>
      <c r="EK614" s="37"/>
      <c r="EL614" s="37"/>
      <c r="EM614" s="37"/>
      <c r="EN614" s="37"/>
      <c r="EO614" s="37"/>
      <c r="EP614" s="37"/>
      <c r="EQ614" s="37"/>
      <c r="ER614" s="37"/>
      <c r="ES614" s="37"/>
      <c r="ET614" s="37"/>
      <c r="EU614" s="37"/>
      <c r="EV614" s="37"/>
      <c r="EW614" s="37"/>
      <c r="EX614" s="37"/>
      <c r="EY614" s="37"/>
      <c r="EZ614" s="37"/>
      <c r="FA614" s="37"/>
      <c r="FB614" s="37"/>
      <c r="FC614" s="37"/>
      <c r="FD614" s="37"/>
      <c r="FE614" s="37"/>
      <c r="FF614" s="37"/>
      <c r="FG614" s="37"/>
      <c r="FH614" s="37"/>
      <c r="FI614" s="37"/>
      <c r="FJ614" s="37"/>
      <c r="FK614" s="37"/>
      <c r="FL614" s="37"/>
      <c r="FM614" s="37"/>
      <c r="FN614" s="37"/>
      <c r="FO614" s="37"/>
      <c r="FP614" s="37"/>
      <c r="FQ614" s="37"/>
      <c r="FR614" s="37"/>
      <c r="FS614" s="37"/>
      <c r="FT614" s="37"/>
      <c r="FU614" s="37"/>
      <c r="FV614" s="37"/>
      <c r="FW614" s="37"/>
      <c r="FX614" s="37"/>
      <c r="FY614" s="37"/>
      <c r="FZ614" s="37"/>
      <c r="GA614" s="37"/>
      <c r="GB614" s="37"/>
      <c r="GC614" s="37"/>
      <c r="GD614" s="37"/>
      <c r="GE614" s="37"/>
      <c r="GF614" s="37"/>
      <c r="GG614" s="37"/>
      <c r="GH614" s="37"/>
      <c r="GI614" s="37"/>
      <c r="GJ614" s="37"/>
      <c r="GK614" s="37"/>
      <c r="GL614" s="37"/>
      <c r="GM614" s="37"/>
      <c r="GN614" s="37"/>
      <c r="GO614" s="37"/>
      <c r="GP614" s="37"/>
      <c r="GQ614" s="37"/>
      <c r="GR614" s="37"/>
      <c r="GS614" s="37"/>
      <c r="GT614" s="37"/>
      <c r="GU614" s="37"/>
      <c r="GV614" s="37"/>
      <c r="GW614" s="37"/>
      <c r="GX614" s="37"/>
      <c r="GY614" s="37"/>
      <c r="GZ614" s="37"/>
      <c r="HA614" s="37"/>
      <c r="HB614" s="37"/>
      <c r="HC614" s="37"/>
      <c r="HD614" s="37"/>
      <c r="HE614" s="37"/>
      <c r="HF614" s="37"/>
      <c r="HG614" s="37"/>
      <c r="HH614" s="37"/>
      <c r="HI614" s="37"/>
      <c r="HJ614" s="37"/>
      <c r="HK614" s="37"/>
      <c r="HL614" s="37"/>
      <c r="HM614" s="37"/>
      <c r="HN614" s="37"/>
      <c r="HO614" s="37"/>
      <c r="HP614" s="37"/>
      <c r="HQ614" s="37"/>
      <c r="HR614" s="37"/>
      <c r="HS614" s="37"/>
      <c r="HT614" s="37"/>
      <c r="HU614" s="37"/>
      <c r="HV614" s="37"/>
      <c r="HW614" s="37"/>
      <c r="HX614" s="37"/>
      <c r="HY614" s="37"/>
      <c r="HZ614" s="37"/>
      <c r="IA614" s="37"/>
      <c r="IB614" s="37"/>
      <c r="IC614" s="37"/>
      <c r="ID614" s="37"/>
      <c r="IE614" s="37"/>
      <c r="IF614" s="37"/>
      <c r="IG614" s="37"/>
      <c r="IH614" s="37"/>
      <c r="II614" s="37"/>
      <c r="IJ614" s="37"/>
      <c r="IK614" s="37"/>
      <c r="IL614" s="37"/>
      <c r="IM614" s="37"/>
      <c r="IN614" s="37"/>
      <c r="IO614" s="37"/>
      <c r="IP614" s="37"/>
      <c r="IQ614" s="37"/>
      <c r="IR614" s="37"/>
      <c r="IS614" s="37"/>
      <c r="IT614" s="37"/>
      <c r="IU614" s="37"/>
      <c r="IV614" s="37"/>
      <c r="IW614" s="37"/>
      <c r="IX614" s="37"/>
      <c r="IY614" s="37"/>
      <c r="IZ614" s="37"/>
      <c r="JA614" s="37"/>
      <c r="JB614" s="37"/>
      <c r="JC614" s="37"/>
      <c r="JD614" s="37"/>
      <c r="JE614" s="37"/>
      <c r="JF614" s="37"/>
      <c r="JG614" s="37"/>
      <c r="JH614" s="37"/>
      <c r="JI614" s="37"/>
      <c r="JJ614" s="37"/>
      <c r="JK614" s="37"/>
      <c r="JL614" s="37"/>
      <c r="JM614" s="37"/>
      <c r="JN614" s="37"/>
      <c r="JO614" s="37"/>
      <c r="JP614" s="37"/>
      <c r="JQ614" s="37"/>
      <c r="JR614" s="37"/>
      <c r="JS614" s="37"/>
      <c r="JT614" s="37"/>
      <c r="JU614" s="37"/>
      <c r="JV614" s="37"/>
      <c r="JW614" s="37"/>
      <c r="JX614" s="37"/>
      <c r="JY614" s="37"/>
      <c r="JZ614" s="37"/>
      <c r="KA614" s="37"/>
      <c r="KB614" s="37"/>
      <c r="KC614" s="37"/>
      <c r="KD614" s="37"/>
      <c r="KE614" s="37"/>
      <c r="KF614" s="37"/>
      <c r="KG614" s="37"/>
      <c r="KH614" s="37"/>
      <c r="KI614" s="37"/>
      <c r="KJ614" s="37"/>
      <c r="KK614" s="37"/>
      <c r="KL614" s="37"/>
      <c r="KM614" s="37"/>
      <c r="KN614" s="37"/>
      <c r="KO614" s="37"/>
      <c r="KP614" s="37"/>
      <c r="KQ614" s="37"/>
      <c r="KR614" s="37"/>
      <c r="KS614" s="37"/>
      <c r="KT614" s="37"/>
      <c r="KU614" s="37"/>
      <c r="KV614" s="37"/>
      <c r="KW614" s="37"/>
      <c r="KX614" s="37"/>
      <c r="KY614" s="37"/>
      <c r="KZ614" s="37"/>
      <c r="LA614" s="37"/>
      <c r="LB614" s="37"/>
      <c r="LC614" s="37"/>
      <c r="LD614" s="37"/>
      <c r="LE614" s="37"/>
      <c r="LF614" s="37"/>
      <c r="LG614" s="37"/>
      <c r="LH614" s="37"/>
      <c r="LI614" s="37"/>
      <c r="LJ614" s="37"/>
      <c r="LK614" s="37"/>
      <c r="LL614" s="37"/>
      <c r="LM614" s="37"/>
      <c r="LN614" s="37"/>
      <c r="LO614" s="37"/>
      <c r="LP614" s="37"/>
      <c r="LQ614" s="37"/>
      <c r="LR614" s="37"/>
      <c r="LS614" s="37"/>
      <c r="LT614" s="37"/>
      <c r="LU614" s="37"/>
      <c r="LV614" s="37"/>
      <c r="LW614" s="37"/>
      <c r="LX614" s="37"/>
      <c r="LY614" s="37"/>
      <c r="LZ614" s="37"/>
      <c r="MA614" s="37"/>
      <c r="MB614" s="37"/>
      <c r="MC614" s="37"/>
      <c r="MD614" s="37"/>
      <c r="ME614" s="37"/>
      <c r="MF614" s="37"/>
      <c r="MG614" s="37"/>
      <c r="MH614" s="37"/>
      <c r="MI614" s="37"/>
      <c r="MJ614" s="37"/>
      <c r="MK614" s="37"/>
      <c r="ML614" s="37"/>
      <c r="MM614" s="37"/>
      <c r="MN614" s="37"/>
      <c r="MO614" s="37"/>
      <c r="MP614" s="37"/>
      <c r="MQ614" s="37"/>
      <c r="MR614" s="37"/>
      <c r="MS614" s="37"/>
      <c r="MT614" s="37"/>
      <c r="MU614" s="37"/>
      <c r="MV614" s="37"/>
      <c r="MW614" s="37"/>
      <c r="MX614" s="37"/>
      <c r="MY614" s="37"/>
      <c r="MZ614" s="37"/>
      <c r="NA614" s="37"/>
      <c r="NB614" s="37"/>
      <c r="NC614" s="37"/>
      <c r="ND614" s="37"/>
      <c r="NE614" s="37"/>
      <c r="NF614" s="37"/>
      <c r="NG614" s="37"/>
      <c r="NH614" s="37"/>
      <c r="NI614" s="37"/>
      <c r="NJ614" s="37"/>
      <c r="NK614" s="37"/>
      <c r="NL614" s="37"/>
      <c r="NM614" s="37"/>
      <c r="NN614" s="37"/>
      <c r="NO614" s="37"/>
      <c r="NP614" s="37"/>
      <c r="NQ614" s="37"/>
      <c r="NR614" s="37"/>
      <c r="NS614" s="37"/>
      <c r="NT614" s="37"/>
      <c r="NU614" s="37"/>
      <c r="NV614" s="37"/>
      <c r="NW614" s="37"/>
      <c r="NX614" s="37"/>
      <c r="NY614" s="37"/>
      <c r="NZ614" s="37"/>
      <c r="OA614" s="37"/>
      <c r="OB614" s="37"/>
      <c r="OC614" s="37"/>
      <c r="OD614" s="37"/>
      <c r="OE614" s="37"/>
      <c r="OF614" s="37"/>
      <c r="OG614" s="37"/>
      <c r="OH614" s="37"/>
      <c r="OI614" s="37"/>
      <c r="OJ614" s="37"/>
      <c r="OK614" s="37"/>
      <c r="OL614" s="37"/>
      <c r="OM614" s="37"/>
      <c r="ON614" s="37"/>
      <c r="OO614" s="37"/>
      <c r="OP614" s="37"/>
      <c r="OQ614" s="37"/>
      <c r="OR614" s="37"/>
      <c r="OS614" s="37"/>
      <c r="OT614" s="37"/>
      <c r="OU614" s="37"/>
      <c r="OV614" s="37"/>
      <c r="OW614" s="37"/>
      <c r="OX614" s="37"/>
      <c r="OY614" s="37"/>
      <c r="OZ614" s="37"/>
      <c r="PA614" s="37"/>
      <c r="PB614" s="37"/>
      <c r="PC614" s="37"/>
      <c r="PD614" s="37"/>
      <c r="PE614" s="37"/>
      <c r="PF614" s="37"/>
      <c r="PG614" s="37"/>
      <c r="PH614" s="37"/>
      <c r="PI614" s="37"/>
      <c r="PJ614" s="37"/>
      <c r="PK614" s="37"/>
      <c r="PL614" s="37"/>
      <c r="PM614" s="37"/>
      <c r="PN614" s="37"/>
      <c r="PO614" s="37"/>
      <c r="PP614" s="37"/>
      <c r="PQ614" s="37"/>
      <c r="PR614" s="37"/>
      <c r="PS614" s="37"/>
      <c r="PT614" s="37"/>
      <c r="PU614" s="37"/>
      <c r="PV614" s="37"/>
      <c r="PW614" s="37"/>
      <c r="PX614" s="37"/>
      <c r="PY614" s="37"/>
      <c r="PZ614" s="37"/>
      <c r="QA614" s="37"/>
      <c r="QB614" s="37"/>
      <c r="QC614" s="37"/>
      <c r="QD614" s="37"/>
      <c r="QE614" s="37"/>
      <c r="QF614" s="37"/>
      <c r="QG614" s="37"/>
      <c r="QH614" s="37"/>
      <c r="QI614" s="37"/>
      <c r="QJ614" s="37"/>
      <c r="QK614" s="37"/>
      <c r="QL614" s="37"/>
      <c r="QM614" s="37"/>
      <c r="QN614" s="37"/>
      <c r="QO614" s="37"/>
      <c r="QP614" s="37"/>
      <c r="QQ614" s="37"/>
      <c r="QR614" s="37"/>
      <c r="QS614" s="37"/>
      <c r="QT614" s="37"/>
      <c r="QU614" s="37"/>
      <c r="QV614" s="37"/>
      <c r="QW614" s="37"/>
      <c r="QX614" s="37"/>
      <c r="QY614" s="37"/>
      <c r="QZ614" s="37"/>
      <c r="RA614" s="37"/>
      <c r="RB614" s="37"/>
      <c r="RC614" s="37"/>
      <c r="RD614" s="37"/>
      <c r="RE614" s="37"/>
      <c r="RF614" s="37"/>
      <c r="RG614" s="37"/>
      <c r="RH614" s="37"/>
      <c r="RI614" s="37"/>
      <c r="RJ614" s="37"/>
      <c r="RK614" s="37"/>
      <c r="RL614" s="37"/>
      <c r="RM614" s="37"/>
      <c r="RN614" s="37"/>
      <c r="RO614" s="37"/>
      <c r="RP614" s="37"/>
      <c r="RQ614" s="37"/>
      <c r="RR614" s="37"/>
      <c r="RS614" s="37"/>
      <c r="RT614" s="37"/>
      <c r="RU614" s="37"/>
      <c r="RV614" s="37"/>
      <c r="RW614" s="37"/>
      <c r="RX614" s="37"/>
      <c r="RY614" s="37"/>
      <c r="RZ614" s="37"/>
      <c r="SA614" s="37"/>
      <c r="SB614" s="37"/>
      <c r="SC614" s="37"/>
      <c r="SD614" s="37"/>
      <c r="SE614" s="37"/>
      <c r="SF614" s="37"/>
      <c r="SG614" s="37"/>
      <c r="SH614" s="37"/>
      <c r="SI614" s="37"/>
      <c r="SJ614" s="37"/>
      <c r="SK614" s="37"/>
      <c r="SL614" s="37"/>
      <c r="SM614" s="37"/>
      <c r="SN614" s="37"/>
      <c r="SO614" s="37"/>
      <c r="SP614" s="37"/>
      <c r="SQ614" s="37"/>
      <c r="SR614" s="37"/>
      <c r="SS614" s="37"/>
      <c r="ST614" s="37"/>
      <c r="SU614" s="37"/>
      <c r="SV614" s="37"/>
      <c r="SW614" s="37"/>
      <c r="SX614" s="37"/>
      <c r="SY614" s="37"/>
      <c r="SZ614" s="37"/>
      <c r="TA614" s="37"/>
      <c r="TB614" s="37"/>
      <c r="TC614" s="37"/>
      <c r="TD614" s="37"/>
      <c r="TE614" s="37"/>
      <c r="TF614" s="37"/>
      <c r="TG614" s="37"/>
      <c r="TH614" s="37"/>
      <c r="TI614" s="37"/>
      <c r="TJ614" s="37"/>
      <c r="TK614" s="37"/>
      <c r="TL614" s="37"/>
      <c r="TM614" s="37"/>
      <c r="TN614" s="37"/>
      <c r="TO614" s="37"/>
      <c r="TP614" s="37"/>
      <c r="TQ614" s="37"/>
      <c r="TR614" s="37"/>
      <c r="TS614" s="37"/>
      <c r="TT614" s="37"/>
      <c r="TU614" s="37"/>
      <c r="TV614" s="37"/>
      <c r="TW614" s="37"/>
      <c r="TX614" s="37"/>
      <c r="TY614" s="37"/>
      <c r="TZ614" s="37"/>
      <c r="UA614" s="37"/>
      <c r="UB614" s="37"/>
      <c r="UC614" s="37"/>
      <c r="UD614" s="37"/>
      <c r="UE614" s="37"/>
      <c r="UF614" s="37"/>
      <c r="UG614" s="37"/>
      <c r="UH614" s="37"/>
      <c r="UI614" s="37"/>
      <c r="UJ614" s="37"/>
      <c r="UK614" s="37"/>
      <c r="UL614" s="37"/>
      <c r="UM614" s="37"/>
      <c r="UN614" s="37"/>
      <c r="UO614" s="37"/>
      <c r="UP614" s="37"/>
      <c r="UQ614" s="37"/>
      <c r="UR614" s="37"/>
      <c r="US614" s="37"/>
      <c r="UT614" s="37"/>
      <c r="UU614" s="37"/>
      <c r="UV614" s="37"/>
      <c r="UW614" s="37"/>
      <c r="UX614" s="37"/>
      <c r="UY614" s="37"/>
      <c r="UZ614" s="37"/>
      <c r="VA614" s="37"/>
      <c r="VB614" s="37"/>
      <c r="VC614" s="37"/>
      <c r="VD614" s="37"/>
      <c r="VE614" s="37"/>
      <c r="VF614" s="37"/>
      <c r="VG614" s="37"/>
      <c r="VH614" s="37"/>
      <c r="VI614" s="37"/>
      <c r="VJ614" s="37"/>
      <c r="VK614" s="37"/>
      <c r="VL614" s="37"/>
      <c r="VM614" s="37"/>
      <c r="VN614" s="37"/>
      <c r="VO614" s="37"/>
      <c r="VP614" s="37"/>
      <c r="VQ614" s="37"/>
      <c r="VR614" s="37"/>
      <c r="VS614" s="37"/>
      <c r="VT614" s="37"/>
      <c r="VU614" s="37"/>
      <c r="VV614" s="37"/>
      <c r="VW614" s="37"/>
      <c r="VX614" s="37"/>
      <c r="VY614" s="37"/>
      <c r="VZ614" s="37"/>
      <c r="WA614" s="37"/>
      <c r="WB614" s="37"/>
      <c r="WC614" s="37"/>
      <c r="WD614" s="37"/>
      <c r="WE614" s="37"/>
      <c r="WF614" s="37"/>
      <c r="WG614" s="37"/>
      <c r="WH614" s="37"/>
      <c r="WI614" s="37"/>
      <c r="WJ614" s="37"/>
      <c r="WK614" s="37"/>
      <c r="WL614" s="37"/>
      <c r="WM614" s="37"/>
      <c r="WN614" s="37"/>
      <c r="WO614" s="37"/>
      <c r="WP614" s="37"/>
      <c r="WQ614" s="37"/>
      <c r="WR614" s="37"/>
      <c r="WS614" s="37"/>
      <c r="WT614" s="37"/>
      <c r="WU614" s="37"/>
      <c r="WV614" s="37"/>
      <c r="WW614" s="37"/>
      <c r="WX614" s="37"/>
      <c r="WY614" s="37"/>
      <c r="WZ614" s="37"/>
      <c r="XA614" s="37"/>
      <c r="XB614" s="37"/>
      <c r="XC614" s="37"/>
      <c r="XD614" s="37"/>
      <c r="XE614" s="37"/>
      <c r="XF614" s="37"/>
      <c r="XG614" s="37"/>
      <c r="XH614" s="37"/>
      <c r="XI614" s="37"/>
      <c r="XJ614" s="37"/>
      <c r="XK614" s="37"/>
      <c r="XL614" s="37"/>
      <c r="XM614" s="37"/>
      <c r="XN614" s="37"/>
      <c r="XO614" s="37"/>
      <c r="XP614" s="37"/>
      <c r="XQ614" s="37"/>
      <c r="XR614" s="37"/>
      <c r="XS614" s="37"/>
      <c r="XT614" s="37"/>
      <c r="XU614" s="37"/>
      <c r="XV614" s="37"/>
      <c r="XW614" s="37"/>
      <c r="XX614" s="37"/>
      <c r="XY614" s="37"/>
      <c r="XZ614" s="37"/>
      <c r="YA614" s="37"/>
      <c r="YB614" s="37"/>
      <c r="YC614" s="37"/>
      <c r="YD614" s="37"/>
      <c r="YE614" s="37"/>
      <c r="YF614" s="37"/>
      <c r="YG614" s="37"/>
      <c r="YH614" s="37"/>
      <c r="YI614" s="37"/>
      <c r="YJ614" s="37"/>
      <c r="YK614" s="37"/>
      <c r="YL614" s="37"/>
      <c r="YM614" s="37"/>
      <c r="YN614" s="37"/>
      <c r="YO614" s="37"/>
      <c r="YP614" s="37"/>
      <c r="YQ614" s="37"/>
      <c r="YR614" s="37"/>
      <c r="YS614" s="37"/>
      <c r="YT614" s="37"/>
      <c r="YU614" s="37"/>
      <c r="YV614" s="37"/>
      <c r="YW614" s="37"/>
      <c r="YX614" s="37"/>
      <c r="YY614" s="37"/>
      <c r="YZ614" s="37"/>
      <c r="ZA614" s="37"/>
      <c r="ZB614" s="37"/>
      <c r="ZC614" s="37"/>
      <c r="ZD614" s="37"/>
      <c r="ZE614" s="37"/>
      <c r="ZF614" s="37"/>
      <c r="ZG614" s="37"/>
      <c r="ZH614" s="37"/>
      <c r="ZI614" s="37"/>
      <c r="ZJ614" s="37"/>
      <c r="ZK614" s="37"/>
      <c r="ZL614" s="37"/>
      <c r="ZM614" s="37"/>
      <c r="ZN614" s="37"/>
      <c r="ZO614" s="37"/>
      <c r="ZP614" s="37"/>
      <c r="ZQ614" s="37"/>
      <c r="ZR614" s="37"/>
      <c r="ZS614" s="37"/>
      <c r="ZT614" s="37"/>
      <c r="ZU614" s="37"/>
      <c r="ZV614" s="37"/>
      <c r="ZW614" s="37"/>
      <c r="ZX614" s="37"/>
      <c r="ZY614" s="37"/>
      <c r="ZZ614" s="37"/>
      <c r="AAA614" s="37"/>
      <c r="AAB614" s="37"/>
      <c r="AAC614" s="37"/>
      <c r="AAD614" s="37"/>
      <c r="AAE614" s="37"/>
      <c r="AAF614" s="37"/>
      <c r="AAG614" s="37"/>
      <c r="AAH614" s="37"/>
      <c r="AAI614" s="37"/>
      <c r="AAJ614" s="37"/>
      <c r="AAK614" s="37"/>
      <c r="AAL614" s="37"/>
      <c r="AAM614" s="37"/>
      <c r="AAN614" s="37"/>
      <c r="AAO614" s="37"/>
      <c r="AAP614" s="37"/>
      <c r="AAQ614" s="37"/>
      <c r="AAR614" s="37"/>
      <c r="AAS614" s="37"/>
      <c r="AAT614" s="37"/>
      <c r="AAU614" s="37"/>
      <c r="AAV614" s="37"/>
      <c r="AAW614" s="37"/>
      <c r="AAX614" s="37"/>
      <c r="AAY614" s="37"/>
      <c r="AAZ614" s="37"/>
      <c r="ABA614" s="37"/>
      <c r="ABB614" s="37"/>
      <c r="ABC614" s="37"/>
      <c r="ABD614" s="37"/>
      <c r="ABE614" s="37"/>
      <c r="ABF614" s="37"/>
      <c r="ABG614" s="37"/>
      <c r="ABH614" s="37"/>
      <c r="ABI614" s="37"/>
      <c r="ABJ614" s="37"/>
      <c r="ABK614" s="37"/>
      <c r="ABL614" s="37"/>
      <c r="ABM614" s="37"/>
      <c r="ABN614" s="37"/>
      <c r="ABO614" s="37"/>
      <c r="ABP614" s="37"/>
      <c r="ABQ614" s="37"/>
      <c r="ABR614" s="37"/>
      <c r="ABS614" s="37"/>
      <c r="ABT614" s="37"/>
      <c r="ABU614" s="37"/>
      <c r="ABV614" s="37"/>
      <c r="ABW614" s="37"/>
      <c r="ABX614" s="37"/>
      <c r="ABY614" s="37"/>
      <c r="ABZ614" s="37"/>
      <c r="ACA614" s="37"/>
      <c r="ACB614" s="37"/>
      <c r="ACC614" s="37"/>
      <c r="ACD614" s="37"/>
      <c r="ACE614" s="37"/>
      <c r="ACF614" s="37"/>
      <c r="ACG614" s="37"/>
      <c r="ACH614" s="37"/>
      <c r="ACI614" s="37"/>
      <c r="ACJ614" s="37"/>
      <c r="ACK614" s="37"/>
      <c r="ACL614" s="37"/>
      <c r="ACM614" s="37"/>
      <c r="ACN614" s="37"/>
      <c r="ACO614" s="37"/>
      <c r="ACP614" s="37"/>
      <c r="ACQ614" s="37"/>
      <c r="ACR614" s="37"/>
      <c r="ACS614" s="37"/>
      <c r="ACT614" s="37"/>
      <c r="ACU614" s="37"/>
      <c r="ACV614" s="37"/>
      <c r="ACW614" s="37"/>
      <c r="ACX614" s="37"/>
      <c r="ACY614" s="37"/>
      <c r="ACZ614" s="37"/>
      <c r="ADA614" s="37"/>
      <c r="ADB614" s="37"/>
      <c r="ADC614" s="37"/>
      <c r="ADD614" s="37"/>
      <c r="ADE614" s="37"/>
      <c r="ADF614" s="37"/>
      <c r="ADG614" s="37"/>
      <c r="ADH614" s="37"/>
      <c r="ADI614" s="37"/>
      <c r="ADJ614" s="37"/>
      <c r="ADK614" s="37"/>
      <c r="ADL614" s="37"/>
      <c r="ADM614" s="37"/>
      <c r="ADN614" s="37"/>
      <c r="ADO614" s="37"/>
      <c r="ADP614" s="37"/>
      <c r="ADQ614" s="37"/>
      <c r="ADR614" s="37"/>
      <c r="ADS614" s="37"/>
      <c r="ADT614" s="37"/>
      <c r="ADU614" s="37"/>
      <c r="ADV614" s="37"/>
      <c r="ADW614" s="37"/>
      <c r="ADX614" s="37"/>
      <c r="ADY614" s="37"/>
      <c r="ADZ614" s="37"/>
      <c r="AEA614" s="37"/>
      <c r="AEB614" s="37"/>
      <c r="AEC614" s="37"/>
      <c r="AED614" s="37"/>
      <c r="AEE614" s="37"/>
      <c r="AEF614" s="37"/>
      <c r="AEG614" s="37"/>
      <c r="AEH614" s="37"/>
      <c r="AEI614" s="37"/>
      <c r="AEJ614" s="37"/>
      <c r="AEK614" s="37"/>
      <c r="AEL614" s="37"/>
      <c r="AEM614" s="37"/>
      <c r="AEN614" s="37"/>
      <c r="AEO614" s="37"/>
      <c r="AEP614" s="37"/>
      <c r="AEQ614" s="37"/>
      <c r="AER614" s="37"/>
      <c r="AES614" s="37"/>
      <c r="AET614" s="37"/>
      <c r="AEU614" s="37"/>
      <c r="AEV614" s="37"/>
      <c r="AEW614" s="37"/>
      <c r="AEX614" s="37"/>
      <c r="AEY614" s="37"/>
      <c r="AEZ614" s="37"/>
      <c r="AFA614" s="37"/>
      <c r="AFB614" s="37"/>
      <c r="AFC614" s="37"/>
      <c r="AFD614" s="37"/>
      <c r="AFE614" s="37"/>
      <c r="AFF614" s="37"/>
      <c r="AFG614" s="37"/>
      <c r="AFH614" s="37"/>
      <c r="AFI614" s="37"/>
      <c r="AFJ614" s="37"/>
      <c r="AFK614" s="37"/>
      <c r="AFL614" s="37"/>
      <c r="AFM614" s="37"/>
      <c r="AFN614" s="37"/>
      <c r="AFO614" s="37"/>
      <c r="AFP614" s="37"/>
      <c r="AFQ614" s="37"/>
      <c r="AFR614" s="37"/>
      <c r="AFS614" s="37"/>
      <c r="AFT614" s="37"/>
      <c r="AFU614" s="37"/>
      <c r="AFV614" s="37"/>
      <c r="AFW614" s="37"/>
      <c r="AFX614" s="37"/>
      <c r="AFY614" s="37"/>
      <c r="AFZ614" s="37"/>
      <c r="AGA614" s="37"/>
      <c r="AGB614" s="37"/>
      <c r="AGC614" s="37"/>
      <c r="AGD614" s="37"/>
      <c r="AGE614" s="37"/>
      <c r="AGF614" s="37"/>
      <c r="AGG614" s="37"/>
      <c r="AGH614" s="37"/>
      <c r="AGI614" s="37"/>
      <c r="AGJ614" s="37"/>
      <c r="AGK614" s="37"/>
      <c r="AGL614" s="37"/>
      <c r="AGM614" s="37"/>
      <c r="AGN614" s="37"/>
      <c r="AGO614" s="37"/>
      <c r="AGP614" s="37"/>
      <c r="AGQ614" s="37"/>
      <c r="AGR614" s="37"/>
      <c r="AGS614" s="37"/>
      <c r="AGT614" s="37"/>
      <c r="AGU614" s="37"/>
      <c r="AGV614" s="37"/>
      <c r="AGW614" s="37"/>
      <c r="AGX614" s="37"/>
      <c r="AGY614" s="37"/>
      <c r="AGZ614" s="37"/>
      <c r="AHA614" s="37"/>
      <c r="AHB614" s="37"/>
      <c r="AHC614" s="37"/>
      <c r="AHD614" s="37"/>
      <c r="AHE614" s="37"/>
      <c r="AHF614" s="37"/>
      <c r="AHG614" s="37"/>
      <c r="AHH614" s="37"/>
      <c r="AHI614" s="37"/>
      <c r="AHJ614" s="37"/>
      <c r="AHK614" s="37"/>
      <c r="AHL614" s="37"/>
      <c r="AHM614" s="37"/>
      <c r="AHN614" s="37"/>
      <c r="AHO614" s="37"/>
      <c r="AHP614" s="37"/>
      <c r="AHQ614" s="37"/>
      <c r="AHR614" s="37"/>
      <c r="AHS614" s="37"/>
      <c r="AHT614" s="37"/>
      <c r="AHU614" s="37"/>
      <c r="AHV614" s="37"/>
      <c r="AHW614" s="37"/>
      <c r="AHX614" s="37"/>
      <c r="AHY614" s="37"/>
      <c r="AHZ614" s="37"/>
      <c r="AIA614" s="37"/>
      <c r="AIB614" s="37"/>
      <c r="AIC614" s="37"/>
      <c r="AID614" s="37"/>
      <c r="AIE614" s="37"/>
      <c r="AIF614" s="37"/>
      <c r="AIG614" s="37"/>
      <c r="AIH614" s="37"/>
      <c r="AII614" s="37"/>
      <c r="AIJ614" s="37"/>
      <c r="AIK614" s="37"/>
      <c r="AIL614" s="37"/>
      <c r="AIM614" s="37"/>
      <c r="AIN614" s="37"/>
      <c r="AIO614" s="37"/>
      <c r="AIP614" s="37"/>
      <c r="AIQ614" s="37"/>
      <c r="AIR614" s="37"/>
      <c r="AIS614" s="37"/>
      <c r="AIT614" s="37"/>
      <c r="AIU614" s="37"/>
      <c r="AIV614" s="37"/>
      <c r="AIW614" s="37"/>
      <c r="AIX614" s="37"/>
      <c r="AIY614" s="37"/>
      <c r="AIZ614" s="37"/>
      <c r="AJA614" s="37"/>
      <c r="AJB614" s="37"/>
      <c r="AJC614" s="37"/>
      <c r="AJD614" s="37"/>
      <c r="AJE614" s="37"/>
      <c r="AJF614" s="37"/>
      <c r="AJG614" s="37"/>
      <c r="AJH614" s="37"/>
      <c r="AJI614" s="37"/>
      <c r="AJJ614" s="37"/>
      <c r="AJK614" s="37"/>
      <c r="AJL614" s="37"/>
      <c r="AJM614" s="37"/>
      <c r="AJN614" s="37"/>
      <c r="AJO614" s="37"/>
      <c r="AJP614" s="37"/>
      <c r="AJQ614" s="37"/>
      <c r="AJR614" s="37"/>
      <c r="AJS614" s="37"/>
      <c r="AJT614" s="37"/>
      <c r="AJU614" s="37"/>
      <c r="AJV614" s="37"/>
      <c r="AJW614" s="37"/>
      <c r="AJX614" s="37"/>
      <c r="AJY614" s="37"/>
      <c r="AJZ614" s="37"/>
      <c r="AKA614" s="37"/>
      <c r="AKB614" s="37"/>
      <c r="AKC614" s="37"/>
      <c r="AKD614" s="37"/>
      <c r="AKE614" s="37"/>
      <c r="AKF614" s="37"/>
      <c r="AKG614" s="37"/>
      <c r="AKH614" s="37"/>
      <c r="AKI614" s="37"/>
      <c r="AKJ614" s="37"/>
      <c r="AKK614" s="37"/>
      <c r="AKL614" s="37"/>
      <c r="AKM614" s="37"/>
      <c r="AKN614" s="37"/>
      <c r="AKO614" s="37"/>
      <c r="AKP614" s="37"/>
      <c r="AKQ614" s="37"/>
      <c r="AKR614" s="37"/>
      <c r="AKS614" s="37"/>
      <c r="AKT614" s="37"/>
      <c r="AKU614" s="37"/>
      <c r="AKV614" s="37"/>
      <c r="AKW614" s="37"/>
      <c r="AKX614" s="37"/>
      <c r="AKY614" s="37"/>
      <c r="AKZ614" s="37"/>
      <c r="ALA614" s="37"/>
      <c r="ALB614" s="37"/>
      <c r="ALC614" s="37"/>
      <c r="ALD614" s="37"/>
      <c r="ALE614" s="37"/>
      <c r="ALF614" s="37"/>
      <c r="ALG614" s="37"/>
      <c r="ALH614" s="37"/>
      <c r="ALI614" s="37"/>
      <c r="ALJ614" s="37"/>
      <c r="ALK614" s="37"/>
      <c r="ALL614" s="37"/>
      <c r="ALM614" s="37"/>
      <c r="ALN614" s="37"/>
      <c r="ALO614" s="37"/>
      <c r="ALP614" s="37"/>
      <c r="ALQ614" s="37"/>
      <c r="ALR614" s="37"/>
      <c r="ALS614" s="37"/>
      <c r="ALT614" s="37"/>
      <c r="ALU614" s="37"/>
      <c r="ALV614" s="37"/>
      <c r="ALW614" s="37"/>
      <c r="ALX614" s="37"/>
      <c r="ALY614" s="37"/>
      <c r="ALZ614" s="37"/>
      <c r="AMA614" s="37"/>
      <c r="AMB614" s="37"/>
      <c r="AMC614" s="37"/>
      <c r="AMD614" s="37"/>
      <c r="AME614" s="37"/>
      <c r="AMF614" s="37"/>
      <c r="AMG614" s="37"/>
      <c r="AMH614" s="37"/>
      <c r="AMI614" s="37"/>
      <c r="AMJ614" s="37"/>
      <c r="AMK614" s="37"/>
      <c r="AML614" s="37"/>
      <c r="AMM614" s="37"/>
      <c r="AMN614" s="37"/>
      <c r="AMO614" s="37"/>
      <c r="AMP614" s="37"/>
      <c r="AMQ614" s="37"/>
      <c r="AMR614" s="37"/>
      <c r="AMS614" s="37"/>
      <c r="AMT614" s="37"/>
      <c r="AMU614" s="37"/>
      <c r="AMV614" s="37"/>
      <c r="AMW614" s="37"/>
      <c r="AMX614" s="37"/>
      <c r="AMY614" s="37"/>
      <c r="AMZ614" s="37"/>
      <c r="ANA614" s="37"/>
      <c r="ANB614" s="37"/>
      <c r="ANC614" s="37"/>
      <c r="AND614" s="37"/>
      <c r="ANE614" s="37"/>
      <c r="ANF614" s="37"/>
      <c r="ANG614" s="37"/>
      <c r="ANH614" s="37"/>
      <c r="ANI614" s="37"/>
      <c r="ANJ614" s="37"/>
      <c r="ANK614" s="37"/>
      <c r="ANL614" s="37"/>
      <c r="ANM614" s="37"/>
      <c r="ANN614" s="37"/>
      <c r="ANO614" s="37"/>
      <c r="ANP614" s="37"/>
      <c r="ANQ614" s="37"/>
      <c r="ANR614" s="37"/>
      <c r="ANS614" s="37"/>
      <c r="ANT614" s="37"/>
      <c r="ANU614" s="37"/>
      <c r="ANV614" s="37"/>
      <c r="ANW614" s="37"/>
      <c r="ANX614" s="37"/>
      <c r="ANY614" s="37"/>
      <c r="ANZ614" s="37"/>
      <c r="AOA614" s="37"/>
      <c r="AOB614" s="37"/>
      <c r="AOC614" s="37"/>
      <c r="AOD614" s="37"/>
      <c r="AOE614" s="37"/>
      <c r="AOF614" s="37"/>
      <c r="AOG614" s="37"/>
      <c r="AOH614" s="37"/>
      <c r="AOI614" s="37"/>
      <c r="AOJ614" s="37"/>
      <c r="AOK614" s="37"/>
      <c r="AOL614" s="37"/>
      <c r="AOM614" s="37"/>
      <c r="AON614" s="37"/>
      <c r="AOO614" s="37"/>
      <c r="AOP614" s="37"/>
      <c r="AOQ614" s="37"/>
      <c r="AOR614" s="37"/>
      <c r="AOS614" s="37"/>
      <c r="AOT614" s="37"/>
      <c r="AOU614" s="37"/>
      <c r="AOV614" s="37"/>
      <c r="AOW614" s="37"/>
      <c r="AOX614" s="37"/>
      <c r="AOY614" s="37"/>
      <c r="AOZ614" s="37"/>
      <c r="APA614" s="37"/>
      <c r="APB614" s="37"/>
      <c r="APC614" s="37"/>
      <c r="APD614" s="37"/>
      <c r="APE614" s="37"/>
      <c r="APF614" s="37"/>
      <c r="APG614" s="37"/>
      <c r="APH614" s="37"/>
      <c r="API614" s="37"/>
      <c r="APJ614" s="37"/>
      <c r="APK614" s="37"/>
      <c r="APL614" s="37"/>
      <c r="APM614" s="37"/>
      <c r="APN614" s="37"/>
      <c r="APO614" s="37"/>
      <c r="APP614" s="37"/>
      <c r="APQ614" s="37"/>
      <c r="APR614" s="37"/>
      <c r="APS614" s="37"/>
      <c r="APT614" s="37"/>
      <c r="APU614" s="37"/>
      <c r="APV614" s="37"/>
      <c r="APW614" s="37"/>
      <c r="APX614" s="37"/>
      <c r="APY614" s="37"/>
      <c r="APZ614" s="37"/>
      <c r="AQA614" s="37"/>
      <c r="AQB614" s="37"/>
      <c r="AQC614" s="37"/>
      <c r="AQD614" s="37"/>
      <c r="AQE614" s="37"/>
      <c r="AQF614" s="37"/>
      <c r="AQG614" s="37"/>
      <c r="AQH614" s="37"/>
      <c r="AQI614" s="37"/>
      <c r="AQJ614" s="37"/>
      <c r="AQK614" s="37"/>
      <c r="AQL614" s="37"/>
      <c r="AQM614" s="37"/>
      <c r="AQN614" s="37"/>
      <c r="AQO614" s="37"/>
      <c r="AQP614" s="37"/>
      <c r="AQQ614" s="37"/>
      <c r="AQR614" s="37"/>
      <c r="AQS614" s="37"/>
      <c r="AQT614" s="37"/>
      <c r="AQU614" s="37"/>
      <c r="AQV614" s="37"/>
      <c r="AQW614" s="37"/>
      <c r="AQX614" s="37"/>
      <c r="AQY614" s="37"/>
      <c r="AQZ614" s="37"/>
      <c r="ARA614" s="37"/>
      <c r="ARB614" s="37"/>
      <c r="ARC614" s="37"/>
      <c r="ARD614" s="37"/>
      <c r="ARE614" s="37"/>
      <c r="ARF614" s="37"/>
      <c r="ARG614" s="37"/>
      <c r="ARH614" s="37"/>
      <c r="ARI614" s="37"/>
      <c r="ARJ614" s="37"/>
      <c r="ARK614" s="37"/>
      <c r="ARL614" s="37"/>
      <c r="ARM614" s="37"/>
      <c r="ARN614" s="37"/>
      <c r="ARO614" s="37"/>
      <c r="ARP614" s="37"/>
      <c r="ARQ614" s="37"/>
      <c r="ARR614" s="37"/>
      <c r="ARS614" s="37"/>
      <c r="ART614" s="37"/>
      <c r="ARU614" s="37"/>
      <c r="ARV614" s="37"/>
      <c r="ARW614" s="37"/>
      <c r="ARX614" s="37"/>
      <c r="ARY614" s="37"/>
      <c r="ARZ614" s="37"/>
      <c r="ASA614" s="37"/>
      <c r="ASB614" s="37"/>
      <c r="ASC614" s="37"/>
      <c r="ASD614" s="37"/>
      <c r="ASE614" s="37"/>
      <c r="ASF614" s="37"/>
      <c r="ASG614" s="37"/>
      <c r="ASH614" s="37"/>
      <c r="ASI614" s="37"/>
      <c r="ASJ614" s="37"/>
      <c r="ASK614" s="37"/>
      <c r="ASL614" s="37"/>
      <c r="ASM614" s="37"/>
      <c r="ASN614" s="37"/>
      <c r="ASO614" s="37"/>
      <c r="ASP614" s="37"/>
      <c r="ASQ614" s="37"/>
      <c r="ASR614" s="37"/>
      <c r="ASS614" s="37"/>
      <c r="AST614" s="37"/>
      <c r="ASU614" s="37"/>
      <c r="ASV614" s="37"/>
      <c r="ASW614" s="37"/>
      <c r="ASX614" s="37"/>
      <c r="ASY614" s="37"/>
      <c r="ASZ614" s="37"/>
      <c r="ATA614" s="37"/>
      <c r="ATB614" s="37"/>
      <c r="ATC614" s="37"/>
      <c r="ATD614" s="37"/>
      <c r="ATE614" s="37"/>
      <c r="ATF614" s="37"/>
      <c r="ATG614" s="37"/>
      <c r="ATH614" s="37"/>
      <c r="ATI614" s="37"/>
      <c r="ATJ614" s="37"/>
      <c r="ATK614" s="37"/>
      <c r="ATL614" s="37"/>
      <c r="ATM614" s="37"/>
      <c r="ATN614" s="37"/>
      <c r="ATO614" s="37"/>
      <c r="ATP614" s="37"/>
      <c r="ATQ614" s="37"/>
      <c r="ATR614" s="37"/>
      <c r="ATS614" s="37"/>
      <c r="ATT614" s="37"/>
      <c r="ATU614" s="37"/>
      <c r="ATV614" s="37"/>
      <c r="ATW614" s="37"/>
      <c r="ATX614" s="37"/>
      <c r="ATY614" s="37"/>
      <c r="ATZ614" s="37"/>
      <c r="AUA614" s="37"/>
      <c r="AUB614" s="37"/>
      <c r="AUC614" s="37"/>
      <c r="AUD614" s="37"/>
      <c r="AUE614" s="37"/>
      <c r="AUF614" s="37"/>
      <c r="AUG614" s="37"/>
      <c r="AUH614" s="37"/>
      <c r="AUI614" s="37"/>
      <c r="AUJ614" s="37"/>
      <c r="AUK614" s="37"/>
      <c r="AUL614" s="37"/>
      <c r="AUM614" s="37"/>
      <c r="AUN614" s="37"/>
      <c r="AUO614" s="37"/>
      <c r="AUP614" s="37"/>
      <c r="AUQ614" s="37"/>
      <c r="AUR614" s="37"/>
      <c r="AUS614" s="37"/>
      <c r="AUT614" s="37"/>
      <c r="AUU614" s="37"/>
      <c r="AUV614" s="37"/>
      <c r="AUW614" s="37"/>
      <c r="AUX614" s="37"/>
      <c r="AUY614" s="37"/>
      <c r="AUZ614" s="37"/>
      <c r="AVA614" s="37"/>
      <c r="AVB614" s="37"/>
      <c r="AVC614" s="37"/>
      <c r="AVD614" s="37"/>
      <c r="AVE614" s="37"/>
      <c r="AVF614" s="37"/>
      <c r="AVG614" s="37"/>
      <c r="AVH614" s="37"/>
      <c r="AVI614" s="37"/>
      <c r="AVJ614" s="37"/>
      <c r="AVK614" s="37"/>
      <c r="AVL614" s="37"/>
      <c r="AVM614" s="37"/>
      <c r="AVN614" s="37"/>
      <c r="AVO614" s="37"/>
      <c r="AVP614" s="37"/>
      <c r="AVQ614" s="37"/>
      <c r="AVR614" s="37"/>
      <c r="AVS614" s="37"/>
      <c r="AVT614" s="37"/>
      <c r="AVU614" s="37"/>
      <c r="AVV614" s="37"/>
      <c r="AVW614" s="37"/>
      <c r="AVX614" s="37"/>
      <c r="AVY614" s="37"/>
      <c r="AVZ614" s="37"/>
      <c r="AWA614" s="37"/>
      <c r="AWB614" s="37"/>
      <c r="AWC614" s="37"/>
      <c r="AWD614" s="37"/>
      <c r="AWE614" s="37"/>
      <c r="AWF614" s="37"/>
      <c r="AWG614" s="37"/>
      <c r="AWH614" s="37"/>
      <c r="AWI614" s="37"/>
      <c r="AWJ614" s="37"/>
      <c r="AWK614" s="37"/>
      <c r="AWL614" s="37"/>
      <c r="AWM614" s="37"/>
      <c r="AWN614" s="37"/>
      <c r="AWO614" s="37"/>
      <c r="AWP614" s="37"/>
      <c r="AWQ614" s="37"/>
      <c r="AWR614" s="37"/>
      <c r="AWS614" s="37"/>
      <c r="AWT614" s="37"/>
      <c r="AWU614" s="37"/>
      <c r="AWV614" s="37"/>
      <c r="AWW614" s="37"/>
      <c r="AWX614" s="37"/>
      <c r="AWY614" s="37"/>
      <c r="AWZ614" s="37"/>
      <c r="AXA614" s="37"/>
      <c r="AXB614" s="37"/>
      <c r="AXC614" s="37"/>
      <c r="AXD614" s="37"/>
      <c r="AXE614" s="37"/>
      <c r="AXF614" s="37"/>
      <c r="AXG614" s="37"/>
      <c r="AXH614" s="37"/>
      <c r="AXI614" s="37"/>
      <c r="AXJ614" s="37"/>
      <c r="AXK614" s="37"/>
      <c r="AXL614" s="37"/>
      <c r="AXM614" s="37"/>
      <c r="AXN614" s="37"/>
      <c r="AXO614" s="37"/>
      <c r="AXP614" s="37"/>
      <c r="AXQ614" s="37"/>
      <c r="AXR614" s="37"/>
      <c r="AXS614" s="37"/>
      <c r="AXT614" s="37"/>
      <c r="AXU614" s="37"/>
      <c r="AXV614" s="37"/>
      <c r="AXW614" s="37"/>
      <c r="AXX614" s="37"/>
      <c r="AXY614" s="37"/>
      <c r="AXZ614" s="37"/>
      <c r="AYA614" s="37"/>
      <c r="AYB614" s="37"/>
      <c r="AYC614" s="37"/>
      <c r="AYD614" s="37"/>
      <c r="AYE614" s="37"/>
      <c r="AYF614" s="37"/>
      <c r="AYG614" s="37"/>
      <c r="AYH614" s="37"/>
      <c r="AYI614" s="37"/>
      <c r="AYJ614" s="37"/>
      <c r="AYK614" s="37"/>
      <c r="AYL614" s="37"/>
      <c r="AYM614" s="37"/>
      <c r="AYN614" s="37"/>
      <c r="AYO614" s="37"/>
      <c r="AYP614" s="37"/>
      <c r="AYQ614" s="37"/>
      <c r="AYR614" s="37"/>
      <c r="AYS614" s="37"/>
      <c r="AYT614" s="37"/>
      <c r="AYU614" s="37"/>
      <c r="AYV614" s="37"/>
      <c r="AYW614" s="37"/>
      <c r="AYX614" s="37"/>
      <c r="AYY614" s="37"/>
      <c r="AYZ614" s="37"/>
      <c r="AZA614" s="37"/>
      <c r="AZB614" s="37"/>
      <c r="AZC614" s="37"/>
      <c r="AZD614" s="37"/>
      <c r="AZE614" s="37"/>
      <c r="AZF614" s="37"/>
      <c r="AZG614" s="37"/>
      <c r="AZH614" s="37"/>
      <c r="AZI614" s="37"/>
      <c r="AZJ614" s="37"/>
      <c r="AZK614" s="37"/>
      <c r="AZL614" s="37"/>
      <c r="AZM614" s="37"/>
      <c r="AZN614" s="37"/>
      <c r="AZO614" s="37"/>
      <c r="AZP614" s="37"/>
      <c r="AZQ614" s="37"/>
      <c r="AZR614" s="37"/>
      <c r="AZS614" s="37"/>
      <c r="AZT614" s="37"/>
      <c r="AZU614" s="37"/>
      <c r="AZV614" s="37"/>
      <c r="AZW614" s="37"/>
      <c r="AZX614" s="37"/>
      <c r="AZY614" s="37"/>
      <c r="AZZ614" s="37"/>
      <c r="BAA614" s="37"/>
      <c r="BAB614" s="37"/>
      <c r="BAC614" s="37"/>
      <c r="BAD614" s="37"/>
      <c r="BAE614" s="37"/>
      <c r="BAF614" s="37"/>
      <c r="BAG614" s="37"/>
      <c r="BAH614" s="37"/>
      <c r="BAI614" s="37"/>
      <c r="BAJ614" s="37"/>
      <c r="BAK614" s="37"/>
      <c r="BAL614" s="37"/>
      <c r="BAM614" s="37"/>
      <c r="BAN614" s="37"/>
      <c r="BAO614" s="37"/>
      <c r="BAP614" s="37"/>
      <c r="BAQ614" s="37"/>
      <c r="BAR614" s="37"/>
      <c r="BAS614" s="37"/>
      <c r="BAT614" s="37"/>
      <c r="BAU614" s="37"/>
      <c r="BAV614" s="37"/>
      <c r="BAW614" s="37"/>
      <c r="BAX614" s="37"/>
      <c r="BAY614" s="37"/>
      <c r="BAZ614" s="37"/>
      <c r="BBA614" s="37"/>
      <c r="BBB614" s="37"/>
      <c r="BBC614" s="37"/>
      <c r="BBD614" s="37"/>
      <c r="BBE614" s="37"/>
      <c r="BBF614" s="37"/>
      <c r="BBG614" s="37"/>
      <c r="BBH614" s="37"/>
      <c r="BBI614" s="37"/>
      <c r="BBJ614" s="37"/>
      <c r="BBK614" s="37"/>
      <c r="BBL614" s="37"/>
      <c r="BBM614" s="37"/>
      <c r="BBN614" s="37"/>
      <c r="BBO614" s="37"/>
      <c r="BBP614" s="37"/>
      <c r="BBQ614" s="37"/>
      <c r="BBR614" s="37"/>
      <c r="BBS614" s="37"/>
      <c r="BBT614" s="37"/>
      <c r="BBU614" s="37"/>
      <c r="BBV614" s="37"/>
      <c r="BBW614" s="37"/>
      <c r="BBX614" s="37"/>
      <c r="BBY614" s="37"/>
      <c r="BBZ614" s="37"/>
      <c r="BCA614" s="37"/>
      <c r="BCB614" s="37"/>
      <c r="BCC614" s="37"/>
      <c r="BCD614" s="37"/>
      <c r="BCE614" s="37"/>
      <c r="BCF614" s="37"/>
      <c r="BCG614" s="37"/>
      <c r="BCH614" s="37"/>
      <c r="BCI614" s="37"/>
      <c r="BCJ614" s="37"/>
      <c r="BCK614" s="37"/>
      <c r="BCL614" s="37"/>
      <c r="BCM614" s="37"/>
      <c r="BCN614" s="37"/>
      <c r="BCO614" s="37"/>
      <c r="BCP614" s="37"/>
      <c r="BCQ614" s="37"/>
      <c r="BCR614" s="37"/>
      <c r="BCS614" s="37"/>
      <c r="BCT614" s="37"/>
      <c r="BCU614" s="37"/>
      <c r="BCV614" s="37"/>
      <c r="BCW614" s="37"/>
      <c r="BCX614" s="37"/>
      <c r="BCY614" s="37"/>
      <c r="BCZ614" s="37"/>
      <c r="BDA614" s="37"/>
      <c r="BDB614" s="37"/>
      <c r="BDC614" s="37"/>
      <c r="BDD614" s="37"/>
      <c r="BDE614" s="37"/>
      <c r="BDF614" s="37"/>
      <c r="BDG614" s="37"/>
      <c r="BDH614" s="37"/>
      <c r="BDI614" s="37"/>
      <c r="BDJ614" s="37"/>
      <c r="BDK614" s="37"/>
      <c r="BDL614" s="37"/>
      <c r="BDM614" s="37"/>
      <c r="BDN614" s="37"/>
      <c r="BDO614" s="37"/>
      <c r="BDP614" s="37"/>
      <c r="BDQ614" s="37"/>
      <c r="BDR614" s="37"/>
      <c r="BDS614" s="37"/>
      <c r="BDT614" s="37"/>
      <c r="BDU614" s="37"/>
      <c r="BDV614" s="37"/>
      <c r="BDW614" s="37"/>
      <c r="BDX614" s="37"/>
      <c r="BDY614" s="37"/>
      <c r="BDZ614" s="37"/>
      <c r="BEA614" s="37"/>
      <c r="BEB614" s="37"/>
      <c r="BEC614" s="37"/>
      <c r="BED614" s="37"/>
      <c r="BEE614" s="37"/>
      <c r="BEF614" s="37"/>
      <c r="BEG614" s="37"/>
      <c r="BEH614" s="37"/>
      <c r="BEI614" s="37"/>
      <c r="BEJ614" s="37"/>
      <c r="BEK614" s="37"/>
      <c r="BEL614" s="37"/>
      <c r="BEM614" s="37"/>
      <c r="BEN614" s="37"/>
      <c r="BEO614" s="37"/>
      <c r="BEP614" s="37"/>
      <c r="BEQ614" s="37"/>
      <c r="BER614" s="37"/>
      <c r="BES614" s="37"/>
      <c r="BET614" s="37"/>
      <c r="BEU614" s="37"/>
      <c r="BEV614" s="37"/>
      <c r="BEW614" s="37"/>
      <c r="BEX614" s="37"/>
      <c r="BEY614" s="37"/>
      <c r="BEZ614" s="37"/>
      <c r="BFA614" s="37"/>
      <c r="BFB614" s="37"/>
      <c r="BFC614" s="37"/>
      <c r="BFD614" s="37"/>
      <c r="BFE614" s="37"/>
      <c r="BFF614" s="37"/>
      <c r="BFG614" s="37"/>
      <c r="BFH614" s="37"/>
      <c r="BFI614" s="37"/>
      <c r="BFJ614" s="37"/>
      <c r="BFK614" s="37"/>
      <c r="BFL614" s="37"/>
      <c r="BFM614" s="37"/>
      <c r="BFN614" s="37"/>
      <c r="BFO614" s="37"/>
      <c r="BFP614" s="37"/>
      <c r="BFQ614" s="37"/>
      <c r="BFR614" s="37"/>
      <c r="BFS614" s="37"/>
      <c r="BFT614" s="37"/>
      <c r="BFU614" s="37"/>
      <c r="BFV614" s="37"/>
      <c r="BFW614" s="37"/>
      <c r="BFX614" s="37"/>
      <c r="BFY614" s="37"/>
      <c r="BFZ614" s="37"/>
      <c r="BGA614" s="37"/>
      <c r="BGB614" s="37"/>
      <c r="BGC614" s="37"/>
      <c r="BGD614" s="37"/>
      <c r="BGE614" s="37"/>
      <c r="BGF614" s="37"/>
      <c r="BGG614" s="37"/>
      <c r="BGH614" s="37"/>
      <c r="BGI614" s="37"/>
      <c r="BGJ614" s="37"/>
      <c r="BGK614" s="37"/>
      <c r="BGL614" s="37"/>
      <c r="BGM614" s="37"/>
      <c r="BGN614" s="37"/>
      <c r="BGO614" s="37"/>
      <c r="BGP614" s="37"/>
      <c r="BGQ614" s="37"/>
      <c r="BGR614" s="37"/>
      <c r="BGS614" s="37"/>
      <c r="BGT614" s="37"/>
      <c r="BGU614" s="37"/>
      <c r="BGV614" s="37"/>
      <c r="BGW614" s="37"/>
      <c r="BGX614" s="37"/>
      <c r="BGY614" s="37"/>
      <c r="BGZ614" s="37"/>
      <c r="BHA614" s="37"/>
      <c r="BHB614" s="37"/>
      <c r="BHC614" s="37"/>
      <c r="BHD614" s="37"/>
      <c r="BHE614" s="37"/>
      <c r="BHF614" s="37"/>
      <c r="BHG614" s="37"/>
      <c r="BHH614" s="37"/>
      <c r="BHI614" s="37"/>
      <c r="BHJ614" s="37"/>
      <c r="BHK614" s="37"/>
      <c r="BHL614" s="37"/>
      <c r="BHM614" s="37"/>
      <c r="BHN614" s="37"/>
      <c r="BHO614" s="37"/>
      <c r="BHP614" s="37"/>
      <c r="BHQ614" s="37"/>
      <c r="BHR614" s="37"/>
      <c r="BHS614" s="37"/>
      <c r="BHT614" s="37"/>
      <c r="BHU614" s="37"/>
      <c r="BHV614" s="37"/>
      <c r="BHW614" s="37"/>
      <c r="BHX614" s="37"/>
      <c r="BHY614" s="37"/>
      <c r="BHZ614" s="37"/>
      <c r="BIA614" s="37"/>
      <c r="BIB614" s="37"/>
      <c r="BIC614" s="37"/>
      <c r="BID614" s="37"/>
      <c r="BIE614" s="37"/>
      <c r="BIF614" s="37"/>
      <c r="BIG614" s="37"/>
      <c r="BIH614" s="37"/>
      <c r="BII614" s="37"/>
      <c r="BIJ614" s="37"/>
      <c r="BIK614" s="37"/>
      <c r="BIL614" s="37"/>
      <c r="BIM614" s="37"/>
      <c r="BIN614" s="37"/>
      <c r="BIO614" s="37"/>
      <c r="BIP614" s="37"/>
      <c r="BIQ614" s="37"/>
      <c r="BIR614" s="37"/>
      <c r="BIS614" s="37"/>
      <c r="BIT614" s="37"/>
      <c r="BIU614" s="37"/>
      <c r="BIV614" s="37"/>
      <c r="BIW614" s="37"/>
      <c r="BIX614" s="37"/>
      <c r="BIY614" s="37"/>
      <c r="BIZ614" s="37"/>
      <c r="BJA614" s="37"/>
      <c r="BJB614" s="37"/>
      <c r="BJC614" s="37"/>
      <c r="BJD614" s="37"/>
      <c r="BJE614" s="37"/>
      <c r="BJF614" s="37"/>
      <c r="BJG614" s="37"/>
      <c r="BJH614" s="37"/>
      <c r="BJI614" s="37"/>
      <c r="BJJ614" s="37"/>
      <c r="BJK614" s="37"/>
      <c r="BJL614" s="37"/>
      <c r="BJM614" s="37"/>
      <c r="BJN614" s="37"/>
      <c r="BJO614" s="37"/>
      <c r="BJP614" s="37"/>
      <c r="BJQ614" s="37"/>
      <c r="BJR614" s="37"/>
      <c r="BJS614" s="37"/>
      <c r="BJT614" s="37"/>
      <c r="BJU614" s="37"/>
      <c r="BJV614" s="37"/>
      <c r="BJW614" s="37"/>
      <c r="BJX614" s="37"/>
      <c r="BJY614" s="37"/>
      <c r="BJZ614" s="37"/>
      <c r="BKA614" s="37"/>
      <c r="BKB614" s="37"/>
      <c r="BKC614" s="37"/>
      <c r="BKD614" s="37"/>
      <c r="BKE614" s="37"/>
      <c r="BKF614" s="37"/>
      <c r="BKG614" s="37"/>
      <c r="BKH614" s="37"/>
      <c r="BKI614" s="37"/>
      <c r="BKJ614" s="37"/>
      <c r="BKK614" s="37"/>
      <c r="BKL614" s="37"/>
      <c r="BKM614" s="37"/>
      <c r="BKN614" s="37"/>
      <c r="BKO614" s="37"/>
      <c r="BKP614" s="37"/>
      <c r="BKQ614" s="37"/>
      <c r="BKR614" s="37"/>
      <c r="BKS614" s="37"/>
      <c r="BKT614" s="37"/>
      <c r="BKU614" s="37"/>
      <c r="BKV614" s="37"/>
      <c r="BKW614" s="37"/>
      <c r="BKX614" s="37"/>
      <c r="BKY614" s="37"/>
      <c r="BKZ614" s="37"/>
      <c r="BLA614" s="37"/>
      <c r="BLB614" s="37"/>
      <c r="BLC614" s="37"/>
      <c r="BLD614" s="37"/>
      <c r="BLE614" s="37"/>
      <c r="BLF614" s="37"/>
      <c r="BLG614" s="37"/>
      <c r="BLH614" s="37"/>
      <c r="BLI614" s="37"/>
      <c r="BLJ614" s="37"/>
      <c r="BLK614" s="37"/>
      <c r="BLL614" s="37"/>
      <c r="BLM614" s="37"/>
      <c r="BLN614" s="37"/>
      <c r="BLO614" s="37"/>
      <c r="BLP614" s="37"/>
      <c r="BLQ614" s="37"/>
      <c r="BLR614" s="37"/>
      <c r="BLS614" s="37"/>
      <c r="BLT614" s="37"/>
      <c r="BLU614" s="37"/>
      <c r="BLV614" s="37"/>
      <c r="BLW614" s="37"/>
      <c r="BLX614" s="37"/>
      <c r="BLY614" s="37"/>
      <c r="BLZ614" s="37"/>
      <c r="BMA614" s="37"/>
      <c r="BMB614" s="37"/>
      <c r="BMC614" s="37"/>
      <c r="BMD614" s="37"/>
      <c r="BME614" s="37"/>
      <c r="BMF614" s="37"/>
      <c r="BMG614" s="37"/>
      <c r="BMH614" s="37"/>
      <c r="BMI614" s="37"/>
      <c r="BMJ614" s="37"/>
      <c r="BMK614" s="37"/>
      <c r="BML614" s="37"/>
      <c r="BMM614" s="37"/>
      <c r="BMN614" s="37"/>
      <c r="BMO614" s="37"/>
      <c r="BMP614" s="37"/>
      <c r="BMQ614" s="37"/>
      <c r="BMR614" s="37"/>
      <c r="BMS614" s="37"/>
      <c r="BMT614" s="37"/>
      <c r="BMU614" s="37"/>
      <c r="BMV614" s="37"/>
      <c r="BMW614" s="37"/>
      <c r="BMX614" s="37"/>
      <c r="BMY614" s="37"/>
      <c r="BMZ614" s="37"/>
      <c r="BNA614" s="37"/>
      <c r="BNB614" s="37"/>
      <c r="BNC614" s="37"/>
      <c r="BND614" s="37"/>
      <c r="BNE614" s="37"/>
      <c r="BNF614" s="37"/>
      <c r="BNG614" s="37"/>
      <c r="BNH614" s="37"/>
      <c r="BNI614" s="37"/>
      <c r="BNJ614" s="37"/>
      <c r="BNK614" s="37"/>
      <c r="BNL614" s="37"/>
      <c r="BNM614" s="37"/>
      <c r="BNN614" s="37"/>
      <c r="BNO614" s="37"/>
      <c r="BNP614" s="37"/>
      <c r="BNQ614" s="37"/>
      <c r="BNR614" s="37"/>
      <c r="BNS614" s="37"/>
      <c r="BNT614" s="37"/>
      <c r="BNU614" s="37"/>
      <c r="BNV614" s="37"/>
      <c r="BNW614" s="37"/>
      <c r="BNX614" s="37"/>
      <c r="BNY614" s="37"/>
      <c r="BNZ614" s="37"/>
      <c r="BOA614" s="37"/>
      <c r="BOB614" s="37"/>
      <c r="BOC614" s="37"/>
      <c r="BOD614" s="37"/>
      <c r="BOE614" s="37"/>
      <c r="BOF614" s="37"/>
      <c r="BOG614" s="37"/>
      <c r="BOH614" s="37"/>
      <c r="BOI614" s="37"/>
      <c r="BOJ614" s="37"/>
      <c r="BOK614" s="37"/>
      <c r="BOL614" s="37"/>
      <c r="BOM614" s="37"/>
      <c r="BON614" s="37"/>
      <c r="BOO614" s="37"/>
      <c r="BOP614" s="37"/>
      <c r="BOQ614" s="37"/>
      <c r="BOR614" s="37"/>
      <c r="BOS614" s="37"/>
      <c r="BOT614" s="37"/>
      <c r="BOU614" s="37"/>
      <c r="BOV614" s="37"/>
      <c r="BOW614" s="37"/>
      <c r="BOX614" s="37"/>
      <c r="BOY614" s="37"/>
      <c r="BOZ614" s="37"/>
      <c r="BPA614" s="37"/>
      <c r="BPB614" s="37"/>
      <c r="BPC614" s="37"/>
      <c r="BPD614" s="37"/>
      <c r="BPE614" s="37"/>
      <c r="BPF614" s="37"/>
      <c r="BPG614" s="37"/>
      <c r="BPH614" s="37"/>
      <c r="BPI614" s="37"/>
      <c r="BPJ614" s="37"/>
      <c r="BPK614" s="37"/>
      <c r="BPL614" s="37"/>
      <c r="BPM614" s="37"/>
      <c r="BPN614" s="37"/>
      <c r="BPO614" s="37"/>
      <c r="BPP614" s="37"/>
      <c r="BPQ614" s="37"/>
      <c r="BPR614" s="37"/>
      <c r="BPS614" s="37"/>
      <c r="BPT614" s="37"/>
      <c r="BPU614" s="37"/>
      <c r="BPV614" s="37"/>
      <c r="BPW614" s="37"/>
      <c r="BPX614" s="37"/>
      <c r="BPY614" s="37"/>
      <c r="BPZ614" s="37"/>
      <c r="BQA614" s="37"/>
      <c r="BQB614" s="37"/>
      <c r="BQC614" s="37"/>
      <c r="BQD614" s="37"/>
      <c r="BQE614" s="37"/>
      <c r="BQF614" s="37"/>
      <c r="BQG614" s="37"/>
      <c r="BQH614" s="37"/>
      <c r="BQI614" s="37"/>
      <c r="BQJ614" s="37"/>
      <c r="BQK614" s="37"/>
      <c r="BQL614" s="37"/>
      <c r="BQM614" s="37"/>
      <c r="BQN614" s="37"/>
      <c r="BQO614" s="37"/>
      <c r="BQP614" s="37"/>
      <c r="BQQ614" s="37"/>
      <c r="BQR614" s="37"/>
      <c r="BQS614" s="37"/>
      <c r="BQT614" s="37"/>
      <c r="BQU614" s="37"/>
      <c r="BQV614" s="37"/>
      <c r="BQW614" s="37"/>
      <c r="BQX614" s="37"/>
      <c r="BQY614" s="37"/>
      <c r="BQZ614" s="37"/>
      <c r="BRA614" s="37"/>
      <c r="BRB614" s="37"/>
      <c r="BRC614" s="37"/>
      <c r="BRD614" s="37"/>
      <c r="BRE614" s="37"/>
      <c r="BRF614" s="37"/>
      <c r="BRG614" s="37"/>
      <c r="BRH614" s="37"/>
      <c r="BRI614" s="37"/>
      <c r="BRJ614" s="37"/>
      <c r="BRK614" s="37"/>
      <c r="BRL614" s="37"/>
      <c r="BRM614" s="37"/>
      <c r="BRN614" s="37"/>
      <c r="BRO614" s="37"/>
      <c r="BRP614" s="37"/>
      <c r="BRQ614" s="37"/>
      <c r="BRR614" s="37"/>
      <c r="BRS614" s="37"/>
      <c r="BRT614" s="37"/>
      <c r="BRU614" s="37"/>
      <c r="BRV614" s="37"/>
      <c r="BRW614" s="37"/>
      <c r="BRX614" s="37"/>
      <c r="BRY614" s="37"/>
      <c r="BRZ614" s="37"/>
      <c r="BSA614" s="37"/>
      <c r="BSB614" s="37"/>
      <c r="BSC614" s="37"/>
      <c r="BSD614" s="37"/>
      <c r="BSE614" s="37"/>
      <c r="BSF614" s="37"/>
      <c r="BSG614" s="37"/>
      <c r="BSH614" s="37"/>
      <c r="BSI614" s="37"/>
      <c r="BSJ614" s="37"/>
      <c r="BSK614" s="37"/>
      <c r="BSL614" s="37"/>
      <c r="BSM614" s="37"/>
      <c r="BSN614" s="37"/>
      <c r="BSO614" s="37"/>
      <c r="BSP614" s="37"/>
      <c r="BSQ614" s="37"/>
      <c r="BSR614" s="37"/>
      <c r="BSS614" s="37"/>
      <c r="BST614" s="37"/>
      <c r="BSU614" s="37"/>
      <c r="BSV614" s="37"/>
      <c r="BSW614" s="37"/>
      <c r="BSX614" s="37"/>
      <c r="BSY614" s="37"/>
      <c r="BSZ614" s="37"/>
      <c r="BTA614" s="37"/>
      <c r="BTB614" s="37"/>
      <c r="BTC614" s="37"/>
      <c r="BTD614" s="37"/>
      <c r="BTE614" s="37"/>
      <c r="BTF614" s="37"/>
      <c r="BTG614" s="37"/>
      <c r="BTH614" s="37"/>
      <c r="BTI614" s="37"/>
      <c r="BTJ614" s="37"/>
      <c r="BTK614" s="37"/>
      <c r="BTL614" s="37"/>
      <c r="BTM614" s="37"/>
      <c r="BTN614" s="37"/>
      <c r="BTO614" s="37"/>
      <c r="BTP614" s="37"/>
      <c r="BTQ614" s="37"/>
      <c r="BTR614" s="37"/>
      <c r="BTS614" s="37"/>
      <c r="BTT614" s="37"/>
      <c r="BTU614" s="37"/>
      <c r="BTV614" s="37"/>
      <c r="BTW614" s="37"/>
      <c r="BTX614" s="37"/>
      <c r="BTY614" s="37"/>
      <c r="BTZ614" s="37"/>
      <c r="BUA614" s="37"/>
      <c r="BUB614" s="37"/>
      <c r="BUC614" s="37"/>
      <c r="BUD614" s="37"/>
      <c r="BUE614" s="37"/>
      <c r="BUF614" s="37"/>
      <c r="BUG614" s="37"/>
      <c r="BUH614" s="37"/>
      <c r="BUI614" s="37"/>
      <c r="BUJ614" s="37"/>
      <c r="BUK614" s="37"/>
      <c r="BUL614" s="37"/>
      <c r="BUM614" s="37"/>
      <c r="BUN614" s="37"/>
      <c r="BUO614" s="37"/>
      <c r="BUP614" s="37"/>
      <c r="BUQ614" s="37"/>
      <c r="BUR614" s="37"/>
      <c r="BUS614" s="37"/>
      <c r="BUT614" s="37"/>
      <c r="BUU614" s="37"/>
      <c r="BUV614" s="37"/>
      <c r="BUW614" s="37"/>
      <c r="BUX614" s="37"/>
      <c r="BUY614" s="37"/>
      <c r="BUZ614" s="37"/>
      <c r="BVA614" s="37"/>
      <c r="BVB614" s="37"/>
      <c r="BVC614" s="37"/>
      <c r="BVD614" s="37"/>
      <c r="BVE614" s="37"/>
      <c r="BVF614" s="37"/>
      <c r="BVG614" s="37"/>
      <c r="BVH614" s="37"/>
      <c r="BVI614" s="37"/>
      <c r="BVJ614" s="37"/>
      <c r="BVK614" s="37"/>
      <c r="BVL614" s="37"/>
      <c r="BVM614" s="37"/>
      <c r="BVN614" s="37"/>
      <c r="BVO614" s="37"/>
      <c r="BVP614" s="37"/>
      <c r="BVQ614" s="37"/>
      <c r="BVR614" s="37"/>
      <c r="BVS614" s="37"/>
      <c r="BVT614" s="37"/>
      <c r="BVU614" s="37"/>
      <c r="BVV614" s="37"/>
      <c r="BVW614" s="37"/>
      <c r="BVX614" s="37"/>
      <c r="BVY614" s="37"/>
      <c r="BVZ614" s="37"/>
      <c r="BWA614" s="37"/>
      <c r="BWB614" s="37"/>
      <c r="BWC614" s="37"/>
      <c r="BWD614" s="37"/>
      <c r="BWE614" s="37"/>
      <c r="BWF614" s="37"/>
      <c r="BWG614" s="37"/>
      <c r="BWH614" s="37"/>
      <c r="BWI614" s="37"/>
      <c r="BWJ614" s="37"/>
      <c r="BWK614" s="37"/>
      <c r="BWL614" s="37"/>
      <c r="BWM614" s="37"/>
      <c r="BWN614" s="37"/>
      <c r="BWO614" s="37"/>
      <c r="BWP614" s="37"/>
      <c r="BWQ614" s="37"/>
      <c r="BWR614" s="37"/>
      <c r="BWS614" s="37"/>
      <c r="BWT614" s="37"/>
      <c r="BWU614" s="37"/>
      <c r="BWV614" s="37"/>
      <c r="BWW614" s="37"/>
      <c r="BWX614" s="37"/>
      <c r="BWY614" s="37"/>
      <c r="BWZ614" s="37"/>
      <c r="BXA614" s="37"/>
      <c r="BXB614" s="37"/>
      <c r="BXC614" s="37"/>
      <c r="BXD614" s="37"/>
      <c r="BXE614" s="37"/>
      <c r="BXF614" s="37"/>
      <c r="BXG614" s="37"/>
      <c r="BXH614" s="37"/>
      <c r="BXI614" s="37"/>
      <c r="BXJ614" s="37"/>
      <c r="BXK614" s="37"/>
      <c r="BXL614" s="37"/>
      <c r="BXM614" s="37"/>
      <c r="BXN614" s="37"/>
      <c r="BXO614" s="37"/>
      <c r="BXP614" s="37"/>
      <c r="BXQ614" s="37"/>
      <c r="BXR614" s="37"/>
      <c r="BXS614" s="37"/>
      <c r="BXT614" s="37"/>
      <c r="BXU614" s="37"/>
      <c r="BXV614" s="37"/>
      <c r="BXW614" s="37"/>
      <c r="BXX614" s="37"/>
      <c r="BXY614" s="37"/>
      <c r="BXZ614" s="37"/>
      <c r="BYA614" s="37"/>
      <c r="BYB614" s="37"/>
      <c r="BYC614" s="37"/>
      <c r="BYD614" s="37"/>
      <c r="BYE614" s="37"/>
      <c r="BYF614" s="37"/>
      <c r="BYG614" s="37"/>
      <c r="BYH614" s="37"/>
      <c r="BYI614" s="37"/>
      <c r="BYJ614" s="37"/>
      <c r="BYK614" s="37"/>
      <c r="BYL614" s="37"/>
      <c r="BYM614" s="37"/>
      <c r="BYN614" s="37"/>
      <c r="BYO614" s="37"/>
      <c r="BYP614" s="37"/>
      <c r="BYQ614" s="37"/>
      <c r="BYR614" s="37"/>
      <c r="BYS614" s="37"/>
      <c r="BYT614" s="37"/>
      <c r="BYU614" s="37"/>
      <c r="BYV614" s="37"/>
      <c r="BYW614" s="37"/>
      <c r="BYX614" s="37"/>
      <c r="BYY614" s="37"/>
      <c r="BYZ614" s="37"/>
      <c r="BZA614" s="37"/>
      <c r="BZB614" s="37"/>
      <c r="BZC614" s="37"/>
      <c r="BZD614" s="37"/>
      <c r="BZE614" s="37"/>
      <c r="BZF614" s="37"/>
      <c r="BZG614" s="37"/>
      <c r="BZH614" s="37"/>
      <c r="BZI614" s="37"/>
      <c r="BZJ614" s="37"/>
      <c r="BZK614" s="37"/>
      <c r="BZL614" s="37"/>
      <c r="BZM614" s="37"/>
      <c r="BZN614" s="37"/>
      <c r="BZO614" s="37"/>
      <c r="BZP614" s="37"/>
      <c r="BZQ614" s="37"/>
      <c r="BZR614" s="37"/>
      <c r="BZS614" s="37"/>
      <c r="BZT614" s="37"/>
      <c r="BZU614" s="37"/>
      <c r="BZV614" s="37"/>
      <c r="BZW614" s="37"/>
      <c r="BZX614" s="37"/>
      <c r="BZY614" s="37"/>
      <c r="BZZ614" s="37"/>
      <c r="CAA614" s="37"/>
      <c r="CAB614" s="37"/>
      <c r="CAC614" s="37"/>
      <c r="CAD614" s="37"/>
      <c r="CAE614" s="37"/>
      <c r="CAF614" s="37"/>
      <c r="CAG614" s="37"/>
      <c r="CAH614" s="37"/>
      <c r="CAI614" s="37"/>
      <c r="CAJ614" s="37"/>
      <c r="CAK614" s="37"/>
      <c r="CAL614" s="37"/>
      <c r="CAM614" s="37"/>
      <c r="CAN614" s="37"/>
      <c r="CAO614" s="37"/>
      <c r="CAP614" s="37"/>
      <c r="CAQ614" s="37"/>
      <c r="CAR614" s="37"/>
      <c r="CAS614" s="37"/>
      <c r="CAT614" s="37"/>
      <c r="CAU614" s="37"/>
      <c r="CAV614" s="37"/>
      <c r="CAW614" s="37"/>
      <c r="CAX614" s="37"/>
      <c r="CAY614" s="37"/>
      <c r="CAZ614" s="37"/>
      <c r="CBA614" s="37"/>
      <c r="CBB614" s="37"/>
      <c r="CBC614" s="37"/>
      <c r="CBD614" s="37"/>
      <c r="CBE614" s="37"/>
      <c r="CBF614" s="37"/>
      <c r="CBG614" s="37"/>
      <c r="CBH614" s="37"/>
      <c r="CBI614" s="37"/>
      <c r="CBJ614" s="37"/>
      <c r="CBK614" s="37"/>
      <c r="CBL614" s="37"/>
      <c r="CBM614" s="37"/>
      <c r="CBN614" s="37"/>
      <c r="CBO614" s="37"/>
      <c r="CBP614" s="37"/>
      <c r="CBQ614" s="37"/>
      <c r="CBR614" s="37"/>
      <c r="CBS614" s="37"/>
      <c r="CBT614" s="37"/>
      <c r="CBU614" s="37"/>
      <c r="CBV614" s="37"/>
      <c r="CBW614" s="37"/>
      <c r="CBX614" s="37"/>
      <c r="CBY614" s="37"/>
      <c r="CBZ614" s="37"/>
      <c r="CCA614" s="37"/>
      <c r="CCB614" s="37"/>
      <c r="CCC614" s="37"/>
      <c r="CCD614" s="37"/>
      <c r="CCE614" s="37"/>
      <c r="CCF614" s="37"/>
      <c r="CCG614" s="37"/>
      <c r="CCH614" s="37"/>
      <c r="CCI614" s="37"/>
      <c r="CCJ614" s="37"/>
      <c r="CCK614" s="37"/>
      <c r="CCL614" s="37"/>
      <c r="CCM614" s="37"/>
      <c r="CCN614" s="37"/>
      <c r="CCO614" s="37"/>
      <c r="CCP614" s="37"/>
      <c r="CCQ614" s="37"/>
      <c r="CCR614" s="37"/>
      <c r="CCS614" s="37"/>
      <c r="CCT614" s="37"/>
      <c r="CCU614" s="37"/>
      <c r="CCV614" s="37"/>
      <c r="CCW614" s="37"/>
      <c r="CCX614" s="37"/>
      <c r="CCY614" s="37"/>
      <c r="CCZ614" s="37"/>
      <c r="CDA614" s="37"/>
      <c r="CDB614" s="37"/>
      <c r="CDC614" s="37"/>
      <c r="CDD614" s="37"/>
      <c r="CDE614" s="37"/>
      <c r="CDF614" s="37"/>
      <c r="CDG614" s="37"/>
      <c r="CDH614" s="37"/>
      <c r="CDI614" s="37"/>
      <c r="CDJ614" s="37"/>
      <c r="CDK614" s="37"/>
      <c r="CDL614" s="37"/>
      <c r="CDM614" s="37"/>
      <c r="CDN614" s="37"/>
      <c r="CDO614" s="37"/>
      <c r="CDP614" s="37"/>
      <c r="CDQ614" s="37"/>
      <c r="CDR614" s="37"/>
      <c r="CDS614" s="37"/>
      <c r="CDT614" s="37"/>
      <c r="CDU614" s="37"/>
      <c r="CDV614" s="37"/>
      <c r="CDW614" s="37"/>
      <c r="CDX614" s="37"/>
      <c r="CDY614" s="37"/>
      <c r="CDZ614" s="37"/>
      <c r="CEA614" s="37"/>
      <c r="CEB614" s="37"/>
      <c r="CEC614" s="37"/>
      <c r="CED614" s="37"/>
      <c r="CEE614" s="37"/>
      <c r="CEF614" s="37"/>
      <c r="CEG614" s="37"/>
      <c r="CEH614" s="37"/>
      <c r="CEI614" s="37"/>
      <c r="CEJ614" s="37"/>
      <c r="CEK614" s="37"/>
      <c r="CEL614" s="37"/>
      <c r="CEM614" s="37"/>
      <c r="CEN614" s="37"/>
      <c r="CEO614" s="37"/>
      <c r="CEP614" s="37"/>
      <c r="CEQ614" s="37"/>
      <c r="CER614" s="37"/>
      <c r="CES614" s="37"/>
      <c r="CET614" s="37"/>
      <c r="CEU614" s="37"/>
      <c r="CEV614" s="37"/>
      <c r="CEW614" s="37"/>
      <c r="CEX614" s="37"/>
      <c r="CEY614" s="37"/>
      <c r="CEZ614" s="37"/>
    </row>
    <row r="615" spans="1:2184" s="163" customFormat="1" ht="21" customHeight="1">
      <c r="A615" s="1031"/>
      <c r="B615" s="1002">
        <v>80131802</v>
      </c>
      <c r="C615" s="1017" t="s">
        <v>728</v>
      </c>
      <c r="D615" s="1004" t="s">
        <v>656</v>
      </c>
      <c r="E615" s="1014" t="s">
        <v>181</v>
      </c>
      <c r="F615" s="840" t="s">
        <v>675</v>
      </c>
      <c r="G615" s="838" t="s">
        <v>346</v>
      </c>
      <c r="H615" s="841">
        <v>400000000</v>
      </c>
      <c r="I615" s="839">
        <v>400000000</v>
      </c>
      <c r="J615" s="840" t="s">
        <v>445</v>
      </c>
      <c r="K615" s="840" t="s">
        <v>976</v>
      </c>
      <c r="L615" s="840" t="s">
        <v>975</v>
      </c>
      <c r="M615" s="842" t="s">
        <v>1003</v>
      </c>
      <c r="N615" s="37"/>
      <c r="O615" s="37"/>
      <c r="P615" s="37"/>
      <c r="Q615" s="37"/>
      <c r="R615" s="37"/>
      <c r="S615" s="37"/>
      <c r="T615" s="37"/>
      <c r="U615" s="37"/>
      <c r="V615" s="37"/>
      <c r="W615" s="37"/>
      <c r="X615" s="37"/>
      <c r="Y615" s="37"/>
      <c r="Z615" s="37"/>
      <c r="AA615" s="37"/>
      <c r="AB615" s="37"/>
      <c r="AC615" s="37"/>
      <c r="AD615" s="37"/>
      <c r="AE615" s="37"/>
      <c r="AF615" s="37"/>
      <c r="AG615" s="37"/>
      <c r="AH615" s="37"/>
      <c r="AI615" s="37"/>
      <c r="AJ615" s="37"/>
      <c r="AK615" s="37"/>
      <c r="AL615" s="37"/>
      <c r="AM615" s="37"/>
      <c r="AN615" s="37"/>
      <c r="AO615" s="37"/>
      <c r="AP615" s="37"/>
      <c r="AQ615" s="37"/>
      <c r="AR615" s="37"/>
      <c r="AS615" s="37"/>
      <c r="AT615" s="37"/>
      <c r="AU615" s="37"/>
      <c r="AV615" s="37"/>
      <c r="AW615" s="37"/>
      <c r="AX615" s="37"/>
      <c r="AY615" s="37"/>
      <c r="AZ615" s="37"/>
      <c r="BA615" s="37"/>
      <c r="BB615" s="37"/>
      <c r="BC615" s="37"/>
      <c r="BD615" s="37"/>
      <c r="BE615" s="37"/>
      <c r="BF615" s="37"/>
      <c r="BG615" s="37"/>
      <c r="BH615" s="37"/>
      <c r="BI615" s="37"/>
      <c r="BJ615" s="37"/>
      <c r="BK615" s="37"/>
      <c r="BL615" s="37"/>
      <c r="BM615" s="37"/>
      <c r="BN615" s="37"/>
      <c r="BO615" s="37"/>
      <c r="BP615" s="37"/>
      <c r="BQ615" s="37"/>
      <c r="BR615" s="37"/>
      <c r="BS615" s="37"/>
      <c r="BT615" s="37"/>
      <c r="BU615" s="37"/>
      <c r="BV615" s="37"/>
      <c r="BW615" s="37"/>
      <c r="BX615" s="37"/>
      <c r="BY615" s="37"/>
      <c r="BZ615" s="37"/>
      <c r="CA615" s="37"/>
      <c r="CB615" s="37"/>
      <c r="CC615" s="37"/>
      <c r="CD615" s="37"/>
      <c r="CE615" s="37"/>
      <c r="CF615" s="37"/>
      <c r="CG615" s="37"/>
      <c r="CH615" s="37"/>
      <c r="CI615" s="37"/>
      <c r="CJ615" s="37"/>
      <c r="CK615" s="37"/>
      <c r="CL615" s="37"/>
      <c r="CM615" s="37"/>
      <c r="CN615" s="37"/>
      <c r="CO615" s="37"/>
      <c r="CP615" s="37"/>
      <c r="CQ615" s="37"/>
      <c r="CR615" s="37"/>
      <c r="CS615" s="37"/>
      <c r="CT615" s="37"/>
      <c r="CU615" s="37"/>
      <c r="CV615" s="37"/>
      <c r="CW615" s="37"/>
      <c r="CX615" s="37"/>
      <c r="CY615" s="37"/>
      <c r="CZ615" s="37"/>
      <c r="DA615" s="37"/>
      <c r="DB615" s="37"/>
      <c r="DC615" s="37"/>
      <c r="DD615" s="37"/>
      <c r="DE615" s="37"/>
      <c r="DF615" s="37"/>
      <c r="DG615" s="37"/>
      <c r="DH615" s="37"/>
      <c r="DI615" s="37"/>
      <c r="DJ615" s="37"/>
      <c r="DK615" s="37"/>
      <c r="DL615" s="37"/>
      <c r="DM615" s="37"/>
      <c r="DN615" s="37"/>
      <c r="DO615" s="37"/>
      <c r="DP615" s="37"/>
      <c r="DQ615" s="37"/>
      <c r="DR615" s="37"/>
      <c r="DS615" s="37"/>
      <c r="DT615" s="37"/>
      <c r="DU615" s="37"/>
      <c r="DV615" s="37"/>
      <c r="DW615" s="37"/>
      <c r="DX615" s="37"/>
      <c r="DY615" s="37"/>
      <c r="DZ615" s="37"/>
      <c r="EA615" s="37"/>
      <c r="EB615" s="37"/>
      <c r="EC615" s="37"/>
      <c r="ED615" s="37"/>
      <c r="EE615" s="37"/>
      <c r="EF615" s="37"/>
      <c r="EG615" s="37"/>
      <c r="EH615" s="37"/>
      <c r="EI615" s="37"/>
      <c r="EJ615" s="37"/>
      <c r="EK615" s="37"/>
      <c r="EL615" s="37"/>
      <c r="EM615" s="37"/>
      <c r="EN615" s="37"/>
      <c r="EO615" s="37"/>
      <c r="EP615" s="37"/>
      <c r="EQ615" s="37"/>
      <c r="ER615" s="37"/>
      <c r="ES615" s="37"/>
      <c r="ET615" s="37"/>
      <c r="EU615" s="37"/>
      <c r="EV615" s="37"/>
      <c r="EW615" s="37"/>
      <c r="EX615" s="37"/>
      <c r="EY615" s="37"/>
      <c r="EZ615" s="37"/>
      <c r="FA615" s="37"/>
      <c r="FB615" s="37"/>
      <c r="FC615" s="37"/>
      <c r="FD615" s="37"/>
      <c r="FE615" s="37"/>
      <c r="FF615" s="37"/>
      <c r="FG615" s="37"/>
      <c r="FH615" s="37"/>
      <c r="FI615" s="37"/>
      <c r="FJ615" s="37"/>
      <c r="FK615" s="37"/>
      <c r="FL615" s="37"/>
      <c r="FM615" s="37"/>
      <c r="FN615" s="37"/>
      <c r="FO615" s="37"/>
      <c r="FP615" s="37"/>
      <c r="FQ615" s="37"/>
      <c r="FR615" s="37"/>
      <c r="FS615" s="37"/>
      <c r="FT615" s="37"/>
      <c r="FU615" s="37"/>
      <c r="FV615" s="37"/>
      <c r="FW615" s="37"/>
      <c r="FX615" s="37"/>
      <c r="FY615" s="37"/>
      <c r="FZ615" s="37"/>
      <c r="GA615" s="37"/>
      <c r="GB615" s="37"/>
      <c r="GC615" s="37"/>
      <c r="GD615" s="37"/>
      <c r="GE615" s="37"/>
      <c r="GF615" s="37"/>
      <c r="GG615" s="37"/>
      <c r="GH615" s="37"/>
      <c r="GI615" s="37"/>
      <c r="GJ615" s="37"/>
      <c r="GK615" s="37"/>
      <c r="GL615" s="37"/>
      <c r="GM615" s="37"/>
      <c r="GN615" s="37"/>
      <c r="GO615" s="37"/>
      <c r="GP615" s="37"/>
      <c r="GQ615" s="37"/>
      <c r="GR615" s="37"/>
      <c r="GS615" s="37"/>
      <c r="GT615" s="37"/>
      <c r="GU615" s="37"/>
      <c r="GV615" s="37"/>
      <c r="GW615" s="37"/>
      <c r="GX615" s="37"/>
      <c r="GY615" s="37"/>
      <c r="GZ615" s="37"/>
      <c r="HA615" s="37"/>
      <c r="HB615" s="37"/>
      <c r="HC615" s="37"/>
      <c r="HD615" s="37"/>
      <c r="HE615" s="37"/>
      <c r="HF615" s="37"/>
      <c r="HG615" s="37"/>
      <c r="HH615" s="37"/>
      <c r="HI615" s="37"/>
      <c r="HJ615" s="37"/>
      <c r="HK615" s="37"/>
      <c r="HL615" s="37"/>
      <c r="HM615" s="37"/>
      <c r="HN615" s="37"/>
      <c r="HO615" s="37"/>
      <c r="HP615" s="37"/>
      <c r="HQ615" s="37"/>
      <c r="HR615" s="37"/>
      <c r="HS615" s="37"/>
      <c r="HT615" s="37"/>
      <c r="HU615" s="37"/>
      <c r="HV615" s="37"/>
      <c r="HW615" s="37"/>
      <c r="HX615" s="37"/>
      <c r="HY615" s="37"/>
      <c r="HZ615" s="37"/>
      <c r="IA615" s="37"/>
      <c r="IB615" s="37"/>
      <c r="IC615" s="37"/>
      <c r="ID615" s="37"/>
      <c r="IE615" s="37"/>
      <c r="IF615" s="37"/>
      <c r="IG615" s="37"/>
      <c r="IH615" s="37"/>
      <c r="II615" s="37"/>
      <c r="IJ615" s="37"/>
      <c r="IK615" s="37"/>
      <c r="IL615" s="37"/>
      <c r="IM615" s="37"/>
      <c r="IN615" s="37"/>
      <c r="IO615" s="37"/>
      <c r="IP615" s="37"/>
      <c r="IQ615" s="37"/>
      <c r="IR615" s="37"/>
      <c r="IS615" s="37"/>
      <c r="IT615" s="37"/>
      <c r="IU615" s="37"/>
      <c r="IV615" s="37"/>
      <c r="IW615" s="37"/>
      <c r="IX615" s="37"/>
      <c r="IY615" s="37"/>
      <c r="IZ615" s="37"/>
      <c r="JA615" s="37"/>
      <c r="JB615" s="37"/>
      <c r="JC615" s="37"/>
      <c r="JD615" s="37"/>
      <c r="JE615" s="37"/>
      <c r="JF615" s="37"/>
      <c r="JG615" s="37"/>
      <c r="JH615" s="37"/>
      <c r="JI615" s="37"/>
      <c r="JJ615" s="37"/>
      <c r="JK615" s="37"/>
      <c r="JL615" s="37"/>
      <c r="JM615" s="37"/>
      <c r="JN615" s="37"/>
      <c r="JO615" s="37"/>
      <c r="JP615" s="37"/>
      <c r="JQ615" s="37"/>
      <c r="JR615" s="37"/>
      <c r="JS615" s="37"/>
      <c r="JT615" s="37"/>
      <c r="JU615" s="37"/>
      <c r="JV615" s="37"/>
      <c r="JW615" s="37"/>
      <c r="JX615" s="37"/>
      <c r="JY615" s="37"/>
      <c r="JZ615" s="37"/>
      <c r="KA615" s="37"/>
      <c r="KB615" s="37"/>
      <c r="KC615" s="37"/>
      <c r="KD615" s="37"/>
      <c r="KE615" s="37"/>
      <c r="KF615" s="37"/>
      <c r="KG615" s="37"/>
      <c r="KH615" s="37"/>
      <c r="KI615" s="37"/>
      <c r="KJ615" s="37"/>
      <c r="KK615" s="37"/>
      <c r="KL615" s="37"/>
      <c r="KM615" s="37"/>
      <c r="KN615" s="37"/>
      <c r="KO615" s="37"/>
      <c r="KP615" s="37"/>
      <c r="KQ615" s="37"/>
      <c r="KR615" s="37"/>
      <c r="KS615" s="37"/>
      <c r="KT615" s="37"/>
      <c r="KU615" s="37"/>
      <c r="KV615" s="37"/>
      <c r="KW615" s="37"/>
      <c r="KX615" s="37"/>
      <c r="KY615" s="37"/>
      <c r="KZ615" s="37"/>
      <c r="LA615" s="37"/>
      <c r="LB615" s="37"/>
      <c r="LC615" s="37"/>
      <c r="LD615" s="37"/>
      <c r="LE615" s="37"/>
      <c r="LF615" s="37"/>
      <c r="LG615" s="37"/>
      <c r="LH615" s="37"/>
      <c r="LI615" s="37"/>
      <c r="LJ615" s="37"/>
      <c r="LK615" s="37"/>
      <c r="LL615" s="37"/>
      <c r="LM615" s="37"/>
      <c r="LN615" s="37"/>
      <c r="LO615" s="37"/>
      <c r="LP615" s="37"/>
      <c r="LQ615" s="37"/>
      <c r="LR615" s="37"/>
      <c r="LS615" s="37"/>
      <c r="LT615" s="37"/>
      <c r="LU615" s="37"/>
      <c r="LV615" s="37"/>
      <c r="LW615" s="37"/>
      <c r="LX615" s="37"/>
      <c r="LY615" s="37"/>
      <c r="LZ615" s="37"/>
      <c r="MA615" s="37"/>
      <c r="MB615" s="37"/>
      <c r="MC615" s="37"/>
      <c r="MD615" s="37"/>
      <c r="ME615" s="37"/>
      <c r="MF615" s="37"/>
      <c r="MG615" s="37"/>
      <c r="MH615" s="37"/>
      <c r="MI615" s="37"/>
      <c r="MJ615" s="37"/>
      <c r="MK615" s="37"/>
      <c r="ML615" s="37"/>
      <c r="MM615" s="37"/>
      <c r="MN615" s="37"/>
      <c r="MO615" s="37"/>
      <c r="MP615" s="37"/>
      <c r="MQ615" s="37"/>
      <c r="MR615" s="37"/>
      <c r="MS615" s="37"/>
      <c r="MT615" s="37"/>
      <c r="MU615" s="37"/>
      <c r="MV615" s="37"/>
      <c r="MW615" s="37"/>
      <c r="MX615" s="37"/>
      <c r="MY615" s="37"/>
      <c r="MZ615" s="37"/>
      <c r="NA615" s="37"/>
      <c r="NB615" s="37"/>
      <c r="NC615" s="37"/>
      <c r="ND615" s="37"/>
      <c r="NE615" s="37"/>
      <c r="NF615" s="37"/>
      <c r="NG615" s="37"/>
      <c r="NH615" s="37"/>
      <c r="NI615" s="37"/>
      <c r="NJ615" s="37"/>
      <c r="NK615" s="37"/>
      <c r="NL615" s="37"/>
      <c r="NM615" s="37"/>
      <c r="NN615" s="37"/>
      <c r="NO615" s="37"/>
      <c r="NP615" s="37"/>
      <c r="NQ615" s="37"/>
      <c r="NR615" s="37"/>
      <c r="NS615" s="37"/>
      <c r="NT615" s="37"/>
      <c r="NU615" s="37"/>
      <c r="NV615" s="37"/>
      <c r="NW615" s="37"/>
      <c r="NX615" s="37"/>
      <c r="NY615" s="37"/>
      <c r="NZ615" s="37"/>
      <c r="OA615" s="37"/>
      <c r="OB615" s="37"/>
      <c r="OC615" s="37"/>
      <c r="OD615" s="37"/>
      <c r="OE615" s="37"/>
      <c r="OF615" s="37"/>
      <c r="OG615" s="37"/>
      <c r="OH615" s="37"/>
      <c r="OI615" s="37"/>
      <c r="OJ615" s="37"/>
      <c r="OK615" s="37"/>
      <c r="OL615" s="37"/>
      <c r="OM615" s="37"/>
      <c r="ON615" s="37"/>
      <c r="OO615" s="37"/>
      <c r="OP615" s="37"/>
      <c r="OQ615" s="37"/>
      <c r="OR615" s="37"/>
      <c r="OS615" s="37"/>
      <c r="OT615" s="37"/>
      <c r="OU615" s="37"/>
      <c r="OV615" s="37"/>
      <c r="OW615" s="37"/>
      <c r="OX615" s="37"/>
      <c r="OY615" s="37"/>
      <c r="OZ615" s="37"/>
      <c r="PA615" s="37"/>
      <c r="PB615" s="37"/>
      <c r="PC615" s="37"/>
      <c r="PD615" s="37"/>
      <c r="PE615" s="37"/>
      <c r="PF615" s="37"/>
      <c r="PG615" s="37"/>
      <c r="PH615" s="37"/>
      <c r="PI615" s="37"/>
      <c r="PJ615" s="37"/>
      <c r="PK615" s="37"/>
      <c r="PL615" s="37"/>
      <c r="PM615" s="37"/>
      <c r="PN615" s="37"/>
      <c r="PO615" s="37"/>
      <c r="PP615" s="37"/>
      <c r="PQ615" s="37"/>
      <c r="PR615" s="37"/>
      <c r="PS615" s="37"/>
      <c r="PT615" s="37"/>
      <c r="PU615" s="37"/>
      <c r="PV615" s="37"/>
      <c r="PW615" s="37"/>
      <c r="PX615" s="37"/>
      <c r="PY615" s="37"/>
      <c r="PZ615" s="37"/>
      <c r="QA615" s="37"/>
      <c r="QB615" s="37"/>
      <c r="QC615" s="37"/>
      <c r="QD615" s="37"/>
      <c r="QE615" s="37"/>
      <c r="QF615" s="37"/>
      <c r="QG615" s="37"/>
      <c r="QH615" s="37"/>
      <c r="QI615" s="37"/>
      <c r="QJ615" s="37"/>
      <c r="QK615" s="37"/>
      <c r="QL615" s="37"/>
      <c r="QM615" s="37"/>
      <c r="QN615" s="37"/>
      <c r="QO615" s="37"/>
      <c r="QP615" s="37"/>
      <c r="QQ615" s="37"/>
      <c r="QR615" s="37"/>
      <c r="QS615" s="37"/>
      <c r="QT615" s="37"/>
      <c r="QU615" s="37"/>
      <c r="QV615" s="37"/>
      <c r="QW615" s="37"/>
      <c r="QX615" s="37"/>
      <c r="QY615" s="37"/>
      <c r="QZ615" s="37"/>
      <c r="RA615" s="37"/>
      <c r="RB615" s="37"/>
      <c r="RC615" s="37"/>
      <c r="RD615" s="37"/>
      <c r="RE615" s="37"/>
      <c r="RF615" s="37"/>
      <c r="RG615" s="37"/>
      <c r="RH615" s="37"/>
      <c r="RI615" s="37"/>
      <c r="RJ615" s="37"/>
      <c r="RK615" s="37"/>
      <c r="RL615" s="37"/>
      <c r="RM615" s="37"/>
      <c r="RN615" s="37"/>
      <c r="RO615" s="37"/>
      <c r="RP615" s="37"/>
      <c r="RQ615" s="37"/>
      <c r="RR615" s="37"/>
      <c r="RS615" s="37"/>
      <c r="RT615" s="37"/>
      <c r="RU615" s="37"/>
      <c r="RV615" s="37"/>
      <c r="RW615" s="37"/>
      <c r="RX615" s="37"/>
      <c r="RY615" s="37"/>
      <c r="RZ615" s="37"/>
      <c r="SA615" s="37"/>
      <c r="SB615" s="37"/>
      <c r="SC615" s="37"/>
      <c r="SD615" s="37"/>
      <c r="SE615" s="37"/>
      <c r="SF615" s="37"/>
      <c r="SG615" s="37"/>
      <c r="SH615" s="37"/>
      <c r="SI615" s="37"/>
      <c r="SJ615" s="37"/>
      <c r="SK615" s="37"/>
      <c r="SL615" s="37"/>
      <c r="SM615" s="37"/>
      <c r="SN615" s="37"/>
      <c r="SO615" s="37"/>
      <c r="SP615" s="37"/>
      <c r="SQ615" s="37"/>
      <c r="SR615" s="37"/>
      <c r="SS615" s="37"/>
      <c r="ST615" s="37"/>
      <c r="SU615" s="37"/>
      <c r="SV615" s="37"/>
      <c r="SW615" s="37"/>
      <c r="SX615" s="37"/>
      <c r="SY615" s="37"/>
      <c r="SZ615" s="37"/>
      <c r="TA615" s="37"/>
      <c r="TB615" s="37"/>
      <c r="TC615" s="37"/>
      <c r="TD615" s="37"/>
      <c r="TE615" s="37"/>
      <c r="TF615" s="37"/>
      <c r="TG615" s="37"/>
      <c r="TH615" s="37"/>
      <c r="TI615" s="37"/>
      <c r="TJ615" s="37"/>
      <c r="TK615" s="37"/>
      <c r="TL615" s="37"/>
      <c r="TM615" s="37"/>
      <c r="TN615" s="37"/>
      <c r="TO615" s="37"/>
      <c r="TP615" s="37"/>
      <c r="TQ615" s="37"/>
      <c r="TR615" s="37"/>
      <c r="TS615" s="37"/>
      <c r="TT615" s="37"/>
      <c r="TU615" s="37"/>
      <c r="TV615" s="37"/>
      <c r="TW615" s="37"/>
      <c r="TX615" s="37"/>
      <c r="TY615" s="37"/>
      <c r="TZ615" s="37"/>
      <c r="UA615" s="37"/>
      <c r="UB615" s="37"/>
      <c r="UC615" s="37"/>
      <c r="UD615" s="37"/>
      <c r="UE615" s="37"/>
      <c r="UF615" s="37"/>
      <c r="UG615" s="37"/>
      <c r="UH615" s="37"/>
      <c r="UI615" s="37"/>
      <c r="UJ615" s="37"/>
      <c r="UK615" s="37"/>
      <c r="UL615" s="37"/>
      <c r="UM615" s="37"/>
      <c r="UN615" s="37"/>
      <c r="UO615" s="37"/>
      <c r="UP615" s="37"/>
      <c r="UQ615" s="37"/>
      <c r="UR615" s="37"/>
      <c r="US615" s="37"/>
      <c r="UT615" s="37"/>
      <c r="UU615" s="37"/>
      <c r="UV615" s="37"/>
      <c r="UW615" s="37"/>
      <c r="UX615" s="37"/>
      <c r="UY615" s="37"/>
      <c r="UZ615" s="37"/>
      <c r="VA615" s="37"/>
      <c r="VB615" s="37"/>
      <c r="VC615" s="37"/>
      <c r="VD615" s="37"/>
      <c r="VE615" s="37"/>
      <c r="VF615" s="37"/>
      <c r="VG615" s="37"/>
      <c r="VH615" s="37"/>
      <c r="VI615" s="37"/>
      <c r="VJ615" s="37"/>
      <c r="VK615" s="37"/>
      <c r="VL615" s="37"/>
      <c r="VM615" s="37"/>
      <c r="VN615" s="37"/>
      <c r="VO615" s="37"/>
      <c r="VP615" s="37"/>
      <c r="VQ615" s="37"/>
      <c r="VR615" s="37"/>
      <c r="VS615" s="37"/>
      <c r="VT615" s="37"/>
      <c r="VU615" s="37"/>
      <c r="VV615" s="37"/>
      <c r="VW615" s="37"/>
      <c r="VX615" s="37"/>
      <c r="VY615" s="37"/>
      <c r="VZ615" s="37"/>
      <c r="WA615" s="37"/>
      <c r="WB615" s="37"/>
      <c r="WC615" s="37"/>
      <c r="WD615" s="37"/>
      <c r="WE615" s="37"/>
      <c r="WF615" s="37"/>
      <c r="WG615" s="37"/>
      <c r="WH615" s="37"/>
      <c r="WI615" s="37"/>
      <c r="WJ615" s="37"/>
      <c r="WK615" s="37"/>
      <c r="WL615" s="37"/>
      <c r="WM615" s="37"/>
      <c r="WN615" s="37"/>
      <c r="WO615" s="37"/>
      <c r="WP615" s="37"/>
      <c r="WQ615" s="37"/>
      <c r="WR615" s="37"/>
      <c r="WS615" s="37"/>
      <c r="WT615" s="37"/>
      <c r="WU615" s="37"/>
      <c r="WV615" s="37"/>
      <c r="WW615" s="37"/>
      <c r="WX615" s="37"/>
      <c r="WY615" s="37"/>
      <c r="WZ615" s="37"/>
      <c r="XA615" s="37"/>
      <c r="XB615" s="37"/>
      <c r="XC615" s="37"/>
      <c r="XD615" s="37"/>
      <c r="XE615" s="37"/>
      <c r="XF615" s="37"/>
      <c r="XG615" s="37"/>
      <c r="XH615" s="37"/>
      <c r="XI615" s="37"/>
      <c r="XJ615" s="37"/>
      <c r="XK615" s="37"/>
      <c r="XL615" s="37"/>
      <c r="XM615" s="37"/>
      <c r="XN615" s="37"/>
      <c r="XO615" s="37"/>
      <c r="XP615" s="37"/>
      <c r="XQ615" s="37"/>
      <c r="XR615" s="37"/>
      <c r="XS615" s="37"/>
      <c r="XT615" s="37"/>
      <c r="XU615" s="37"/>
      <c r="XV615" s="37"/>
      <c r="XW615" s="37"/>
      <c r="XX615" s="37"/>
      <c r="XY615" s="37"/>
      <c r="XZ615" s="37"/>
      <c r="YA615" s="37"/>
      <c r="YB615" s="37"/>
      <c r="YC615" s="37"/>
      <c r="YD615" s="37"/>
      <c r="YE615" s="37"/>
      <c r="YF615" s="37"/>
      <c r="YG615" s="37"/>
      <c r="YH615" s="37"/>
      <c r="YI615" s="37"/>
      <c r="YJ615" s="37"/>
      <c r="YK615" s="37"/>
      <c r="YL615" s="37"/>
      <c r="YM615" s="37"/>
      <c r="YN615" s="37"/>
      <c r="YO615" s="37"/>
      <c r="YP615" s="37"/>
      <c r="YQ615" s="37"/>
      <c r="YR615" s="37"/>
      <c r="YS615" s="37"/>
      <c r="YT615" s="37"/>
      <c r="YU615" s="37"/>
      <c r="YV615" s="37"/>
      <c r="YW615" s="37"/>
      <c r="YX615" s="37"/>
      <c r="YY615" s="37"/>
      <c r="YZ615" s="37"/>
      <c r="ZA615" s="37"/>
      <c r="ZB615" s="37"/>
      <c r="ZC615" s="37"/>
      <c r="ZD615" s="37"/>
      <c r="ZE615" s="37"/>
      <c r="ZF615" s="37"/>
      <c r="ZG615" s="37"/>
      <c r="ZH615" s="37"/>
      <c r="ZI615" s="37"/>
      <c r="ZJ615" s="37"/>
      <c r="ZK615" s="37"/>
      <c r="ZL615" s="37"/>
      <c r="ZM615" s="37"/>
      <c r="ZN615" s="37"/>
      <c r="ZO615" s="37"/>
      <c r="ZP615" s="37"/>
      <c r="ZQ615" s="37"/>
      <c r="ZR615" s="37"/>
      <c r="ZS615" s="37"/>
      <c r="ZT615" s="37"/>
      <c r="ZU615" s="37"/>
      <c r="ZV615" s="37"/>
      <c r="ZW615" s="37"/>
      <c r="ZX615" s="37"/>
      <c r="ZY615" s="37"/>
      <c r="ZZ615" s="37"/>
      <c r="AAA615" s="37"/>
      <c r="AAB615" s="37"/>
      <c r="AAC615" s="37"/>
      <c r="AAD615" s="37"/>
      <c r="AAE615" s="37"/>
      <c r="AAF615" s="37"/>
      <c r="AAG615" s="37"/>
      <c r="AAH615" s="37"/>
      <c r="AAI615" s="37"/>
      <c r="AAJ615" s="37"/>
      <c r="AAK615" s="37"/>
      <c r="AAL615" s="37"/>
      <c r="AAM615" s="37"/>
      <c r="AAN615" s="37"/>
      <c r="AAO615" s="37"/>
      <c r="AAP615" s="37"/>
      <c r="AAQ615" s="37"/>
      <c r="AAR615" s="37"/>
      <c r="AAS615" s="37"/>
      <c r="AAT615" s="37"/>
      <c r="AAU615" s="37"/>
      <c r="AAV615" s="37"/>
      <c r="AAW615" s="37"/>
      <c r="AAX615" s="37"/>
      <c r="AAY615" s="37"/>
      <c r="AAZ615" s="37"/>
      <c r="ABA615" s="37"/>
      <c r="ABB615" s="37"/>
      <c r="ABC615" s="37"/>
      <c r="ABD615" s="37"/>
      <c r="ABE615" s="37"/>
      <c r="ABF615" s="37"/>
      <c r="ABG615" s="37"/>
      <c r="ABH615" s="37"/>
      <c r="ABI615" s="37"/>
      <c r="ABJ615" s="37"/>
      <c r="ABK615" s="37"/>
      <c r="ABL615" s="37"/>
      <c r="ABM615" s="37"/>
      <c r="ABN615" s="37"/>
      <c r="ABO615" s="37"/>
      <c r="ABP615" s="37"/>
      <c r="ABQ615" s="37"/>
      <c r="ABR615" s="37"/>
      <c r="ABS615" s="37"/>
      <c r="ABT615" s="37"/>
      <c r="ABU615" s="37"/>
      <c r="ABV615" s="37"/>
      <c r="ABW615" s="37"/>
      <c r="ABX615" s="37"/>
      <c r="ABY615" s="37"/>
      <c r="ABZ615" s="37"/>
      <c r="ACA615" s="37"/>
      <c r="ACB615" s="37"/>
      <c r="ACC615" s="37"/>
      <c r="ACD615" s="37"/>
      <c r="ACE615" s="37"/>
      <c r="ACF615" s="37"/>
      <c r="ACG615" s="37"/>
      <c r="ACH615" s="37"/>
      <c r="ACI615" s="37"/>
      <c r="ACJ615" s="37"/>
      <c r="ACK615" s="37"/>
      <c r="ACL615" s="37"/>
      <c r="ACM615" s="37"/>
      <c r="ACN615" s="37"/>
      <c r="ACO615" s="37"/>
      <c r="ACP615" s="37"/>
      <c r="ACQ615" s="37"/>
      <c r="ACR615" s="37"/>
      <c r="ACS615" s="37"/>
      <c r="ACT615" s="37"/>
      <c r="ACU615" s="37"/>
      <c r="ACV615" s="37"/>
      <c r="ACW615" s="37"/>
      <c r="ACX615" s="37"/>
      <c r="ACY615" s="37"/>
      <c r="ACZ615" s="37"/>
      <c r="ADA615" s="37"/>
      <c r="ADB615" s="37"/>
      <c r="ADC615" s="37"/>
      <c r="ADD615" s="37"/>
      <c r="ADE615" s="37"/>
      <c r="ADF615" s="37"/>
      <c r="ADG615" s="37"/>
      <c r="ADH615" s="37"/>
      <c r="ADI615" s="37"/>
      <c r="ADJ615" s="37"/>
      <c r="ADK615" s="37"/>
      <c r="ADL615" s="37"/>
      <c r="ADM615" s="37"/>
      <c r="ADN615" s="37"/>
      <c r="ADO615" s="37"/>
      <c r="ADP615" s="37"/>
      <c r="ADQ615" s="37"/>
      <c r="ADR615" s="37"/>
      <c r="ADS615" s="37"/>
      <c r="ADT615" s="37"/>
      <c r="ADU615" s="37"/>
      <c r="ADV615" s="37"/>
      <c r="ADW615" s="37"/>
      <c r="ADX615" s="37"/>
      <c r="ADY615" s="37"/>
      <c r="ADZ615" s="37"/>
      <c r="AEA615" s="37"/>
      <c r="AEB615" s="37"/>
      <c r="AEC615" s="37"/>
      <c r="AED615" s="37"/>
      <c r="AEE615" s="37"/>
      <c r="AEF615" s="37"/>
      <c r="AEG615" s="37"/>
      <c r="AEH615" s="37"/>
      <c r="AEI615" s="37"/>
      <c r="AEJ615" s="37"/>
      <c r="AEK615" s="37"/>
      <c r="AEL615" s="37"/>
      <c r="AEM615" s="37"/>
      <c r="AEN615" s="37"/>
      <c r="AEO615" s="37"/>
      <c r="AEP615" s="37"/>
      <c r="AEQ615" s="37"/>
      <c r="AER615" s="37"/>
      <c r="AES615" s="37"/>
      <c r="AET615" s="37"/>
      <c r="AEU615" s="37"/>
      <c r="AEV615" s="37"/>
      <c r="AEW615" s="37"/>
      <c r="AEX615" s="37"/>
      <c r="AEY615" s="37"/>
      <c r="AEZ615" s="37"/>
      <c r="AFA615" s="37"/>
      <c r="AFB615" s="37"/>
      <c r="AFC615" s="37"/>
      <c r="AFD615" s="37"/>
      <c r="AFE615" s="37"/>
      <c r="AFF615" s="37"/>
      <c r="AFG615" s="37"/>
      <c r="AFH615" s="37"/>
      <c r="AFI615" s="37"/>
      <c r="AFJ615" s="37"/>
      <c r="AFK615" s="37"/>
      <c r="AFL615" s="37"/>
      <c r="AFM615" s="37"/>
      <c r="AFN615" s="37"/>
      <c r="AFO615" s="37"/>
      <c r="AFP615" s="37"/>
      <c r="AFQ615" s="37"/>
      <c r="AFR615" s="37"/>
      <c r="AFS615" s="37"/>
      <c r="AFT615" s="37"/>
      <c r="AFU615" s="37"/>
      <c r="AFV615" s="37"/>
      <c r="AFW615" s="37"/>
      <c r="AFX615" s="37"/>
      <c r="AFY615" s="37"/>
      <c r="AFZ615" s="37"/>
      <c r="AGA615" s="37"/>
      <c r="AGB615" s="37"/>
      <c r="AGC615" s="37"/>
      <c r="AGD615" s="37"/>
      <c r="AGE615" s="37"/>
      <c r="AGF615" s="37"/>
      <c r="AGG615" s="37"/>
      <c r="AGH615" s="37"/>
      <c r="AGI615" s="37"/>
      <c r="AGJ615" s="37"/>
      <c r="AGK615" s="37"/>
      <c r="AGL615" s="37"/>
      <c r="AGM615" s="37"/>
      <c r="AGN615" s="37"/>
      <c r="AGO615" s="37"/>
      <c r="AGP615" s="37"/>
      <c r="AGQ615" s="37"/>
      <c r="AGR615" s="37"/>
      <c r="AGS615" s="37"/>
      <c r="AGT615" s="37"/>
      <c r="AGU615" s="37"/>
      <c r="AGV615" s="37"/>
      <c r="AGW615" s="37"/>
      <c r="AGX615" s="37"/>
      <c r="AGY615" s="37"/>
      <c r="AGZ615" s="37"/>
      <c r="AHA615" s="37"/>
      <c r="AHB615" s="37"/>
      <c r="AHC615" s="37"/>
      <c r="AHD615" s="37"/>
      <c r="AHE615" s="37"/>
      <c r="AHF615" s="37"/>
      <c r="AHG615" s="37"/>
      <c r="AHH615" s="37"/>
      <c r="AHI615" s="37"/>
      <c r="AHJ615" s="37"/>
      <c r="AHK615" s="37"/>
      <c r="AHL615" s="37"/>
      <c r="AHM615" s="37"/>
      <c r="AHN615" s="37"/>
      <c r="AHO615" s="37"/>
      <c r="AHP615" s="37"/>
      <c r="AHQ615" s="37"/>
      <c r="AHR615" s="37"/>
      <c r="AHS615" s="37"/>
      <c r="AHT615" s="37"/>
      <c r="AHU615" s="37"/>
      <c r="AHV615" s="37"/>
      <c r="AHW615" s="37"/>
      <c r="AHX615" s="37"/>
      <c r="AHY615" s="37"/>
      <c r="AHZ615" s="37"/>
      <c r="AIA615" s="37"/>
      <c r="AIB615" s="37"/>
      <c r="AIC615" s="37"/>
      <c r="AID615" s="37"/>
      <c r="AIE615" s="37"/>
      <c r="AIF615" s="37"/>
      <c r="AIG615" s="37"/>
      <c r="AIH615" s="37"/>
      <c r="AII615" s="37"/>
      <c r="AIJ615" s="37"/>
      <c r="AIK615" s="37"/>
      <c r="AIL615" s="37"/>
      <c r="AIM615" s="37"/>
      <c r="AIN615" s="37"/>
      <c r="AIO615" s="37"/>
      <c r="AIP615" s="37"/>
      <c r="AIQ615" s="37"/>
      <c r="AIR615" s="37"/>
      <c r="AIS615" s="37"/>
      <c r="AIT615" s="37"/>
      <c r="AIU615" s="37"/>
      <c r="AIV615" s="37"/>
      <c r="AIW615" s="37"/>
      <c r="AIX615" s="37"/>
      <c r="AIY615" s="37"/>
      <c r="AIZ615" s="37"/>
      <c r="AJA615" s="37"/>
      <c r="AJB615" s="37"/>
      <c r="AJC615" s="37"/>
      <c r="AJD615" s="37"/>
      <c r="AJE615" s="37"/>
      <c r="AJF615" s="37"/>
      <c r="AJG615" s="37"/>
      <c r="AJH615" s="37"/>
      <c r="AJI615" s="37"/>
      <c r="AJJ615" s="37"/>
      <c r="AJK615" s="37"/>
      <c r="AJL615" s="37"/>
      <c r="AJM615" s="37"/>
      <c r="AJN615" s="37"/>
      <c r="AJO615" s="37"/>
      <c r="AJP615" s="37"/>
      <c r="AJQ615" s="37"/>
      <c r="AJR615" s="37"/>
      <c r="AJS615" s="37"/>
      <c r="AJT615" s="37"/>
      <c r="AJU615" s="37"/>
      <c r="AJV615" s="37"/>
      <c r="AJW615" s="37"/>
      <c r="AJX615" s="37"/>
      <c r="AJY615" s="37"/>
      <c r="AJZ615" s="37"/>
      <c r="AKA615" s="37"/>
      <c r="AKB615" s="37"/>
      <c r="AKC615" s="37"/>
      <c r="AKD615" s="37"/>
      <c r="AKE615" s="37"/>
      <c r="AKF615" s="37"/>
      <c r="AKG615" s="37"/>
      <c r="AKH615" s="37"/>
      <c r="AKI615" s="37"/>
      <c r="AKJ615" s="37"/>
      <c r="AKK615" s="37"/>
      <c r="AKL615" s="37"/>
      <c r="AKM615" s="37"/>
      <c r="AKN615" s="37"/>
      <c r="AKO615" s="37"/>
      <c r="AKP615" s="37"/>
      <c r="AKQ615" s="37"/>
      <c r="AKR615" s="37"/>
      <c r="AKS615" s="37"/>
      <c r="AKT615" s="37"/>
      <c r="AKU615" s="37"/>
      <c r="AKV615" s="37"/>
      <c r="AKW615" s="37"/>
      <c r="AKX615" s="37"/>
      <c r="AKY615" s="37"/>
      <c r="AKZ615" s="37"/>
      <c r="ALA615" s="37"/>
      <c r="ALB615" s="37"/>
      <c r="ALC615" s="37"/>
      <c r="ALD615" s="37"/>
      <c r="ALE615" s="37"/>
      <c r="ALF615" s="37"/>
      <c r="ALG615" s="37"/>
      <c r="ALH615" s="37"/>
      <c r="ALI615" s="37"/>
      <c r="ALJ615" s="37"/>
      <c r="ALK615" s="37"/>
      <c r="ALL615" s="37"/>
      <c r="ALM615" s="37"/>
      <c r="ALN615" s="37"/>
      <c r="ALO615" s="37"/>
      <c r="ALP615" s="37"/>
      <c r="ALQ615" s="37"/>
      <c r="ALR615" s="37"/>
      <c r="ALS615" s="37"/>
      <c r="ALT615" s="37"/>
      <c r="ALU615" s="37"/>
      <c r="ALV615" s="37"/>
      <c r="ALW615" s="37"/>
      <c r="ALX615" s="37"/>
      <c r="ALY615" s="37"/>
      <c r="ALZ615" s="37"/>
      <c r="AMA615" s="37"/>
      <c r="AMB615" s="37"/>
      <c r="AMC615" s="37"/>
      <c r="AMD615" s="37"/>
      <c r="AME615" s="37"/>
      <c r="AMF615" s="37"/>
      <c r="AMG615" s="37"/>
      <c r="AMH615" s="37"/>
      <c r="AMI615" s="37"/>
      <c r="AMJ615" s="37"/>
      <c r="AMK615" s="37"/>
      <c r="AML615" s="37"/>
      <c r="AMM615" s="37"/>
      <c r="AMN615" s="37"/>
      <c r="AMO615" s="37"/>
      <c r="AMP615" s="37"/>
      <c r="AMQ615" s="37"/>
      <c r="AMR615" s="37"/>
      <c r="AMS615" s="37"/>
      <c r="AMT615" s="37"/>
      <c r="AMU615" s="37"/>
      <c r="AMV615" s="37"/>
      <c r="AMW615" s="37"/>
      <c r="AMX615" s="37"/>
      <c r="AMY615" s="37"/>
      <c r="AMZ615" s="37"/>
      <c r="ANA615" s="37"/>
      <c r="ANB615" s="37"/>
      <c r="ANC615" s="37"/>
      <c r="AND615" s="37"/>
      <c r="ANE615" s="37"/>
      <c r="ANF615" s="37"/>
      <c r="ANG615" s="37"/>
      <c r="ANH615" s="37"/>
      <c r="ANI615" s="37"/>
      <c r="ANJ615" s="37"/>
      <c r="ANK615" s="37"/>
      <c r="ANL615" s="37"/>
      <c r="ANM615" s="37"/>
      <c r="ANN615" s="37"/>
      <c r="ANO615" s="37"/>
      <c r="ANP615" s="37"/>
      <c r="ANQ615" s="37"/>
      <c r="ANR615" s="37"/>
      <c r="ANS615" s="37"/>
      <c r="ANT615" s="37"/>
      <c r="ANU615" s="37"/>
      <c r="ANV615" s="37"/>
      <c r="ANW615" s="37"/>
      <c r="ANX615" s="37"/>
      <c r="ANY615" s="37"/>
      <c r="ANZ615" s="37"/>
      <c r="AOA615" s="37"/>
      <c r="AOB615" s="37"/>
      <c r="AOC615" s="37"/>
      <c r="AOD615" s="37"/>
      <c r="AOE615" s="37"/>
      <c r="AOF615" s="37"/>
      <c r="AOG615" s="37"/>
      <c r="AOH615" s="37"/>
      <c r="AOI615" s="37"/>
      <c r="AOJ615" s="37"/>
      <c r="AOK615" s="37"/>
      <c r="AOL615" s="37"/>
      <c r="AOM615" s="37"/>
      <c r="AON615" s="37"/>
      <c r="AOO615" s="37"/>
      <c r="AOP615" s="37"/>
      <c r="AOQ615" s="37"/>
      <c r="AOR615" s="37"/>
      <c r="AOS615" s="37"/>
      <c r="AOT615" s="37"/>
      <c r="AOU615" s="37"/>
      <c r="AOV615" s="37"/>
      <c r="AOW615" s="37"/>
      <c r="AOX615" s="37"/>
      <c r="AOY615" s="37"/>
      <c r="AOZ615" s="37"/>
      <c r="APA615" s="37"/>
      <c r="APB615" s="37"/>
      <c r="APC615" s="37"/>
      <c r="APD615" s="37"/>
      <c r="APE615" s="37"/>
      <c r="APF615" s="37"/>
      <c r="APG615" s="37"/>
      <c r="APH615" s="37"/>
      <c r="API615" s="37"/>
      <c r="APJ615" s="37"/>
      <c r="APK615" s="37"/>
      <c r="APL615" s="37"/>
      <c r="APM615" s="37"/>
      <c r="APN615" s="37"/>
      <c r="APO615" s="37"/>
      <c r="APP615" s="37"/>
      <c r="APQ615" s="37"/>
      <c r="APR615" s="37"/>
      <c r="APS615" s="37"/>
      <c r="APT615" s="37"/>
      <c r="APU615" s="37"/>
      <c r="APV615" s="37"/>
      <c r="APW615" s="37"/>
      <c r="APX615" s="37"/>
      <c r="APY615" s="37"/>
      <c r="APZ615" s="37"/>
      <c r="AQA615" s="37"/>
      <c r="AQB615" s="37"/>
      <c r="AQC615" s="37"/>
      <c r="AQD615" s="37"/>
      <c r="AQE615" s="37"/>
      <c r="AQF615" s="37"/>
      <c r="AQG615" s="37"/>
      <c r="AQH615" s="37"/>
      <c r="AQI615" s="37"/>
      <c r="AQJ615" s="37"/>
      <c r="AQK615" s="37"/>
      <c r="AQL615" s="37"/>
      <c r="AQM615" s="37"/>
      <c r="AQN615" s="37"/>
      <c r="AQO615" s="37"/>
      <c r="AQP615" s="37"/>
      <c r="AQQ615" s="37"/>
      <c r="AQR615" s="37"/>
      <c r="AQS615" s="37"/>
      <c r="AQT615" s="37"/>
      <c r="AQU615" s="37"/>
      <c r="AQV615" s="37"/>
      <c r="AQW615" s="37"/>
      <c r="AQX615" s="37"/>
      <c r="AQY615" s="37"/>
      <c r="AQZ615" s="37"/>
      <c r="ARA615" s="37"/>
      <c r="ARB615" s="37"/>
      <c r="ARC615" s="37"/>
      <c r="ARD615" s="37"/>
      <c r="ARE615" s="37"/>
      <c r="ARF615" s="37"/>
      <c r="ARG615" s="37"/>
      <c r="ARH615" s="37"/>
      <c r="ARI615" s="37"/>
      <c r="ARJ615" s="37"/>
      <c r="ARK615" s="37"/>
      <c r="ARL615" s="37"/>
      <c r="ARM615" s="37"/>
      <c r="ARN615" s="37"/>
      <c r="ARO615" s="37"/>
      <c r="ARP615" s="37"/>
      <c r="ARQ615" s="37"/>
      <c r="ARR615" s="37"/>
      <c r="ARS615" s="37"/>
      <c r="ART615" s="37"/>
      <c r="ARU615" s="37"/>
      <c r="ARV615" s="37"/>
      <c r="ARW615" s="37"/>
      <c r="ARX615" s="37"/>
      <c r="ARY615" s="37"/>
      <c r="ARZ615" s="37"/>
      <c r="ASA615" s="37"/>
      <c r="ASB615" s="37"/>
      <c r="ASC615" s="37"/>
      <c r="ASD615" s="37"/>
      <c r="ASE615" s="37"/>
      <c r="ASF615" s="37"/>
      <c r="ASG615" s="37"/>
      <c r="ASH615" s="37"/>
      <c r="ASI615" s="37"/>
      <c r="ASJ615" s="37"/>
      <c r="ASK615" s="37"/>
      <c r="ASL615" s="37"/>
      <c r="ASM615" s="37"/>
      <c r="ASN615" s="37"/>
      <c r="ASO615" s="37"/>
      <c r="ASP615" s="37"/>
      <c r="ASQ615" s="37"/>
      <c r="ASR615" s="37"/>
      <c r="ASS615" s="37"/>
      <c r="AST615" s="37"/>
      <c r="ASU615" s="37"/>
      <c r="ASV615" s="37"/>
      <c r="ASW615" s="37"/>
      <c r="ASX615" s="37"/>
      <c r="ASY615" s="37"/>
      <c r="ASZ615" s="37"/>
      <c r="ATA615" s="37"/>
      <c r="ATB615" s="37"/>
      <c r="ATC615" s="37"/>
      <c r="ATD615" s="37"/>
      <c r="ATE615" s="37"/>
      <c r="ATF615" s="37"/>
      <c r="ATG615" s="37"/>
      <c r="ATH615" s="37"/>
      <c r="ATI615" s="37"/>
      <c r="ATJ615" s="37"/>
      <c r="ATK615" s="37"/>
      <c r="ATL615" s="37"/>
      <c r="ATM615" s="37"/>
      <c r="ATN615" s="37"/>
      <c r="ATO615" s="37"/>
      <c r="ATP615" s="37"/>
      <c r="ATQ615" s="37"/>
      <c r="ATR615" s="37"/>
      <c r="ATS615" s="37"/>
      <c r="ATT615" s="37"/>
      <c r="ATU615" s="37"/>
      <c r="ATV615" s="37"/>
      <c r="ATW615" s="37"/>
      <c r="ATX615" s="37"/>
      <c r="ATY615" s="37"/>
      <c r="ATZ615" s="37"/>
      <c r="AUA615" s="37"/>
      <c r="AUB615" s="37"/>
      <c r="AUC615" s="37"/>
      <c r="AUD615" s="37"/>
      <c r="AUE615" s="37"/>
      <c r="AUF615" s="37"/>
      <c r="AUG615" s="37"/>
      <c r="AUH615" s="37"/>
      <c r="AUI615" s="37"/>
      <c r="AUJ615" s="37"/>
      <c r="AUK615" s="37"/>
      <c r="AUL615" s="37"/>
      <c r="AUM615" s="37"/>
      <c r="AUN615" s="37"/>
      <c r="AUO615" s="37"/>
      <c r="AUP615" s="37"/>
      <c r="AUQ615" s="37"/>
      <c r="AUR615" s="37"/>
      <c r="AUS615" s="37"/>
      <c r="AUT615" s="37"/>
      <c r="AUU615" s="37"/>
      <c r="AUV615" s="37"/>
      <c r="AUW615" s="37"/>
      <c r="AUX615" s="37"/>
      <c r="AUY615" s="37"/>
      <c r="AUZ615" s="37"/>
      <c r="AVA615" s="37"/>
      <c r="AVB615" s="37"/>
      <c r="AVC615" s="37"/>
      <c r="AVD615" s="37"/>
      <c r="AVE615" s="37"/>
      <c r="AVF615" s="37"/>
      <c r="AVG615" s="37"/>
      <c r="AVH615" s="37"/>
      <c r="AVI615" s="37"/>
      <c r="AVJ615" s="37"/>
      <c r="AVK615" s="37"/>
      <c r="AVL615" s="37"/>
      <c r="AVM615" s="37"/>
      <c r="AVN615" s="37"/>
      <c r="AVO615" s="37"/>
      <c r="AVP615" s="37"/>
      <c r="AVQ615" s="37"/>
      <c r="AVR615" s="37"/>
      <c r="AVS615" s="37"/>
      <c r="AVT615" s="37"/>
      <c r="AVU615" s="37"/>
      <c r="AVV615" s="37"/>
      <c r="AVW615" s="37"/>
      <c r="AVX615" s="37"/>
      <c r="AVY615" s="37"/>
      <c r="AVZ615" s="37"/>
      <c r="AWA615" s="37"/>
      <c r="AWB615" s="37"/>
      <c r="AWC615" s="37"/>
      <c r="AWD615" s="37"/>
      <c r="AWE615" s="37"/>
      <c r="AWF615" s="37"/>
      <c r="AWG615" s="37"/>
      <c r="AWH615" s="37"/>
      <c r="AWI615" s="37"/>
      <c r="AWJ615" s="37"/>
      <c r="AWK615" s="37"/>
      <c r="AWL615" s="37"/>
      <c r="AWM615" s="37"/>
      <c r="AWN615" s="37"/>
      <c r="AWO615" s="37"/>
      <c r="AWP615" s="37"/>
      <c r="AWQ615" s="37"/>
      <c r="AWR615" s="37"/>
      <c r="AWS615" s="37"/>
      <c r="AWT615" s="37"/>
      <c r="AWU615" s="37"/>
      <c r="AWV615" s="37"/>
      <c r="AWW615" s="37"/>
      <c r="AWX615" s="37"/>
      <c r="AWY615" s="37"/>
      <c r="AWZ615" s="37"/>
      <c r="AXA615" s="37"/>
      <c r="AXB615" s="37"/>
      <c r="AXC615" s="37"/>
      <c r="AXD615" s="37"/>
      <c r="AXE615" s="37"/>
      <c r="AXF615" s="37"/>
      <c r="AXG615" s="37"/>
      <c r="AXH615" s="37"/>
      <c r="AXI615" s="37"/>
      <c r="AXJ615" s="37"/>
      <c r="AXK615" s="37"/>
      <c r="AXL615" s="37"/>
      <c r="AXM615" s="37"/>
      <c r="AXN615" s="37"/>
      <c r="AXO615" s="37"/>
      <c r="AXP615" s="37"/>
      <c r="AXQ615" s="37"/>
      <c r="AXR615" s="37"/>
      <c r="AXS615" s="37"/>
      <c r="AXT615" s="37"/>
      <c r="AXU615" s="37"/>
      <c r="AXV615" s="37"/>
      <c r="AXW615" s="37"/>
      <c r="AXX615" s="37"/>
      <c r="AXY615" s="37"/>
      <c r="AXZ615" s="37"/>
      <c r="AYA615" s="37"/>
      <c r="AYB615" s="37"/>
      <c r="AYC615" s="37"/>
      <c r="AYD615" s="37"/>
      <c r="AYE615" s="37"/>
      <c r="AYF615" s="37"/>
      <c r="AYG615" s="37"/>
      <c r="AYH615" s="37"/>
      <c r="AYI615" s="37"/>
      <c r="AYJ615" s="37"/>
      <c r="AYK615" s="37"/>
      <c r="AYL615" s="37"/>
      <c r="AYM615" s="37"/>
      <c r="AYN615" s="37"/>
      <c r="AYO615" s="37"/>
      <c r="AYP615" s="37"/>
      <c r="AYQ615" s="37"/>
      <c r="AYR615" s="37"/>
      <c r="AYS615" s="37"/>
      <c r="AYT615" s="37"/>
      <c r="AYU615" s="37"/>
      <c r="AYV615" s="37"/>
      <c r="AYW615" s="37"/>
      <c r="AYX615" s="37"/>
      <c r="AYY615" s="37"/>
      <c r="AYZ615" s="37"/>
      <c r="AZA615" s="37"/>
      <c r="AZB615" s="37"/>
      <c r="AZC615" s="37"/>
      <c r="AZD615" s="37"/>
      <c r="AZE615" s="37"/>
      <c r="AZF615" s="37"/>
      <c r="AZG615" s="37"/>
      <c r="AZH615" s="37"/>
      <c r="AZI615" s="37"/>
      <c r="AZJ615" s="37"/>
      <c r="AZK615" s="37"/>
      <c r="AZL615" s="37"/>
      <c r="AZM615" s="37"/>
      <c r="AZN615" s="37"/>
      <c r="AZO615" s="37"/>
      <c r="AZP615" s="37"/>
      <c r="AZQ615" s="37"/>
      <c r="AZR615" s="37"/>
      <c r="AZS615" s="37"/>
      <c r="AZT615" s="37"/>
      <c r="AZU615" s="37"/>
      <c r="AZV615" s="37"/>
      <c r="AZW615" s="37"/>
      <c r="AZX615" s="37"/>
      <c r="AZY615" s="37"/>
      <c r="AZZ615" s="37"/>
      <c r="BAA615" s="37"/>
      <c r="BAB615" s="37"/>
      <c r="BAC615" s="37"/>
      <c r="BAD615" s="37"/>
      <c r="BAE615" s="37"/>
      <c r="BAF615" s="37"/>
      <c r="BAG615" s="37"/>
      <c r="BAH615" s="37"/>
      <c r="BAI615" s="37"/>
      <c r="BAJ615" s="37"/>
      <c r="BAK615" s="37"/>
      <c r="BAL615" s="37"/>
      <c r="BAM615" s="37"/>
      <c r="BAN615" s="37"/>
      <c r="BAO615" s="37"/>
      <c r="BAP615" s="37"/>
      <c r="BAQ615" s="37"/>
      <c r="BAR615" s="37"/>
      <c r="BAS615" s="37"/>
      <c r="BAT615" s="37"/>
      <c r="BAU615" s="37"/>
      <c r="BAV615" s="37"/>
      <c r="BAW615" s="37"/>
      <c r="BAX615" s="37"/>
      <c r="BAY615" s="37"/>
      <c r="BAZ615" s="37"/>
      <c r="BBA615" s="37"/>
      <c r="BBB615" s="37"/>
      <c r="BBC615" s="37"/>
      <c r="BBD615" s="37"/>
      <c r="BBE615" s="37"/>
      <c r="BBF615" s="37"/>
      <c r="BBG615" s="37"/>
      <c r="BBH615" s="37"/>
      <c r="BBI615" s="37"/>
      <c r="BBJ615" s="37"/>
      <c r="BBK615" s="37"/>
      <c r="BBL615" s="37"/>
      <c r="BBM615" s="37"/>
      <c r="BBN615" s="37"/>
      <c r="BBO615" s="37"/>
      <c r="BBP615" s="37"/>
      <c r="BBQ615" s="37"/>
      <c r="BBR615" s="37"/>
      <c r="BBS615" s="37"/>
      <c r="BBT615" s="37"/>
      <c r="BBU615" s="37"/>
      <c r="BBV615" s="37"/>
      <c r="BBW615" s="37"/>
      <c r="BBX615" s="37"/>
      <c r="BBY615" s="37"/>
      <c r="BBZ615" s="37"/>
      <c r="BCA615" s="37"/>
      <c r="BCB615" s="37"/>
      <c r="BCC615" s="37"/>
      <c r="BCD615" s="37"/>
      <c r="BCE615" s="37"/>
      <c r="BCF615" s="37"/>
      <c r="BCG615" s="37"/>
      <c r="BCH615" s="37"/>
      <c r="BCI615" s="37"/>
      <c r="BCJ615" s="37"/>
      <c r="BCK615" s="37"/>
      <c r="BCL615" s="37"/>
      <c r="BCM615" s="37"/>
      <c r="BCN615" s="37"/>
      <c r="BCO615" s="37"/>
      <c r="BCP615" s="37"/>
      <c r="BCQ615" s="37"/>
      <c r="BCR615" s="37"/>
      <c r="BCS615" s="37"/>
      <c r="BCT615" s="37"/>
      <c r="BCU615" s="37"/>
      <c r="BCV615" s="37"/>
      <c r="BCW615" s="37"/>
      <c r="BCX615" s="37"/>
      <c r="BCY615" s="37"/>
      <c r="BCZ615" s="37"/>
      <c r="BDA615" s="37"/>
      <c r="BDB615" s="37"/>
      <c r="BDC615" s="37"/>
      <c r="BDD615" s="37"/>
      <c r="BDE615" s="37"/>
      <c r="BDF615" s="37"/>
      <c r="BDG615" s="37"/>
      <c r="BDH615" s="37"/>
      <c r="BDI615" s="37"/>
      <c r="BDJ615" s="37"/>
      <c r="BDK615" s="37"/>
      <c r="BDL615" s="37"/>
      <c r="BDM615" s="37"/>
      <c r="BDN615" s="37"/>
      <c r="BDO615" s="37"/>
      <c r="BDP615" s="37"/>
      <c r="BDQ615" s="37"/>
      <c r="BDR615" s="37"/>
      <c r="BDS615" s="37"/>
      <c r="BDT615" s="37"/>
      <c r="BDU615" s="37"/>
      <c r="BDV615" s="37"/>
      <c r="BDW615" s="37"/>
      <c r="BDX615" s="37"/>
      <c r="BDY615" s="37"/>
      <c r="BDZ615" s="37"/>
      <c r="BEA615" s="37"/>
      <c r="BEB615" s="37"/>
      <c r="BEC615" s="37"/>
      <c r="BED615" s="37"/>
      <c r="BEE615" s="37"/>
      <c r="BEF615" s="37"/>
      <c r="BEG615" s="37"/>
      <c r="BEH615" s="37"/>
      <c r="BEI615" s="37"/>
      <c r="BEJ615" s="37"/>
      <c r="BEK615" s="37"/>
      <c r="BEL615" s="37"/>
      <c r="BEM615" s="37"/>
      <c r="BEN615" s="37"/>
      <c r="BEO615" s="37"/>
      <c r="BEP615" s="37"/>
      <c r="BEQ615" s="37"/>
      <c r="BER615" s="37"/>
      <c r="BES615" s="37"/>
      <c r="BET615" s="37"/>
      <c r="BEU615" s="37"/>
      <c r="BEV615" s="37"/>
      <c r="BEW615" s="37"/>
      <c r="BEX615" s="37"/>
      <c r="BEY615" s="37"/>
      <c r="BEZ615" s="37"/>
      <c r="BFA615" s="37"/>
      <c r="BFB615" s="37"/>
      <c r="BFC615" s="37"/>
      <c r="BFD615" s="37"/>
      <c r="BFE615" s="37"/>
      <c r="BFF615" s="37"/>
      <c r="BFG615" s="37"/>
      <c r="BFH615" s="37"/>
      <c r="BFI615" s="37"/>
      <c r="BFJ615" s="37"/>
      <c r="BFK615" s="37"/>
      <c r="BFL615" s="37"/>
      <c r="BFM615" s="37"/>
      <c r="BFN615" s="37"/>
      <c r="BFO615" s="37"/>
      <c r="BFP615" s="37"/>
      <c r="BFQ615" s="37"/>
      <c r="BFR615" s="37"/>
      <c r="BFS615" s="37"/>
      <c r="BFT615" s="37"/>
      <c r="BFU615" s="37"/>
      <c r="BFV615" s="37"/>
      <c r="BFW615" s="37"/>
      <c r="BFX615" s="37"/>
      <c r="BFY615" s="37"/>
      <c r="BFZ615" s="37"/>
      <c r="BGA615" s="37"/>
      <c r="BGB615" s="37"/>
      <c r="BGC615" s="37"/>
      <c r="BGD615" s="37"/>
      <c r="BGE615" s="37"/>
      <c r="BGF615" s="37"/>
      <c r="BGG615" s="37"/>
      <c r="BGH615" s="37"/>
      <c r="BGI615" s="37"/>
      <c r="BGJ615" s="37"/>
      <c r="BGK615" s="37"/>
      <c r="BGL615" s="37"/>
      <c r="BGM615" s="37"/>
      <c r="BGN615" s="37"/>
      <c r="BGO615" s="37"/>
      <c r="BGP615" s="37"/>
      <c r="BGQ615" s="37"/>
      <c r="BGR615" s="37"/>
      <c r="BGS615" s="37"/>
      <c r="BGT615" s="37"/>
      <c r="BGU615" s="37"/>
      <c r="BGV615" s="37"/>
      <c r="BGW615" s="37"/>
      <c r="BGX615" s="37"/>
      <c r="BGY615" s="37"/>
      <c r="BGZ615" s="37"/>
      <c r="BHA615" s="37"/>
      <c r="BHB615" s="37"/>
      <c r="BHC615" s="37"/>
      <c r="BHD615" s="37"/>
      <c r="BHE615" s="37"/>
      <c r="BHF615" s="37"/>
      <c r="BHG615" s="37"/>
      <c r="BHH615" s="37"/>
      <c r="BHI615" s="37"/>
      <c r="BHJ615" s="37"/>
      <c r="BHK615" s="37"/>
      <c r="BHL615" s="37"/>
      <c r="BHM615" s="37"/>
      <c r="BHN615" s="37"/>
      <c r="BHO615" s="37"/>
      <c r="BHP615" s="37"/>
      <c r="BHQ615" s="37"/>
      <c r="BHR615" s="37"/>
      <c r="BHS615" s="37"/>
      <c r="BHT615" s="37"/>
      <c r="BHU615" s="37"/>
      <c r="BHV615" s="37"/>
      <c r="BHW615" s="37"/>
      <c r="BHX615" s="37"/>
      <c r="BHY615" s="37"/>
      <c r="BHZ615" s="37"/>
      <c r="BIA615" s="37"/>
      <c r="BIB615" s="37"/>
      <c r="BIC615" s="37"/>
      <c r="BID615" s="37"/>
      <c r="BIE615" s="37"/>
      <c r="BIF615" s="37"/>
      <c r="BIG615" s="37"/>
      <c r="BIH615" s="37"/>
      <c r="BII615" s="37"/>
      <c r="BIJ615" s="37"/>
      <c r="BIK615" s="37"/>
      <c r="BIL615" s="37"/>
      <c r="BIM615" s="37"/>
      <c r="BIN615" s="37"/>
      <c r="BIO615" s="37"/>
      <c r="BIP615" s="37"/>
      <c r="BIQ615" s="37"/>
      <c r="BIR615" s="37"/>
      <c r="BIS615" s="37"/>
      <c r="BIT615" s="37"/>
      <c r="BIU615" s="37"/>
      <c r="BIV615" s="37"/>
      <c r="BIW615" s="37"/>
      <c r="BIX615" s="37"/>
      <c r="BIY615" s="37"/>
      <c r="BIZ615" s="37"/>
      <c r="BJA615" s="37"/>
      <c r="BJB615" s="37"/>
      <c r="BJC615" s="37"/>
      <c r="BJD615" s="37"/>
      <c r="BJE615" s="37"/>
      <c r="BJF615" s="37"/>
      <c r="BJG615" s="37"/>
      <c r="BJH615" s="37"/>
      <c r="BJI615" s="37"/>
      <c r="BJJ615" s="37"/>
      <c r="BJK615" s="37"/>
      <c r="BJL615" s="37"/>
      <c r="BJM615" s="37"/>
      <c r="BJN615" s="37"/>
      <c r="BJO615" s="37"/>
      <c r="BJP615" s="37"/>
      <c r="BJQ615" s="37"/>
      <c r="BJR615" s="37"/>
      <c r="BJS615" s="37"/>
      <c r="BJT615" s="37"/>
      <c r="BJU615" s="37"/>
      <c r="BJV615" s="37"/>
      <c r="BJW615" s="37"/>
      <c r="BJX615" s="37"/>
      <c r="BJY615" s="37"/>
      <c r="BJZ615" s="37"/>
      <c r="BKA615" s="37"/>
      <c r="BKB615" s="37"/>
      <c r="BKC615" s="37"/>
      <c r="BKD615" s="37"/>
      <c r="BKE615" s="37"/>
      <c r="BKF615" s="37"/>
      <c r="BKG615" s="37"/>
      <c r="BKH615" s="37"/>
      <c r="BKI615" s="37"/>
      <c r="BKJ615" s="37"/>
      <c r="BKK615" s="37"/>
      <c r="BKL615" s="37"/>
      <c r="BKM615" s="37"/>
      <c r="BKN615" s="37"/>
      <c r="BKO615" s="37"/>
      <c r="BKP615" s="37"/>
      <c r="BKQ615" s="37"/>
      <c r="BKR615" s="37"/>
      <c r="BKS615" s="37"/>
      <c r="BKT615" s="37"/>
      <c r="BKU615" s="37"/>
      <c r="BKV615" s="37"/>
      <c r="BKW615" s="37"/>
      <c r="BKX615" s="37"/>
      <c r="BKY615" s="37"/>
      <c r="BKZ615" s="37"/>
      <c r="BLA615" s="37"/>
      <c r="BLB615" s="37"/>
      <c r="BLC615" s="37"/>
      <c r="BLD615" s="37"/>
      <c r="BLE615" s="37"/>
      <c r="BLF615" s="37"/>
      <c r="BLG615" s="37"/>
      <c r="BLH615" s="37"/>
      <c r="BLI615" s="37"/>
      <c r="BLJ615" s="37"/>
      <c r="BLK615" s="37"/>
      <c r="BLL615" s="37"/>
      <c r="BLM615" s="37"/>
      <c r="BLN615" s="37"/>
      <c r="BLO615" s="37"/>
      <c r="BLP615" s="37"/>
      <c r="BLQ615" s="37"/>
      <c r="BLR615" s="37"/>
      <c r="BLS615" s="37"/>
      <c r="BLT615" s="37"/>
      <c r="BLU615" s="37"/>
      <c r="BLV615" s="37"/>
      <c r="BLW615" s="37"/>
      <c r="BLX615" s="37"/>
      <c r="BLY615" s="37"/>
      <c r="BLZ615" s="37"/>
      <c r="BMA615" s="37"/>
      <c r="BMB615" s="37"/>
      <c r="BMC615" s="37"/>
      <c r="BMD615" s="37"/>
      <c r="BME615" s="37"/>
      <c r="BMF615" s="37"/>
      <c r="BMG615" s="37"/>
      <c r="BMH615" s="37"/>
      <c r="BMI615" s="37"/>
      <c r="BMJ615" s="37"/>
      <c r="BMK615" s="37"/>
      <c r="BML615" s="37"/>
      <c r="BMM615" s="37"/>
      <c r="BMN615" s="37"/>
      <c r="BMO615" s="37"/>
      <c r="BMP615" s="37"/>
      <c r="BMQ615" s="37"/>
      <c r="BMR615" s="37"/>
      <c r="BMS615" s="37"/>
      <c r="BMT615" s="37"/>
      <c r="BMU615" s="37"/>
      <c r="BMV615" s="37"/>
      <c r="BMW615" s="37"/>
      <c r="BMX615" s="37"/>
      <c r="BMY615" s="37"/>
      <c r="BMZ615" s="37"/>
      <c r="BNA615" s="37"/>
      <c r="BNB615" s="37"/>
      <c r="BNC615" s="37"/>
      <c r="BND615" s="37"/>
      <c r="BNE615" s="37"/>
      <c r="BNF615" s="37"/>
      <c r="BNG615" s="37"/>
      <c r="BNH615" s="37"/>
      <c r="BNI615" s="37"/>
      <c r="BNJ615" s="37"/>
      <c r="BNK615" s="37"/>
      <c r="BNL615" s="37"/>
      <c r="BNM615" s="37"/>
      <c r="BNN615" s="37"/>
      <c r="BNO615" s="37"/>
      <c r="BNP615" s="37"/>
      <c r="BNQ615" s="37"/>
      <c r="BNR615" s="37"/>
      <c r="BNS615" s="37"/>
      <c r="BNT615" s="37"/>
      <c r="BNU615" s="37"/>
      <c r="BNV615" s="37"/>
      <c r="BNW615" s="37"/>
      <c r="BNX615" s="37"/>
      <c r="BNY615" s="37"/>
      <c r="BNZ615" s="37"/>
      <c r="BOA615" s="37"/>
      <c r="BOB615" s="37"/>
      <c r="BOC615" s="37"/>
      <c r="BOD615" s="37"/>
      <c r="BOE615" s="37"/>
      <c r="BOF615" s="37"/>
      <c r="BOG615" s="37"/>
      <c r="BOH615" s="37"/>
      <c r="BOI615" s="37"/>
      <c r="BOJ615" s="37"/>
      <c r="BOK615" s="37"/>
      <c r="BOL615" s="37"/>
      <c r="BOM615" s="37"/>
      <c r="BON615" s="37"/>
      <c r="BOO615" s="37"/>
      <c r="BOP615" s="37"/>
      <c r="BOQ615" s="37"/>
      <c r="BOR615" s="37"/>
      <c r="BOS615" s="37"/>
      <c r="BOT615" s="37"/>
      <c r="BOU615" s="37"/>
      <c r="BOV615" s="37"/>
      <c r="BOW615" s="37"/>
      <c r="BOX615" s="37"/>
      <c r="BOY615" s="37"/>
      <c r="BOZ615" s="37"/>
      <c r="BPA615" s="37"/>
      <c r="BPB615" s="37"/>
      <c r="BPC615" s="37"/>
      <c r="BPD615" s="37"/>
      <c r="BPE615" s="37"/>
      <c r="BPF615" s="37"/>
      <c r="BPG615" s="37"/>
      <c r="BPH615" s="37"/>
      <c r="BPI615" s="37"/>
      <c r="BPJ615" s="37"/>
      <c r="BPK615" s="37"/>
      <c r="BPL615" s="37"/>
      <c r="BPM615" s="37"/>
      <c r="BPN615" s="37"/>
      <c r="BPO615" s="37"/>
      <c r="BPP615" s="37"/>
      <c r="BPQ615" s="37"/>
      <c r="BPR615" s="37"/>
      <c r="BPS615" s="37"/>
      <c r="BPT615" s="37"/>
      <c r="BPU615" s="37"/>
      <c r="BPV615" s="37"/>
      <c r="BPW615" s="37"/>
      <c r="BPX615" s="37"/>
      <c r="BPY615" s="37"/>
      <c r="BPZ615" s="37"/>
      <c r="BQA615" s="37"/>
      <c r="BQB615" s="37"/>
      <c r="BQC615" s="37"/>
      <c r="BQD615" s="37"/>
      <c r="BQE615" s="37"/>
      <c r="BQF615" s="37"/>
      <c r="BQG615" s="37"/>
      <c r="BQH615" s="37"/>
      <c r="BQI615" s="37"/>
      <c r="BQJ615" s="37"/>
      <c r="BQK615" s="37"/>
      <c r="BQL615" s="37"/>
      <c r="BQM615" s="37"/>
      <c r="BQN615" s="37"/>
      <c r="BQO615" s="37"/>
      <c r="BQP615" s="37"/>
      <c r="BQQ615" s="37"/>
      <c r="BQR615" s="37"/>
      <c r="BQS615" s="37"/>
      <c r="BQT615" s="37"/>
      <c r="BQU615" s="37"/>
      <c r="BQV615" s="37"/>
      <c r="BQW615" s="37"/>
      <c r="BQX615" s="37"/>
      <c r="BQY615" s="37"/>
      <c r="BQZ615" s="37"/>
      <c r="BRA615" s="37"/>
      <c r="BRB615" s="37"/>
      <c r="BRC615" s="37"/>
      <c r="BRD615" s="37"/>
      <c r="BRE615" s="37"/>
      <c r="BRF615" s="37"/>
      <c r="BRG615" s="37"/>
      <c r="BRH615" s="37"/>
      <c r="BRI615" s="37"/>
      <c r="BRJ615" s="37"/>
      <c r="BRK615" s="37"/>
      <c r="BRL615" s="37"/>
      <c r="BRM615" s="37"/>
      <c r="BRN615" s="37"/>
      <c r="BRO615" s="37"/>
      <c r="BRP615" s="37"/>
      <c r="BRQ615" s="37"/>
      <c r="BRR615" s="37"/>
      <c r="BRS615" s="37"/>
      <c r="BRT615" s="37"/>
      <c r="BRU615" s="37"/>
      <c r="BRV615" s="37"/>
      <c r="BRW615" s="37"/>
      <c r="BRX615" s="37"/>
      <c r="BRY615" s="37"/>
      <c r="BRZ615" s="37"/>
      <c r="BSA615" s="37"/>
      <c r="BSB615" s="37"/>
      <c r="BSC615" s="37"/>
      <c r="BSD615" s="37"/>
      <c r="BSE615" s="37"/>
      <c r="BSF615" s="37"/>
      <c r="BSG615" s="37"/>
      <c r="BSH615" s="37"/>
      <c r="BSI615" s="37"/>
      <c r="BSJ615" s="37"/>
      <c r="BSK615" s="37"/>
      <c r="BSL615" s="37"/>
      <c r="BSM615" s="37"/>
      <c r="BSN615" s="37"/>
      <c r="BSO615" s="37"/>
      <c r="BSP615" s="37"/>
      <c r="BSQ615" s="37"/>
      <c r="BSR615" s="37"/>
      <c r="BSS615" s="37"/>
      <c r="BST615" s="37"/>
      <c r="BSU615" s="37"/>
      <c r="BSV615" s="37"/>
      <c r="BSW615" s="37"/>
      <c r="BSX615" s="37"/>
      <c r="BSY615" s="37"/>
      <c r="BSZ615" s="37"/>
      <c r="BTA615" s="37"/>
      <c r="BTB615" s="37"/>
      <c r="BTC615" s="37"/>
      <c r="BTD615" s="37"/>
      <c r="BTE615" s="37"/>
      <c r="BTF615" s="37"/>
      <c r="BTG615" s="37"/>
      <c r="BTH615" s="37"/>
      <c r="BTI615" s="37"/>
      <c r="BTJ615" s="37"/>
      <c r="BTK615" s="37"/>
      <c r="BTL615" s="37"/>
      <c r="BTM615" s="37"/>
      <c r="BTN615" s="37"/>
      <c r="BTO615" s="37"/>
      <c r="BTP615" s="37"/>
      <c r="BTQ615" s="37"/>
      <c r="BTR615" s="37"/>
      <c r="BTS615" s="37"/>
      <c r="BTT615" s="37"/>
      <c r="BTU615" s="37"/>
      <c r="BTV615" s="37"/>
      <c r="BTW615" s="37"/>
      <c r="BTX615" s="37"/>
      <c r="BTY615" s="37"/>
      <c r="BTZ615" s="37"/>
      <c r="BUA615" s="37"/>
      <c r="BUB615" s="37"/>
      <c r="BUC615" s="37"/>
      <c r="BUD615" s="37"/>
      <c r="BUE615" s="37"/>
      <c r="BUF615" s="37"/>
      <c r="BUG615" s="37"/>
      <c r="BUH615" s="37"/>
      <c r="BUI615" s="37"/>
      <c r="BUJ615" s="37"/>
      <c r="BUK615" s="37"/>
      <c r="BUL615" s="37"/>
      <c r="BUM615" s="37"/>
      <c r="BUN615" s="37"/>
      <c r="BUO615" s="37"/>
      <c r="BUP615" s="37"/>
      <c r="BUQ615" s="37"/>
      <c r="BUR615" s="37"/>
      <c r="BUS615" s="37"/>
      <c r="BUT615" s="37"/>
      <c r="BUU615" s="37"/>
      <c r="BUV615" s="37"/>
      <c r="BUW615" s="37"/>
      <c r="BUX615" s="37"/>
      <c r="BUY615" s="37"/>
      <c r="BUZ615" s="37"/>
      <c r="BVA615" s="37"/>
      <c r="BVB615" s="37"/>
      <c r="BVC615" s="37"/>
      <c r="BVD615" s="37"/>
      <c r="BVE615" s="37"/>
      <c r="BVF615" s="37"/>
      <c r="BVG615" s="37"/>
      <c r="BVH615" s="37"/>
      <c r="BVI615" s="37"/>
      <c r="BVJ615" s="37"/>
      <c r="BVK615" s="37"/>
      <c r="BVL615" s="37"/>
      <c r="BVM615" s="37"/>
      <c r="BVN615" s="37"/>
      <c r="BVO615" s="37"/>
      <c r="BVP615" s="37"/>
      <c r="BVQ615" s="37"/>
      <c r="BVR615" s="37"/>
      <c r="BVS615" s="37"/>
      <c r="BVT615" s="37"/>
      <c r="BVU615" s="37"/>
      <c r="BVV615" s="37"/>
      <c r="BVW615" s="37"/>
      <c r="BVX615" s="37"/>
      <c r="BVY615" s="37"/>
      <c r="BVZ615" s="37"/>
      <c r="BWA615" s="37"/>
      <c r="BWB615" s="37"/>
      <c r="BWC615" s="37"/>
      <c r="BWD615" s="37"/>
      <c r="BWE615" s="37"/>
      <c r="BWF615" s="37"/>
      <c r="BWG615" s="37"/>
      <c r="BWH615" s="37"/>
      <c r="BWI615" s="37"/>
      <c r="BWJ615" s="37"/>
      <c r="BWK615" s="37"/>
      <c r="BWL615" s="37"/>
      <c r="BWM615" s="37"/>
      <c r="BWN615" s="37"/>
      <c r="BWO615" s="37"/>
      <c r="BWP615" s="37"/>
      <c r="BWQ615" s="37"/>
      <c r="BWR615" s="37"/>
      <c r="BWS615" s="37"/>
      <c r="BWT615" s="37"/>
      <c r="BWU615" s="37"/>
      <c r="BWV615" s="37"/>
      <c r="BWW615" s="37"/>
      <c r="BWX615" s="37"/>
      <c r="BWY615" s="37"/>
      <c r="BWZ615" s="37"/>
      <c r="BXA615" s="37"/>
      <c r="BXB615" s="37"/>
      <c r="BXC615" s="37"/>
      <c r="BXD615" s="37"/>
      <c r="BXE615" s="37"/>
      <c r="BXF615" s="37"/>
      <c r="BXG615" s="37"/>
      <c r="BXH615" s="37"/>
      <c r="BXI615" s="37"/>
      <c r="BXJ615" s="37"/>
      <c r="BXK615" s="37"/>
      <c r="BXL615" s="37"/>
      <c r="BXM615" s="37"/>
      <c r="BXN615" s="37"/>
      <c r="BXO615" s="37"/>
      <c r="BXP615" s="37"/>
      <c r="BXQ615" s="37"/>
      <c r="BXR615" s="37"/>
      <c r="BXS615" s="37"/>
      <c r="BXT615" s="37"/>
      <c r="BXU615" s="37"/>
      <c r="BXV615" s="37"/>
      <c r="BXW615" s="37"/>
      <c r="BXX615" s="37"/>
      <c r="BXY615" s="37"/>
      <c r="BXZ615" s="37"/>
      <c r="BYA615" s="37"/>
      <c r="BYB615" s="37"/>
      <c r="BYC615" s="37"/>
      <c r="BYD615" s="37"/>
      <c r="BYE615" s="37"/>
      <c r="BYF615" s="37"/>
      <c r="BYG615" s="37"/>
      <c r="BYH615" s="37"/>
      <c r="BYI615" s="37"/>
      <c r="BYJ615" s="37"/>
      <c r="BYK615" s="37"/>
      <c r="BYL615" s="37"/>
      <c r="BYM615" s="37"/>
      <c r="BYN615" s="37"/>
      <c r="BYO615" s="37"/>
      <c r="BYP615" s="37"/>
      <c r="BYQ615" s="37"/>
      <c r="BYR615" s="37"/>
      <c r="BYS615" s="37"/>
      <c r="BYT615" s="37"/>
      <c r="BYU615" s="37"/>
      <c r="BYV615" s="37"/>
      <c r="BYW615" s="37"/>
      <c r="BYX615" s="37"/>
      <c r="BYY615" s="37"/>
      <c r="BYZ615" s="37"/>
      <c r="BZA615" s="37"/>
      <c r="BZB615" s="37"/>
      <c r="BZC615" s="37"/>
      <c r="BZD615" s="37"/>
      <c r="BZE615" s="37"/>
      <c r="BZF615" s="37"/>
      <c r="BZG615" s="37"/>
      <c r="BZH615" s="37"/>
      <c r="BZI615" s="37"/>
      <c r="BZJ615" s="37"/>
      <c r="BZK615" s="37"/>
      <c r="BZL615" s="37"/>
      <c r="BZM615" s="37"/>
      <c r="BZN615" s="37"/>
      <c r="BZO615" s="37"/>
      <c r="BZP615" s="37"/>
      <c r="BZQ615" s="37"/>
      <c r="BZR615" s="37"/>
      <c r="BZS615" s="37"/>
      <c r="BZT615" s="37"/>
      <c r="BZU615" s="37"/>
      <c r="BZV615" s="37"/>
      <c r="BZW615" s="37"/>
      <c r="BZX615" s="37"/>
      <c r="BZY615" s="37"/>
      <c r="BZZ615" s="37"/>
      <c r="CAA615" s="37"/>
      <c r="CAB615" s="37"/>
      <c r="CAC615" s="37"/>
      <c r="CAD615" s="37"/>
      <c r="CAE615" s="37"/>
      <c r="CAF615" s="37"/>
      <c r="CAG615" s="37"/>
      <c r="CAH615" s="37"/>
      <c r="CAI615" s="37"/>
      <c r="CAJ615" s="37"/>
      <c r="CAK615" s="37"/>
      <c r="CAL615" s="37"/>
      <c r="CAM615" s="37"/>
      <c r="CAN615" s="37"/>
      <c r="CAO615" s="37"/>
      <c r="CAP615" s="37"/>
      <c r="CAQ615" s="37"/>
      <c r="CAR615" s="37"/>
      <c r="CAS615" s="37"/>
      <c r="CAT615" s="37"/>
      <c r="CAU615" s="37"/>
      <c r="CAV615" s="37"/>
      <c r="CAW615" s="37"/>
      <c r="CAX615" s="37"/>
      <c r="CAY615" s="37"/>
      <c r="CAZ615" s="37"/>
      <c r="CBA615" s="37"/>
      <c r="CBB615" s="37"/>
      <c r="CBC615" s="37"/>
      <c r="CBD615" s="37"/>
      <c r="CBE615" s="37"/>
      <c r="CBF615" s="37"/>
      <c r="CBG615" s="37"/>
      <c r="CBH615" s="37"/>
      <c r="CBI615" s="37"/>
      <c r="CBJ615" s="37"/>
      <c r="CBK615" s="37"/>
      <c r="CBL615" s="37"/>
      <c r="CBM615" s="37"/>
      <c r="CBN615" s="37"/>
      <c r="CBO615" s="37"/>
      <c r="CBP615" s="37"/>
      <c r="CBQ615" s="37"/>
      <c r="CBR615" s="37"/>
      <c r="CBS615" s="37"/>
      <c r="CBT615" s="37"/>
      <c r="CBU615" s="37"/>
      <c r="CBV615" s="37"/>
      <c r="CBW615" s="37"/>
      <c r="CBX615" s="37"/>
      <c r="CBY615" s="37"/>
      <c r="CBZ615" s="37"/>
      <c r="CCA615" s="37"/>
      <c r="CCB615" s="37"/>
      <c r="CCC615" s="37"/>
      <c r="CCD615" s="37"/>
      <c r="CCE615" s="37"/>
      <c r="CCF615" s="37"/>
      <c r="CCG615" s="37"/>
      <c r="CCH615" s="37"/>
      <c r="CCI615" s="37"/>
      <c r="CCJ615" s="37"/>
      <c r="CCK615" s="37"/>
      <c r="CCL615" s="37"/>
      <c r="CCM615" s="37"/>
      <c r="CCN615" s="37"/>
      <c r="CCO615" s="37"/>
      <c r="CCP615" s="37"/>
      <c r="CCQ615" s="37"/>
      <c r="CCR615" s="37"/>
      <c r="CCS615" s="37"/>
      <c r="CCT615" s="37"/>
      <c r="CCU615" s="37"/>
      <c r="CCV615" s="37"/>
      <c r="CCW615" s="37"/>
      <c r="CCX615" s="37"/>
      <c r="CCY615" s="37"/>
      <c r="CCZ615" s="37"/>
      <c r="CDA615" s="37"/>
      <c r="CDB615" s="37"/>
      <c r="CDC615" s="37"/>
      <c r="CDD615" s="37"/>
      <c r="CDE615" s="37"/>
      <c r="CDF615" s="37"/>
      <c r="CDG615" s="37"/>
      <c r="CDH615" s="37"/>
      <c r="CDI615" s="37"/>
      <c r="CDJ615" s="37"/>
      <c r="CDK615" s="37"/>
      <c r="CDL615" s="37"/>
      <c r="CDM615" s="37"/>
      <c r="CDN615" s="37"/>
      <c r="CDO615" s="37"/>
      <c r="CDP615" s="37"/>
      <c r="CDQ615" s="37"/>
      <c r="CDR615" s="37"/>
      <c r="CDS615" s="37"/>
      <c r="CDT615" s="37"/>
      <c r="CDU615" s="37"/>
      <c r="CDV615" s="37"/>
      <c r="CDW615" s="37"/>
      <c r="CDX615" s="37"/>
      <c r="CDY615" s="37"/>
      <c r="CDZ615" s="37"/>
      <c r="CEA615" s="37"/>
      <c r="CEB615" s="37"/>
      <c r="CEC615" s="37"/>
      <c r="CED615" s="37"/>
      <c r="CEE615" s="37"/>
      <c r="CEF615" s="37"/>
      <c r="CEG615" s="37"/>
      <c r="CEH615" s="37"/>
      <c r="CEI615" s="37"/>
      <c r="CEJ615" s="37"/>
      <c r="CEK615" s="37"/>
      <c r="CEL615" s="37"/>
      <c r="CEM615" s="37"/>
      <c r="CEN615" s="37"/>
      <c r="CEO615" s="37"/>
      <c r="CEP615" s="37"/>
      <c r="CEQ615" s="37"/>
      <c r="CER615" s="37"/>
      <c r="CES615" s="37"/>
      <c r="CET615" s="37"/>
      <c r="CEU615" s="37"/>
      <c r="CEV615" s="37"/>
      <c r="CEW615" s="37"/>
      <c r="CEX615" s="37"/>
      <c r="CEY615" s="37"/>
      <c r="CEZ615" s="37"/>
    </row>
    <row r="616" spans="1:2184" s="163" customFormat="1" ht="27" customHeight="1">
      <c r="A616" s="1031"/>
      <c r="B616" s="1002"/>
      <c r="C616" s="1019"/>
      <c r="D616" s="1004"/>
      <c r="E616" s="1014"/>
      <c r="F616" s="840"/>
      <c r="G616" s="838"/>
      <c r="H616" s="841"/>
      <c r="I616" s="839"/>
      <c r="J616" s="840"/>
      <c r="K616" s="840"/>
      <c r="L616" s="840"/>
      <c r="M616" s="843"/>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c r="AM616" s="37"/>
      <c r="AN616" s="37"/>
      <c r="AO616" s="37"/>
      <c r="AP616" s="37"/>
      <c r="AQ616" s="37"/>
      <c r="AR616" s="37"/>
      <c r="AS616" s="37"/>
      <c r="AT616" s="37"/>
      <c r="AU616" s="37"/>
      <c r="AV616" s="37"/>
      <c r="AW616" s="37"/>
      <c r="AX616" s="37"/>
      <c r="AY616" s="37"/>
      <c r="AZ616" s="37"/>
      <c r="BA616" s="37"/>
      <c r="BB616" s="37"/>
      <c r="BC616" s="37"/>
      <c r="BD616" s="37"/>
      <c r="BE616" s="37"/>
      <c r="BF616" s="37"/>
      <c r="BG616" s="37"/>
      <c r="BH616" s="37"/>
      <c r="BI616" s="37"/>
      <c r="BJ616" s="37"/>
      <c r="BK616" s="37"/>
      <c r="BL616" s="37"/>
      <c r="BM616" s="37"/>
      <c r="BN616" s="37"/>
      <c r="BO616" s="37"/>
      <c r="BP616" s="37"/>
      <c r="BQ616" s="37"/>
      <c r="BR616" s="37"/>
      <c r="BS616" s="37"/>
      <c r="BT616" s="37"/>
      <c r="BU616" s="37"/>
      <c r="BV616" s="37"/>
      <c r="BW616" s="37"/>
      <c r="BX616" s="37"/>
      <c r="BY616" s="37"/>
      <c r="BZ616" s="37"/>
      <c r="CA616" s="37"/>
      <c r="CB616" s="37"/>
      <c r="CC616" s="37"/>
      <c r="CD616" s="37"/>
      <c r="CE616" s="37"/>
      <c r="CF616" s="37"/>
      <c r="CG616" s="37"/>
      <c r="CH616" s="37"/>
      <c r="CI616" s="37"/>
      <c r="CJ616" s="37"/>
      <c r="CK616" s="37"/>
      <c r="CL616" s="37"/>
      <c r="CM616" s="37"/>
      <c r="CN616" s="37"/>
      <c r="CO616" s="37"/>
      <c r="CP616" s="37"/>
      <c r="CQ616" s="37"/>
      <c r="CR616" s="37"/>
      <c r="CS616" s="37"/>
      <c r="CT616" s="37"/>
      <c r="CU616" s="37"/>
      <c r="CV616" s="37"/>
      <c r="CW616" s="37"/>
      <c r="CX616" s="37"/>
      <c r="CY616" s="37"/>
      <c r="CZ616" s="37"/>
      <c r="DA616" s="37"/>
      <c r="DB616" s="37"/>
      <c r="DC616" s="37"/>
      <c r="DD616" s="37"/>
      <c r="DE616" s="37"/>
      <c r="DF616" s="37"/>
      <c r="DG616" s="37"/>
      <c r="DH616" s="37"/>
      <c r="DI616" s="37"/>
      <c r="DJ616" s="37"/>
      <c r="DK616" s="37"/>
      <c r="DL616" s="37"/>
      <c r="DM616" s="37"/>
      <c r="DN616" s="37"/>
      <c r="DO616" s="37"/>
      <c r="DP616" s="37"/>
      <c r="DQ616" s="37"/>
      <c r="DR616" s="37"/>
      <c r="DS616" s="37"/>
      <c r="DT616" s="37"/>
      <c r="DU616" s="37"/>
      <c r="DV616" s="37"/>
      <c r="DW616" s="37"/>
      <c r="DX616" s="37"/>
      <c r="DY616" s="37"/>
      <c r="DZ616" s="37"/>
      <c r="EA616" s="37"/>
      <c r="EB616" s="37"/>
      <c r="EC616" s="37"/>
      <c r="ED616" s="37"/>
      <c r="EE616" s="37"/>
      <c r="EF616" s="37"/>
      <c r="EG616" s="37"/>
      <c r="EH616" s="37"/>
      <c r="EI616" s="37"/>
      <c r="EJ616" s="37"/>
      <c r="EK616" s="37"/>
      <c r="EL616" s="37"/>
      <c r="EM616" s="37"/>
      <c r="EN616" s="37"/>
      <c r="EO616" s="37"/>
      <c r="EP616" s="37"/>
      <c r="EQ616" s="37"/>
      <c r="ER616" s="37"/>
      <c r="ES616" s="37"/>
      <c r="ET616" s="37"/>
      <c r="EU616" s="37"/>
      <c r="EV616" s="37"/>
      <c r="EW616" s="37"/>
      <c r="EX616" s="37"/>
      <c r="EY616" s="37"/>
      <c r="EZ616" s="37"/>
      <c r="FA616" s="37"/>
      <c r="FB616" s="37"/>
      <c r="FC616" s="37"/>
      <c r="FD616" s="37"/>
      <c r="FE616" s="37"/>
      <c r="FF616" s="37"/>
      <c r="FG616" s="37"/>
      <c r="FH616" s="37"/>
      <c r="FI616" s="37"/>
      <c r="FJ616" s="37"/>
      <c r="FK616" s="37"/>
      <c r="FL616" s="37"/>
      <c r="FM616" s="37"/>
      <c r="FN616" s="37"/>
      <c r="FO616" s="37"/>
      <c r="FP616" s="37"/>
      <c r="FQ616" s="37"/>
      <c r="FR616" s="37"/>
      <c r="FS616" s="37"/>
      <c r="FT616" s="37"/>
      <c r="FU616" s="37"/>
      <c r="FV616" s="37"/>
      <c r="FW616" s="37"/>
      <c r="FX616" s="37"/>
      <c r="FY616" s="37"/>
      <c r="FZ616" s="37"/>
      <c r="GA616" s="37"/>
      <c r="GB616" s="37"/>
      <c r="GC616" s="37"/>
      <c r="GD616" s="37"/>
      <c r="GE616" s="37"/>
      <c r="GF616" s="37"/>
      <c r="GG616" s="37"/>
      <c r="GH616" s="37"/>
      <c r="GI616" s="37"/>
      <c r="GJ616" s="37"/>
      <c r="GK616" s="37"/>
      <c r="GL616" s="37"/>
      <c r="GM616" s="37"/>
      <c r="GN616" s="37"/>
      <c r="GO616" s="37"/>
      <c r="GP616" s="37"/>
      <c r="GQ616" s="37"/>
      <c r="GR616" s="37"/>
      <c r="GS616" s="37"/>
      <c r="GT616" s="37"/>
      <c r="GU616" s="37"/>
      <c r="GV616" s="37"/>
      <c r="GW616" s="37"/>
      <c r="GX616" s="37"/>
      <c r="GY616" s="37"/>
      <c r="GZ616" s="37"/>
      <c r="HA616" s="37"/>
      <c r="HB616" s="37"/>
      <c r="HC616" s="37"/>
      <c r="HD616" s="37"/>
      <c r="HE616" s="37"/>
      <c r="HF616" s="37"/>
      <c r="HG616" s="37"/>
      <c r="HH616" s="37"/>
      <c r="HI616" s="37"/>
      <c r="HJ616" s="37"/>
      <c r="HK616" s="37"/>
      <c r="HL616" s="37"/>
      <c r="HM616" s="37"/>
      <c r="HN616" s="37"/>
      <c r="HO616" s="37"/>
      <c r="HP616" s="37"/>
      <c r="HQ616" s="37"/>
      <c r="HR616" s="37"/>
      <c r="HS616" s="37"/>
      <c r="HT616" s="37"/>
      <c r="HU616" s="37"/>
      <c r="HV616" s="37"/>
      <c r="HW616" s="37"/>
      <c r="HX616" s="37"/>
      <c r="HY616" s="37"/>
      <c r="HZ616" s="37"/>
      <c r="IA616" s="37"/>
      <c r="IB616" s="37"/>
      <c r="IC616" s="37"/>
      <c r="ID616" s="37"/>
      <c r="IE616" s="37"/>
      <c r="IF616" s="37"/>
      <c r="IG616" s="37"/>
      <c r="IH616" s="37"/>
      <c r="II616" s="37"/>
      <c r="IJ616" s="37"/>
      <c r="IK616" s="37"/>
      <c r="IL616" s="37"/>
      <c r="IM616" s="37"/>
      <c r="IN616" s="37"/>
      <c r="IO616" s="37"/>
      <c r="IP616" s="37"/>
      <c r="IQ616" s="37"/>
      <c r="IR616" s="37"/>
      <c r="IS616" s="37"/>
      <c r="IT616" s="37"/>
      <c r="IU616" s="37"/>
      <c r="IV616" s="37"/>
      <c r="IW616" s="37"/>
      <c r="IX616" s="37"/>
      <c r="IY616" s="37"/>
      <c r="IZ616" s="37"/>
      <c r="JA616" s="37"/>
      <c r="JB616" s="37"/>
      <c r="JC616" s="37"/>
      <c r="JD616" s="37"/>
      <c r="JE616" s="37"/>
      <c r="JF616" s="37"/>
      <c r="JG616" s="37"/>
      <c r="JH616" s="37"/>
      <c r="JI616" s="37"/>
      <c r="JJ616" s="37"/>
      <c r="JK616" s="37"/>
      <c r="JL616" s="37"/>
      <c r="JM616" s="37"/>
      <c r="JN616" s="37"/>
      <c r="JO616" s="37"/>
      <c r="JP616" s="37"/>
      <c r="JQ616" s="37"/>
      <c r="JR616" s="37"/>
      <c r="JS616" s="37"/>
      <c r="JT616" s="37"/>
      <c r="JU616" s="37"/>
      <c r="JV616" s="37"/>
      <c r="JW616" s="37"/>
      <c r="JX616" s="37"/>
      <c r="JY616" s="37"/>
      <c r="JZ616" s="37"/>
      <c r="KA616" s="37"/>
      <c r="KB616" s="37"/>
      <c r="KC616" s="37"/>
      <c r="KD616" s="37"/>
      <c r="KE616" s="37"/>
      <c r="KF616" s="37"/>
      <c r="KG616" s="37"/>
      <c r="KH616" s="37"/>
      <c r="KI616" s="37"/>
      <c r="KJ616" s="37"/>
      <c r="KK616" s="37"/>
      <c r="KL616" s="37"/>
      <c r="KM616" s="37"/>
      <c r="KN616" s="37"/>
      <c r="KO616" s="37"/>
      <c r="KP616" s="37"/>
      <c r="KQ616" s="37"/>
      <c r="KR616" s="37"/>
      <c r="KS616" s="37"/>
      <c r="KT616" s="37"/>
      <c r="KU616" s="37"/>
      <c r="KV616" s="37"/>
      <c r="KW616" s="37"/>
      <c r="KX616" s="37"/>
      <c r="KY616" s="37"/>
      <c r="KZ616" s="37"/>
      <c r="LA616" s="37"/>
      <c r="LB616" s="37"/>
      <c r="LC616" s="37"/>
      <c r="LD616" s="37"/>
      <c r="LE616" s="37"/>
      <c r="LF616" s="37"/>
      <c r="LG616" s="37"/>
      <c r="LH616" s="37"/>
      <c r="LI616" s="37"/>
      <c r="LJ616" s="37"/>
      <c r="LK616" s="37"/>
      <c r="LL616" s="37"/>
      <c r="LM616" s="37"/>
      <c r="LN616" s="37"/>
      <c r="LO616" s="37"/>
      <c r="LP616" s="37"/>
      <c r="LQ616" s="37"/>
      <c r="LR616" s="37"/>
      <c r="LS616" s="37"/>
      <c r="LT616" s="37"/>
      <c r="LU616" s="37"/>
      <c r="LV616" s="37"/>
      <c r="LW616" s="37"/>
      <c r="LX616" s="37"/>
      <c r="LY616" s="37"/>
      <c r="LZ616" s="37"/>
      <c r="MA616" s="37"/>
      <c r="MB616" s="37"/>
      <c r="MC616" s="37"/>
      <c r="MD616" s="37"/>
      <c r="ME616" s="37"/>
      <c r="MF616" s="37"/>
      <c r="MG616" s="37"/>
      <c r="MH616" s="37"/>
      <c r="MI616" s="37"/>
      <c r="MJ616" s="37"/>
      <c r="MK616" s="37"/>
      <c r="ML616" s="37"/>
      <c r="MM616" s="37"/>
      <c r="MN616" s="37"/>
      <c r="MO616" s="37"/>
      <c r="MP616" s="37"/>
      <c r="MQ616" s="37"/>
      <c r="MR616" s="37"/>
      <c r="MS616" s="37"/>
      <c r="MT616" s="37"/>
      <c r="MU616" s="37"/>
      <c r="MV616" s="37"/>
      <c r="MW616" s="37"/>
      <c r="MX616" s="37"/>
      <c r="MY616" s="37"/>
      <c r="MZ616" s="37"/>
      <c r="NA616" s="37"/>
      <c r="NB616" s="37"/>
      <c r="NC616" s="37"/>
      <c r="ND616" s="37"/>
      <c r="NE616" s="37"/>
      <c r="NF616" s="37"/>
      <c r="NG616" s="37"/>
      <c r="NH616" s="37"/>
      <c r="NI616" s="37"/>
      <c r="NJ616" s="37"/>
      <c r="NK616" s="37"/>
      <c r="NL616" s="37"/>
      <c r="NM616" s="37"/>
      <c r="NN616" s="37"/>
      <c r="NO616" s="37"/>
      <c r="NP616" s="37"/>
      <c r="NQ616" s="37"/>
      <c r="NR616" s="37"/>
      <c r="NS616" s="37"/>
      <c r="NT616" s="37"/>
      <c r="NU616" s="37"/>
      <c r="NV616" s="37"/>
      <c r="NW616" s="37"/>
      <c r="NX616" s="37"/>
      <c r="NY616" s="37"/>
      <c r="NZ616" s="37"/>
      <c r="OA616" s="37"/>
      <c r="OB616" s="37"/>
      <c r="OC616" s="37"/>
      <c r="OD616" s="37"/>
      <c r="OE616" s="37"/>
      <c r="OF616" s="37"/>
      <c r="OG616" s="37"/>
      <c r="OH616" s="37"/>
      <c r="OI616" s="37"/>
      <c r="OJ616" s="37"/>
      <c r="OK616" s="37"/>
      <c r="OL616" s="37"/>
      <c r="OM616" s="37"/>
      <c r="ON616" s="37"/>
      <c r="OO616" s="37"/>
      <c r="OP616" s="37"/>
      <c r="OQ616" s="37"/>
      <c r="OR616" s="37"/>
      <c r="OS616" s="37"/>
      <c r="OT616" s="37"/>
      <c r="OU616" s="37"/>
      <c r="OV616" s="37"/>
      <c r="OW616" s="37"/>
      <c r="OX616" s="37"/>
      <c r="OY616" s="37"/>
      <c r="OZ616" s="37"/>
      <c r="PA616" s="37"/>
      <c r="PB616" s="37"/>
      <c r="PC616" s="37"/>
      <c r="PD616" s="37"/>
      <c r="PE616" s="37"/>
      <c r="PF616" s="37"/>
      <c r="PG616" s="37"/>
      <c r="PH616" s="37"/>
      <c r="PI616" s="37"/>
      <c r="PJ616" s="37"/>
      <c r="PK616" s="37"/>
      <c r="PL616" s="37"/>
      <c r="PM616" s="37"/>
      <c r="PN616" s="37"/>
      <c r="PO616" s="37"/>
      <c r="PP616" s="37"/>
      <c r="PQ616" s="37"/>
      <c r="PR616" s="37"/>
      <c r="PS616" s="37"/>
      <c r="PT616" s="37"/>
      <c r="PU616" s="37"/>
      <c r="PV616" s="37"/>
      <c r="PW616" s="37"/>
      <c r="PX616" s="37"/>
      <c r="PY616" s="37"/>
      <c r="PZ616" s="37"/>
      <c r="QA616" s="37"/>
      <c r="QB616" s="37"/>
      <c r="QC616" s="37"/>
      <c r="QD616" s="37"/>
      <c r="QE616" s="37"/>
      <c r="QF616" s="37"/>
      <c r="QG616" s="37"/>
      <c r="QH616" s="37"/>
      <c r="QI616" s="37"/>
      <c r="QJ616" s="37"/>
      <c r="QK616" s="37"/>
      <c r="QL616" s="37"/>
      <c r="QM616" s="37"/>
      <c r="QN616" s="37"/>
      <c r="QO616" s="37"/>
      <c r="QP616" s="37"/>
      <c r="QQ616" s="37"/>
      <c r="QR616" s="37"/>
      <c r="QS616" s="37"/>
      <c r="QT616" s="37"/>
      <c r="QU616" s="37"/>
      <c r="QV616" s="37"/>
      <c r="QW616" s="37"/>
      <c r="QX616" s="37"/>
      <c r="QY616" s="37"/>
      <c r="QZ616" s="37"/>
      <c r="RA616" s="37"/>
      <c r="RB616" s="37"/>
      <c r="RC616" s="37"/>
      <c r="RD616" s="37"/>
      <c r="RE616" s="37"/>
      <c r="RF616" s="37"/>
      <c r="RG616" s="37"/>
      <c r="RH616" s="37"/>
      <c r="RI616" s="37"/>
      <c r="RJ616" s="37"/>
      <c r="RK616" s="37"/>
      <c r="RL616" s="37"/>
      <c r="RM616" s="37"/>
      <c r="RN616" s="37"/>
      <c r="RO616" s="37"/>
      <c r="RP616" s="37"/>
      <c r="RQ616" s="37"/>
      <c r="RR616" s="37"/>
      <c r="RS616" s="37"/>
      <c r="RT616" s="37"/>
      <c r="RU616" s="37"/>
      <c r="RV616" s="37"/>
      <c r="RW616" s="37"/>
      <c r="RX616" s="37"/>
      <c r="RY616" s="37"/>
      <c r="RZ616" s="37"/>
      <c r="SA616" s="37"/>
      <c r="SB616" s="37"/>
      <c r="SC616" s="37"/>
      <c r="SD616" s="37"/>
      <c r="SE616" s="37"/>
      <c r="SF616" s="37"/>
      <c r="SG616" s="37"/>
      <c r="SH616" s="37"/>
      <c r="SI616" s="37"/>
      <c r="SJ616" s="37"/>
      <c r="SK616" s="37"/>
      <c r="SL616" s="37"/>
      <c r="SM616" s="37"/>
      <c r="SN616" s="37"/>
      <c r="SO616" s="37"/>
      <c r="SP616" s="37"/>
      <c r="SQ616" s="37"/>
      <c r="SR616" s="37"/>
      <c r="SS616" s="37"/>
      <c r="ST616" s="37"/>
      <c r="SU616" s="37"/>
      <c r="SV616" s="37"/>
      <c r="SW616" s="37"/>
      <c r="SX616" s="37"/>
      <c r="SY616" s="37"/>
      <c r="SZ616" s="37"/>
      <c r="TA616" s="37"/>
      <c r="TB616" s="37"/>
      <c r="TC616" s="37"/>
      <c r="TD616" s="37"/>
      <c r="TE616" s="37"/>
      <c r="TF616" s="37"/>
      <c r="TG616" s="37"/>
      <c r="TH616" s="37"/>
      <c r="TI616" s="37"/>
      <c r="TJ616" s="37"/>
      <c r="TK616" s="37"/>
      <c r="TL616" s="37"/>
      <c r="TM616" s="37"/>
      <c r="TN616" s="37"/>
      <c r="TO616" s="37"/>
      <c r="TP616" s="37"/>
      <c r="TQ616" s="37"/>
      <c r="TR616" s="37"/>
      <c r="TS616" s="37"/>
      <c r="TT616" s="37"/>
      <c r="TU616" s="37"/>
      <c r="TV616" s="37"/>
      <c r="TW616" s="37"/>
      <c r="TX616" s="37"/>
      <c r="TY616" s="37"/>
      <c r="TZ616" s="37"/>
      <c r="UA616" s="37"/>
      <c r="UB616" s="37"/>
      <c r="UC616" s="37"/>
      <c r="UD616" s="37"/>
      <c r="UE616" s="37"/>
      <c r="UF616" s="37"/>
      <c r="UG616" s="37"/>
      <c r="UH616" s="37"/>
      <c r="UI616" s="37"/>
      <c r="UJ616" s="37"/>
      <c r="UK616" s="37"/>
      <c r="UL616" s="37"/>
      <c r="UM616" s="37"/>
      <c r="UN616" s="37"/>
      <c r="UO616" s="37"/>
      <c r="UP616" s="37"/>
      <c r="UQ616" s="37"/>
      <c r="UR616" s="37"/>
      <c r="US616" s="37"/>
      <c r="UT616" s="37"/>
      <c r="UU616" s="37"/>
      <c r="UV616" s="37"/>
      <c r="UW616" s="37"/>
      <c r="UX616" s="37"/>
      <c r="UY616" s="37"/>
      <c r="UZ616" s="37"/>
      <c r="VA616" s="37"/>
      <c r="VB616" s="37"/>
      <c r="VC616" s="37"/>
      <c r="VD616" s="37"/>
      <c r="VE616" s="37"/>
      <c r="VF616" s="37"/>
      <c r="VG616" s="37"/>
      <c r="VH616" s="37"/>
      <c r="VI616" s="37"/>
      <c r="VJ616" s="37"/>
      <c r="VK616" s="37"/>
      <c r="VL616" s="37"/>
      <c r="VM616" s="37"/>
      <c r="VN616" s="37"/>
      <c r="VO616" s="37"/>
      <c r="VP616" s="37"/>
      <c r="VQ616" s="37"/>
      <c r="VR616" s="37"/>
      <c r="VS616" s="37"/>
      <c r="VT616" s="37"/>
      <c r="VU616" s="37"/>
      <c r="VV616" s="37"/>
      <c r="VW616" s="37"/>
      <c r="VX616" s="37"/>
      <c r="VY616" s="37"/>
      <c r="VZ616" s="37"/>
      <c r="WA616" s="37"/>
      <c r="WB616" s="37"/>
      <c r="WC616" s="37"/>
      <c r="WD616" s="37"/>
      <c r="WE616" s="37"/>
      <c r="WF616" s="37"/>
      <c r="WG616" s="37"/>
      <c r="WH616" s="37"/>
      <c r="WI616" s="37"/>
      <c r="WJ616" s="37"/>
      <c r="WK616" s="37"/>
      <c r="WL616" s="37"/>
      <c r="WM616" s="37"/>
      <c r="WN616" s="37"/>
      <c r="WO616" s="37"/>
      <c r="WP616" s="37"/>
      <c r="WQ616" s="37"/>
      <c r="WR616" s="37"/>
      <c r="WS616" s="37"/>
      <c r="WT616" s="37"/>
      <c r="WU616" s="37"/>
      <c r="WV616" s="37"/>
      <c r="WW616" s="37"/>
      <c r="WX616" s="37"/>
      <c r="WY616" s="37"/>
      <c r="WZ616" s="37"/>
      <c r="XA616" s="37"/>
      <c r="XB616" s="37"/>
      <c r="XC616" s="37"/>
      <c r="XD616" s="37"/>
      <c r="XE616" s="37"/>
      <c r="XF616" s="37"/>
      <c r="XG616" s="37"/>
      <c r="XH616" s="37"/>
      <c r="XI616" s="37"/>
      <c r="XJ616" s="37"/>
      <c r="XK616" s="37"/>
      <c r="XL616" s="37"/>
      <c r="XM616" s="37"/>
      <c r="XN616" s="37"/>
      <c r="XO616" s="37"/>
      <c r="XP616" s="37"/>
      <c r="XQ616" s="37"/>
      <c r="XR616" s="37"/>
      <c r="XS616" s="37"/>
      <c r="XT616" s="37"/>
      <c r="XU616" s="37"/>
      <c r="XV616" s="37"/>
      <c r="XW616" s="37"/>
      <c r="XX616" s="37"/>
      <c r="XY616" s="37"/>
      <c r="XZ616" s="37"/>
      <c r="YA616" s="37"/>
      <c r="YB616" s="37"/>
      <c r="YC616" s="37"/>
      <c r="YD616" s="37"/>
      <c r="YE616" s="37"/>
      <c r="YF616" s="37"/>
      <c r="YG616" s="37"/>
      <c r="YH616" s="37"/>
      <c r="YI616" s="37"/>
      <c r="YJ616" s="37"/>
      <c r="YK616" s="37"/>
      <c r="YL616" s="37"/>
      <c r="YM616" s="37"/>
      <c r="YN616" s="37"/>
      <c r="YO616" s="37"/>
      <c r="YP616" s="37"/>
      <c r="YQ616" s="37"/>
      <c r="YR616" s="37"/>
      <c r="YS616" s="37"/>
      <c r="YT616" s="37"/>
      <c r="YU616" s="37"/>
      <c r="YV616" s="37"/>
      <c r="YW616" s="37"/>
      <c r="YX616" s="37"/>
      <c r="YY616" s="37"/>
      <c r="YZ616" s="37"/>
      <c r="ZA616" s="37"/>
      <c r="ZB616" s="37"/>
      <c r="ZC616" s="37"/>
      <c r="ZD616" s="37"/>
      <c r="ZE616" s="37"/>
      <c r="ZF616" s="37"/>
      <c r="ZG616" s="37"/>
      <c r="ZH616" s="37"/>
      <c r="ZI616" s="37"/>
      <c r="ZJ616" s="37"/>
      <c r="ZK616" s="37"/>
      <c r="ZL616" s="37"/>
      <c r="ZM616" s="37"/>
      <c r="ZN616" s="37"/>
      <c r="ZO616" s="37"/>
      <c r="ZP616" s="37"/>
      <c r="ZQ616" s="37"/>
      <c r="ZR616" s="37"/>
      <c r="ZS616" s="37"/>
      <c r="ZT616" s="37"/>
      <c r="ZU616" s="37"/>
      <c r="ZV616" s="37"/>
      <c r="ZW616" s="37"/>
      <c r="ZX616" s="37"/>
      <c r="ZY616" s="37"/>
      <c r="ZZ616" s="37"/>
      <c r="AAA616" s="37"/>
      <c r="AAB616" s="37"/>
      <c r="AAC616" s="37"/>
      <c r="AAD616" s="37"/>
      <c r="AAE616" s="37"/>
      <c r="AAF616" s="37"/>
      <c r="AAG616" s="37"/>
      <c r="AAH616" s="37"/>
      <c r="AAI616" s="37"/>
      <c r="AAJ616" s="37"/>
      <c r="AAK616" s="37"/>
      <c r="AAL616" s="37"/>
      <c r="AAM616" s="37"/>
      <c r="AAN616" s="37"/>
      <c r="AAO616" s="37"/>
      <c r="AAP616" s="37"/>
      <c r="AAQ616" s="37"/>
      <c r="AAR616" s="37"/>
      <c r="AAS616" s="37"/>
      <c r="AAT616" s="37"/>
      <c r="AAU616" s="37"/>
      <c r="AAV616" s="37"/>
      <c r="AAW616" s="37"/>
      <c r="AAX616" s="37"/>
      <c r="AAY616" s="37"/>
      <c r="AAZ616" s="37"/>
      <c r="ABA616" s="37"/>
      <c r="ABB616" s="37"/>
      <c r="ABC616" s="37"/>
      <c r="ABD616" s="37"/>
      <c r="ABE616" s="37"/>
      <c r="ABF616" s="37"/>
      <c r="ABG616" s="37"/>
      <c r="ABH616" s="37"/>
      <c r="ABI616" s="37"/>
      <c r="ABJ616" s="37"/>
      <c r="ABK616" s="37"/>
      <c r="ABL616" s="37"/>
      <c r="ABM616" s="37"/>
      <c r="ABN616" s="37"/>
      <c r="ABO616" s="37"/>
      <c r="ABP616" s="37"/>
      <c r="ABQ616" s="37"/>
      <c r="ABR616" s="37"/>
      <c r="ABS616" s="37"/>
      <c r="ABT616" s="37"/>
      <c r="ABU616" s="37"/>
      <c r="ABV616" s="37"/>
      <c r="ABW616" s="37"/>
      <c r="ABX616" s="37"/>
      <c r="ABY616" s="37"/>
      <c r="ABZ616" s="37"/>
      <c r="ACA616" s="37"/>
      <c r="ACB616" s="37"/>
      <c r="ACC616" s="37"/>
      <c r="ACD616" s="37"/>
      <c r="ACE616" s="37"/>
      <c r="ACF616" s="37"/>
      <c r="ACG616" s="37"/>
      <c r="ACH616" s="37"/>
      <c r="ACI616" s="37"/>
      <c r="ACJ616" s="37"/>
      <c r="ACK616" s="37"/>
      <c r="ACL616" s="37"/>
      <c r="ACM616" s="37"/>
      <c r="ACN616" s="37"/>
      <c r="ACO616" s="37"/>
      <c r="ACP616" s="37"/>
      <c r="ACQ616" s="37"/>
      <c r="ACR616" s="37"/>
      <c r="ACS616" s="37"/>
      <c r="ACT616" s="37"/>
      <c r="ACU616" s="37"/>
      <c r="ACV616" s="37"/>
      <c r="ACW616" s="37"/>
      <c r="ACX616" s="37"/>
      <c r="ACY616" s="37"/>
      <c r="ACZ616" s="37"/>
      <c r="ADA616" s="37"/>
      <c r="ADB616" s="37"/>
      <c r="ADC616" s="37"/>
      <c r="ADD616" s="37"/>
      <c r="ADE616" s="37"/>
      <c r="ADF616" s="37"/>
      <c r="ADG616" s="37"/>
      <c r="ADH616" s="37"/>
      <c r="ADI616" s="37"/>
      <c r="ADJ616" s="37"/>
      <c r="ADK616" s="37"/>
      <c r="ADL616" s="37"/>
      <c r="ADM616" s="37"/>
      <c r="ADN616" s="37"/>
      <c r="ADO616" s="37"/>
      <c r="ADP616" s="37"/>
      <c r="ADQ616" s="37"/>
      <c r="ADR616" s="37"/>
      <c r="ADS616" s="37"/>
      <c r="ADT616" s="37"/>
      <c r="ADU616" s="37"/>
      <c r="ADV616" s="37"/>
      <c r="ADW616" s="37"/>
      <c r="ADX616" s="37"/>
      <c r="ADY616" s="37"/>
      <c r="ADZ616" s="37"/>
      <c r="AEA616" s="37"/>
      <c r="AEB616" s="37"/>
      <c r="AEC616" s="37"/>
      <c r="AED616" s="37"/>
      <c r="AEE616" s="37"/>
      <c r="AEF616" s="37"/>
      <c r="AEG616" s="37"/>
      <c r="AEH616" s="37"/>
      <c r="AEI616" s="37"/>
      <c r="AEJ616" s="37"/>
      <c r="AEK616" s="37"/>
      <c r="AEL616" s="37"/>
      <c r="AEM616" s="37"/>
      <c r="AEN616" s="37"/>
      <c r="AEO616" s="37"/>
      <c r="AEP616" s="37"/>
      <c r="AEQ616" s="37"/>
      <c r="AER616" s="37"/>
      <c r="AES616" s="37"/>
      <c r="AET616" s="37"/>
      <c r="AEU616" s="37"/>
      <c r="AEV616" s="37"/>
      <c r="AEW616" s="37"/>
      <c r="AEX616" s="37"/>
      <c r="AEY616" s="37"/>
      <c r="AEZ616" s="37"/>
      <c r="AFA616" s="37"/>
      <c r="AFB616" s="37"/>
      <c r="AFC616" s="37"/>
      <c r="AFD616" s="37"/>
      <c r="AFE616" s="37"/>
      <c r="AFF616" s="37"/>
      <c r="AFG616" s="37"/>
      <c r="AFH616" s="37"/>
      <c r="AFI616" s="37"/>
      <c r="AFJ616" s="37"/>
      <c r="AFK616" s="37"/>
      <c r="AFL616" s="37"/>
      <c r="AFM616" s="37"/>
      <c r="AFN616" s="37"/>
      <c r="AFO616" s="37"/>
      <c r="AFP616" s="37"/>
      <c r="AFQ616" s="37"/>
      <c r="AFR616" s="37"/>
      <c r="AFS616" s="37"/>
      <c r="AFT616" s="37"/>
      <c r="AFU616" s="37"/>
      <c r="AFV616" s="37"/>
      <c r="AFW616" s="37"/>
      <c r="AFX616" s="37"/>
      <c r="AFY616" s="37"/>
      <c r="AFZ616" s="37"/>
      <c r="AGA616" s="37"/>
      <c r="AGB616" s="37"/>
      <c r="AGC616" s="37"/>
      <c r="AGD616" s="37"/>
      <c r="AGE616" s="37"/>
      <c r="AGF616" s="37"/>
      <c r="AGG616" s="37"/>
      <c r="AGH616" s="37"/>
      <c r="AGI616" s="37"/>
      <c r="AGJ616" s="37"/>
      <c r="AGK616" s="37"/>
      <c r="AGL616" s="37"/>
      <c r="AGM616" s="37"/>
      <c r="AGN616" s="37"/>
      <c r="AGO616" s="37"/>
      <c r="AGP616" s="37"/>
      <c r="AGQ616" s="37"/>
      <c r="AGR616" s="37"/>
      <c r="AGS616" s="37"/>
      <c r="AGT616" s="37"/>
      <c r="AGU616" s="37"/>
      <c r="AGV616" s="37"/>
      <c r="AGW616" s="37"/>
      <c r="AGX616" s="37"/>
      <c r="AGY616" s="37"/>
      <c r="AGZ616" s="37"/>
      <c r="AHA616" s="37"/>
      <c r="AHB616" s="37"/>
      <c r="AHC616" s="37"/>
      <c r="AHD616" s="37"/>
      <c r="AHE616" s="37"/>
      <c r="AHF616" s="37"/>
      <c r="AHG616" s="37"/>
      <c r="AHH616" s="37"/>
      <c r="AHI616" s="37"/>
      <c r="AHJ616" s="37"/>
      <c r="AHK616" s="37"/>
      <c r="AHL616" s="37"/>
      <c r="AHM616" s="37"/>
      <c r="AHN616" s="37"/>
      <c r="AHO616" s="37"/>
      <c r="AHP616" s="37"/>
      <c r="AHQ616" s="37"/>
      <c r="AHR616" s="37"/>
      <c r="AHS616" s="37"/>
      <c r="AHT616" s="37"/>
      <c r="AHU616" s="37"/>
      <c r="AHV616" s="37"/>
      <c r="AHW616" s="37"/>
      <c r="AHX616" s="37"/>
      <c r="AHY616" s="37"/>
      <c r="AHZ616" s="37"/>
      <c r="AIA616" s="37"/>
      <c r="AIB616" s="37"/>
      <c r="AIC616" s="37"/>
      <c r="AID616" s="37"/>
      <c r="AIE616" s="37"/>
      <c r="AIF616" s="37"/>
      <c r="AIG616" s="37"/>
      <c r="AIH616" s="37"/>
      <c r="AII616" s="37"/>
      <c r="AIJ616" s="37"/>
      <c r="AIK616" s="37"/>
      <c r="AIL616" s="37"/>
      <c r="AIM616" s="37"/>
      <c r="AIN616" s="37"/>
      <c r="AIO616" s="37"/>
      <c r="AIP616" s="37"/>
      <c r="AIQ616" s="37"/>
      <c r="AIR616" s="37"/>
      <c r="AIS616" s="37"/>
      <c r="AIT616" s="37"/>
      <c r="AIU616" s="37"/>
      <c r="AIV616" s="37"/>
      <c r="AIW616" s="37"/>
      <c r="AIX616" s="37"/>
      <c r="AIY616" s="37"/>
      <c r="AIZ616" s="37"/>
      <c r="AJA616" s="37"/>
      <c r="AJB616" s="37"/>
      <c r="AJC616" s="37"/>
      <c r="AJD616" s="37"/>
      <c r="AJE616" s="37"/>
      <c r="AJF616" s="37"/>
      <c r="AJG616" s="37"/>
      <c r="AJH616" s="37"/>
      <c r="AJI616" s="37"/>
      <c r="AJJ616" s="37"/>
      <c r="AJK616" s="37"/>
      <c r="AJL616" s="37"/>
      <c r="AJM616" s="37"/>
      <c r="AJN616" s="37"/>
      <c r="AJO616" s="37"/>
      <c r="AJP616" s="37"/>
      <c r="AJQ616" s="37"/>
      <c r="AJR616" s="37"/>
      <c r="AJS616" s="37"/>
      <c r="AJT616" s="37"/>
      <c r="AJU616" s="37"/>
      <c r="AJV616" s="37"/>
      <c r="AJW616" s="37"/>
      <c r="AJX616" s="37"/>
      <c r="AJY616" s="37"/>
      <c r="AJZ616" s="37"/>
      <c r="AKA616" s="37"/>
      <c r="AKB616" s="37"/>
      <c r="AKC616" s="37"/>
      <c r="AKD616" s="37"/>
      <c r="AKE616" s="37"/>
      <c r="AKF616" s="37"/>
      <c r="AKG616" s="37"/>
      <c r="AKH616" s="37"/>
      <c r="AKI616" s="37"/>
      <c r="AKJ616" s="37"/>
      <c r="AKK616" s="37"/>
      <c r="AKL616" s="37"/>
      <c r="AKM616" s="37"/>
      <c r="AKN616" s="37"/>
      <c r="AKO616" s="37"/>
      <c r="AKP616" s="37"/>
      <c r="AKQ616" s="37"/>
      <c r="AKR616" s="37"/>
      <c r="AKS616" s="37"/>
      <c r="AKT616" s="37"/>
      <c r="AKU616" s="37"/>
      <c r="AKV616" s="37"/>
      <c r="AKW616" s="37"/>
      <c r="AKX616" s="37"/>
      <c r="AKY616" s="37"/>
      <c r="AKZ616" s="37"/>
      <c r="ALA616" s="37"/>
      <c r="ALB616" s="37"/>
      <c r="ALC616" s="37"/>
      <c r="ALD616" s="37"/>
      <c r="ALE616" s="37"/>
      <c r="ALF616" s="37"/>
      <c r="ALG616" s="37"/>
      <c r="ALH616" s="37"/>
      <c r="ALI616" s="37"/>
      <c r="ALJ616" s="37"/>
      <c r="ALK616" s="37"/>
      <c r="ALL616" s="37"/>
      <c r="ALM616" s="37"/>
      <c r="ALN616" s="37"/>
      <c r="ALO616" s="37"/>
      <c r="ALP616" s="37"/>
      <c r="ALQ616" s="37"/>
      <c r="ALR616" s="37"/>
      <c r="ALS616" s="37"/>
      <c r="ALT616" s="37"/>
      <c r="ALU616" s="37"/>
      <c r="ALV616" s="37"/>
      <c r="ALW616" s="37"/>
      <c r="ALX616" s="37"/>
      <c r="ALY616" s="37"/>
      <c r="ALZ616" s="37"/>
      <c r="AMA616" s="37"/>
      <c r="AMB616" s="37"/>
      <c r="AMC616" s="37"/>
      <c r="AMD616" s="37"/>
      <c r="AME616" s="37"/>
      <c r="AMF616" s="37"/>
      <c r="AMG616" s="37"/>
      <c r="AMH616" s="37"/>
      <c r="AMI616" s="37"/>
      <c r="AMJ616" s="37"/>
      <c r="AMK616" s="37"/>
      <c r="AML616" s="37"/>
      <c r="AMM616" s="37"/>
      <c r="AMN616" s="37"/>
      <c r="AMO616" s="37"/>
      <c r="AMP616" s="37"/>
      <c r="AMQ616" s="37"/>
      <c r="AMR616" s="37"/>
      <c r="AMS616" s="37"/>
      <c r="AMT616" s="37"/>
      <c r="AMU616" s="37"/>
      <c r="AMV616" s="37"/>
      <c r="AMW616" s="37"/>
      <c r="AMX616" s="37"/>
      <c r="AMY616" s="37"/>
      <c r="AMZ616" s="37"/>
      <c r="ANA616" s="37"/>
      <c r="ANB616" s="37"/>
      <c r="ANC616" s="37"/>
      <c r="AND616" s="37"/>
      <c r="ANE616" s="37"/>
      <c r="ANF616" s="37"/>
      <c r="ANG616" s="37"/>
      <c r="ANH616" s="37"/>
      <c r="ANI616" s="37"/>
      <c r="ANJ616" s="37"/>
      <c r="ANK616" s="37"/>
      <c r="ANL616" s="37"/>
      <c r="ANM616" s="37"/>
      <c r="ANN616" s="37"/>
      <c r="ANO616" s="37"/>
      <c r="ANP616" s="37"/>
      <c r="ANQ616" s="37"/>
      <c r="ANR616" s="37"/>
      <c r="ANS616" s="37"/>
      <c r="ANT616" s="37"/>
      <c r="ANU616" s="37"/>
      <c r="ANV616" s="37"/>
      <c r="ANW616" s="37"/>
      <c r="ANX616" s="37"/>
      <c r="ANY616" s="37"/>
      <c r="ANZ616" s="37"/>
      <c r="AOA616" s="37"/>
      <c r="AOB616" s="37"/>
      <c r="AOC616" s="37"/>
      <c r="AOD616" s="37"/>
      <c r="AOE616" s="37"/>
      <c r="AOF616" s="37"/>
      <c r="AOG616" s="37"/>
      <c r="AOH616" s="37"/>
      <c r="AOI616" s="37"/>
      <c r="AOJ616" s="37"/>
      <c r="AOK616" s="37"/>
      <c r="AOL616" s="37"/>
      <c r="AOM616" s="37"/>
      <c r="AON616" s="37"/>
      <c r="AOO616" s="37"/>
      <c r="AOP616" s="37"/>
      <c r="AOQ616" s="37"/>
      <c r="AOR616" s="37"/>
      <c r="AOS616" s="37"/>
      <c r="AOT616" s="37"/>
      <c r="AOU616" s="37"/>
      <c r="AOV616" s="37"/>
      <c r="AOW616" s="37"/>
      <c r="AOX616" s="37"/>
      <c r="AOY616" s="37"/>
      <c r="AOZ616" s="37"/>
      <c r="APA616" s="37"/>
      <c r="APB616" s="37"/>
      <c r="APC616" s="37"/>
      <c r="APD616" s="37"/>
      <c r="APE616" s="37"/>
      <c r="APF616" s="37"/>
      <c r="APG616" s="37"/>
      <c r="APH616" s="37"/>
      <c r="API616" s="37"/>
      <c r="APJ616" s="37"/>
      <c r="APK616" s="37"/>
      <c r="APL616" s="37"/>
      <c r="APM616" s="37"/>
      <c r="APN616" s="37"/>
      <c r="APO616" s="37"/>
      <c r="APP616" s="37"/>
      <c r="APQ616" s="37"/>
      <c r="APR616" s="37"/>
      <c r="APS616" s="37"/>
      <c r="APT616" s="37"/>
      <c r="APU616" s="37"/>
      <c r="APV616" s="37"/>
      <c r="APW616" s="37"/>
      <c r="APX616" s="37"/>
      <c r="APY616" s="37"/>
      <c r="APZ616" s="37"/>
      <c r="AQA616" s="37"/>
      <c r="AQB616" s="37"/>
      <c r="AQC616" s="37"/>
      <c r="AQD616" s="37"/>
      <c r="AQE616" s="37"/>
      <c r="AQF616" s="37"/>
      <c r="AQG616" s="37"/>
      <c r="AQH616" s="37"/>
      <c r="AQI616" s="37"/>
      <c r="AQJ616" s="37"/>
      <c r="AQK616" s="37"/>
      <c r="AQL616" s="37"/>
      <c r="AQM616" s="37"/>
      <c r="AQN616" s="37"/>
      <c r="AQO616" s="37"/>
      <c r="AQP616" s="37"/>
      <c r="AQQ616" s="37"/>
      <c r="AQR616" s="37"/>
      <c r="AQS616" s="37"/>
      <c r="AQT616" s="37"/>
      <c r="AQU616" s="37"/>
      <c r="AQV616" s="37"/>
      <c r="AQW616" s="37"/>
      <c r="AQX616" s="37"/>
      <c r="AQY616" s="37"/>
      <c r="AQZ616" s="37"/>
      <c r="ARA616" s="37"/>
      <c r="ARB616" s="37"/>
      <c r="ARC616" s="37"/>
      <c r="ARD616" s="37"/>
      <c r="ARE616" s="37"/>
      <c r="ARF616" s="37"/>
      <c r="ARG616" s="37"/>
      <c r="ARH616" s="37"/>
      <c r="ARI616" s="37"/>
      <c r="ARJ616" s="37"/>
      <c r="ARK616" s="37"/>
      <c r="ARL616" s="37"/>
      <c r="ARM616" s="37"/>
      <c r="ARN616" s="37"/>
      <c r="ARO616" s="37"/>
      <c r="ARP616" s="37"/>
      <c r="ARQ616" s="37"/>
      <c r="ARR616" s="37"/>
      <c r="ARS616" s="37"/>
      <c r="ART616" s="37"/>
      <c r="ARU616" s="37"/>
      <c r="ARV616" s="37"/>
      <c r="ARW616" s="37"/>
      <c r="ARX616" s="37"/>
      <c r="ARY616" s="37"/>
      <c r="ARZ616" s="37"/>
      <c r="ASA616" s="37"/>
      <c r="ASB616" s="37"/>
      <c r="ASC616" s="37"/>
      <c r="ASD616" s="37"/>
      <c r="ASE616" s="37"/>
      <c r="ASF616" s="37"/>
      <c r="ASG616" s="37"/>
      <c r="ASH616" s="37"/>
      <c r="ASI616" s="37"/>
      <c r="ASJ616" s="37"/>
      <c r="ASK616" s="37"/>
      <c r="ASL616" s="37"/>
      <c r="ASM616" s="37"/>
      <c r="ASN616" s="37"/>
      <c r="ASO616" s="37"/>
      <c r="ASP616" s="37"/>
      <c r="ASQ616" s="37"/>
      <c r="ASR616" s="37"/>
      <c r="ASS616" s="37"/>
      <c r="AST616" s="37"/>
      <c r="ASU616" s="37"/>
      <c r="ASV616" s="37"/>
      <c r="ASW616" s="37"/>
      <c r="ASX616" s="37"/>
      <c r="ASY616" s="37"/>
      <c r="ASZ616" s="37"/>
      <c r="ATA616" s="37"/>
      <c r="ATB616" s="37"/>
      <c r="ATC616" s="37"/>
      <c r="ATD616" s="37"/>
      <c r="ATE616" s="37"/>
      <c r="ATF616" s="37"/>
      <c r="ATG616" s="37"/>
      <c r="ATH616" s="37"/>
      <c r="ATI616" s="37"/>
      <c r="ATJ616" s="37"/>
      <c r="ATK616" s="37"/>
      <c r="ATL616" s="37"/>
      <c r="ATM616" s="37"/>
      <c r="ATN616" s="37"/>
      <c r="ATO616" s="37"/>
      <c r="ATP616" s="37"/>
      <c r="ATQ616" s="37"/>
      <c r="ATR616" s="37"/>
      <c r="ATS616" s="37"/>
      <c r="ATT616" s="37"/>
      <c r="ATU616" s="37"/>
      <c r="ATV616" s="37"/>
      <c r="ATW616" s="37"/>
      <c r="ATX616" s="37"/>
      <c r="ATY616" s="37"/>
      <c r="ATZ616" s="37"/>
      <c r="AUA616" s="37"/>
      <c r="AUB616" s="37"/>
      <c r="AUC616" s="37"/>
      <c r="AUD616" s="37"/>
      <c r="AUE616" s="37"/>
      <c r="AUF616" s="37"/>
      <c r="AUG616" s="37"/>
      <c r="AUH616" s="37"/>
      <c r="AUI616" s="37"/>
      <c r="AUJ616" s="37"/>
      <c r="AUK616" s="37"/>
      <c r="AUL616" s="37"/>
      <c r="AUM616" s="37"/>
      <c r="AUN616" s="37"/>
      <c r="AUO616" s="37"/>
      <c r="AUP616" s="37"/>
      <c r="AUQ616" s="37"/>
      <c r="AUR616" s="37"/>
      <c r="AUS616" s="37"/>
      <c r="AUT616" s="37"/>
      <c r="AUU616" s="37"/>
      <c r="AUV616" s="37"/>
      <c r="AUW616" s="37"/>
      <c r="AUX616" s="37"/>
      <c r="AUY616" s="37"/>
      <c r="AUZ616" s="37"/>
      <c r="AVA616" s="37"/>
      <c r="AVB616" s="37"/>
      <c r="AVC616" s="37"/>
      <c r="AVD616" s="37"/>
      <c r="AVE616" s="37"/>
      <c r="AVF616" s="37"/>
      <c r="AVG616" s="37"/>
      <c r="AVH616" s="37"/>
      <c r="AVI616" s="37"/>
      <c r="AVJ616" s="37"/>
      <c r="AVK616" s="37"/>
      <c r="AVL616" s="37"/>
      <c r="AVM616" s="37"/>
      <c r="AVN616" s="37"/>
      <c r="AVO616" s="37"/>
      <c r="AVP616" s="37"/>
      <c r="AVQ616" s="37"/>
      <c r="AVR616" s="37"/>
      <c r="AVS616" s="37"/>
      <c r="AVT616" s="37"/>
      <c r="AVU616" s="37"/>
      <c r="AVV616" s="37"/>
      <c r="AVW616" s="37"/>
      <c r="AVX616" s="37"/>
      <c r="AVY616" s="37"/>
      <c r="AVZ616" s="37"/>
      <c r="AWA616" s="37"/>
      <c r="AWB616" s="37"/>
      <c r="AWC616" s="37"/>
      <c r="AWD616" s="37"/>
      <c r="AWE616" s="37"/>
      <c r="AWF616" s="37"/>
      <c r="AWG616" s="37"/>
      <c r="AWH616" s="37"/>
      <c r="AWI616" s="37"/>
      <c r="AWJ616" s="37"/>
      <c r="AWK616" s="37"/>
      <c r="AWL616" s="37"/>
      <c r="AWM616" s="37"/>
      <c r="AWN616" s="37"/>
      <c r="AWO616" s="37"/>
      <c r="AWP616" s="37"/>
      <c r="AWQ616" s="37"/>
      <c r="AWR616" s="37"/>
      <c r="AWS616" s="37"/>
      <c r="AWT616" s="37"/>
      <c r="AWU616" s="37"/>
      <c r="AWV616" s="37"/>
      <c r="AWW616" s="37"/>
      <c r="AWX616" s="37"/>
      <c r="AWY616" s="37"/>
      <c r="AWZ616" s="37"/>
      <c r="AXA616" s="37"/>
      <c r="AXB616" s="37"/>
      <c r="AXC616" s="37"/>
      <c r="AXD616" s="37"/>
      <c r="AXE616" s="37"/>
      <c r="AXF616" s="37"/>
      <c r="AXG616" s="37"/>
      <c r="AXH616" s="37"/>
      <c r="AXI616" s="37"/>
      <c r="AXJ616" s="37"/>
      <c r="AXK616" s="37"/>
      <c r="AXL616" s="37"/>
      <c r="AXM616" s="37"/>
      <c r="AXN616" s="37"/>
      <c r="AXO616" s="37"/>
      <c r="AXP616" s="37"/>
      <c r="AXQ616" s="37"/>
      <c r="AXR616" s="37"/>
      <c r="AXS616" s="37"/>
      <c r="AXT616" s="37"/>
      <c r="AXU616" s="37"/>
      <c r="AXV616" s="37"/>
      <c r="AXW616" s="37"/>
      <c r="AXX616" s="37"/>
      <c r="AXY616" s="37"/>
      <c r="AXZ616" s="37"/>
      <c r="AYA616" s="37"/>
      <c r="AYB616" s="37"/>
      <c r="AYC616" s="37"/>
      <c r="AYD616" s="37"/>
      <c r="AYE616" s="37"/>
      <c r="AYF616" s="37"/>
      <c r="AYG616" s="37"/>
      <c r="AYH616" s="37"/>
      <c r="AYI616" s="37"/>
      <c r="AYJ616" s="37"/>
      <c r="AYK616" s="37"/>
      <c r="AYL616" s="37"/>
      <c r="AYM616" s="37"/>
      <c r="AYN616" s="37"/>
      <c r="AYO616" s="37"/>
      <c r="AYP616" s="37"/>
      <c r="AYQ616" s="37"/>
      <c r="AYR616" s="37"/>
      <c r="AYS616" s="37"/>
      <c r="AYT616" s="37"/>
      <c r="AYU616" s="37"/>
      <c r="AYV616" s="37"/>
      <c r="AYW616" s="37"/>
      <c r="AYX616" s="37"/>
      <c r="AYY616" s="37"/>
      <c r="AYZ616" s="37"/>
      <c r="AZA616" s="37"/>
      <c r="AZB616" s="37"/>
      <c r="AZC616" s="37"/>
      <c r="AZD616" s="37"/>
      <c r="AZE616" s="37"/>
      <c r="AZF616" s="37"/>
      <c r="AZG616" s="37"/>
      <c r="AZH616" s="37"/>
      <c r="AZI616" s="37"/>
      <c r="AZJ616" s="37"/>
      <c r="AZK616" s="37"/>
      <c r="AZL616" s="37"/>
      <c r="AZM616" s="37"/>
      <c r="AZN616" s="37"/>
      <c r="AZO616" s="37"/>
      <c r="AZP616" s="37"/>
      <c r="AZQ616" s="37"/>
      <c r="AZR616" s="37"/>
      <c r="AZS616" s="37"/>
      <c r="AZT616" s="37"/>
      <c r="AZU616" s="37"/>
      <c r="AZV616" s="37"/>
      <c r="AZW616" s="37"/>
      <c r="AZX616" s="37"/>
      <c r="AZY616" s="37"/>
      <c r="AZZ616" s="37"/>
      <c r="BAA616" s="37"/>
      <c r="BAB616" s="37"/>
      <c r="BAC616" s="37"/>
      <c r="BAD616" s="37"/>
      <c r="BAE616" s="37"/>
      <c r="BAF616" s="37"/>
      <c r="BAG616" s="37"/>
      <c r="BAH616" s="37"/>
      <c r="BAI616" s="37"/>
      <c r="BAJ616" s="37"/>
      <c r="BAK616" s="37"/>
      <c r="BAL616" s="37"/>
      <c r="BAM616" s="37"/>
      <c r="BAN616" s="37"/>
      <c r="BAO616" s="37"/>
      <c r="BAP616" s="37"/>
      <c r="BAQ616" s="37"/>
      <c r="BAR616" s="37"/>
      <c r="BAS616" s="37"/>
      <c r="BAT616" s="37"/>
      <c r="BAU616" s="37"/>
      <c r="BAV616" s="37"/>
      <c r="BAW616" s="37"/>
      <c r="BAX616" s="37"/>
      <c r="BAY616" s="37"/>
      <c r="BAZ616" s="37"/>
      <c r="BBA616" s="37"/>
      <c r="BBB616" s="37"/>
      <c r="BBC616" s="37"/>
      <c r="BBD616" s="37"/>
      <c r="BBE616" s="37"/>
      <c r="BBF616" s="37"/>
      <c r="BBG616" s="37"/>
      <c r="BBH616" s="37"/>
      <c r="BBI616" s="37"/>
      <c r="BBJ616" s="37"/>
      <c r="BBK616" s="37"/>
      <c r="BBL616" s="37"/>
      <c r="BBM616" s="37"/>
      <c r="BBN616" s="37"/>
      <c r="BBO616" s="37"/>
      <c r="BBP616" s="37"/>
      <c r="BBQ616" s="37"/>
      <c r="BBR616" s="37"/>
      <c r="BBS616" s="37"/>
      <c r="BBT616" s="37"/>
      <c r="BBU616" s="37"/>
      <c r="BBV616" s="37"/>
      <c r="BBW616" s="37"/>
      <c r="BBX616" s="37"/>
      <c r="BBY616" s="37"/>
      <c r="BBZ616" s="37"/>
      <c r="BCA616" s="37"/>
      <c r="BCB616" s="37"/>
      <c r="BCC616" s="37"/>
      <c r="BCD616" s="37"/>
      <c r="BCE616" s="37"/>
      <c r="BCF616" s="37"/>
      <c r="BCG616" s="37"/>
      <c r="BCH616" s="37"/>
      <c r="BCI616" s="37"/>
      <c r="BCJ616" s="37"/>
      <c r="BCK616" s="37"/>
      <c r="BCL616" s="37"/>
      <c r="BCM616" s="37"/>
      <c r="BCN616" s="37"/>
      <c r="BCO616" s="37"/>
      <c r="BCP616" s="37"/>
      <c r="BCQ616" s="37"/>
      <c r="BCR616" s="37"/>
      <c r="BCS616" s="37"/>
      <c r="BCT616" s="37"/>
      <c r="BCU616" s="37"/>
      <c r="BCV616" s="37"/>
      <c r="BCW616" s="37"/>
      <c r="BCX616" s="37"/>
      <c r="BCY616" s="37"/>
      <c r="BCZ616" s="37"/>
      <c r="BDA616" s="37"/>
      <c r="BDB616" s="37"/>
      <c r="BDC616" s="37"/>
      <c r="BDD616" s="37"/>
      <c r="BDE616" s="37"/>
      <c r="BDF616" s="37"/>
      <c r="BDG616" s="37"/>
      <c r="BDH616" s="37"/>
      <c r="BDI616" s="37"/>
      <c r="BDJ616" s="37"/>
      <c r="BDK616" s="37"/>
      <c r="BDL616" s="37"/>
      <c r="BDM616" s="37"/>
      <c r="BDN616" s="37"/>
      <c r="BDO616" s="37"/>
      <c r="BDP616" s="37"/>
      <c r="BDQ616" s="37"/>
      <c r="BDR616" s="37"/>
      <c r="BDS616" s="37"/>
      <c r="BDT616" s="37"/>
      <c r="BDU616" s="37"/>
      <c r="BDV616" s="37"/>
      <c r="BDW616" s="37"/>
      <c r="BDX616" s="37"/>
      <c r="BDY616" s="37"/>
      <c r="BDZ616" s="37"/>
      <c r="BEA616" s="37"/>
      <c r="BEB616" s="37"/>
      <c r="BEC616" s="37"/>
      <c r="BED616" s="37"/>
      <c r="BEE616" s="37"/>
      <c r="BEF616" s="37"/>
      <c r="BEG616" s="37"/>
      <c r="BEH616" s="37"/>
      <c r="BEI616" s="37"/>
      <c r="BEJ616" s="37"/>
      <c r="BEK616" s="37"/>
      <c r="BEL616" s="37"/>
      <c r="BEM616" s="37"/>
      <c r="BEN616" s="37"/>
      <c r="BEO616" s="37"/>
      <c r="BEP616" s="37"/>
      <c r="BEQ616" s="37"/>
      <c r="BER616" s="37"/>
      <c r="BES616" s="37"/>
      <c r="BET616" s="37"/>
      <c r="BEU616" s="37"/>
      <c r="BEV616" s="37"/>
      <c r="BEW616" s="37"/>
      <c r="BEX616" s="37"/>
      <c r="BEY616" s="37"/>
      <c r="BEZ616" s="37"/>
      <c r="BFA616" s="37"/>
      <c r="BFB616" s="37"/>
      <c r="BFC616" s="37"/>
      <c r="BFD616" s="37"/>
      <c r="BFE616" s="37"/>
      <c r="BFF616" s="37"/>
      <c r="BFG616" s="37"/>
      <c r="BFH616" s="37"/>
      <c r="BFI616" s="37"/>
      <c r="BFJ616" s="37"/>
      <c r="BFK616" s="37"/>
      <c r="BFL616" s="37"/>
      <c r="BFM616" s="37"/>
      <c r="BFN616" s="37"/>
      <c r="BFO616" s="37"/>
      <c r="BFP616" s="37"/>
      <c r="BFQ616" s="37"/>
      <c r="BFR616" s="37"/>
      <c r="BFS616" s="37"/>
      <c r="BFT616" s="37"/>
      <c r="BFU616" s="37"/>
      <c r="BFV616" s="37"/>
      <c r="BFW616" s="37"/>
      <c r="BFX616" s="37"/>
      <c r="BFY616" s="37"/>
      <c r="BFZ616" s="37"/>
      <c r="BGA616" s="37"/>
      <c r="BGB616" s="37"/>
      <c r="BGC616" s="37"/>
      <c r="BGD616" s="37"/>
      <c r="BGE616" s="37"/>
      <c r="BGF616" s="37"/>
      <c r="BGG616" s="37"/>
      <c r="BGH616" s="37"/>
      <c r="BGI616" s="37"/>
      <c r="BGJ616" s="37"/>
      <c r="BGK616" s="37"/>
      <c r="BGL616" s="37"/>
      <c r="BGM616" s="37"/>
      <c r="BGN616" s="37"/>
      <c r="BGO616" s="37"/>
      <c r="BGP616" s="37"/>
      <c r="BGQ616" s="37"/>
      <c r="BGR616" s="37"/>
      <c r="BGS616" s="37"/>
      <c r="BGT616" s="37"/>
      <c r="BGU616" s="37"/>
      <c r="BGV616" s="37"/>
      <c r="BGW616" s="37"/>
      <c r="BGX616" s="37"/>
      <c r="BGY616" s="37"/>
      <c r="BGZ616" s="37"/>
      <c r="BHA616" s="37"/>
      <c r="BHB616" s="37"/>
      <c r="BHC616" s="37"/>
      <c r="BHD616" s="37"/>
      <c r="BHE616" s="37"/>
      <c r="BHF616" s="37"/>
      <c r="BHG616" s="37"/>
      <c r="BHH616" s="37"/>
      <c r="BHI616" s="37"/>
      <c r="BHJ616" s="37"/>
      <c r="BHK616" s="37"/>
      <c r="BHL616" s="37"/>
      <c r="BHM616" s="37"/>
      <c r="BHN616" s="37"/>
      <c r="BHO616" s="37"/>
      <c r="BHP616" s="37"/>
      <c r="BHQ616" s="37"/>
      <c r="BHR616" s="37"/>
      <c r="BHS616" s="37"/>
      <c r="BHT616" s="37"/>
      <c r="BHU616" s="37"/>
      <c r="BHV616" s="37"/>
      <c r="BHW616" s="37"/>
      <c r="BHX616" s="37"/>
      <c r="BHY616" s="37"/>
      <c r="BHZ616" s="37"/>
      <c r="BIA616" s="37"/>
      <c r="BIB616" s="37"/>
      <c r="BIC616" s="37"/>
      <c r="BID616" s="37"/>
      <c r="BIE616" s="37"/>
      <c r="BIF616" s="37"/>
      <c r="BIG616" s="37"/>
      <c r="BIH616" s="37"/>
      <c r="BII616" s="37"/>
      <c r="BIJ616" s="37"/>
      <c r="BIK616" s="37"/>
      <c r="BIL616" s="37"/>
      <c r="BIM616" s="37"/>
      <c r="BIN616" s="37"/>
      <c r="BIO616" s="37"/>
      <c r="BIP616" s="37"/>
      <c r="BIQ616" s="37"/>
      <c r="BIR616" s="37"/>
      <c r="BIS616" s="37"/>
      <c r="BIT616" s="37"/>
      <c r="BIU616" s="37"/>
      <c r="BIV616" s="37"/>
      <c r="BIW616" s="37"/>
      <c r="BIX616" s="37"/>
      <c r="BIY616" s="37"/>
      <c r="BIZ616" s="37"/>
      <c r="BJA616" s="37"/>
      <c r="BJB616" s="37"/>
      <c r="BJC616" s="37"/>
      <c r="BJD616" s="37"/>
      <c r="BJE616" s="37"/>
      <c r="BJF616" s="37"/>
      <c r="BJG616" s="37"/>
      <c r="BJH616" s="37"/>
      <c r="BJI616" s="37"/>
      <c r="BJJ616" s="37"/>
      <c r="BJK616" s="37"/>
      <c r="BJL616" s="37"/>
      <c r="BJM616" s="37"/>
      <c r="BJN616" s="37"/>
      <c r="BJO616" s="37"/>
      <c r="BJP616" s="37"/>
      <c r="BJQ616" s="37"/>
      <c r="BJR616" s="37"/>
      <c r="BJS616" s="37"/>
      <c r="BJT616" s="37"/>
      <c r="BJU616" s="37"/>
      <c r="BJV616" s="37"/>
      <c r="BJW616" s="37"/>
      <c r="BJX616" s="37"/>
      <c r="BJY616" s="37"/>
      <c r="BJZ616" s="37"/>
      <c r="BKA616" s="37"/>
      <c r="BKB616" s="37"/>
      <c r="BKC616" s="37"/>
      <c r="BKD616" s="37"/>
      <c r="BKE616" s="37"/>
      <c r="BKF616" s="37"/>
      <c r="BKG616" s="37"/>
      <c r="BKH616" s="37"/>
      <c r="BKI616" s="37"/>
      <c r="BKJ616" s="37"/>
      <c r="BKK616" s="37"/>
      <c r="BKL616" s="37"/>
      <c r="BKM616" s="37"/>
      <c r="BKN616" s="37"/>
      <c r="BKO616" s="37"/>
      <c r="BKP616" s="37"/>
      <c r="BKQ616" s="37"/>
      <c r="BKR616" s="37"/>
      <c r="BKS616" s="37"/>
      <c r="BKT616" s="37"/>
      <c r="BKU616" s="37"/>
      <c r="BKV616" s="37"/>
      <c r="BKW616" s="37"/>
      <c r="BKX616" s="37"/>
      <c r="BKY616" s="37"/>
      <c r="BKZ616" s="37"/>
      <c r="BLA616" s="37"/>
      <c r="BLB616" s="37"/>
      <c r="BLC616" s="37"/>
      <c r="BLD616" s="37"/>
      <c r="BLE616" s="37"/>
      <c r="BLF616" s="37"/>
      <c r="BLG616" s="37"/>
      <c r="BLH616" s="37"/>
      <c r="BLI616" s="37"/>
      <c r="BLJ616" s="37"/>
      <c r="BLK616" s="37"/>
      <c r="BLL616" s="37"/>
      <c r="BLM616" s="37"/>
      <c r="BLN616" s="37"/>
      <c r="BLO616" s="37"/>
      <c r="BLP616" s="37"/>
      <c r="BLQ616" s="37"/>
      <c r="BLR616" s="37"/>
      <c r="BLS616" s="37"/>
      <c r="BLT616" s="37"/>
      <c r="BLU616" s="37"/>
      <c r="BLV616" s="37"/>
      <c r="BLW616" s="37"/>
      <c r="BLX616" s="37"/>
      <c r="BLY616" s="37"/>
      <c r="BLZ616" s="37"/>
      <c r="BMA616" s="37"/>
      <c r="BMB616" s="37"/>
      <c r="BMC616" s="37"/>
      <c r="BMD616" s="37"/>
      <c r="BME616" s="37"/>
      <c r="BMF616" s="37"/>
      <c r="BMG616" s="37"/>
      <c r="BMH616" s="37"/>
      <c r="BMI616" s="37"/>
      <c r="BMJ616" s="37"/>
      <c r="BMK616" s="37"/>
      <c r="BML616" s="37"/>
      <c r="BMM616" s="37"/>
      <c r="BMN616" s="37"/>
      <c r="BMO616" s="37"/>
      <c r="BMP616" s="37"/>
      <c r="BMQ616" s="37"/>
      <c r="BMR616" s="37"/>
      <c r="BMS616" s="37"/>
      <c r="BMT616" s="37"/>
      <c r="BMU616" s="37"/>
      <c r="BMV616" s="37"/>
      <c r="BMW616" s="37"/>
      <c r="BMX616" s="37"/>
      <c r="BMY616" s="37"/>
      <c r="BMZ616" s="37"/>
      <c r="BNA616" s="37"/>
      <c r="BNB616" s="37"/>
      <c r="BNC616" s="37"/>
      <c r="BND616" s="37"/>
      <c r="BNE616" s="37"/>
      <c r="BNF616" s="37"/>
      <c r="BNG616" s="37"/>
      <c r="BNH616" s="37"/>
      <c r="BNI616" s="37"/>
      <c r="BNJ616" s="37"/>
      <c r="BNK616" s="37"/>
      <c r="BNL616" s="37"/>
      <c r="BNM616" s="37"/>
      <c r="BNN616" s="37"/>
      <c r="BNO616" s="37"/>
      <c r="BNP616" s="37"/>
      <c r="BNQ616" s="37"/>
      <c r="BNR616" s="37"/>
      <c r="BNS616" s="37"/>
      <c r="BNT616" s="37"/>
      <c r="BNU616" s="37"/>
      <c r="BNV616" s="37"/>
      <c r="BNW616" s="37"/>
      <c r="BNX616" s="37"/>
      <c r="BNY616" s="37"/>
      <c r="BNZ616" s="37"/>
      <c r="BOA616" s="37"/>
      <c r="BOB616" s="37"/>
      <c r="BOC616" s="37"/>
      <c r="BOD616" s="37"/>
      <c r="BOE616" s="37"/>
      <c r="BOF616" s="37"/>
      <c r="BOG616" s="37"/>
      <c r="BOH616" s="37"/>
      <c r="BOI616" s="37"/>
      <c r="BOJ616" s="37"/>
      <c r="BOK616" s="37"/>
      <c r="BOL616" s="37"/>
      <c r="BOM616" s="37"/>
      <c r="BON616" s="37"/>
      <c r="BOO616" s="37"/>
      <c r="BOP616" s="37"/>
      <c r="BOQ616" s="37"/>
      <c r="BOR616" s="37"/>
      <c r="BOS616" s="37"/>
      <c r="BOT616" s="37"/>
      <c r="BOU616" s="37"/>
      <c r="BOV616" s="37"/>
      <c r="BOW616" s="37"/>
      <c r="BOX616" s="37"/>
      <c r="BOY616" s="37"/>
      <c r="BOZ616" s="37"/>
      <c r="BPA616" s="37"/>
      <c r="BPB616" s="37"/>
      <c r="BPC616" s="37"/>
      <c r="BPD616" s="37"/>
      <c r="BPE616" s="37"/>
      <c r="BPF616" s="37"/>
      <c r="BPG616" s="37"/>
      <c r="BPH616" s="37"/>
      <c r="BPI616" s="37"/>
      <c r="BPJ616" s="37"/>
      <c r="BPK616" s="37"/>
      <c r="BPL616" s="37"/>
      <c r="BPM616" s="37"/>
      <c r="BPN616" s="37"/>
      <c r="BPO616" s="37"/>
      <c r="BPP616" s="37"/>
      <c r="BPQ616" s="37"/>
      <c r="BPR616" s="37"/>
      <c r="BPS616" s="37"/>
      <c r="BPT616" s="37"/>
      <c r="BPU616" s="37"/>
      <c r="BPV616" s="37"/>
      <c r="BPW616" s="37"/>
      <c r="BPX616" s="37"/>
      <c r="BPY616" s="37"/>
      <c r="BPZ616" s="37"/>
      <c r="BQA616" s="37"/>
      <c r="BQB616" s="37"/>
      <c r="BQC616" s="37"/>
      <c r="BQD616" s="37"/>
      <c r="BQE616" s="37"/>
      <c r="BQF616" s="37"/>
      <c r="BQG616" s="37"/>
      <c r="BQH616" s="37"/>
      <c r="BQI616" s="37"/>
      <c r="BQJ616" s="37"/>
      <c r="BQK616" s="37"/>
      <c r="BQL616" s="37"/>
      <c r="BQM616" s="37"/>
      <c r="BQN616" s="37"/>
      <c r="BQO616" s="37"/>
      <c r="BQP616" s="37"/>
      <c r="BQQ616" s="37"/>
      <c r="BQR616" s="37"/>
      <c r="BQS616" s="37"/>
      <c r="BQT616" s="37"/>
      <c r="BQU616" s="37"/>
      <c r="BQV616" s="37"/>
      <c r="BQW616" s="37"/>
      <c r="BQX616" s="37"/>
      <c r="BQY616" s="37"/>
      <c r="BQZ616" s="37"/>
      <c r="BRA616" s="37"/>
      <c r="BRB616" s="37"/>
      <c r="BRC616" s="37"/>
      <c r="BRD616" s="37"/>
      <c r="BRE616" s="37"/>
      <c r="BRF616" s="37"/>
      <c r="BRG616" s="37"/>
      <c r="BRH616" s="37"/>
      <c r="BRI616" s="37"/>
      <c r="BRJ616" s="37"/>
      <c r="BRK616" s="37"/>
      <c r="BRL616" s="37"/>
      <c r="BRM616" s="37"/>
      <c r="BRN616" s="37"/>
      <c r="BRO616" s="37"/>
      <c r="BRP616" s="37"/>
      <c r="BRQ616" s="37"/>
      <c r="BRR616" s="37"/>
      <c r="BRS616" s="37"/>
      <c r="BRT616" s="37"/>
      <c r="BRU616" s="37"/>
      <c r="BRV616" s="37"/>
      <c r="BRW616" s="37"/>
      <c r="BRX616" s="37"/>
      <c r="BRY616" s="37"/>
      <c r="BRZ616" s="37"/>
      <c r="BSA616" s="37"/>
      <c r="BSB616" s="37"/>
      <c r="BSC616" s="37"/>
      <c r="BSD616" s="37"/>
      <c r="BSE616" s="37"/>
      <c r="BSF616" s="37"/>
      <c r="BSG616" s="37"/>
      <c r="BSH616" s="37"/>
      <c r="BSI616" s="37"/>
      <c r="BSJ616" s="37"/>
      <c r="BSK616" s="37"/>
      <c r="BSL616" s="37"/>
      <c r="BSM616" s="37"/>
      <c r="BSN616" s="37"/>
      <c r="BSO616" s="37"/>
      <c r="BSP616" s="37"/>
      <c r="BSQ616" s="37"/>
      <c r="BSR616" s="37"/>
      <c r="BSS616" s="37"/>
      <c r="BST616" s="37"/>
      <c r="BSU616" s="37"/>
      <c r="BSV616" s="37"/>
      <c r="BSW616" s="37"/>
      <c r="BSX616" s="37"/>
      <c r="BSY616" s="37"/>
      <c r="BSZ616" s="37"/>
      <c r="BTA616" s="37"/>
      <c r="BTB616" s="37"/>
      <c r="BTC616" s="37"/>
      <c r="BTD616" s="37"/>
      <c r="BTE616" s="37"/>
      <c r="BTF616" s="37"/>
      <c r="BTG616" s="37"/>
      <c r="BTH616" s="37"/>
      <c r="BTI616" s="37"/>
      <c r="BTJ616" s="37"/>
      <c r="BTK616" s="37"/>
      <c r="BTL616" s="37"/>
      <c r="BTM616" s="37"/>
      <c r="BTN616" s="37"/>
      <c r="BTO616" s="37"/>
      <c r="BTP616" s="37"/>
      <c r="BTQ616" s="37"/>
      <c r="BTR616" s="37"/>
      <c r="BTS616" s="37"/>
      <c r="BTT616" s="37"/>
      <c r="BTU616" s="37"/>
      <c r="BTV616" s="37"/>
      <c r="BTW616" s="37"/>
      <c r="BTX616" s="37"/>
      <c r="BTY616" s="37"/>
      <c r="BTZ616" s="37"/>
      <c r="BUA616" s="37"/>
      <c r="BUB616" s="37"/>
      <c r="BUC616" s="37"/>
      <c r="BUD616" s="37"/>
      <c r="BUE616" s="37"/>
      <c r="BUF616" s="37"/>
      <c r="BUG616" s="37"/>
      <c r="BUH616" s="37"/>
      <c r="BUI616" s="37"/>
      <c r="BUJ616" s="37"/>
      <c r="BUK616" s="37"/>
      <c r="BUL616" s="37"/>
      <c r="BUM616" s="37"/>
      <c r="BUN616" s="37"/>
      <c r="BUO616" s="37"/>
      <c r="BUP616" s="37"/>
      <c r="BUQ616" s="37"/>
      <c r="BUR616" s="37"/>
      <c r="BUS616" s="37"/>
      <c r="BUT616" s="37"/>
      <c r="BUU616" s="37"/>
      <c r="BUV616" s="37"/>
      <c r="BUW616" s="37"/>
      <c r="BUX616" s="37"/>
      <c r="BUY616" s="37"/>
      <c r="BUZ616" s="37"/>
      <c r="BVA616" s="37"/>
      <c r="BVB616" s="37"/>
      <c r="BVC616" s="37"/>
      <c r="BVD616" s="37"/>
      <c r="BVE616" s="37"/>
      <c r="BVF616" s="37"/>
      <c r="BVG616" s="37"/>
      <c r="BVH616" s="37"/>
      <c r="BVI616" s="37"/>
      <c r="BVJ616" s="37"/>
      <c r="BVK616" s="37"/>
      <c r="BVL616" s="37"/>
      <c r="BVM616" s="37"/>
      <c r="BVN616" s="37"/>
      <c r="BVO616" s="37"/>
      <c r="BVP616" s="37"/>
      <c r="BVQ616" s="37"/>
      <c r="BVR616" s="37"/>
      <c r="BVS616" s="37"/>
      <c r="BVT616" s="37"/>
      <c r="BVU616" s="37"/>
      <c r="BVV616" s="37"/>
      <c r="BVW616" s="37"/>
      <c r="BVX616" s="37"/>
      <c r="BVY616" s="37"/>
      <c r="BVZ616" s="37"/>
      <c r="BWA616" s="37"/>
      <c r="BWB616" s="37"/>
      <c r="BWC616" s="37"/>
      <c r="BWD616" s="37"/>
      <c r="BWE616" s="37"/>
      <c r="BWF616" s="37"/>
      <c r="BWG616" s="37"/>
      <c r="BWH616" s="37"/>
      <c r="BWI616" s="37"/>
      <c r="BWJ616" s="37"/>
      <c r="BWK616" s="37"/>
      <c r="BWL616" s="37"/>
      <c r="BWM616" s="37"/>
      <c r="BWN616" s="37"/>
      <c r="BWO616" s="37"/>
      <c r="BWP616" s="37"/>
      <c r="BWQ616" s="37"/>
      <c r="BWR616" s="37"/>
      <c r="BWS616" s="37"/>
      <c r="BWT616" s="37"/>
      <c r="BWU616" s="37"/>
      <c r="BWV616" s="37"/>
      <c r="BWW616" s="37"/>
      <c r="BWX616" s="37"/>
      <c r="BWY616" s="37"/>
      <c r="BWZ616" s="37"/>
      <c r="BXA616" s="37"/>
      <c r="BXB616" s="37"/>
      <c r="BXC616" s="37"/>
      <c r="BXD616" s="37"/>
      <c r="BXE616" s="37"/>
      <c r="BXF616" s="37"/>
      <c r="BXG616" s="37"/>
      <c r="BXH616" s="37"/>
      <c r="BXI616" s="37"/>
      <c r="BXJ616" s="37"/>
      <c r="BXK616" s="37"/>
      <c r="BXL616" s="37"/>
      <c r="BXM616" s="37"/>
      <c r="BXN616" s="37"/>
      <c r="BXO616" s="37"/>
      <c r="BXP616" s="37"/>
      <c r="BXQ616" s="37"/>
      <c r="BXR616" s="37"/>
      <c r="BXS616" s="37"/>
      <c r="BXT616" s="37"/>
      <c r="BXU616" s="37"/>
      <c r="BXV616" s="37"/>
      <c r="BXW616" s="37"/>
      <c r="BXX616" s="37"/>
      <c r="BXY616" s="37"/>
      <c r="BXZ616" s="37"/>
      <c r="BYA616" s="37"/>
      <c r="BYB616" s="37"/>
      <c r="BYC616" s="37"/>
      <c r="BYD616" s="37"/>
      <c r="BYE616" s="37"/>
      <c r="BYF616" s="37"/>
      <c r="BYG616" s="37"/>
      <c r="BYH616" s="37"/>
      <c r="BYI616" s="37"/>
      <c r="BYJ616" s="37"/>
      <c r="BYK616" s="37"/>
      <c r="BYL616" s="37"/>
      <c r="BYM616" s="37"/>
      <c r="BYN616" s="37"/>
      <c r="BYO616" s="37"/>
      <c r="BYP616" s="37"/>
      <c r="BYQ616" s="37"/>
      <c r="BYR616" s="37"/>
      <c r="BYS616" s="37"/>
      <c r="BYT616" s="37"/>
      <c r="BYU616" s="37"/>
      <c r="BYV616" s="37"/>
      <c r="BYW616" s="37"/>
      <c r="BYX616" s="37"/>
      <c r="BYY616" s="37"/>
      <c r="BYZ616" s="37"/>
      <c r="BZA616" s="37"/>
      <c r="BZB616" s="37"/>
      <c r="BZC616" s="37"/>
      <c r="BZD616" s="37"/>
      <c r="BZE616" s="37"/>
      <c r="BZF616" s="37"/>
      <c r="BZG616" s="37"/>
      <c r="BZH616" s="37"/>
      <c r="BZI616" s="37"/>
      <c r="BZJ616" s="37"/>
      <c r="BZK616" s="37"/>
      <c r="BZL616" s="37"/>
      <c r="BZM616" s="37"/>
      <c r="BZN616" s="37"/>
      <c r="BZO616" s="37"/>
      <c r="BZP616" s="37"/>
      <c r="BZQ616" s="37"/>
      <c r="BZR616" s="37"/>
      <c r="BZS616" s="37"/>
      <c r="BZT616" s="37"/>
      <c r="BZU616" s="37"/>
      <c r="BZV616" s="37"/>
      <c r="BZW616" s="37"/>
      <c r="BZX616" s="37"/>
      <c r="BZY616" s="37"/>
      <c r="BZZ616" s="37"/>
      <c r="CAA616" s="37"/>
      <c r="CAB616" s="37"/>
      <c r="CAC616" s="37"/>
      <c r="CAD616" s="37"/>
      <c r="CAE616" s="37"/>
      <c r="CAF616" s="37"/>
      <c r="CAG616" s="37"/>
      <c r="CAH616" s="37"/>
      <c r="CAI616" s="37"/>
      <c r="CAJ616" s="37"/>
      <c r="CAK616" s="37"/>
      <c r="CAL616" s="37"/>
      <c r="CAM616" s="37"/>
      <c r="CAN616" s="37"/>
      <c r="CAO616" s="37"/>
      <c r="CAP616" s="37"/>
      <c r="CAQ616" s="37"/>
      <c r="CAR616" s="37"/>
      <c r="CAS616" s="37"/>
      <c r="CAT616" s="37"/>
      <c r="CAU616" s="37"/>
      <c r="CAV616" s="37"/>
      <c r="CAW616" s="37"/>
      <c r="CAX616" s="37"/>
      <c r="CAY616" s="37"/>
      <c r="CAZ616" s="37"/>
      <c r="CBA616" s="37"/>
      <c r="CBB616" s="37"/>
      <c r="CBC616" s="37"/>
      <c r="CBD616" s="37"/>
      <c r="CBE616" s="37"/>
      <c r="CBF616" s="37"/>
      <c r="CBG616" s="37"/>
      <c r="CBH616" s="37"/>
      <c r="CBI616" s="37"/>
      <c r="CBJ616" s="37"/>
      <c r="CBK616" s="37"/>
      <c r="CBL616" s="37"/>
      <c r="CBM616" s="37"/>
      <c r="CBN616" s="37"/>
      <c r="CBO616" s="37"/>
      <c r="CBP616" s="37"/>
      <c r="CBQ616" s="37"/>
      <c r="CBR616" s="37"/>
      <c r="CBS616" s="37"/>
      <c r="CBT616" s="37"/>
      <c r="CBU616" s="37"/>
      <c r="CBV616" s="37"/>
      <c r="CBW616" s="37"/>
      <c r="CBX616" s="37"/>
      <c r="CBY616" s="37"/>
      <c r="CBZ616" s="37"/>
      <c r="CCA616" s="37"/>
      <c r="CCB616" s="37"/>
      <c r="CCC616" s="37"/>
      <c r="CCD616" s="37"/>
      <c r="CCE616" s="37"/>
      <c r="CCF616" s="37"/>
      <c r="CCG616" s="37"/>
      <c r="CCH616" s="37"/>
      <c r="CCI616" s="37"/>
      <c r="CCJ616" s="37"/>
      <c r="CCK616" s="37"/>
      <c r="CCL616" s="37"/>
      <c r="CCM616" s="37"/>
      <c r="CCN616" s="37"/>
      <c r="CCO616" s="37"/>
      <c r="CCP616" s="37"/>
      <c r="CCQ616" s="37"/>
      <c r="CCR616" s="37"/>
      <c r="CCS616" s="37"/>
      <c r="CCT616" s="37"/>
      <c r="CCU616" s="37"/>
      <c r="CCV616" s="37"/>
      <c r="CCW616" s="37"/>
      <c r="CCX616" s="37"/>
      <c r="CCY616" s="37"/>
      <c r="CCZ616" s="37"/>
      <c r="CDA616" s="37"/>
      <c r="CDB616" s="37"/>
      <c r="CDC616" s="37"/>
      <c r="CDD616" s="37"/>
      <c r="CDE616" s="37"/>
      <c r="CDF616" s="37"/>
      <c r="CDG616" s="37"/>
      <c r="CDH616" s="37"/>
      <c r="CDI616" s="37"/>
      <c r="CDJ616" s="37"/>
      <c r="CDK616" s="37"/>
      <c r="CDL616" s="37"/>
      <c r="CDM616" s="37"/>
      <c r="CDN616" s="37"/>
      <c r="CDO616" s="37"/>
      <c r="CDP616" s="37"/>
      <c r="CDQ616" s="37"/>
      <c r="CDR616" s="37"/>
      <c r="CDS616" s="37"/>
      <c r="CDT616" s="37"/>
      <c r="CDU616" s="37"/>
      <c r="CDV616" s="37"/>
      <c r="CDW616" s="37"/>
      <c r="CDX616" s="37"/>
      <c r="CDY616" s="37"/>
      <c r="CDZ616" s="37"/>
      <c r="CEA616" s="37"/>
      <c r="CEB616" s="37"/>
      <c r="CEC616" s="37"/>
      <c r="CED616" s="37"/>
      <c r="CEE616" s="37"/>
      <c r="CEF616" s="37"/>
      <c r="CEG616" s="37"/>
      <c r="CEH616" s="37"/>
      <c r="CEI616" s="37"/>
      <c r="CEJ616" s="37"/>
      <c r="CEK616" s="37"/>
      <c r="CEL616" s="37"/>
      <c r="CEM616" s="37"/>
      <c r="CEN616" s="37"/>
      <c r="CEO616" s="37"/>
      <c r="CEP616" s="37"/>
      <c r="CEQ616" s="37"/>
      <c r="CER616" s="37"/>
      <c r="CES616" s="37"/>
      <c r="CET616" s="37"/>
      <c r="CEU616" s="37"/>
      <c r="CEV616" s="37"/>
      <c r="CEW616" s="37"/>
      <c r="CEX616" s="37"/>
      <c r="CEY616" s="37"/>
      <c r="CEZ616" s="37"/>
    </row>
    <row r="617" spans="1:2184" s="163" customFormat="1" ht="30.75" customHeight="1">
      <c r="A617" s="1031"/>
      <c r="B617" s="1002">
        <v>70141500</v>
      </c>
      <c r="C617" s="826" t="s">
        <v>850</v>
      </c>
      <c r="D617" s="1015" t="s">
        <v>141</v>
      </c>
      <c r="E617" s="826" t="s">
        <v>345</v>
      </c>
      <c r="F617" s="826" t="s">
        <v>978</v>
      </c>
      <c r="G617" s="826" t="s">
        <v>979</v>
      </c>
      <c r="H617" s="836">
        <v>2057450000</v>
      </c>
      <c r="I617" s="837">
        <v>2057450000</v>
      </c>
      <c r="J617" s="826" t="s">
        <v>212</v>
      </c>
      <c r="K617" s="826" t="s">
        <v>980</v>
      </c>
      <c r="L617" s="827" t="s">
        <v>852</v>
      </c>
      <c r="M617" s="1027" t="s">
        <v>769</v>
      </c>
      <c r="N617" s="37"/>
      <c r="O617" s="37"/>
      <c r="P617" s="37"/>
      <c r="Q617" s="37"/>
      <c r="R617" s="37"/>
      <c r="S617" s="37"/>
      <c r="T617" s="37"/>
      <c r="U617" s="37"/>
      <c r="V617" s="37"/>
      <c r="W617" s="37"/>
      <c r="X617" s="37"/>
      <c r="Y617" s="37"/>
      <c r="Z617" s="37"/>
      <c r="AA617" s="37"/>
      <c r="AB617" s="37"/>
      <c r="AC617" s="37"/>
      <c r="AD617" s="37"/>
      <c r="AE617" s="37"/>
      <c r="AF617" s="37"/>
      <c r="AG617" s="37"/>
      <c r="AH617" s="37"/>
      <c r="AI617" s="37"/>
      <c r="AJ617" s="37"/>
      <c r="AK617" s="37"/>
      <c r="AL617" s="37"/>
      <c r="AM617" s="37"/>
      <c r="AN617" s="37"/>
      <c r="AO617" s="37"/>
      <c r="AP617" s="37"/>
      <c r="AQ617" s="37"/>
      <c r="AR617" s="37"/>
      <c r="AS617" s="37"/>
      <c r="AT617" s="37"/>
      <c r="AU617" s="37"/>
      <c r="AV617" s="37"/>
      <c r="AW617" s="37"/>
      <c r="AX617" s="37"/>
      <c r="AY617" s="37"/>
      <c r="AZ617" s="37"/>
      <c r="BA617" s="37"/>
      <c r="BB617" s="37"/>
      <c r="BC617" s="37"/>
      <c r="BD617" s="37"/>
      <c r="BE617" s="37"/>
      <c r="BF617" s="37"/>
      <c r="BG617" s="37"/>
      <c r="BH617" s="37"/>
      <c r="BI617" s="37"/>
      <c r="BJ617" s="37"/>
      <c r="BK617" s="37"/>
      <c r="BL617" s="37"/>
      <c r="BM617" s="37"/>
      <c r="BN617" s="37"/>
      <c r="BO617" s="37"/>
      <c r="BP617" s="37"/>
      <c r="BQ617" s="37"/>
      <c r="BR617" s="37"/>
      <c r="BS617" s="37"/>
      <c r="BT617" s="37"/>
      <c r="BU617" s="37"/>
      <c r="BV617" s="37"/>
      <c r="BW617" s="37"/>
      <c r="BX617" s="37"/>
      <c r="BY617" s="37"/>
      <c r="BZ617" s="37"/>
      <c r="CA617" s="37"/>
      <c r="CB617" s="37"/>
      <c r="CC617" s="37"/>
      <c r="CD617" s="37"/>
      <c r="CE617" s="37"/>
      <c r="CF617" s="37"/>
      <c r="CG617" s="37"/>
      <c r="CH617" s="37"/>
      <c r="CI617" s="37"/>
      <c r="CJ617" s="37"/>
      <c r="CK617" s="37"/>
      <c r="CL617" s="37"/>
      <c r="CM617" s="37"/>
      <c r="CN617" s="37"/>
      <c r="CO617" s="37"/>
      <c r="CP617" s="37"/>
      <c r="CQ617" s="37"/>
      <c r="CR617" s="37"/>
      <c r="CS617" s="37"/>
      <c r="CT617" s="37"/>
      <c r="CU617" s="37"/>
      <c r="CV617" s="37"/>
      <c r="CW617" s="37"/>
      <c r="CX617" s="37"/>
      <c r="CY617" s="37"/>
      <c r="CZ617" s="37"/>
      <c r="DA617" s="37"/>
      <c r="DB617" s="37"/>
      <c r="DC617" s="37"/>
      <c r="DD617" s="37"/>
      <c r="DE617" s="37"/>
      <c r="DF617" s="37"/>
      <c r="DG617" s="37"/>
      <c r="DH617" s="37"/>
      <c r="DI617" s="37"/>
      <c r="DJ617" s="37"/>
      <c r="DK617" s="37"/>
      <c r="DL617" s="37"/>
      <c r="DM617" s="37"/>
      <c r="DN617" s="37"/>
      <c r="DO617" s="37"/>
      <c r="DP617" s="37"/>
      <c r="DQ617" s="37"/>
      <c r="DR617" s="37"/>
      <c r="DS617" s="37"/>
      <c r="DT617" s="37"/>
      <c r="DU617" s="37"/>
      <c r="DV617" s="37"/>
      <c r="DW617" s="37"/>
      <c r="DX617" s="37"/>
      <c r="DY617" s="37"/>
      <c r="DZ617" s="37"/>
      <c r="EA617" s="37"/>
      <c r="EB617" s="37"/>
      <c r="EC617" s="37"/>
      <c r="ED617" s="37"/>
      <c r="EE617" s="37"/>
      <c r="EF617" s="37"/>
      <c r="EG617" s="37"/>
      <c r="EH617" s="37"/>
      <c r="EI617" s="37"/>
      <c r="EJ617" s="37"/>
      <c r="EK617" s="37"/>
      <c r="EL617" s="37"/>
      <c r="EM617" s="37"/>
      <c r="EN617" s="37"/>
      <c r="EO617" s="37"/>
      <c r="EP617" s="37"/>
      <c r="EQ617" s="37"/>
      <c r="ER617" s="37"/>
      <c r="ES617" s="37"/>
      <c r="ET617" s="37"/>
      <c r="EU617" s="37"/>
      <c r="EV617" s="37"/>
      <c r="EW617" s="37"/>
      <c r="EX617" s="37"/>
      <c r="EY617" s="37"/>
      <c r="EZ617" s="37"/>
      <c r="FA617" s="37"/>
      <c r="FB617" s="37"/>
      <c r="FC617" s="37"/>
      <c r="FD617" s="37"/>
      <c r="FE617" s="37"/>
      <c r="FF617" s="37"/>
      <c r="FG617" s="37"/>
      <c r="FH617" s="37"/>
      <c r="FI617" s="37"/>
      <c r="FJ617" s="37"/>
      <c r="FK617" s="37"/>
      <c r="FL617" s="37"/>
      <c r="FM617" s="37"/>
      <c r="FN617" s="37"/>
      <c r="FO617" s="37"/>
      <c r="FP617" s="37"/>
      <c r="FQ617" s="37"/>
      <c r="FR617" s="37"/>
      <c r="FS617" s="37"/>
      <c r="FT617" s="37"/>
      <c r="FU617" s="37"/>
      <c r="FV617" s="37"/>
      <c r="FW617" s="37"/>
      <c r="FX617" s="37"/>
      <c r="FY617" s="37"/>
      <c r="FZ617" s="37"/>
      <c r="GA617" s="37"/>
      <c r="GB617" s="37"/>
      <c r="GC617" s="37"/>
      <c r="GD617" s="37"/>
      <c r="GE617" s="37"/>
      <c r="GF617" s="37"/>
      <c r="GG617" s="37"/>
      <c r="GH617" s="37"/>
      <c r="GI617" s="37"/>
      <c r="GJ617" s="37"/>
      <c r="GK617" s="37"/>
      <c r="GL617" s="37"/>
      <c r="GM617" s="37"/>
      <c r="GN617" s="37"/>
      <c r="GO617" s="37"/>
      <c r="GP617" s="37"/>
      <c r="GQ617" s="37"/>
      <c r="GR617" s="37"/>
      <c r="GS617" s="37"/>
      <c r="GT617" s="37"/>
      <c r="GU617" s="37"/>
      <c r="GV617" s="37"/>
      <c r="GW617" s="37"/>
      <c r="GX617" s="37"/>
      <c r="GY617" s="37"/>
      <c r="GZ617" s="37"/>
      <c r="HA617" s="37"/>
      <c r="HB617" s="37"/>
      <c r="HC617" s="37"/>
      <c r="HD617" s="37"/>
      <c r="HE617" s="37"/>
      <c r="HF617" s="37"/>
      <c r="HG617" s="37"/>
      <c r="HH617" s="37"/>
      <c r="HI617" s="37"/>
      <c r="HJ617" s="37"/>
      <c r="HK617" s="37"/>
      <c r="HL617" s="37"/>
      <c r="HM617" s="37"/>
      <c r="HN617" s="37"/>
      <c r="HO617" s="37"/>
      <c r="HP617" s="37"/>
      <c r="HQ617" s="37"/>
      <c r="HR617" s="37"/>
      <c r="HS617" s="37"/>
      <c r="HT617" s="37"/>
      <c r="HU617" s="37"/>
      <c r="HV617" s="37"/>
      <c r="HW617" s="37"/>
      <c r="HX617" s="37"/>
      <c r="HY617" s="37"/>
      <c r="HZ617" s="37"/>
      <c r="IA617" s="37"/>
      <c r="IB617" s="37"/>
      <c r="IC617" s="37"/>
      <c r="ID617" s="37"/>
      <c r="IE617" s="37"/>
      <c r="IF617" s="37"/>
      <c r="IG617" s="37"/>
      <c r="IH617" s="37"/>
      <c r="II617" s="37"/>
      <c r="IJ617" s="37"/>
      <c r="IK617" s="37"/>
      <c r="IL617" s="37"/>
      <c r="IM617" s="37"/>
      <c r="IN617" s="37"/>
      <c r="IO617" s="37"/>
      <c r="IP617" s="37"/>
      <c r="IQ617" s="37"/>
      <c r="IR617" s="37"/>
      <c r="IS617" s="37"/>
      <c r="IT617" s="37"/>
      <c r="IU617" s="37"/>
      <c r="IV617" s="37"/>
      <c r="IW617" s="37"/>
      <c r="IX617" s="37"/>
      <c r="IY617" s="37"/>
      <c r="IZ617" s="37"/>
      <c r="JA617" s="37"/>
      <c r="JB617" s="37"/>
      <c r="JC617" s="37"/>
      <c r="JD617" s="37"/>
      <c r="JE617" s="37"/>
      <c r="JF617" s="37"/>
      <c r="JG617" s="37"/>
      <c r="JH617" s="37"/>
      <c r="JI617" s="37"/>
      <c r="JJ617" s="37"/>
      <c r="JK617" s="37"/>
      <c r="JL617" s="37"/>
      <c r="JM617" s="37"/>
      <c r="JN617" s="37"/>
      <c r="JO617" s="37"/>
      <c r="JP617" s="37"/>
      <c r="JQ617" s="37"/>
      <c r="JR617" s="37"/>
      <c r="JS617" s="37"/>
      <c r="JT617" s="37"/>
      <c r="JU617" s="37"/>
      <c r="JV617" s="37"/>
      <c r="JW617" s="37"/>
      <c r="JX617" s="37"/>
      <c r="JY617" s="37"/>
      <c r="JZ617" s="37"/>
      <c r="KA617" s="37"/>
      <c r="KB617" s="37"/>
      <c r="KC617" s="37"/>
      <c r="KD617" s="37"/>
      <c r="KE617" s="37"/>
      <c r="KF617" s="37"/>
      <c r="KG617" s="37"/>
      <c r="KH617" s="37"/>
      <c r="KI617" s="37"/>
      <c r="KJ617" s="37"/>
      <c r="KK617" s="37"/>
      <c r="KL617" s="37"/>
      <c r="KM617" s="37"/>
      <c r="KN617" s="37"/>
      <c r="KO617" s="37"/>
      <c r="KP617" s="37"/>
      <c r="KQ617" s="37"/>
      <c r="KR617" s="37"/>
      <c r="KS617" s="37"/>
      <c r="KT617" s="37"/>
      <c r="KU617" s="37"/>
      <c r="KV617" s="37"/>
      <c r="KW617" s="37"/>
      <c r="KX617" s="37"/>
      <c r="KY617" s="37"/>
      <c r="KZ617" s="37"/>
      <c r="LA617" s="37"/>
      <c r="LB617" s="37"/>
      <c r="LC617" s="37"/>
      <c r="LD617" s="37"/>
      <c r="LE617" s="37"/>
      <c r="LF617" s="37"/>
      <c r="LG617" s="37"/>
      <c r="LH617" s="37"/>
      <c r="LI617" s="37"/>
      <c r="LJ617" s="37"/>
      <c r="LK617" s="37"/>
      <c r="LL617" s="37"/>
      <c r="LM617" s="37"/>
      <c r="LN617" s="37"/>
      <c r="LO617" s="37"/>
      <c r="LP617" s="37"/>
      <c r="LQ617" s="37"/>
      <c r="LR617" s="37"/>
      <c r="LS617" s="37"/>
      <c r="LT617" s="37"/>
      <c r="LU617" s="37"/>
      <c r="LV617" s="37"/>
      <c r="LW617" s="37"/>
      <c r="LX617" s="37"/>
      <c r="LY617" s="37"/>
      <c r="LZ617" s="37"/>
      <c r="MA617" s="37"/>
      <c r="MB617" s="37"/>
      <c r="MC617" s="37"/>
      <c r="MD617" s="37"/>
      <c r="ME617" s="37"/>
      <c r="MF617" s="37"/>
      <c r="MG617" s="37"/>
      <c r="MH617" s="37"/>
      <c r="MI617" s="37"/>
      <c r="MJ617" s="37"/>
      <c r="MK617" s="37"/>
      <c r="ML617" s="37"/>
      <c r="MM617" s="37"/>
      <c r="MN617" s="37"/>
      <c r="MO617" s="37"/>
      <c r="MP617" s="37"/>
      <c r="MQ617" s="37"/>
      <c r="MR617" s="37"/>
      <c r="MS617" s="37"/>
      <c r="MT617" s="37"/>
      <c r="MU617" s="37"/>
      <c r="MV617" s="37"/>
      <c r="MW617" s="37"/>
      <c r="MX617" s="37"/>
      <c r="MY617" s="37"/>
      <c r="MZ617" s="37"/>
      <c r="NA617" s="37"/>
      <c r="NB617" s="37"/>
      <c r="NC617" s="37"/>
      <c r="ND617" s="37"/>
      <c r="NE617" s="37"/>
      <c r="NF617" s="37"/>
      <c r="NG617" s="37"/>
      <c r="NH617" s="37"/>
      <c r="NI617" s="37"/>
      <c r="NJ617" s="37"/>
      <c r="NK617" s="37"/>
      <c r="NL617" s="37"/>
      <c r="NM617" s="37"/>
      <c r="NN617" s="37"/>
      <c r="NO617" s="37"/>
      <c r="NP617" s="37"/>
      <c r="NQ617" s="37"/>
      <c r="NR617" s="37"/>
      <c r="NS617" s="37"/>
      <c r="NT617" s="37"/>
      <c r="NU617" s="37"/>
      <c r="NV617" s="37"/>
      <c r="NW617" s="37"/>
      <c r="NX617" s="37"/>
      <c r="NY617" s="37"/>
      <c r="NZ617" s="37"/>
      <c r="OA617" s="37"/>
      <c r="OB617" s="37"/>
      <c r="OC617" s="37"/>
      <c r="OD617" s="37"/>
      <c r="OE617" s="37"/>
      <c r="OF617" s="37"/>
      <c r="OG617" s="37"/>
      <c r="OH617" s="37"/>
      <c r="OI617" s="37"/>
      <c r="OJ617" s="37"/>
      <c r="OK617" s="37"/>
      <c r="OL617" s="37"/>
      <c r="OM617" s="37"/>
      <c r="ON617" s="37"/>
      <c r="OO617" s="37"/>
      <c r="OP617" s="37"/>
      <c r="OQ617" s="37"/>
      <c r="OR617" s="37"/>
      <c r="OS617" s="37"/>
      <c r="OT617" s="37"/>
      <c r="OU617" s="37"/>
      <c r="OV617" s="37"/>
      <c r="OW617" s="37"/>
      <c r="OX617" s="37"/>
      <c r="OY617" s="37"/>
      <c r="OZ617" s="37"/>
      <c r="PA617" s="37"/>
      <c r="PB617" s="37"/>
      <c r="PC617" s="37"/>
      <c r="PD617" s="37"/>
      <c r="PE617" s="37"/>
      <c r="PF617" s="37"/>
      <c r="PG617" s="37"/>
      <c r="PH617" s="37"/>
      <c r="PI617" s="37"/>
      <c r="PJ617" s="37"/>
      <c r="PK617" s="37"/>
      <c r="PL617" s="37"/>
      <c r="PM617" s="37"/>
      <c r="PN617" s="37"/>
      <c r="PO617" s="37"/>
      <c r="PP617" s="37"/>
      <c r="PQ617" s="37"/>
      <c r="PR617" s="37"/>
      <c r="PS617" s="37"/>
      <c r="PT617" s="37"/>
      <c r="PU617" s="37"/>
      <c r="PV617" s="37"/>
      <c r="PW617" s="37"/>
      <c r="PX617" s="37"/>
      <c r="PY617" s="37"/>
      <c r="PZ617" s="37"/>
      <c r="QA617" s="37"/>
      <c r="QB617" s="37"/>
      <c r="QC617" s="37"/>
      <c r="QD617" s="37"/>
      <c r="QE617" s="37"/>
      <c r="QF617" s="37"/>
      <c r="QG617" s="37"/>
      <c r="QH617" s="37"/>
      <c r="QI617" s="37"/>
      <c r="QJ617" s="37"/>
      <c r="QK617" s="37"/>
      <c r="QL617" s="37"/>
      <c r="QM617" s="37"/>
      <c r="QN617" s="37"/>
      <c r="QO617" s="37"/>
      <c r="QP617" s="37"/>
      <c r="QQ617" s="37"/>
      <c r="QR617" s="37"/>
      <c r="QS617" s="37"/>
      <c r="QT617" s="37"/>
      <c r="QU617" s="37"/>
      <c r="QV617" s="37"/>
      <c r="QW617" s="37"/>
      <c r="QX617" s="37"/>
      <c r="QY617" s="37"/>
      <c r="QZ617" s="37"/>
      <c r="RA617" s="37"/>
      <c r="RB617" s="37"/>
      <c r="RC617" s="37"/>
      <c r="RD617" s="37"/>
      <c r="RE617" s="37"/>
      <c r="RF617" s="37"/>
      <c r="RG617" s="37"/>
      <c r="RH617" s="37"/>
      <c r="RI617" s="37"/>
      <c r="RJ617" s="37"/>
      <c r="RK617" s="37"/>
      <c r="RL617" s="37"/>
      <c r="RM617" s="37"/>
      <c r="RN617" s="37"/>
      <c r="RO617" s="37"/>
      <c r="RP617" s="37"/>
      <c r="RQ617" s="37"/>
      <c r="RR617" s="37"/>
      <c r="RS617" s="37"/>
      <c r="RT617" s="37"/>
      <c r="RU617" s="37"/>
      <c r="RV617" s="37"/>
      <c r="RW617" s="37"/>
      <c r="RX617" s="37"/>
      <c r="RY617" s="37"/>
      <c r="RZ617" s="37"/>
      <c r="SA617" s="37"/>
      <c r="SB617" s="37"/>
      <c r="SC617" s="37"/>
      <c r="SD617" s="37"/>
      <c r="SE617" s="37"/>
      <c r="SF617" s="37"/>
      <c r="SG617" s="37"/>
      <c r="SH617" s="37"/>
      <c r="SI617" s="37"/>
      <c r="SJ617" s="37"/>
      <c r="SK617" s="37"/>
      <c r="SL617" s="37"/>
      <c r="SM617" s="37"/>
      <c r="SN617" s="37"/>
      <c r="SO617" s="37"/>
      <c r="SP617" s="37"/>
      <c r="SQ617" s="37"/>
      <c r="SR617" s="37"/>
      <c r="SS617" s="37"/>
      <c r="ST617" s="37"/>
      <c r="SU617" s="37"/>
      <c r="SV617" s="37"/>
      <c r="SW617" s="37"/>
      <c r="SX617" s="37"/>
      <c r="SY617" s="37"/>
      <c r="SZ617" s="37"/>
      <c r="TA617" s="37"/>
      <c r="TB617" s="37"/>
      <c r="TC617" s="37"/>
      <c r="TD617" s="37"/>
      <c r="TE617" s="37"/>
      <c r="TF617" s="37"/>
      <c r="TG617" s="37"/>
      <c r="TH617" s="37"/>
      <c r="TI617" s="37"/>
      <c r="TJ617" s="37"/>
      <c r="TK617" s="37"/>
      <c r="TL617" s="37"/>
      <c r="TM617" s="37"/>
      <c r="TN617" s="37"/>
      <c r="TO617" s="37"/>
      <c r="TP617" s="37"/>
      <c r="TQ617" s="37"/>
      <c r="TR617" s="37"/>
      <c r="TS617" s="37"/>
      <c r="TT617" s="37"/>
      <c r="TU617" s="37"/>
      <c r="TV617" s="37"/>
      <c r="TW617" s="37"/>
      <c r="TX617" s="37"/>
      <c r="TY617" s="37"/>
      <c r="TZ617" s="37"/>
      <c r="UA617" s="37"/>
      <c r="UB617" s="37"/>
      <c r="UC617" s="37"/>
      <c r="UD617" s="37"/>
      <c r="UE617" s="37"/>
      <c r="UF617" s="37"/>
      <c r="UG617" s="37"/>
      <c r="UH617" s="37"/>
      <c r="UI617" s="37"/>
      <c r="UJ617" s="37"/>
      <c r="UK617" s="37"/>
      <c r="UL617" s="37"/>
      <c r="UM617" s="37"/>
      <c r="UN617" s="37"/>
      <c r="UO617" s="37"/>
      <c r="UP617" s="37"/>
      <c r="UQ617" s="37"/>
      <c r="UR617" s="37"/>
      <c r="US617" s="37"/>
      <c r="UT617" s="37"/>
      <c r="UU617" s="37"/>
      <c r="UV617" s="37"/>
      <c r="UW617" s="37"/>
      <c r="UX617" s="37"/>
      <c r="UY617" s="37"/>
      <c r="UZ617" s="37"/>
      <c r="VA617" s="37"/>
      <c r="VB617" s="37"/>
      <c r="VC617" s="37"/>
      <c r="VD617" s="37"/>
      <c r="VE617" s="37"/>
      <c r="VF617" s="37"/>
      <c r="VG617" s="37"/>
      <c r="VH617" s="37"/>
      <c r="VI617" s="37"/>
      <c r="VJ617" s="37"/>
      <c r="VK617" s="37"/>
      <c r="VL617" s="37"/>
      <c r="VM617" s="37"/>
      <c r="VN617" s="37"/>
      <c r="VO617" s="37"/>
      <c r="VP617" s="37"/>
      <c r="VQ617" s="37"/>
      <c r="VR617" s="37"/>
      <c r="VS617" s="37"/>
      <c r="VT617" s="37"/>
      <c r="VU617" s="37"/>
      <c r="VV617" s="37"/>
      <c r="VW617" s="37"/>
      <c r="VX617" s="37"/>
      <c r="VY617" s="37"/>
      <c r="VZ617" s="37"/>
      <c r="WA617" s="37"/>
      <c r="WB617" s="37"/>
      <c r="WC617" s="37"/>
      <c r="WD617" s="37"/>
      <c r="WE617" s="37"/>
      <c r="WF617" s="37"/>
      <c r="WG617" s="37"/>
      <c r="WH617" s="37"/>
      <c r="WI617" s="37"/>
      <c r="WJ617" s="37"/>
      <c r="WK617" s="37"/>
      <c r="WL617" s="37"/>
      <c r="WM617" s="37"/>
      <c r="WN617" s="37"/>
      <c r="WO617" s="37"/>
      <c r="WP617" s="37"/>
      <c r="WQ617" s="37"/>
      <c r="WR617" s="37"/>
      <c r="WS617" s="37"/>
      <c r="WT617" s="37"/>
      <c r="WU617" s="37"/>
      <c r="WV617" s="37"/>
      <c r="WW617" s="37"/>
      <c r="WX617" s="37"/>
      <c r="WY617" s="37"/>
      <c r="WZ617" s="37"/>
      <c r="XA617" s="37"/>
      <c r="XB617" s="37"/>
      <c r="XC617" s="37"/>
      <c r="XD617" s="37"/>
      <c r="XE617" s="37"/>
      <c r="XF617" s="37"/>
      <c r="XG617" s="37"/>
      <c r="XH617" s="37"/>
      <c r="XI617" s="37"/>
      <c r="XJ617" s="37"/>
      <c r="XK617" s="37"/>
      <c r="XL617" s="37"/>
      <c r="XM617" s="37"/>
      <c r="XN617" s="37"/>
      <c r="XO617" s="37"/>
      <c r="XP617" s="37"/>
      <c r="XQ617" s="37"/>
      <c r="XR617" s="37"/>
      <c r="XS617" s="37"/>
      <c r="XT617" s="37"/>
      <c r="XU617" s="37"/>
      <c r="XV617" s="37"/>
      <c r="XW617" s="37"/>
      <c r="XX617" s="37"/>
      <c r="XY617" s="37"/>
      <c r="XZ617" s="37"/>
      <c r="YA617" s="37"/>
      <c r="YB617" s="37"/>
      <c r="YC617" s="37"/>
      <c r="YD617" s="37"/>
      <c r="YE617" s="37"/>
      <c r="YF617" s="37"/>
      <c r="YG617" s="37"/>
      <c r="YH617" s="37"/>
      <c r="YI617" s="37"/>
      <c r="YJ617" s="37"/>
      <c r="YK617" s="37"/>
      <c r="YL617" s="37"/>
      <c r="YM617" s="37"/>
      <c r="YN617" s="37"/>
      <c r="YO617" s="37"/>
      <c r="YP617" s="37"/>
      <c r="YQ617" s="37"/>
      <c r="YR617" s="37"/>
      <c r="YS617" s="37"/>
      <c r="YT617" s="37"/>
      <c r="YU617" s="37"/>
      <c r="YV617" s="37"/>
      <c r="YW617" s="37"/>
      <c r="YX617" s="37"/>
      <c r="YY617" s="37"/>
      <c r="YZ617" s="37"/>
      <c r="ZA617" s="37"/>
      <c r="ZB617" s="37"/>
      <c r="ZC617" s="37"/>
      <c r="ZD617" s="37"/>
      <c r="ZE617" s="37"/>
      <c r="ZF617" s="37"/>
      <c r="ZG617" s="37"/>
      <c r="ZH617" s="37"/>
      <c r="ZI617" s="37"/>
      <c r="ZJ617" s="37"/>
      <c r="ZK617" s="37"/>
      <c r="ZL617" s="37"/>
      <c r="ZM617" s="37"/>
      <c r="ZN617" s="37"/>
      <c r="ZO617" s="37"/>
      <c r="ZP617" s="37"/>
      <c r="ZQ617" s="37"/>
      <c r="ZR617" s="37"/>
      <c r="ZS617" s="37"/>
      <c r="ZT617" s="37"/>
      <c r="ZU617" s="37"/>
      <c r="ZV617" s="37"/>
      <c r="ZW617" s="37"/>
      <c r="ZX617" s="37"/>
      <c r="ZY617" s="37"/>
      <c r="ZZ617" s="37"/>
      <c r="AAA617" s="37"/>
      <c r="AAB617" s="37"/>
      <c r="AAC617" s="37"/>
      <c r="AAD617" s="37"/>
      <c r="AAE617" s="37"/>
      <c r="AAF617" s="37"/>
      <c r="AAG617" s="37"/>
      <c r="AAH617" s="37"/>
      <c r="AAI617" s="37"/>
      <c r="AAJ617" s="37"/>
      <c r="AAK617" s="37"/>
      <c r="AAL617" s="37"/>
      <c r="AAM617" s="37"/>
      <c r="AAN617" s="37"/>
      <c r="AAO617" s="37"/>
      <c r="AAP617" s="37"/>
      <c r="AAQ617" s="37"/>
      <c r="AAR617" s="37"/>
      <c r="AAS617" s="37"/>
      <c r="AAT617" s="37"/>
      <c r="AAU617" s="37"/>
      <c r="AAV617" s="37"/>
      <c r="AAW617" s="37"/>
      <c r="AAX617" s="37"/>
      <c r="AAY617" s="37"/>
      <c r="AAZ617" s="37"/>
      <c r="ABA617" s="37"/>
      <c r="ABB617" s="37"/>
      <c r="ABC617" s="37"/>
      <c r="ABD617" s="37"/>
      <c r="ABE617" s="37"/>
      <c r="ABF617" s="37"/>
      <c r="ABG617" s="37"/>
      <c r="ABH617" s="37"/>
      <c r="ABI617" s="37"/>
      <c r="ABJ617" s="37"/>
      <c r="ABK617" s="37"/>
      <c r="ABL617" s="37"/>
      <c r="ABM617" s="37"/>
      <c r="ABN617" s="37"/>
      <c r="ABO617" s="37"/>
      <c r="ABP617" s="37"/>
      <c r="ABQ617" s="37"/>
      <c r="ABR617" s="37"/>
      <c r="ABS617" s="37"/>
      <c r="ABT617" s="37"/>
      <c r="ABU617" s="37"/>
      <c r="ABV617" s="37"/>
      <c r="ABW617" s="37"/>
      <c r="ABX617" s="37"/>
      <c r="ABY617" s="37"/>
      <c r="ABZ617" s="37"/>
      <c r="ACA617" s="37"/>
      <c r="ACB617" s="37"/>
      <c r="ACC617" s="37"/>
      <c r="ACD617" s="37"/>
      <c r="ACE617" s="37"/>
      <c r="ACF617" s="37"/>
      <c r="ACG617" s="37"/>
      <c r="ACH617" s="37"/>
      <c r="ACI617" s="37"/>
      <c r="ACJ617" s="37"/>
      <c r="ACK617" s="37"/>
      <c r="ACL617" s="37"/>
      <c r="ACM617" s="37"/>
      <c r="ACN617" s="37"/>
      <c r="ACO617" s="37"/>
      <c r="ACP617" s="37"/>
      <c r="ACQ617" s="37"/>
      <c r="ACR617" s="37"/>
      <c r="ACS617" s="37"/>
      <c r="ACT617" s="37"/>
      <c r="ACU617" s="37"/>
      <c r="ACV617" s="37"/>
      <c r="ACW617" s="37"/>
      <c r="ACX617" s="37"/>
      <c r="ACY617" s="37"/>
      <c r="ACZ617" s="37"/>
      <c r="ADA617" s="37"/>
      <c r="ADB617" s="37"/>
      <c r="ADC617" s="37"/>
      <c r="ADD617" s="37"/>
      <c r="ADE617" s="37"/>
      <c r="ADF617" s="37"/>
      <c r="ADG617" s="37"/>
      <c r="ADH617" s="37"/>
      <c r="ADI617" s="37"/>
      <c r="ADJ617" s="37"/>
      <c r="ADK617" s="37"/>
      <c r="ADL617" s="37"/>
      <c r="ADM617" s="37"/>
      <c r="ADN617" s="37"/>
      <c r="ADO617" s="37"/>
      <c r="ADP617" s="37"/>
      <c r="ADQ617" s="37"/>
      <c r="ADR617" s="37"/>
      <c r="ADS617" s="37"/>
      <c r="ADT617" s="37"/>
      <c r="ADU617" s="37"/>
      <c r="ADV617" s="37"/>
      <c r="ADW617" s="37"/>
      <c r="ADX617" s="37"/>
      <c r="ADY617" s="37"/>
      <c r="ADZ617" s="37"/>
      <c r="AEA617" s="37"/>
      <c r="AEB617" s="37"/>
      <c r="AEC617" s="37"/>
      <c r="AED617" s="37"/>
      <c r="AEE617" s="37"/>
      <c r="AEF617" s="37"/>
      <c r="AEG617" s="37"/>
      <c r="AEH617" s="37"/>
      <c r="AEI617" s="37"/>
      <c r="AEJ617" s="37"/>
      <c r="AEK617" s="37"/>
      <c r="AEL617" s="37"/>
      <c r="AEM617" s="37"/>
      <c r="AEN617" s="37"/>
      <c r="AEO617" s="37"/>
      <c r="AEP617" s="37"/>
      <c r="AEQ617" s="37"/>
      <c r="AER617" s="37"/>
      <c r="AES617" s="37"/>
      <c r="AET617" s="37"/>
      <c r="AEU617" s="37"/>
      <c r="AEV617" s="37"/>
      <c r="AEW617" s="37"/>
      <c r="AEX617" s="37"/>
      <c r="AEY617" s="37"/>
      <c r="AEZ617" s="37"/>
      <c r="AFA617" s="37"/>
      <c r="AFB617" s="37"/>
      <c r="AFC617" s="37"/>
      <c r="AFD617" s="37"/>
      <c r="AFE617" s="37"/>
      <c r="AFF617" s="37"/>
      <c r="AFG617" s="37"/>
      <c r="AFH617" s="37"/>
      <c r="AFI617" s="37"/>
      <c r="AFJ617" s="37"/>
      <c r="AFK617" s="37"/>
      <c r="AFL617" s="37"/>
      <c r="AFM617" s="37"/>
      <c r="AFN617" s="37"/>
      <c r="AFO617" s="37"/>
      <c r="AFP617" s="37"/>
      <c r="AFQ617" s="37"/>
      <c r="AFR617" s="37"/>
      <c r="AFS617" s="37"/>
      <c r="AFT617" s="37"/>
      <c r="AFU617" s="37"/>
      <c r="AFV617" s="37"/>
      <c r="AFW617" s="37"/>
      <c r="AFX617" s="37"/>
      <c r="AFY617" s="37"/>
      <c r="AFZ617" s="37"/>
      <c r="AGA617" s="37"/>
      <c r="AGB617" s="37"/>
      <c r="AGC617" s="37"/>
      <c r="AGD617" s="37"/>
      <c r="AGE617" s="37"/>
      <c r="AGF617" s="37"/>
      <c r="AGG617" s="37"/>
      <c r="AGH617" s="37"/>
      <c r="AGI617" s="37"/>
      <c r="AGJ617" s="37"/>
      <c r="AGK617" s="37"/>
      <c r="AGL617" s="37"/>
      <c r="AGM617" s="37"/>
      <c r="AGN617" s="37"/>
      <c r="AGO617" s="37"/>
      <c r="AGP617" s="37"/>
      <c r="AGQ617" s="37"/>
      <c r="AGR617" s="37"/>
      <c r="AGS617" s="37"/>
      <c r="AGT617" s="37"/>
      <c r="AGU617" s="37"/>
      <c r="AGV617" s="37"/>
      <c r="AGW617" s="37"/>
      <c r="AGX617" s="37"/>
      <c r="AGY617" s="37"/>
      <c r="AGZ617" s="37"/>
      <c r="AHA617" s="37"/>
      <c r="AHB617" s="37"/>
      <c r="AHC617" s="37"/>
      <c r="AHD617" s="37"/>
      <c r="AHE617" s="37"/>
      <c r="AHF617" s="37"/>
      <c r="AHG617" s="37"/>
      <c r="AHH617" s="37"/>
      <c r="AHI617" s="37"/>
      <c r="AHJ617" s="37"/>
      <c r="AHK617" s="37"/>
      <c r="AHL617" s="37"/>
      <c r="AHM617" s="37"/>
      <c r="AHN617" s="37"/>
      <c r="AHO617" s="37"/>
      <c r="AHP617" s="37"/>
      <c r="AHQ617" s="37"/>
      <c r="AHR617" s="37"/>
      <c r="AHS617" s="37"/>
      <c r="AHT617" s="37"/>
      <c r="AHU617" s="37"/>
      <c r="AHV617" s="37"/>
      <c r="AHW617" s="37"/>
      <c r="AHX617" s="37"/>
      <c r="AHY617" s="37"/>
      <c r="AHZ617" s="37"/>
      <c r="AIA617" s="37"/>
      <c r="AIB617" s="37"/>
      <c r="AIC617" s="37"/>
      <c r="AID617" s="37"/>
      <c r="AIE617" s="37"/>
      <c r="AIF617" s="37"/>
      <c r="AIG617" s="37"/>
      <c r="AIH617" s="37"/>
      <c r="AII617" s="37"/>
      <c r="AIJ617" s="37"/>
      <c r="AIK617" s="37"/>
      <c r="AIL617" s="37"/>
      <c r="AIM617" s="37"/>
      <c r="AIN617" s="37"/>
      <c r="AIO617" s="37"/>
      <c r="AIP617" s="37"/>
      <c r="AIQ617" s="37"/>
      <c r="AIR617" s="37"/>
      <c r="AIS617" s="37"/>
      <c r="AIT617" s="37"/>
      <c r="AIU617" s="37"/>
      <c r="AIV617" s="37"/>
      <c r="AIW617" s="37"/>
      <c r="AIX617" s="37"/>
      <c r="AIY617" s="37"/>
      <c r="AIZ617" s="37"/>
      <c r="AJA617" s="37"/>
      <c r="AJB617" s="37"/>
      <c r="AJC617" s="37"/>
      <c r="AJD617" s="37"/>
      <c r="AJE617" s="37"/>
      <c r="AJF617" s="37"/>
      <c r="AJG617" s="37"/>
      <c r="AJH617" s="37"/>
      <c r="AJI617" s="37"/>
      <c r="AJJ617" s="37"/>
      <c r="AJK617" s="37"/>
      <c r="AJL617" s="37"/>
      <c r="AJM617" s="37"/>
      <c r="AJN617" s="37"/>
      <c r="AJO617" s="37"/>
      <c r="AJP617" s="37"/>
      <c r="AJQ617" s="37"/>
      <c r="AJR617" s="37"/>
      <c r="AJS617" s="37"/>
      <c r="AJT617" s="37"/>
      <c r="AJU617" s="37"/>
      <c r="AJV617" s="37"/>
      <c r="AJW617" s="37"/>
      <c r="AJX617" s="37"/>
      <c r="AJY617" s="37"/>
      <c r="AJZ617" s="37"/>
      <c r="AKA617" s="37"/>
      <c r="AKB617" s="37"/>
      <c r="AKC617" s="37"/>
      <c r="AKD617" s="37"/>
      <c r="AKE617" s="37"/>
      <c r="AKF617" s="37"/>
      <c r="AKG617" s="37"/>
      <c r="AKH617" s="37"/>
      <c r="AKI617" s="37"/>
      <c r="AKJ617" s="37"/>
      <c r="AKK617" s="37"/>
      <c r="AKL617" s="37"/>
      <c r="AKM617" s="37"/>
      <c r="AKN617" s="37"/>
      <c r="AKO617" s="37"/>
      <c r="AKP617" s="37"/>
      <c r="AKQ617" s="37"/>
      <c r="AKR617" s="37"/>
      <c r="AKS617" s="37"/>
      <c r="AKT617" s="37"/>
      <c r="AKU617" s="37"/>
      <c r="AKV617" s="37"/>
      <c r="AKW617" s="37"/>
      <c r="AKX617" s="37"/>
      <c r="AKY617" s="37"/>
      <c r="AKZ617" s="37"/>
      <c r="ALA617" s="37"/>
      <c r="ALB617" s="37"/>
      <c r="ALC617" s="37"/>
      <c r="ALD617" s="37"/>
      <c r="ALE617" s="37"/>
      <c r="ALF617" s="37"/>
      <c r="ALG617" s="37"/>
      <c r="ALH617" s="37"/>
      <c r="ALI617" s="37"/>
      <c r="ALJ617" s="37"/>
      <c r="ALK617" s="37"/>
      <c r="ALL617" s="37"/>
      <c r="ALM617" s="37"/>
      <c r="ALN617" s="37"/>
      <c r="ALO617" s="37"/>
      <c r="ALP617" s="37"/>
      <c r="ALQ617" s="37"/>
      <c r="ALR617" s="37"/>
      <c r="ALS617" s="37"/>
      <c r="ALT617" s="37"/>
      <c r="ALU617" s="37"/>
      <c r="ALV617" s="37"/>
      <c r="ALW617" s="37"/>
      <c r="ALX617" s="37"/>
      <c r="ALY617" s="37"/>
      <c r="ALZ617" s="37"/>
      <c r="AMA617" s="37"/>
      <c r="AMB617" s="37"/>
      <c r="AMC617" s="37"/>
      <c r="AMD617" s="37"/>
      <c r="AME617" s="37"/>
      <c r="AMF617" s="37"/>
      <c r="AMG617" s="37"/>
      <c r="AMH617" s="37"/>
      <c r="AMI617" s="37"/>
      <c r="AMJ617" s="37"/>
      <c r="AMK617" s="37"/>
      <c r="AML617" s="37"/>
      <c r="AMM617" s="37"/>
      <c r="AMN617" s="37"/>
      <c r="AMO617" s="37"/>
      <c r="AMP617" s="37"/>
      <c r="AMQ617" s="37"/>
      <c r="AMR617" s="37"/>
      <c r="AMS617" s="37"/>
      <c r="AMT617" s="37"/>
      <c r="AMU617" s="37"/>
      <c r="AMV617" s="37"/>
      <c r="AMW617" s="37"/>
      <c r="AMX617" s="37"/>
      <c r="AMY617" s="37"/>
      <c r="AMZ617" s="37"/>
      <c r="ANA617" s="37"/>
      <c r="ANB617" s="37"/>
      <c r="ANC617" s="37"/>
      <c r="AND617" s="37"/>
      <c r="ANE617" s="37"/>
      <c r="ANF617" s="37"/>
      <c r="ANG617" s="37"/>
      <c r="ANH617" s="37"/>
      <c r="ANI617" s="37"/>
      <c r="ANJ617" s="37"/>
      <c r="ANK617" s="37"/>
      <c r="ANL617" s="37"/>
      <c r="ANM617" s="37"/>
      <c r="ANN617" s="37"/>
      <c r="ANO617" s="37"/>
      <c r="ANP617" s="37"/>
      <c r="ANQ617" s="37"/>
      <c r="ANR617" s="37"/>
      <c r="ANS617" s="37"/>
      <c r="ANT617" s="37"/>
      <c r="ANU617" s="37"/>
      <c r="ANV617" s="37"/>
      <c r="ANW617" s="37"/>
      <c r="ANX617" s="37"/>
      <c r="ANY617" s="37"/>
      <c r="ANZ617" s="37"/>
      <c r="AOA617" s="37"/>
      <c r="AOB617" s="37"/>
      <c r="AOC617" s="37"/>
      <c r="AOD617" s="37"/>
      <c r="AOE617" s="37"/>
      <c r="AOF617" s="37"/>
      <c r="AOG617" s="37"/>
      <c r="AOH617" s="37"/>
      <c r="AOI617" s="37"/>
      <c r="AOJ617" s="37"/>
      <c r="AOK617" s="37"/>
      <c r="AOL617" s="37"/>
      <c r="AOM617" s="37"/>
      <c r="AON617" s="37"/>
      <c r="AOO617" s="37"/>
      <c r="AOP617" s="37"/>
      <c r="AOQ617" s="37"/>
      <c r="AOR617" s="37"/>
      <c r="AOS617" s="37"/>
      <c r="AOT617" s="37"/>
      <c r="AOU617" s="37"/>
      <c r="AOV617" s="37"/>
      <c r="AOW617" s="37"/>
      <c r="AOX617" s="37"/>
      <c r="AOY617" s="37"/>
      <c r="AOZ617" s="37"/>
      <c r="APA617" s="37"/>
      <c r="APB617" s="37"/>
      <c r="APC617" s="37"/>
      <c r="APD617" s="37"/>
      <c r="APE617" s="37"/>
      <c r="APF617" s="37"/>
      <c r="APG617" s="37"/>
      <c r="APH617" s="37"/>
      <c r="API617" s="37"/>
      <c r="APJ617" s="37"/>
      <c r="APK617" s="37"/>
      <c r="APL617" s="37"/>
      <c r="APM617" s="37"/>
      <c r="APN617" s="37"/>
      <c r="APO617" s="37"/>
      <c r="APP617" s="37"/>
      <c r="APQ617" s="37"/>
      <c r="APR617" s="37"/>
      <c r="APS617" s="37"/>
      <c r="APT617" s="37"/>
      <c r="APU617" s="37"/>
      <c r="APV617" s="37"/>
      <c r="APW617" s="37"/>
      <c r="APX617" s="37"/>
      <c r="APY617" s="37"/>
      <c r="APZ617" s="37"/>
      <c r="AQA617" s="37"/>
      <c r="AQB617" s="37"/>
      <c r="AQC617" s="37"/>
      <c r="AQD617" s="37"/>
      <c r="AQE617" s="37"/>
      <c r="AQF617" s="37"/>
      <c r="AQG617" s="37"/>
      <c r="AQH617" s="37"/>
      <c r="AQI617" s="37"/>
      <c r="AQJ617" s="37"/>
      <c r="AQK617" s="37"/>
      <c r="AQL617" s="37"/>
      <c r="AQM617" s="37"/>
      <c r="AQN617" s="37"/>
      <c r="AQO617" s="37"/>
      <c r="AQP617" s="37"/>
      <c r="AQQ617" s="37"/>
      <c r="AQR617" s="37"/>
      <c r="AQS617" s="37"/>
      <c r="AQT617" s="37"/>
      <c r="AQU617" s="37"/>
      <c r="AQV617" s="37"/>
      <c r="AQW617" s="37"/>
      <c r="AQX617" s="37"/>
      <c r="AQY617" s="37"/>
      <c r="AQZ617" s="37"/>
      <c r="ARA617" s="37"/>
      <c r="ARB617" s="37"/>
      <c r="ARC617" s="37"/>
      <c r="ARD617" s="37"/>
      <c r="ARE617" s="37"/>
      <c r="ARF617" s="37"/>
      <c r="ARG617" s="37"/>
      <c r="ARH617" s="37"/>
      <c r="ARI617" s="37"/>
      <c r="ARJ617" s="37"/>
      <c r="ARK617" s="37"/>
      <c r="ARL617" s="37"/>
      <c r="ARM617" s="37"/>
      <c r="ARN617" s="37"/>
      <c r="ARO617" s="37"/>
      <c r="ARP617" s="37"/>
      <c r="ARQ617" s="37"/>
      <c r="ARR617" s="37"/>
      <c r="ARS617" s="37"/>
      <c r="ART617" s="37"/>
      <c r="ARU617" s="37"/>
      <c r="ARV617" s="37"/>
      <c r="ARW617" s="37"/>
      <c r="ARX617" s="37"/>
      <c r="ARY617" s="37"/>
      <c r="ARZ617" s="37"/>
      <c r="ASA617" s="37"/>
      <c r="ASB617" s="37"/>
      <c r="ASC617" s="37"/>
      <c r="ASD617" s="37"/>
      <c r="ASE617" s="37"/>
      <c r="ASF617" s="37"/>
      <c r="ASG617" s="37"/>
      <c r="ASH617" s="37"/>
      <c r="ASI617" s="37"/>
      <c r="ASJ617" s="37"/>
      <c r="ASK617" s="37"/>
      <c r="ASL617" s="37"/>
      <c r="ASM617" s="37"/>
      <c r="ASN617" s="37"/>
      <c r="ASO617" s="37"/>
      <c r="ASP617" s="37"/>
      <c r="ASQ617" s="37"/>
      <c r="ASR617" s="37"/>
      <c r="ASS617" s="37"/>
      <c r="AST617" s="37"/>
      <c r="ASU617" s="37"/>
      <c r="ASV617" s="37"/>
      <c r="ASW617" s="37"/>
      <c r="ASX617" s="37"/>
      <c r="ASY617" s="37"/>
      <c r="ASZ617" s="37"/>
      <c r="ATA617" s="37"/>
      <c r="ATB617" s="37"/>
      <c r="ATC617" s="37"/>
      <c r="ATD617" s="37"/>
      <c r="ATE617" s="37"/>
      <c r="ATF617" s="37"/>
      <c r="ATG617" s="37"/>
      <c r="ATH617" s="37"/>
      <c r="ATI617" s="37"/>
      <c r="ATJ617" s="37"/>
      <c r="ATK617" s="37"/>
      <c r="ATL617" s="37"/>
      <c r="ATM617" s="37"/>
      <c r="ATN617" s="37"/>
      <c r="ATO617" s="37"/>
      <c r="ATP617" s="37"/>
      <c r="ATQ617" s="37"/>
      <c r="ATR617" s="37"/>
      <c r="ATS617" s="37"/>
      <c r="ATT617" s="37"/>
      <c r="ATU617" s="37"/>
      <c r="ATV617" s="37"/>
      <c r="ATW617" s="37"/>
      <c r="ATX617" s="37"/>
      <c r="ATY617" s="37"/>
      <c r="ATZ617" s="37"/>
      <c r="AUA617" s="37"/>
      <c r="AUB617" s="37"/>
      <c r="AUC617" s="37"/>
      <c r="AUD617" s="37"/>
      <c r="AUE617" s="37"/>
      <c r="AUF617" s="37"/>
      <c r="AUG617" s="37"/>
      <c r="AUH617" s="37"/>
      <c r="AUI617" s="37"/>
      <c r="AUJ617" s="37"/>
      <c r="AUK617" s="37"/>
      <c r="AUL617" s="37"/>
      <c r="AUM617" s="37"/>
      <c r="AUN617" s="37"/>
      <c r="AUO617" s="37"/>
      <c r="AUP617" s="37"/>
      <c r="AUQ617" s="37"/>
      <c r="AUR617" s="37"/>
      <c r="AUS617" s="37"/>
      <c r="AUT617" s="37"/>
      <c r="AUU617" s="37"/>
      <c r="AUV617" s="37"/>
      <c r="AUW617" s="37"/>
      <c r="AUX617" s="37"/>
      <c r="AUY617" s="37"/>
      <c r="AUZ617" s="37"/>
      <c r="AVA617" s="37"/>
      <c r="AVB617" s="37"/>
      <c r="AVC617" s="37"/>
      <c r="AVD617" s="37"/>
      <c r="AVE617" s="37"/>
      <c r="AVF617" s="37"/>
      <c r="AVG617" s="37"/>
      <c r="AVH617" s="37"/>
      <c r="AVI617" s="37"/>
      <c r="AVJ617" s="37"/>
      <c r="AVK617" s="37"/>
      <c r="AVL617" s="37"/>
      <c r="AVM617" s="37"/>
      <c r="AVN617" s="37"/>
      <c r="AVO617" s="37"/>
      <c r="AVP617" s="37"/>
      <c r="AVQ617" s="37"/>
      <c r="AVR617" s="37"/>
      <c r="AVS617" s="37"/>
      <c r="AVT617" s="37"/>
      <c r="AVU617" s="37"/>
      <c r="AVV617" s="37"/>
      <c r="AVW617" s="37"/>
      <c r="AVX617" s="37"/>
      <c r="AVY617" s="37"/>
      <c r="AVZ617" s="37"/>
      <c r="AWA617" s="37"/>
      <c r="AWB617" s="37"/>
      <c r="AWC617" s="37"/>
      <c r="AWD617" s="37"/>
      <c r="AWE617" s="37"/>
      <c r="AWF617" s="37"/>
      <c r="AWG617" s="37"/>
      <c r="AWH617" s="37"/>
      <c r="AWI617" s="37"/>
      <c r="AWJ617" s="37"/>
      <c r="AWK617" s="37"/>
      <c r="AWL617" s="37"/>
      <c r="AWM617" s="37"/>
      <c r="AWN617" s="37"/>
      <c r="AWO617" s="37"/>
      <c r="AWP617" s="37"/>
      <c r="AWQ617" s="37"/>
      <c r="AWR617" s="37"/>
      <c r="AWS617" s="37"/>
      <c r="AWT617" s="37"/>
      <c r="AWU617" s="37"/>
      <c r="AWV617" s="37"/>
      <c r="AWW617" s="37"/>
      <c r="AWX617" s="37"/>
      <c r="AWY617" s="37"/>
      <c r="AWZ617" s="37"/>
      <c r="AXA617" s="37"/>
      <c r="AXB617" s="37"/>
      <c r="AXC617" s="37"/>
      <c r="AXD617" s="37"/>
      <c r="AXE617" s="37"/>
      <c r="AXF617" s="37"/>
      <c r="AXG617" s="37"/>
      <c r="AXH617" s="37"/>
      <c r="AXI617" s="37"/>
      <c r="AXJ617" s="37"/>
      <c r="AXK617" s="37"/>
      <c r="AXL617" s="37"/>
      <c r="AXM617" s="37"/>
      <c r="AXN617" s="37"/>
      <c r="AXO617" s="37"/>
      <c r="AXP617" s="37"/>
      <c r="AXQ617" s="37"/>
      <c r="AXR617" s="37"/>
      <c r="AXS617" s="37"/>
      <c r="AXT617" s="37"/>
      <c r="AXU617" s="37"/>
      <c r="AXV617" s="37"/>
      <c r="AXW617" s="37"/>
      <c r="AXX617" s="37"/>
      <c r="AXY617" s="37"/>
      <c r="AXZ617" s="37"/>
      <c r="AYA617" s="37"/>
      <c r="AYB617" s="37"/>
      <c r="AYC617" s="37"/>
      <c r="AYD617" s="37"/>
      <c r="AYE617" s="37"/>
      <c r="AYF617" s="37"/>
      <c r="AYG617" s="37"/>
      <c r="AYH617" s="37"/>
      <c r="AYI617" s="37"/>
      <c r="AYJ617" s="37"/>
      <c r="AYK617" s="37"/>
      <c r="AYL617" s="37"/>
      <c r="AYM617" s="37"/>
      <c r="AYN617" s="37"/>
      <c r="AYO617" s="37"/>
      <c r="AYP617" s="37"/>
      <c r="AYQ617" s="37"/>
      <c r="AYR617" s="37"/>
      <c r="AYS617" s="37"/>
      <c r="AYT617" s="37"/>
      <c r="AYU617" s="37"/>
      <c r="AYV617" s="37"/>
      <c r="AYW617" s="37"/>
      <c r="AYX617" s="37"/>
      <c r="AYY617" s="37"/>
      <c r="AYZ617" s="37"/>
      <c r="AZA617" s="37"/>
      <c r="AZB617" s="37"/>
      <c r="AZC617" s="37"/>
      <c r="AZD617" s="37"/>
      <c r="AZE617" s="37"/>
      <c r="AZF617" s="37"/>
      <c r="AZG617" s="37"/>
      <c r="AZH617" s="37"/>
      <c r="AZI617" s="37"/>
      <c r="AZJ617" s="37"/>
      <c r="AZK617" s="37"/>
      <c r="AZL617" s="37"/>
      <c r="AZM617" s="37"/>
      <c r="AZN617" s="37"/>
      <c r="AZO617" s="37"/>
      <c r="AZP617" s="37"/>
      <c r="AZQ617" s="37"/>
      <c r="AZR617" s="37"/>
      <c r="AZS617" s="37"/>
      <c r="AZT617" s="37"/>
      <c r="AZU617" s="37"/>
      <c r="AZV617" s="37"/>
      <c r="AZW617" s="37"/>
      <c r="AZX617" s="37"/>
      <c r="AZY617" s="37"/>
      <c r="AZZ617" s="37"/>
      <c r="BAA617" s="37"/>
      <c r="BAB617" s="37"/>
      <c r="BAC617" s="37"/>
      <c r="BAD617" s="37"/>
      <c r="BAE617" s="37"/>
      <c r="BAF617" s="37"/>
      <c r="BAG617" s="37"/>
      <c r="BAH617" s="37"/>
      <c r="BAI617" s="37"/>
      <c r="BAJ617" s="37"/>
      <c r="BAK617" s="37"/>
      <c r="BAL617" s="37"/>
      <c r="BAM617" s="37"/>
      <c r="BAN617" s="37"/>
      <c r="BAO617" s="37"/>
      <c r="BAP617" s="37"/>
      <c r="BAQ617" s="37"/>
      <c r="BAR617" s="37"/>
      <c r="BAS617" s="37"/>
      <c r="BAT617" s="37"/>
      <c r="BAU617" s="37"/>
      <c r="BAV617" s="37"/>
      <c r="BAW617" s="37"/>
      <c r="BAX617" s="37"/>
      <c r="BAY617" s="37"/>
      <c r="BAZ617" s="37"/>
      <c r="BBA617" s="37"/>
      <c r="BBB617" s="37"/>
      <c r="BBC617" s="37"/>
      <c r="BBD617" s="37"/>
      <c r="BBE617" s="37"/>
      <c r="BBF617" s="37"/>
      <c r="BBG617" s="37"/>
      <c r="BBH617" s="37"/>
      <c r="BBI617" s="37"/>
      <c r="BBJ617" s="37"/>
      <c r="BBK617" s="37"/>
      <c r="BBL617" s="37"/>
      <c r="BBM617" s="37"/>
      <c r="BBN617" s="37"/>
      <c r="BBO617" s="37"/>
      <c r="BBP617" s="37"/>
      <c r="BBQ617" s="37"/>
      <c r="BBR617" s="37"/>
      <c r="BBS617" s="37"/>
      <c r="BBT617" s="37"/>
      <c r="BBU617" s="37"/>
      <c r="BBV617" s="37"/>
      <c r="BBW617" s="37"/>
      <c r="BBX617" s="37"/>
      <c r="BBY617" s="37"/>
      <c r="BBZ617" s="37"/>
      <c r="BCA617" s="37"/>
      <c r="BCB617" s="37"/>
      <c r="BCC617" s="37"/>
      <c r="BCD617" s="37"/>
      <c r="BCE617" s="37"/>
      <c r="BCF617" s="37"/>
      <c r="BCG617" s="37"/>
      <c r="BCH617" s="37"/>
      <c r="BCI617" s="37"/>
      <c r="BCJ617" s="37"/>
      <c r="BCK617" s="37"/>
      <c r="BCL617" s="37"/>
      <c r="BCM617" s="37"/>
      <c r="BCN617" s="37"/>
      <c r="BCO617" s="37"/>
      <c r="BCP617" s="37"/>
      <c r="BCQ617" s="37"/>
      <c r="BCR617" s="37"/>
      <c r="BCS617" s="37"/>
      <c r="BCT617" s="37"/>
      <c r="BCU617" s="37"/>
      <c r="BCV617" s="37"/>
      <c r="BCW617" s="37"/>
      <c r="BCX617" s="37"/>
      <c r="BCY617" s="37"/>
      <c r="BCZ617" s="37"/>
      <c r="BDA617" s="37"/>
      <c r="BDB617" s="37"/>
      <c r="BDC617" s="37"/>
      <c r="BDD617" s="37"/>
      <c r="BDE617" s="37"/>
      <c r="BDF617" s="37"/>
      <c r="BDG617" s="37"/>
      <c r="BDH617" s="37"/>
      <c r="BDI617" s="37"/>
      <c r="BDJ617" s="37"/>
      <c r="BDK617" s="37"/>
      <c r="BDL617" s="37"/>
      <c r="BDM617" s="37"/>
      <c r="BDN617" s="37"/>
      <c r="BDO617" s="37"/>
      <c r="BDP617" s="37"/>
      <c r="BDQ617" s="37"/>
      <c r="BDR617" s="37"/>
      <c r="BDS617" s="37"/>
      <c r="BDT617" s="37"/>
      <c r="BDU617" s="37"/>
      <c r="BDV617" s="37"/>
      <c r="BDW617" s="37"/>
      <c r="BDX617" s="37"/>
      <c r="BDY617" s="37"/>
      <c r="BDZ617" s="37"/>
      <c r="BEA617" s="37"/>
      <c r="BEB617" s="37"/>
      <c r="BEC617" s="37"/>
      <c r="BED617" s="37"/>
      <c r="BEE617" s="37"/>
      <c r="BEF617" s="37"/>
      <c r="BEG617" s="37"/>
      <c r="BEH617" s="37"/>
      <c r="BEI617" s="37"/>
      <c r="BEJ617" s="37"/>
      <c r="BEK617" s="37"/>
      <c r="BEL617" s="37"/>
      <c r="BEM617" s="37"/>
      <c r="BEN617" s="37"/>
      <c r="BEO617" s="37"/>
      <c r="BEP617" s="37"/>
      <c r="BEQ617" s="37"/>
      <c r="BER617" s="37"/>
      <c r="BES617" s="37"/>
      <c r="BET617" s="37"/>
      <c r="BEU617" s="37"/>
      <c r="BEV617" s="37"/>
      <c r="BEW617" s="37"/>
      <c r="BEX617" s="37"/>
      <c r="BEY617" s="37"/>
      <c r="BEZ617" s="37"/>
      <c r="BFA617" s="37"/>
      <c r="BFB617" s="37"/>
      <c r="BFC617" s="37"/>
      <c r="BFD617" s="37"/>
      <c r="BFE617" s="37"/>
      <c r="BFF617" s="37"/>
      <c r="BFG617" s="37"/>
      <c r="BFH617" s="37"/>
      <c r="BFI617" s="37"/>
      <c r="BFJ617" s="37"/>
      <c r="BFK617" s="37"/>
      <c r="BFL617" s="37"/>
      <c r="BFM617" s="37"/>
      <c r="BFN617" s="37"/>
      <c r="BFO617" s="37"/>
      <c r="BFP617" s="37"/>
      <c r="BFQ617" s="37"/>
      <c r="BFR617" s="37"/>
      <c r="BFS617" s="37"/>
      <c r="BFT617" s="37"/>
      <c r="BFU617" s="37"/>
      <c r="BFV617" s="37"/>
      <c r="BFW617" s="37"/>
      <c r="BFX617" s="37"/>
      <c r="BFY617" s="37"/>
      <c r="BFZ617" s="37"/>
      <c r="BGA617" s="37"/>
      <c r="BGB617" s="37"/>
      <c r="BGC617" s="37"/>
      <c r="BGD617" s="37"/>
      <c r="BGE617" s="37"/>
      <c r="BGF617" s="37"/>
      <c r="BGG617" s="37"/>
      <c r="BGH617" s="37"/>
      <c r="BGI617" s="37"/>
      <c r="BGJ617" s="37"/>
      <c r="BGK617" s="37"/>
      <c r="BGL617" s="37"/>
      <c r="BGM617" s="37"/>
      <c r="BGN617" s="37"/>
      <c r="BGO617" s="37"/>
      <c r="BGP617" s="37"/>
      <c r="BGQ617" s="37"/>
      <c r="BGR617" s="37"/>
      <c r="BGS617" s="37"/>
      <c r="BGT617" s="37"/>
      <c r="BGU617" s="37"/>
      <c r="BGV617" s="37"/>
      <c r="BGW617" s="37"/>
      <c r="BGX617" s="37"/>
      <c r="BGY617" s="37"/>
      <c r="BGZ617" s="37"/>
      <c r="BHA617" s="37"/>
      <c r="BHB617" s="37"/>
      <c r="BHC617" s="37"/>
      <c r="BHD617" s="37"/>
      <c r="BHE617" s="37"/>
      <c r="BHF617" s="37"/>
      <c r="BHG617" s="37"/>
      <c r="BHH617" s="37"/>
      <c r="BHI617" s="37"/>
      <c r="BHJ617" s="37"/>
      <c r="BHK617" s="37"/>
      <c r="BHL617" s="37"/>
      <c r="BHM617" s="37"/>
      <c r="BHN617" s="37"/>
      <c r="BHO617" s="37"/>
      <c r="BHP617" s="37"/>
      <c r="BHQ617" s="37"/>
      <c r="BHR617" s="37"/>
      <c r="BHS617" s="37"/>
      <c r="BHT617" s="37"/>
      <c r="BHU617" s="37"/>
      <c r="BHV617" s="37"/>
      <c r="BHW617" s="37"/>
      <c r="BHX617" s="37"/>
      <c r="BHY617" s="37"/>
      <c r="BHZ617" s="37"/>
      <c r="BIA617" s="37"/>
      <c r="BIB617" s="37"/>
      <c r="BIC617" s="37"/>
      <c r="BID617" s="37"/>
      <c r="BIE617" s="37"/>
      <c r="BIF617" s="37"/>
      <c r="BIG617" s="37"/>
      <c r="BIH617" s="37"/>
      <c r="BII617" s="37"/>
      <c r="BIJ617" s="37"/>
      <c r="BIK617" s="37"/>
      <c r="BIL617" s="37"/>
      <c r="BIM617" s="37"/>
      <c r="BIN617" s="37"/>
      <c r="BIO617" s="37"/>
      <c r="BIP617" s="37"/>
      <c r="BIQ617" s="37"/>
      <c r="BIR617" s="37"/>
      <c r="BIS617" s="37"/>
      <c r="BIT617" s="37"/>
      <c r="BIU617" s="37"/>
      <c r="BIV617" s="37"/>
      <c r="BIW617" s="37"/>
      <c r="BIX617" s="37"/>
      <c r="BIY617" s="37"/>
      <c r="BIZ617" s="37"/>
      <c r="BJA617" s="37"/>
      <c r="BJB617" s="37"/>
      <c r="BJC617" s="37"/>
      <c r="BJD617" s="37"/>
      <c r="BJE617" s="37"/>
      <c r="BJF617" s="37"/>
      <c r="BJG617" s="37"/>
      <c r="BJH617" s="37"/>
      <c r="BJI617" s="37"/>
      <c r="BJJ617" s="37"/>
      <c r="BJK617" s="37"/>
      <c r="BJL617" s="37"/>
      <c r="BJM617" s="37"/>
      <c r="BJN617" s="37"/>
      <c r="BJO617" s="37"/>
      <c r="BJP617" s="37"/>
      <c r="BJQ617" s="37"/>
      <c r="BJR617" s="37"/>
      <c r="BJS617" s="37"/>
      <c r="BJT617" s="37"/>
      <c r="BJU617" s="37"/>
      <c r="BJV617" s="37"/>
      <c r="BJW617" s="37"/>
      <c r="BJX617" s="37"/>
      <c r="BJY617" s="37"/>
      <c r="BJZ617" s="37"/>
      <c r="BKA617" s="37"/>
      <c r="BKB617" s="37"/>
      <c r="BKC617" s="37"/>
      <c r="BKD617" s="37"/>
      <c r="BKE617" s="37"/>
      <c r="BKF617" s="37"/>
      <c r="BKG617" s="37"/>
      <c r="BKH617" s="37"/>
      <c r="BKI617" s="37"/>
      <c r="BKJ617" s="37"/>
      <c r="BKK617" s="37"/>
      <c r="BKL617" s="37"/>
      <c r="BKM617" s="37"/>
      <c r="BKN617" s="37"/>
      <c r="BKO617" s="37"/>
      <c r="BKP617" s="37"/>
      <c r="BKQ617" s="37"/>
      <c r="BKR617" s="37"/>
      <c r="BKS617" s="37"/>
      <c r="BKT617" s="37"/>
      <c r="BKU617" s="37"/>
      <c r="BKV617" s="37"/>
      <c r="BKW617" s="37"/>
      <c r="BKX617" s="37"/>
      <c r="BKY617" s="37"/>
      <c r="BKZ617" s="37"/>
      <c r="BLA617" s="37"/>
      <c r="BLB617" s="37"/>
      <c r="BLC617" s="37"/>
      <c r="BLD617" s="37"/>
      <c r="BLE617" s="37"/>
      <c r="BLF617" s="37"/>
      <c r="BLG617" s="37"/>
      <c r="BLH617" s="37"/>
      <c r="BLI617" s="37"/>
      <c r="BLJ617" s="37"/>
      <c r="BLK617" s="37"/>
      <c r="BLL617" s="37"/>
      <c r="BLM617" s="37"/>
      <c r="BLN617" s="37"/>
      <c r="BLO617" s="37"/>
      <c r="BLP617" s="37"/>
      <c r="BLQ617" s="37"/>
      <c r="BLR617" s="37"/>
      <c r="BLS617" s="37"/>
      <c r="BLT617" s="37"/>
      <c r="BLU617" s="37"/>
      <c r="BLV617" s="37"/>
      <c r="BLW617" s="37"/>
      <c r="BLX617" s="37"/>
      <c r="BLY617" s="37"/>
      <c r="BLZ617" s="37"/>
      <c r="BMA617" s="37"/>
      <c r="BMB617" s="37"/>
      <c r="BMC617" s="37"/>
      <c r="BMD617" s="37"/>
      <c r="BME617" s="37"/>
      <c r="BMF617" s="37"/>
      <c r="BMG617" s="37"/>
      <c r="BMH617" s="37"/>
      <c r="BMI617" s="37"/>
      <c r="BMJ617" s="37"/>
      <c r="BMK617" s="37"/>
      <c r="BML617" s="37"/>
      <c r="BMM617" s="37"/>
      <c r="BMN617" s="37"/>
      <c r="BMO617" s="37"/>
      <c r="BMP617" s="37"/>
      <c r="BMQ617" s="37"/>
      <c r="BMR617" s="37"/>
      <c r="BMS617" s="37"/>
      <c r="BMT617" s="37"/>
      <c r="BMU617" s="37"/>
      <c r="BMV617" s="37"/>
      <c r="BMW617" s="37"/>
      <c r="BMX617" s="37"/>
      <c r="BMY617" s="37"/>
      <c r="BMZ617" s="37"/>
      <c r="BNA617" s="37"/>
      <c r="BNB617" s="37"/>
      <c r="BNC617" s="37"/>
      <c r="BND617" s="37"/>
      <c r="BNE617" s="37"/>
      <c r="BNF617" s="37"/>
      <c r="BNG617" s="37"/>
      <c r="BNH617" s="37"/>
      <c r="BNI617" s="37"/>
      <c r="BNJ617" s="37"/>
      <c r="BNK617" s="37"/>
      <c r="BNL617" s="37"/>
      <c r="BNM617" s="37"/>
      <c r="BNN617" s="37"/>
      <c r="BNO617" s="37"/>
      <c r="BNP617" s="37"/>
      <c r="BNQ617" s="37"/>
      <c r="BNR617" s="37"/>
      <c r="BNS617" s="37"/>
      <c r="BNT617" s="37"/>
      <c r="BNU617" s="37"/>
      <c r="BNV617" s="37"/>
      <c r="BNW617" s="37"/>
      <c r="BNX617" s="37"/>
      <c r="BNY617" s="37"/>
      <c r="BNZ617" s="37"/>
      <c r="BOA617" s="37"/>
      <c r="BOB617" s="37"/>
      <c r="BOC617" s="37"/>
      <c r="BOD617" s="37"/>
      <c r="BOE617" s="37"/>
      <c r="BOF617" s="37"/>
      <c r="BOG617" s="37"/>
      <c r="BOH617" s="37"/>
      <c r="BOI617" s="37"/>
      <c r="BOJ617" s="37"/>
      <c r="BOK617" s="37"/>
      <c r="BOL617" s="37"/>
      <c r="BOM617" s="37"/>
      <c r="BON617" s="37"/>
      <c r="BOO617" s="37"/>
      <c r="BOP617" s="37"/>
      <c r="BOQ617" s="37"/>
      <c r="BOR617" s="37"/>
      <c r="BOS617" s="37"/>
      <c r="BOT617" s="37"/>
      <c r="BOU617" s="37"/>
      <c r="BOV617" s="37"/>
      <c r="BOW617" s="37"/>
      <c r="BOX617" s="37"/>
      <c r="BOY617" s="37"/>
      <c r="BOZ617" s="37"/>
      <c r="BPA617" s="37"/>
      <c r="BPB617" s="37"/>
      <c r="BPC617" s="37"/>
      <c r="BPD617" s="37"/>
      <c r="BPE617" s="37"/>
      <c r="BPF617" s="37"/>
      <c r="BPG617" s="37"/>
      <c r="BPH617" s="37"/>
      <c r="BPI617" s="37"/>
      <c r="BPJ617" s="37"/>
      <c r="BPK617" s="37"/>
      <c r="BPL617" s="37"/>
      <c r="BPM617" s="37"/>
      <c r="BPN617" s="37"/>
      <c r="BPO617" s="37"/>
      <c r="BPP617" s="37"/>
      <c r="BPQ617" s="37"/>
      <c r="BPR617" s="37"/>
      <c r="BPS617" s="37"/>
      <c r="BPT617" s="37"/>
      <c r="BPU617" s="37"/>
      <c r="BPV617" s="37"/>
      <c r="BPW617" s="37"/>
      <c r="BPX617" s="37"/>
      <c r="BPY617" s="37"/>
      <c r="BPZ617" s="37"/>
      <c r="BQA617" s="37"/>
      <c r="BQB617" s="37"/>
      <c r="BQC617" s="37"/>
      <c r="BQD617" s="37"/>
      <c r="BQE617" s="37"/>
      <c r="BQF617" s="37"/>
      <c r="BQG617" s="37"/>
      <c r="BQH617" s="37"/>
      <c r="BQI617" s="37"/>
      <c r="BQJ617" s="37"/>
      <c r="BQK617" s="37"/>
      <c r="BQL617" s="37"/>
      <c r="BQM617" s="37"/>
      <c r="BQN617" s="37"/>
      <c r="BQO617" s="37"/>
      <c r="BQP617" s="37"/>
      <c r="BQQ617" s="37"/>
      <c r="BQR617" s="37"/>
      <c r="BQS617" s="37"/>
      <c r="BQT617" s="37"/>
      <c r="BQU617" s="37"/>
      <c r="BQV617" s="37"/>
      <c r="BQW617" s="37"/>
      <c r="BQX617" s="37"/>
      <c r="BQY617" s="37"/>
      <c r="BQZ617" s="37"/>
      <c r="BRA617" s="37"/>
      <c r="BRB617" s="37"/>
      <c r="BRC617" s="37"/>
      <c r="BRD617" s="37"/>
      <c r="BRE617" s="37"/>
      <c r="BRF617" s="37"/>
      <c r="BRG617" s="37"/>
      <c r="BRH617" s="37"/>
      <c r="BRI617" s="37"/>
      <c r="BRJ617" s="37"/>
      <c r="BRK617" s="37"/>
      <c r="BRL617" s="37"/>
      <c r="BRM617" s="37"/>
      <c r="BRN617" s="37"/>
      <c r="BRO617" s="37"/>
      <c r="BRP617" s="37"/>
      <c r="BRQ617" s="37"/>
      <c r="BRR617" s="37"/>
      <c r="BRS617" s="37"/>
      <c r="BRT617" s="37"/>
      <c r="BRU617" s="37"/>
      <c r="BRV617" s="37"/>
      <c r="BRW617" s="37"/>
      <c r="BRX617" s="37"/>
      <c r="BRY617" s="37"/>
      <c r="BRZ617" s="37"/>
      <c r="BSA617" s="37"/>
      <c r="BSB617" s="37"/>
      <c r="BSC617" s="37"/>
      <c r="BSD617" s="37"/>
      <c r="BSE617" s="37"/>
      <c r="BSF617" s="37"/>
      <c r="BSG617" s="37"/>
      <c r="BSH617" s="37"/>
      <c r="BSI617" s="37"/>
      <c r="BSJ617" s="37"/>
      <c r="BSK617" s="37"/>
      <c r="BSL617" s="37"/>
      <c r="BSM617" s="37"/>
      <c r="BSN617" s="37"/>
      <c r="BSO617" s="37"/>
      <c r="BSP617" s="37"/>
      <c r="BSQ617" s="37"/>
      <c r="BSR617" s="37"/>
      <c r="BSS617" s="37"/>
      <c r="BST617" s="37"/>
      <c r="BSU617" s="37"/>
      <c r="BSV617" s="37"/>
      <c r="BSW617" s="37"/>
      <c r="BSX617" s="37"/>
      <c r="BSY617" s="37"/>
      <c r="BSZ617" s="37"/>
      <c r="BTA617" s="37"/>
      <c r="BTB617" s="37"/>
      <c r="BTC617" s="37"/>
      <c r="BTD617" s="37"/>
      <c r="BTE617" s="37"/>
      <c r="BTF617" s="37"/>
      <c r="BTG617" s="37"/>
      <c r="BTH617" s="37"/>
      <c r="BTI617" s="37"/>
      <c r="BTJ617" s="37"/>
      <c r="BTK617" s="37"/>
      <c r="BTL617" s="37"/>
      <c r="BTM617" s="37"/>
      <c r="BTN617" s="37"/>
      <c r="BTO617" s="37"/>
      <c r="BTP617" s="37"/>
      <c r="BTQ617" s="37"/>
      <c r="BTR617" s="37"/>
      <c r="BTS617" s="37"/>
      <c r="BTT617" s="37"/>
      <c r="BTU617" s="37"/>
      <c r="BTV617" s="37"/>
      <c r="BTW617" s="37"/>
      <c r="BTX617" s="37"/>
      <c r="BTY617" s="37"/>
      <c r="BTZ617" s="37"/>
      <c r="BUA617" s="37"/>
      <c r="BUB617" s="37"/>
      <c r="BUC617" s="37"/>
      <c r="BUD617" s="37"/>
      <c r="BUE617" s="37"/>
      <c r="BUF617" s="37"/>
      <c r="BUG617" s="37"/>
      <c r="BUH617" s="37"/>
      <c r="BUI617" s="37"/>
      <c r="BUJ617" s="37"/>
      <c r="BUK617" s="37"/>
      <c r="BUL617" s="37"/>
      <c r="BUM617" s="37"/>
      <c r="BUN617" s="37"/>
      <c r="BUO617" s="37"/>
      <c r="BUP617" s="37"/>
      <c r="BUQ617" s="37"/>
      <c r="BUR617" s="37"/>
      <c r="BUS617" s="37"/>
      <c r="BUT617" s="37"/>
      <c r="BUU617" s="37"/>
      <c r="BUV617" s="37"/>
      <c r="BUW617" s="37"/>
      <c r="BUX617" s="37"/>
      <c r="BUY617" s="37"/>
      <c r="BUZ617" s="37"/>
      <c r="BVA617" s="37"/>
      <c r="BVB617" s="37"/>
      <c r="BVC617" s="37"/>
      <c r="BVD617" s="37"/>
      <c r="BVE617" s="37"/>
      <c r="BVF617" s="37"/>
      <c r="BVG617" s="37"/>
      <c r="BVH617" s="37"/>
      <c r="BVI617" s="37"/>
      <c r="BVJ617" s="37"/>
      <c r="BVK617" s="37"/>
      <c r="BVL617" s="37"/>
      <c r="BVM617" s="37"/>
      <c r="BVN617" s="37"/>
      <c r="BVO617" s="37"/>
      <c r="BVP617" s="37"/>
      <c r="BVQ617" s="37"/>
      <c r="BVR617" s="37"/>
      <c r="BVS617" s="37"/>
      <c r="BVT617" s="37"/>
      <c r="BVU617" s="37"/>
      <c r="BVV617" s="37"/>
      <c r="BVW617" s="37"/>
      <c r="BVX617" s="37"/>
      <c r="BVY617" s="37"/>
      <c r="BVZ617" s="37"/>
      <c r="BWA617" s="37"/>
      <c r="BWB617" s="37"/>
      <c r="BWC617" s="37"/>
      <c r="BWD617" s="37"/>
      <c r="BWE617" s="37"/>
      <c r="BWF617" s="37"/>
      <c r="BWG617" s="37"/>
      <c r="BWH617" s="37"/>
      <c r="BWI617" s="37"/>
      <c r="BWJ617" s="37"/>
      <c r="BWK617" s="37"/>
      <c r="BWL617" s="37"/>
      <c r="BWM617" s="37"/>
      <c r="BWN617" s="37"/>
      <c r="BWO617" s="37"/>
      <c r="BWP617" s="37"/>
      <c r="BWQ617" s="37"/>
      <c r="BWR617" s="37"/>
      <c r="BWS617" s="37"/>
      <c r="BWT617" s="37"/>
      <c r="BWU617" s="37"/>
      <c r="BWV617" s="37"/>
      <c r="BWW617" s="37"/>
      <c r="BWX617" s="37"/>
      <c r="BWY617" s="37"/>
      <c r="BWZ617" s="37"/>
      <c r="BXA617" s="37"/>
      <c r="BXB617" s="37"/>
      <c r="BXC617" s="37"/>
      <c r="BXD617" s="37"/>
      <c r="BXE617" s="37"/>
      <c r="BXF617" s="37"/>
      <c r="BXG617" s="37"/>
      <c r="BXH617" s="37"/>
      <c r="BXI617" s="37"/>
      <c r="BXJ617" s="37"/>
      <c r="BXK617" s="37"/>
      <c r="BXL617" s="37"/>
      <c r="BXM617" s="37"/>
      <c r="BXN617" s="37"/>
      <c r="BXO617" s="37"/>
      <c r="BXP617" s="37"/>
      <c r="BXQ617" s="37"/>
      <c r="BXR617" s="37"/>
      <c r="BXS617" s="37"/>
      <c r="BXT617" s="37"/>
      <c r="BXU617" s="37"/>
      <c r="BXV617" s="37"/>
      <c r="BXW617" s="37"/>
      <c r="BXX617" s="37"/>
      <c r="BXY617" s="37"/>
      <c r="BXZ617" s="37"/>
      <c r="BYA617" s="37"/>
      <c r="BYB617" s="37"/>
      <c r="BYC617" s="37"/>
      <c r="BYD617" s="37"/>
      <c r="BYE617" s="37"/>
      <c r="BYF617" s="37"/>
      <c r="BYG617" s="37"/>
      <c r="BYH617" s="37"/>
      <c r="BYI617" s="37"/>
      <c r="BYJ617" s="37"/>
      <c r="BYK617" s="37"/>
      <c r="BYL617" s="37"/>
      <c r="BYM617" s="37"/>
      <c r="BYN617" s="37"/>
      <c r="BYO617" s="37"/>
      <c r="BYP617" s="37"/>
      <c r="BYQ617" s="37"/>
      <c r="BYR617" s="37"/>
      <c r="BYS617" s="37"/>
      <c r="BYT617" s="37"/>
      <c r="BYU617" s="37"/>
      <c r="BYV617" s="37"/>
      <c r="BYW617" s="37"/>
      <c r="BYX617" s="37"/>
      <c r="BYY617" s="37"/>
      <c r="BYZ617" s="37"/>
      <c r="BZA617" s="37"/>
      <c r="BZB617" s="37"/>
      <c r="BZC617" s="37"/>
      <c r="BZD617" s="37"/>
      <c r="BZE617" s="37"/>
      <c r="BZF617" s="37"/>
      <c r="BZG617" s="37"/>
      <c r="BZH617" s="37"/>
      <c r="BZI617" s="37"/>
      <c r="BZJ617" s="37"/>
      <c r="BZK617" s="37"/>
      <c r="BZL617" s="37"/>
      <c r="BZM617" s="37"/>
      <c r="BZN617" s="37"/>
      <c r="BZO617" s="37"/>
      <c r="BZP617" s="37"/>
      <c r="BZQ617" s="37"/>
      <c r="BZR617" s="37"/>
      <c r="BZS617" s="37"/>
      <c r="BZT617" s="37"/>
      <c r="BZU617" s="37"/>
      <c r="BZV617" s="37"/>
      <c r="BZW617" s="37"/>
      <c r="BZX617" s="37"/>
      <c r="BZY617" s="37"/>
      <c r="BZZ617" s="37"/>
      <c r="CAA617" s="37"/>
      <c r="CAB617" s="37"/>
      <c r="CAC617" s="37"/>
      <c r="CAD617" s="37"/>
      <c r="CAE617" s="37"/>
      <c r="CAF617" s="37"/>
      <c r="CAG617" s="37"/>
      <c r="CAH617" s="37"/>
      <c r="CAI617" s="37"/>
      <c r="CAJ617" s="37"/>
      <c r="CAK617" s="37"/>
      <c r="CAL617" s="37"/>
      <c r="CAM617" s="37"/>
      <c r="CAN617" s="37"/>
      <c r="CAO617" s="37"/>
      <c r="CAP617" s="37"/>
      <c r="CAQ617" s="37"/>
      <c r="CAR617" s="37"/>
      <c r="CAS617" s="37"/>
      <c r="CAT617" s="37"/>
      <c r="CAU617" s="37"/>
      <c r="CAV617" s="37"/>
      <c r="CAW617" s="37"/>
      <c r="CAX617" s="37"/>
      <c r="CAY617" s="37"/>
      <c r="CAZ617" s="37"/>
      <c r="CBA617" s="37"/>
      <c r="CBB617" s="37"/>
      <c r="CBC617" s="37"/>
      <c r="CBD617" s="37"/>
      <c r="CBE617" s="37"/>
      <c r="CBF617" s="37"/>
      <c r="CBG617" s="37"/>
      <c r="CBH617" s="37"/>
      <c r="CBI617" s="37"/>
      <c r="CBJ617" s="37"/>
      <c r="CBK617" s="37"/>
      <c r="CBL617" s="37"/>
      <c r="CBM617" s="37"/>
      <c r="CBN617" s="37"/>
      <c r="CBO617" s="37"/>
      <c r="CBP617" s="37"/>
      <c r="CBQ617" s="37"/>
      <c r="CBR617" s="37"/>
      <c r="CBS617" s="37"/>
      <c r="CBT617" s="37"/>
      <c r="CBU617" s="37"/>
      <c r="CBV617" s="37"/>
      <c r="CBW617" s="37"/>
      <c r="CBX617" s="37"/>
      <c r="CBY617" s="37"/>
      <c r="CBZ617" s="37"/>
      <c r="CCA617" s="37"/>
      <c r="CCB617" s="37"/>
      <c r="CCC617" s="37"/>
      <c r="CCD617" s="37"/>
      <c r="CCE617" s="37"/>
      <c r="CCF617" s="37"/>
      <c r="CCG617" s="37"/>
      <c r="CCH617" s="37"/>
      <c r="CCI617" s="37"/>
      <c r="CCJ617" s="37"/>
      <c r="CCK617" s="37"/>
      <c r="CCL617" s="37"/>
      <c r="CCM617" s="37"/>
      <c r="CCN617" s="37"/>
      <c r="CCO617" s="37"/>
      <c r="CCP617" s="37"/>
      <c r="CCQ617" s="37"/>
      <c r="CCR617" s="37"/>
      <c r="CCS617" s="37"/>
      <c r="CCT617" s="37"/>
      <c r="CCU617" s="37"/>
      <c r="CCV617" s="37"/>
      <c r="CCW617" s="37"/>
      <c r="CCX617" s="37"/>
      <c r="CCY617" s="37"/>
      <c r="CCZ617" s="37"/>
      <c r="CDA617" s="37"/>
      <c r="CDB617" s="37"/>
      <c r="CDC617" s="37"/>
      <c r="CDD617" s="37"/>
      <c r="CDE617" s="37"/>
      <c r="CDF617" s="37"/>
      <c r="CDG617" s="37"/>
      <c r="CDH617" s="37"/>
      <c r="CDI617" s="37"/>
      <c r="CDJ617" s="37"/>
      <c r="CDK617" s="37"/>
      <c r="CDL617" s="37"/>
      <c r="CDM617" s="37"/>
      <c r="CDN617" s="37"/>
      <c r="CDO617" s="37"/>
      <c r="CDP617" s="37"/>
      <c r="CDQ617" s="37"/>
      <c r="CDR617" s="37"/>
      <c r="CDS617" s="37"/>
      <c r="CDT617" s="37"/>
      <c r="CDU617" s="37"/>
      <c r="CDV617" s="37"/>
      <c r="CDW617" s="37"/>
      <c r="CDX617" s="37"/>
      <c r="CDY617" s="37"/>
      <c r="CDZ617" s="37"/>
      <c r="CEA617" s="37"/>
      <c r="CEB617" s="37"/>
      <c r="CEC617" s="37"/>
      <c r="CED617" s="37"/>
      <c r="CEE617" s="37"/>
      <c r="CEF617" s="37"/>
      <c r="CEG617" s="37"/>
      <c r="CEH617" s="37"/>
      <c r="CEI617" s="37"/>
      <c r="CEJ617" s="37"/>
      <c r="CEK617" s="37"/>
      <c r="CEL617" s="37"/>
      <c r="CEM617" s="37"/>
      <c r="CEN617" s="37"/>
      <c r="CEO617" s="37"/>
      <c r="CEP617" s="37"/>
      <c r="CEQ617" s="37"/>
      <c r="CER617" s="37"/>
      <c r="CES617" s="37"/>
      <c r="CET617" s="37"/>
      <c r="CEU617" s="37"/>
      <c r="CEV617" s="37"/>
      <c r="CEW617" s="37"/>
      <c r="CEX617" s="37"/>
      <c r="CEY617" s="37"/>
      <c r="CEZ617" s="37"/>
    </row>
    <row r="618" spans="1:2184" s="163" customFormat="1" ht="40.5" customHeight="1">
      <c r="A618" s="1031"/>
      <c r="B618" s="1002"/>
      <c r="C618" s="826"/>
      <c r="D618" s="1015"/>
      <c r="E618" s="826"/>
      <c r="F618" s="826"/>
      <c r="G618" s="826"/>
      <c r="H618" s="836"/>
      <c r="I618" s="837"/>
      <c r="J618" s="826"/>
      <c r="K618" s="826"/>
      <c r="L618" s="828"/>
      <c r="M618" s="1028"/>
      <c r="N618" s="37"/>
      <c r="O618" s="37"/>
      <c r="P618" s="37"/>
      <c r="Q618" s="37"/>
      <c r="R618" s="37"/>
      <c r="S618" s="37"/>
      <c r="T618" s="37"/>
      <c r="U618" s="37"/>
      <c r="V618" s="37"/>
      <c r="W618" s="37"/>
      <c r="X618" s="37"/>
      <c r="Y618" s="37"/>
      <c r="Z618" s="37"/>
      <c r="AA618" s="37"/>
      <c r="AB618" s="37"/>
      <c r="AC618" s="37"/>
      <c r="AD618" s="37"/>
      <c r="AE618" s="37"/>
      <c r="AF618" s="37"/>
      <c r="AG618" s="37"/>
      <c r="AH618" s="37"/>
      <c r="AI618" s="37"/>
      <c r="AJ618" s="37"/>
      <c r="AK618" s="37"/>
      <c r="AL618" s="37"/>
      <c r="AM618" s="37"/>
      <c r="AN618" s="37"/>
      <c r="AO618" s="37"/>
      <c r="AP618" s="37"/>
      <c r="AQ618" s="37"/>
      <c r="AR618" s="37"/>
      <c r="AS618" s="37"/>
      <c r="AT618" s="37"/>
      <c r="AU618" s="37"/>
      <c r="AV618" s="37"/>
      <c r="AW618" s="37"/>
      <c r="AX618" s="37"/>
      <c r="AY618" s="37"/>
      <c r="AZ618" s="37"/>
      <c r="BA618" s="37"/>
      <c r="BB618" s="37"/>
      <c r="BC618" s="37"/>
      <c r="BD618" s="37"/>
      <c r="BE618" s="37"/>
      <c r="BF618" s="37"/>
      <c r="BG618" s="37"/>
      <c r="BH618" s="37"/>
      <c r="BI618" s="37"/>
      <c r="BJ618" s="37"/>
      <c r="BK618" s="37"/>
      <c r="BL618" s="37"/>
      <c r="BM618" s="37"/>
      <c r="BN618" s="37"/>
      <c r="BO618" s="37"/>
      <c r="BP618" s="37"/>
      <c r="BQ618" s="37"/>
      <c r="BR618" s="37"/>
      <c r="BS618" s="37"/>
      <c r="BT618" s="37"/>
      <c r="BU618" s="37"/>
      <c r="BV618" s="37"/>
      <c r="BW618" s="37"/>
      <c r="BX618" s="37"/>
      <c r="BY618" s="37"/>
      <c r="BZ618" s="37"/>
      <c r="CA618" s="37"/>
      <c r="CB618" s="37"/>
      <c r="CC618" s="37"/>
      <c r="CD618" s="37"/>
      <c r="CE618" s="37"/>
      <c r="CF618" s="37"/>
      <c r="CG618" s="37"/>
      <c r="CH618" s="37"/>
      <c r="CI618" s="37"/>
      <c r="CJ618" s="37"/>
      <c r="CK618" s="37"/>
      <c r="CL618" s="37"/>
      <c r="CM618" s="37"/>
      <c r="CN618" s="37"/>
      <c r="CO618" s="37"/>
      <c r="CP618" s="37"/>
      <c r="CQ618" s="37"/>
      <c r="CR618" s="37"/>
      <c r="CS618" s="37"/>
      <c r="CT618" s="37"/>
      <c r="CU618" s="37"/>
      <c r="CV618" s="37"/>
      <c r="CW618" s="37"/>
      <c r="CX618" s="37"/>
      <c r="CY618" s="37"/>
      <c r="CZ618" s="37"/>
      <c r="DA618" s="37"/>
      <c r="DB618" s="37"/>
      <c r="DC618" s="37"/>
      <c r="DD618" s="37"/>
      <c r="DE618" s="37"/>
      <c r="DF618" s="37"/>
      <c r="DG618" s="37"/>
      <c r="DH618" s="37"/>
      <c r="DI618" s="37"/>
      <c r="DJ618" s="37"/>
      <c r="DK618" s="37"/>
      <c r="DL618" s="37"/>
      <c r="DM618" s="37"/>
      <c r="DN618" s="37"/>
      <c r="DO618" s="37"/>
      <c r="DP618" s="37"/>
      <c r="DQ618" s="37"/>
      <c r="DR618" s="37"/>
      <c r="DS618" s="37"/>
      <c r="DT618" s="37"/>
      <c r="DU618" s="37"/>
      <c r="DV618" s="37"/>
      <c r="DW618" s="37"/>
      <c r="DX618" s="37"/>
      <c r="DY618" s="37"/>
      <c r="DZ618" s="37"/>
      <c r="EA618" s="37"/>
      <c r="EB618" s="37"/>
      <c r="EC618" s="37"/>
      <c r="ED618" s="37"/>
      <c r="EE618" s="37"/>
      <c r="EF618" s="37"/>
      <c r="EG618" s="37"/>
      <c r="EH618" s="37"/>
      <c r="EI618" s="37"/>
      <c r="EJ618" s="37"/>
      <c r="EK618" s="37"/>
      <c r="EL618" s="37"/>
      <c r="EM618" s="37"/>
      <c r="EN618" s="37"/>
      <c r="EO618" s="37"/>
      <c r="EP618" s="37"/>
      <c r="EQ618" s="37"/>
      <c r="ER618" s="37"/>
      <c r="ES618" s="37"/>
      <c r="ET618" s="37"/>
      <c r="EU618" s="37"/>
      <c r="EV618" s="37"/>
      <c r="EW618" s="37"/>
      <c r="EX618" s="37"/>
      <c r="EY618" s="37"/>
      <c r="EZ618" s="37"/>
      <c r="FA618" s="37"/>
      <c r="FB618" s="37"/>
      <c r="FC618" s="37"/>
      <c r="FD618" s="37"/>
      <c r="FE618" s="37"/>
      <c r="FF618" s="37"/>
      <c r="FG618" s="37"/>
      <c r="FH618" s="37"/>
      <c r="FI618" s="37"/>
      <c r="FJ618" s="37"/>
      <c r="FK618" s="37"/>
      <c r="FL618" s="37"/>
      <c r="FM618" s="37"/>
      <c r="FN618" s="37"/>
      <c r="FO618" s="37"/>
      <c r="FP618" s="37"/>
      <c r="FQ618" s="37"/>
      <c r="FR618" s="37"/>
      <c r="FS618" s="37"/>
      <c r="FT618" s="37"/>
      <c r="FU618" s="37"/>
      <c r="FV618" s="37"/>
      <c r="FW618" s="37"/>
      <c r="FX618" s="37"/>
      <c r="FY618" s="37"/>
      <c r="FZ618" s="37"/>
      <c r="GA618" s="37"/>
      <c r="GB618" s="37"/>
      <c r="GC618" s="37"/>
      <c r="GD618" s="37"/>
      <c r="GE618" s="37"/>
      <c r="GF618" s="37"/>
      <c r="GG618" s="37"/>
      <c r="GH618" s="37"/>
      <c r="GI618" s="37"/>
      <c r="GJ618" s="37"/>
      <c r="GK618" s="37"/>
      <c r="GL618" s="37"/>
      <c r="GM618" s="37"/>
      <c r="GN618" s="37"/>
      <c r="GO618" s="37"/>
      <c r="GP618" s="37"/>
      <c r="GQ618" s="37"/>
      <c r="GR618" s="37"/>
      <c r="GS618" s="37"/>
      <c r="GT618" s="37"/>
      <c r="GU618" s="37"/>
      <c r="GV618" s="37"/>
      <c r="GW618" s="37"/>
      <c r="GX618" s="37"/>
      <c r="GY618" s="37"/>
      <c r="GZ618" s="37"/>
      <c r="HA618" s="37"/>
      <c r="HB618" s="37"/>
      <c r="HC618" s="37"/>
      <c r="HD618" s="37"/>
      <c r="HE618" s="37"/>
      <c r="HF618" s="37"/>
      <c r="HG618" s="37"/>
      <c r="HH618" s="37"/>
      <c r="HI618" s="37"/>
      <c r="HJ618" s="37"/>
      <c r="HK618" s="37"/>
      <c r="HL618" s="37"/>
      <c r="HM618" s="37"/>
      <c r="HN618" s="37"/>
      <c r="HO618" s="37"/>
      <c r="HP618" s="37"/>
      <c r="HQ618" s="37"/>
      <c r="HR618" s="37"/>
      <c r="HS618" s="37"/>
      <c r="HT618" s="37"/>
      <c r="HU618" s="37"/>
      <c r="HV618" s="37"/>
      <c r="HW618" s="37"/>
      <c r="HX618" s="37"/>
      <c r="HY618" s="37"/>
      <c r="HZ618" s="37"/>
      <c r="IA618" s="37"/>
      <c r="IB618" s="37"/>
      <c r="IC618" s="37"/>
      <c r="ID618" s="37"/>
      <c r="IE618" s="37"/>
      <c r="IF618" s="37"/>
      <c r="IG618" s="37"/>
      <c r="IH618" s="37"/>
      <c r="II618" s="37"/>
      <c r="IJ618" s="37"/>
      <c r="IK618" s="37"/>
      <c r="IL618" s="37"/>
      <c r="IM618" s="37"/>
      <c r="IN618" s="37"/>
      <c r="IO618" s="37"/>
      <c r="IP618" s="37"/>
      <c r="IQ618" s="37"/>
      <c r="IR618" s="37"/>
      <c r="IS618" s="37"/>
      <c r="IT618" s="37"/>
      <c r="IU618" s="37"/>
      <c r="IV618" s="37"/>
      <c r="IW618" s="37"/>
      <c r="IX618" s="37"/>
      <c r="IY618" s="37"/>
      <c r="IZ618" s="37"/>
      <c r="JA618" s="37"/>
      <c r="JB618" s="37"/>
      <c r="JC618" s="37"/>
      <c r="JD618" s="37"/>
      <c r="JE618" s="37"/>
      <c r="JF618" s="37"/>
      <c r="JG618" s="37"/>
      <c r="JH618" s="37"/>
      <c r="JI618" s="37"/>
      <c r="JJ618" s="37"/>
      <c r="JK618" s="37"/>
      <c r="JL618" s="37"/>
      <c r="JM618" s="37"/>
      <c r="JN618" s="37"/>
      <c r="JO618" s="37"/>
      <c r="JP618" s="37"/>
      <c r="JQ618" s="37"/>
      <c r="JR618" s="37"/>
      <c r="JS618" s="37"/>
      <c r="JT618" s="37"/>
      <c r="JU618" s="37"/>
      <c r="JV618" s="37"/>
      <c r="JW618" s="37"/>
      <c r="JX618" s="37"/>
      <c r="JY618" s="37"/>
      <c r="JZ618" s="37"/>
      <c r="KA618" s="37"/>
      <c r="KB618" s="37"/>
      <c r="KC618" s="37"/>
      <c r="KD618" s="37"/>
      <c r="KE618" s="37"/>
      <c r="KF618" s="37"/>
      <c r="KG618" s="37"/>
      <c r="KH618" s="37"/>
      <c r="KI618" s="37"/>
      <c r="KJ618" s="37"/>
      <c r="KK618" s="37"/>
      <c r="KL618" s="37"/>
      <c r="KM618" s="37"/>
      <c r="KN618" s="37"/>
      <c r="KO618" s="37"/>
      <c r="KP618" s="37"/>
      <c r="KQ618" s="37"/>
      <c r="KR618" s="37"/>
      <c r="KS618" s="37"/>
      <c r="KT618" s="37"/>
      <c r="KU618" s="37"/>
      <c r="KV618" s="37"/>
      <c r="KW618" s="37"/>
      <c r="KX618" s="37"/>
      <c r="KY618" s="37"/>
      <c r="KZ618" s="37"/>
      <c r="LA618" s="37"/>
      <c r="LB618" s="37"/>
      <c r="LC618" s="37"/>
      <c r="LD618" s="37"/>
      <c r="LE618" s="37"/>
      <c r="LF618" s="37"/>
      <c r="LG618" s="37"/>
      <c r="LH618" s="37"/>
      <c r="LI618" s="37"/>
      <c r="LJ618" s="37"/>
      <c r="LK618" s="37"/>
      <c r="LL618" s="37"/>
      <c r="LM618" s="37"/>
      <c r="LN618" s="37"/>
      <c r="LO618" s="37"/>
      <c r="LP618" s="37"/>
      <c r="LQ618" s="37"/>
      <c r="LR618" s="37"/>
      <c r="LS618" s="37"/>
      <c r="LT618" s="37"/>
      <c r="LU618" s="37"/>
      <c r="LV618" s="37"/>
      <c r="LW618" s="37"/>
      <c r="LX618" s="37"/>
      <c r="LY618" s="37"/>
      <c r="LZ618" s="37"/>
      <c r="MA618" s="37"/>
      <c r="MB618" s="37"/>
      <c r="MC618" s="37"/>
      <c r="MD618" s="37"/>
      <c r="ME618" s="37"/>
      <c r="MF618" s="37"/>
      <c r="MG618" s="37"/>
      <c r="MH618" s="37"/>
      <c r="MI618" s="37"/>
      <c r="MJ618" s="37"/>
      <c r="MK618" s="37"/>
      <c r="ML618" s="37"/>
      <c r="MM618" s="37"/>
      <c r="MN618" s="37"/>
      <c r="MO618" s="37"/>
      <c r="MP618" s="37"/>
      <c r="MQ618" s="37"/>
      <c r="MR618" s="37"/>
      <c r="MS618" s="37"/>
      <c r="MT618" s="37"/>
      <c r="MU618" s="37"/>
      <c r="MV618" s="37"/>
      <c r="MW618" s="37"/>
      <c r="MX618" s="37"/>
      <c r="MY618" s="37"/>
      <c r="MZ618" s="37"/>
      <c r="NA618" s="37"/>
      <c r="NB618" s="37"/>
      <c r="NC618" s="37"/>
      <c r="ND618" s="37"/>
      <c r="NE618" s="37"/>
      <c r="NF618" s="37"/>
      <c r="NG618" s="37"/>
      <c r="NH618" s="37"/>
      <c r="NI618" s="37"/>
      <c r="NJ618" s="37"/>
      <c r="NK618" s="37"/>
      <c r="NL618" s="37"/>
      <c r="NM618" s="37"/>
      <c r="NN618" s="37"/>
      <c r="NO618" s="37"/>
      <c r="NP618" s="37"/>
      <c r="NQ618" s="37"/>
      <c r="NR618" s="37"/>
      <c r="NS618" s="37"/>
      <c r="NT618" s="37"/>
      <c r="NU618" s="37"/>
      <c r="NV618" s="37"/>
      <c r="NW618" s="37"/>
      <c r="NX618" s="37"/>
      <c r="NY618" s="37"/>
      <c r="NZ618" s="37"/>
      <c r="OA618" s="37"/>
      <c r="OB618" s="37"/>
      <c r="OC618" s="37"/>
      <c r="OD618" s="37"/>
      <c r="OE618" s="37"/>
      <c r="OF618" s="37"/>
      <c r="OG618" s="37"/>
      <c r="OH618" s="37"/>
      <c r="OI618" s="37"/>
      <c r="OJ618" s="37"/>
      <c r="OK618" s="37"/>
      <c r="OL618" s="37"/>
      <c r="OM618" s="37"/>
      <c r="ON618" s="37"/>
      <c r="OO618" s="37"/>
      <c r="OP618" s="37"/>
      <c r="OQ618" s="37"/>
      <c r="OR618" s="37"/>
      <c r="OS618" s="37"/>
      <c r="OT618" s="37"/>
      <c r="OU618" s="37"/>
      <c r="OV618" s="37"/>
      <c r="OW618" s="37"/>
      <c r="OX618" s="37"/>
      <c r="OY618" s="37"/>
      <c r="OZ618" s="37"/>
      <c r="PA618" s="37"/>
      <c r="PB618" s="37"/>
      <c r="PC618" s="37"/>
      <c r="PD618" s="37"/>
      <c r="PE618" s="37"/>
      <c r="PF618" s="37"/>
      <c r="PG618" s="37"/>
      <c r="PH618" s="37"/>
      <c r="PI618" s="37"/>
      <c r="PJ618" s="37"/>
      <c r="PK618" s="37"/>
      <c r="PL618" s="37"/>
      <c r="PM618" s="37"/>
      <c r="PN618" s="37"/>
      <c r="PO618" s="37"/>
      <c r="PP618" s="37"/>
      <c r="PQ618" s="37"/>
      <c r="PR618" s="37"/>
      <c r="PS618" s="37"/>
      <c r="PT618" s="37"/>
      <c r="PU618" s="37"/>
      <c r="PV618" s="37"/>
      <c r="PW618" s="37"/>
      <c r="PX618" s="37"/>
      <c r="PY618" s="37"/>
      <c r="PZ618" s="37"/>
      <c r="QA618" s="37"/>
      <c r="QB618" s="37"/>
      <c r="QC618" s="37"/>
      <c r="QD618" s="37"/>
      <c r="QE618" s="37"/>
      <c r="QF618" s="37"/>
      <c r="QG618" s="37"/>
      <c r="QH618" s="37"/>
      <c r="QI618" s="37"/>
      <c r="QJ618" s="37"/>
      <c r="QK618" s="37"/>
      <c r="QL618" s="37"/>
      <c r="QM618" s="37"/>
      <c r="QN618" s="37"/>
      <c r="QO618" s="37"/>
      <c r="QP618" s="37"/>
      <c r="QQ618" s="37"/>
      <c r="QR618" s="37"/>
      <c r="QS618" s="37"/>
      <c r="QT618" s="37"/>
      <c r="QU618" s="37"/>
      <c r="QV618" s="37"/>
      <c r="QW618" s="37"/>
      <c r="QX618" s="37"/>
      <c r="QY618" s="37"/>
      <c r="QZ618" s="37"/>
      <c r="RA618" s="37"/>
      <c r="RB618" s="37"/>
      <c r="RC618" s="37"/>
      <c r="RD618" s="37"/>
      <c r="RE618" s="37"/>
      <c r="RF618" s="37"/>
      <c r="RG618" s="37"/>
      <c r="RH618" s="37"/>
      <c r="RI618" s="37"/>
      <c r="RJ618" s="37"/>
      <c r="RK618" s="37"/>
      <c r="RL618" s="37"/>
      <c r="RM618" s="37"/>
      <c r="RN618" s="37"/>
      <c r="RO618" s="37"/>
      <c r="RP618" s="37"/>
      <c r="RQ618" s="37"/>
      <c r="RR618" s="37"/>
      <c r="RS618" s="37"/>
      <c r="RT618" s="37"/>
      <c r="RU618" s="37"/>
      <c r="RV618" s="37"/>
      <c r="RW618" s="37"/>
      <c r="RX618" s="37"/>
      <c r="RY618" s="37"/>
      <c r="RZ618" s="37"/>
      <c r="SA618" s="37"/>
      <c r="SB618" s="37"/>
      <c r="SC618" s="37"/>
      <c r="SD618" s="37"/>
      <c r="SE618" s="37"/>
      <c r="SF618" s="37"/>
      <c r="SG618" s="37"/>
      <c r="SH618" s="37"/>
      <c r="SI618" s="37"/>
      <c r="SJ618" s="37"/>
      <c r="SK618" s="37"/>
      <c r="SL618" s="37"/>
      <c r="SM618" s="37"/>
      <c r="SN618" s="37"/>
      <c r="SO618" s="37"/>
      <c r="SP618" s="37"/>
      <c r="SQ618" s="37"/>
      <c r="SR618" s="37"/>
      <c r="SS618" s="37"/>
      <c r="ST618" s="37"/>
      <c r="SU618" s="37"/>
      <c r="SV618" s="37"/>
      <c r="SW618" s="37"/>
      <c r="SX618" s="37"/>
      <c r="SY618" s="37"/>
      <c r="SZ618" s="37"/>
      <c r="TA618" s="37"/>
      <c r="TB618" s="37"/>
      <c r="TC618" s="37"/>
      <c r="TD618" s="37"/>
      <c r="TE618" s="37"/>
      <c r="TF618" s="37"/>
      <c r="TG618" s="37"/>
      <c r="TH618" s="37"/>
      <c r="TI618" s="37"/>
      <c r="TJ618" s="37"/>
      <c r="TK618" s="37"/>
      <c r="TL618" s="37"/>
      <c r="TM618" s="37"/>
      <c r="TN618" s="37"/>
      <c r="TO618" s="37"/>
      <c r="TP618" s="37"/>
      <c r="TQ618" s="37"/>
      <c r="TR618" s="37"/>
      <c r="TS618" s="37"/>
      <c r="TT618" s="37"/>
      <c r="TU618" s="37"/>
      <c r="TV618" s="37"/>
      <c r="TW618" s="37"/>
      <c r="TX618" s="37"/>
      <c r="TY618" s="37"/>
      <c r="TZ618" s="37"/>
      <c r="UA618" s="37"/>
      <c r="UB618" s="37"/>
      <c r="UC618" s="37"/>
      <c r="UD618" s="37"/>
      <c r="UE618" s="37"/>
      <c r="UF618" s="37"/>
      <c r="UG618" s="37"/>
      <c r="UH618" s="37"/>
      <c r="UI618" s="37"/>
      <c r="UJ618" s="37"/>
      <c r="UK618" s="37"/>
      <c r="UL618" s="37"/>
      <c r="UM618" s="37"/>
      <c r="UN618" s="37"/>
      <c r="UO618" s="37"/>
      <c r="UP618" s="37"/>
      <c r="UQ618" s="37"/>
      <c r="UR618" s="37"/>
      <c r="US618" s="37"/>
      <c r="UT618" s="37"/>
      <c r="UU618" s="37"/>
      <c r="UV618" s="37"/>
      <c r="UW618" s="37"/>
      <c r="UX618" s="37"/>
      <c r="UY618" s="37"/>
      <c r="UZ618" s="37"/>
      <c r="VA618" s="37"/>
      <c r="VB618" s="37"/>
      <c r="VC618" s="37"/>
      <c r="VD618" s="37"/>
      <c r="VE618" s="37"/>
      <c r="VF618" s="37"/>
      <c r="VG618" s="37"/>
      <c r="VH618" s="37"/>
      <c r="VI618" s="37"/>
      <c r="VJ618" s="37"/>
      <c r="VK618" s="37"/>
      <c r="VL618" s="37"/>
      <c r="VM618" s="37"/>
      <c r="VN618" s="37"/>
      <c r="VO618" s="37"/>
      <c r="VP618" s="37"/>
      <c r="VQ618" s="37"/>
      <c r="VR618" s="37"/>
      <c r="VS618" s="37"/>
      <c r="VT618" s="37"/>
      <c r="VU618" s="37"/>
      <c r="VV618" s="37"/>
      <c r="VW618" s="37"/>
      <c r="VX618" s="37"/>
      <c r="VY618" s="37"/>
      <c r="VZ618" s="37"/>
      <c r="WA618" s="37"/>
      <c r="WB618" s="37"/>
      <c r="WC618" s="37"/>
      <c r="WD618" s="37"/>
      <c r="WE618" s="37"/>
      <c r="WF618" s="37"/>
      <c r="WG618" s="37"/>
      <c r="WH618" s="37"/>
      <c r="WI618" s="37"/>
      <c r="WJ618" s="37"/>
      <c r="WK618" s="37"/>
      <c r="WL618" s="37"/>
      <c r="WM618" s="37"/>
      <c r="WN618" s="37"/>
      <c r="WO618" s="37"/>
      <c r="WP618" s="37"/>
      <c r="WQ618" s="37"/>
      <c r="WR618" s="37"/>
      <c r="WS618" s="37"/>
      <c r="WT618" s="37"/>
      <c r="WU618" s="37"/>
      <c r="WV618" s="37"/>
      <c r="WW618" s="37"/>
      <c r="WX618" s="37"/>
      <c r="WY618" s="37"/>
      <c r="WZ618" s="37"/>
      <c r="XA618" s="37"/>
      <c r="XB618" s="37"/>
      <c r="XC618" s="37"/>
      <c r="XD618" s="37"/>
      <c r="XE618" s="37"/>
      <c r="XF618" s="37"/>
      <c r="XG618" s="37"/>
      <c r="XH618" s="37"/>
      <c r="XI618" s="37"/>
      <c r="XJ618" s="37"/>
      <c r="XK618" s="37"/>
      <c r="XL618" s="37"/>
      <c r="XM618" s="37"/>
      <c r="XN618" s="37"/>
      <c r="XO618" s="37"/>
      <c r="XP618" s="37"/>
      <c r="XQ618" s="37"/>
      <c r="XR618" s="37"/>
      <c r="XS618" s="37"/>
      <c r="XT618" s="37"/>
      <c r="XU618" s="37"/>
      <c r="XV618" s="37"/>
      <c r="XW618" s="37"/>
      <c r="XX618" s="37"/>
      <c r="XY618" s="37"/>
      <c r="XZ618" s="37"/>
      <c r="YA618" s="37"/>
      <c r="YB618" s="37"/>
      <c r="YC618" s="37"/>
      <c r="YD618" s="37"/>
      <c r="YE618" s="37"/>
      <c r="YF618" s="37"/>
      <c r="YG618" s="37"/>
      <c r="YH618" s="37"/>
      <c r="YI618" s="37"/>
      <c r="YJ618" s="37"/>
      <c r="YK618" s="37"/>
      <c r="YL618" s="37"/>
      <c r="YM618" s="37"/>
      <c r="YN618" s="37"/>
      <c r="YO618" s="37"/>
      <c r="YP618" s="37"/>
      <c r="YQ618" s="37"/>
      <c r="YR618" s="37"/>
      <c r="YS618" s="37"/>
      <c r="YT618" s="37"/>
      <c r="YU618" s="37"/>
      <c r="YV618" s="37"/>
      <c r="YW618" s="37"/>
      <c r="YX618" s="37"/>
      <c r="YY618" s="37"/>
      <c r="YZ618" s="37"/>
      <c r="ZA618" s="37"/>
      <c r="ZB618" s="37"/>
      <c r="ZC618" s="37"/>
      <c r="ZD618" s="37"/>
      <c r="ZE618" s="37"/>
      <c r="ZF618" s="37"/>
      <c r="ZG618" s="37"/>
      <c r="ZH618" s="37"/>
      <c r="ZI618" s="37"/>
      <c r="ZJ618" s="37"/>
      <c r="ZK618" s="37"/>
      <c r="ZL618" s="37"/>
      <c r="ZM618" s="37"/>
      <c r="ZN618" s="37"/>
      <c r="ZO618" s="37"/>
      <c r="ZP618" s="37"/>
      <c r="ZQ618" s="37"/>
      <c r="ZR618" s="37"/>
      <c r="ZS618" s="37"/>
      <c r="ZT618" s="37"/>
      <c r="ZU618" s="37"/>
      <c r="ZV618" s="37"/>
      <c r="ZW618" s="37"/>
      <c r="ZX618" s="37"/>
      <c r="ZY618" s="37"/>
      <c r="ZZ618" s="37"/>
      <c r="AAA618" s="37"/>
      <c r="AAB618" s="37"/>
      <c r="AAC618" s="37"/>
      <c r="AAD618" s="37"/>
      <c r="AAE618" s="37"/>
      <c r="AAF618" s="37"/>
      <c r="AAG618" s="37"/>
      <c r="AAH618" s="37"/>
      <c r="AAI618" s="37"/>
      <c r="AAJ618" s="37"/>
      <c r="AAK618" s="37"/>
      <c r="AAL618" s="37"/>
      <c r="AAM618" s="37"/>
      <c r="AAN618" s="37"/>
      <c r="AAO618" s="37"/>
      <c r="AAP618" s="37"/>
      <c r="AAQ618" s="37"/>
      <c r="AAR618" s="37"/>
      <c r="AAS618" s="37"/>
      <c r="AAT618" s="37"/>
      <c r="AAU618" s="37"/>
      <c r="AAV618" s="37"/>
      <c r="AAW618" s="37"/>
      <c r="AAX618" s="37"/>
      <c r="AAY618" s="37"/>
      <c r="AAZ618" s="37"/>
      <c r="ABA618" s="37"/>
      <c r="ABB618" s="37"/>
      <c r="ABC618" s="37"/>
      <c r="ABD618" s="37"/>
      <c r="ABE618" s="37"/>
      <c r="ABF618" s="37"/>
      <c r="ABG618" s="37"/>
      <c r="ABH618" s="37"/>
      <c r="ABI618" s="37"/>
      <c r="ABJ618" s="37"/>
      <c r="ABK618" s="37"/>
      <c r="ABL618" s="37"/>
      <c r="ABM618" s="37"/>
      <c r="ABN618" s="37"/>
      <c r="ABO618" s="37"/>
      <c r="ABP618" s="37"/>
      <c r="ABQ618" s="37"/>
      <c r="ABR618" s="37"/>
      <c r="ABS618" s="37"/>
      <c r="ABT618" s="37"/>
      <c r="ABU618" s="37"/>
      <c r="ABV618" s="37"/>
      <c r="ABW618" s="37"/>
      <c r="ABX618" s="37"/>
      <c r="ABY618" s="37"/>
      <c r="ABZ618" s="37"/>
      <c r="ACA618" s="37"/>
      <c r="ACB618" s="37"/>
      <c r="ACC618" s="37"/>
      <c r="ACD618" s="37"/>
      <c r="ACE618" s="37"/>
      <c r="ACF618" s="37"/>
      <c r="ACG618" s="37"/>
      <c r="ACH618" s="37"/>
      <c r="ACI618" s="37"/>
      <c r="ACJ618" s="37"/>
      <c r="ACK618" s="37"/>
      <c r="ACL618" s="37"/>
      <c r="ACM618" s="37"/>
      <c r="ACN618" s="37"/>
      <c r="ACO618" s="37"/>
      <c r="ACP618" s="37"/>
      <c r="ACQ618" s="37"/>
      <c r="ACR618" s="37"/>
      <c r="ACS618" s="37"/>
      <c r="ACT618" s="37"/>
      <c r="ACU618" s="37"/>
      <c r="ACV618" s="37"/>
      <c r="ACW618" s="37"/>
      <c r="ACX618" s="37"/>
      <c r="ACY618" s="37"/>
      <c r="ACZ618" s="37"/>
      <c r="ADA618" s="37"/>
      <c r="ADB618" s="37"/>
      <c r="ADC618" s="37"/>
      <c r="ADD618" s="37"/>
      <c r="ADE618" s="37"/>
      <c r="ADF618" s="37"/>
      <c r="ADG618" s="37"/>
      <c r="ADH618" s="37"/>
      <c r="ADI618" s="37"/>
      <c r="ADJ618" s="37"/>
      <c r="ADK618" s="37"/>
      <c r="ADL618" s="37"/>
      <c r="ADM618" s="37"/>
      <c r="ADN618" s="37"/>
      <c r="ADO618" s="37"/>
      <c r="ADP618" s="37"/>
      <c r="ADQ618" s="37"/>
      <c r="ADR618" s="37"/>
      <c r="ADS618" s="37"/>
      <c r="ADT618" s="37"/>
      <c r="ADU618" s="37"/>
      <c r="ADV618" s="37"/>
      <c r="ADW618" s="37"/>
      <c r="ADX618" s="37"/>
      <c r="ADY618" s="37"/>
      <c r="ADZ618" s="37"/>
      <c r="AEA618" s="37"/>
      <c r="AEB618" s="37"/>
      <c r="AEC618" s="37"/>
      <c r="AED618" s="37"/>
      <c r="AEE618" s="37"/>
      <c r="AEF618" s="37"/>
      <c r="AEG618" s="37"/>
      <c r="AEH618" s="37"/>
      <c r="AEI618" s="37"/>
      <c r="AEJ618" s="37"/>
      <c r="AEK618" s="37"/>
      <c r="AEL618" s="37"/>
      <c r="AEM618" s="37"/>
      <c r="AEN618" s="37"/>
      <c r="AEO618" s="37"/>
      <c r="AEP618" s="37"/>
      <c r="AEQ618" s="37"/>
      <c r="AER618" s="37"/>
      <c r="AES618" s="37"/>
      <c r="AET618" s="37"/>
      <c r="AEU618" s="37"/>
      <c r="AEV618" s="37"/>
      <c r="AEW618" s="37"/>
      <c r="AEX618" s="37"/>
      <c r="AEY618" s="37"/>
      <c r="AEZ618" s="37"/>
      <c r="AFA618" s="37"/>
      <c r="AFB618" s="37"/>
      <c r="AFC618" s="37"/>
      <c r="AFD618" s="37"/>
      <c r="AFE618" s="37"/>
      <c r="AFF618" s="37"/>
      <c r="AFG618" s="37"/>
      <c r="AFH618" s="37"/>
      <c r="AFI618" s="37"/>
      <c r="AFJ618" s="37"/>
      <c r="AFK618" s="37"/>
      <c r="AFL618" s="37"/>
      <c r="AFM618" s="37"/>
      <c r="AFN618" s="37"/>
      <c r="AFO618" s="37"/>
      <c r="AFP618" s="37"/>
      <c r="AFQ618" s="37"/>
      <c r="AFR618" s="37"/>
      <c r="AFS618" s="37"/>
      <c r="AFT618" s="37"/>
      <c r="AFU618" s="37"/>
      <c r="AFV618" s="37"/>
      <c r="AFW618" s="37"/>
      <c r="AFX618" s="37"/>
      <c r="AFY618" s="37"/>
      <c r="AFZ618" s="37"/>
      <c r="AGA618" s="37"/>
      <c r="AGB618" s="37"/>
      <c r="AGC618" s="37"/>
      <c r="AGD618" s="37"/>
      <c r="AGE618" s="37"/>
      <c r="AGF618" s="37"/>
      <c r="AGG618" s="37"/>
      <c r="AGH618" s="37"/>
      <c r="AGI618" s="37"/>
      <c r="AGJ618" s="37"/>
      <c r="AGK618" s="37"/>
      <c r="AGL618" s="37"/>
      <c r="AGM618" s="37"/>
      <c r="AGN618" s="37"/>
      <c r="AGO618" s="37"/>
      <c r="AGP618" s="37"/>
      <c r="AGQ618" s="37"/>
      <c r="AGR618" s="37"/>
      <c r="AGS618" s="37"/>
      <c r="AGT618" s="37"/>
      <c r="AGU618" s="37"/>
      <c r="AGV618" s="37"/>
      <c r="AGW618" s="37"/>
      <c r="AGX618" s="37"/>
      <c r="AGY618" s="37"/>
      <c r="AGZ618" s="37"/>
      <c r="AHA618" s="37"/>
      <c r="AHB618" s="37"/>
      <c r="AHC618" s="37"/>
      <c r="AHD618" s="37"/>
      <c r="AHE618" s="37"/>
      <c r="AHF618" s="37"/>
      <c r="AHG618" s="37"/>
      <c r="AHH618" s="37"/>
      <c r="AHI618" s="37"/>
      <c r="AHJ618" s="37"/>
      <c r="AHK618" s="37"/>
      <c r="AHL618" s="37"/>
      <c r="AHM618" s="37"/>
      <c r="AHN618" s="37"/>
      <c r="AHO618" s="37"/>
      <c r="AHP618" s="37"/>
      <c r="AHQ618" s="37"/>
      <c r="AHR618" s="37"/>
      <c r="AHS618" s="37"/>
      <c r="AHT618" s="37"/>
      <c r="AHU618" s="37"/>
      <c r="AHV618" s="37"/>
      <c r="AHW618" s="37"/>
      <c r="AHX618" s="37"/>
      <c r="AHY618" s="37"/>
      <c r="AHZ618" s="37"/>
      <c r="AIA618" s="37"/>
      <c r="AIB618" s="37"/>
      <c r="AIC618" s="37"/>
      <c r="AID618" s="37"/>
      <c r="AIE618" s="37"/>
      <c r="AIF618" s="37"/>
      <c r="AIG618" s="37"/>
      <c r="AIH618" s="37"/>
      <c r="AII618" s="37"/>
      <c r="AIJ618" s="37"/>
      <c r="AIK618" s="37"/>
      <c r="AIL618" s="37"/>
      <c r="AIM618" s="37"/>
      <c r="AIN618" s="37"/>
      <c r="AIO618" s="37"/>
      <c r="AIP618" s="37"/>
      <c r="AIQ618" s="37"/>
      <c r="AIR618" s="37"/>
      <c r="AIS618" s="37"/>
      <c r="AIT618" s="37"/>
      <c r="AIU618" s="37"/>
      <c r="AIV618" s="37"/>
      <c r="AIW618" s="37"/>
      <c r="AIX618" s="37"/>
      <c r="AIY618" s="37"/>
      <c r="AIZ618" s="37"/>
      <c r="AJA618" s="37"/>
      <c r="AJB618" s="37"/>
      <c r="AJC618" s="37"/>
      <c r="AJD618" s="37"/>
      <c r="AJE618" s="37"/>
      <c r="AJF618" s="37"/>
      <c r="AJG618" s="37"/>
      <c r="AJH618" s="37"/>
      <c r="AJI618" s="37"/>
      <c r="AJJ618" s="37"/>
      <c r="AJK618" s="37"/>
      <c r="AJL618" s="37"/>
      <c r="AJM618" s="37"/>
      <c r="AJN618" s="37"/>
      <c r="AJO618" s="37"/>
      <c r="AJP618" s="37"/>
      <c r="AJQ618" s="37"/>
      <c r="AJR618" s="37"/>
      <c r="AJS618" s="37"/>
      <c r="AJT618" s="37"/>
      <c r="AJU618" s="37"/>
      <c r="AJV618" s="37"/>
      <c r="AJW618" s="37"/>
      <c r="AJX618" s="37"/>
      <c r="AJY618" s="37"/>
      <c r="AJZ618" s="37"/>
      <c r="AKA618" s="37"/>
      <c r="AKB618" s="37"/>
      <c r="AKC618" s="37"/>
      <c r="AKD618" s="37"/>
      <c r="AKE618" s="37"/>
      <c r="AKF618" s="37"/>
      <c r="AKG618" s="37"/>
      <c r="AKH618" s="37"/>
      <c r="AKI618" s="37"/>
      <c r="AKJ618" s="37"/>
      <c r="AKK618" s="37"/>
      <c r="AKL618" s="37"/>
      <c r="AKM618" s="37"/>
      <c r="AKN618" s="37"/>
      <c r="AKO618" s="37"/>
      <c r="AKP618" s="37"/>
      <c r="AKQ618" s="37"/>
      <c r="AKR618" s="37"/>
      <c r="AKS618" s="37"/>
      <c r="AKT618" s="37"/>
      <c r="AKU618" s="37"/>
      <c r="AKV618" s="37"/>
      <c r="AKW618" s="37"/>
      <c r="AKX618" s="37"/>
      <c r="AKY618" s="37"/>
      <c r="AKZ618" s="37"/>
      <c r="ALA618" s="37"/>
      <c r="ALB618" s="37"/>
      <c r="ALC618" s="37"/>
      <c r="ALD618" s="37"/>
      <c r="ALE618" s="37"/>
      <c r="ALF618" s="37"/>
      <c r="ALG618" s="37"/>
      <c r="ALH618" s="37"/>
      <c r="ALI618" s="37"/>
      <c r="ALJ618" s="37"/>
      <c r="ALK618" s="37"/>
      <c r="ALL618" s="37"/>
      <c r="ALM618" s="37"/>
      <c r="ALN618" s="37"/>
      <c r="ALO618" s="37"/>
      <c r="ALP618" s="37"/>
      <c r="ALQ618" s="37"/>
      <c r="ALR618" s="37"/>
      <c r="ALS618" s="37"/>
      <c r="ALT618" s="37"/>
      <c r="ALU618" s="37"/>
      <c r="ALV618" s="37"/>
      <c r="ALW618" s="37"/>
      <c r="ALX618" s="37"/>
      <c r="ALY618" s="37"/>
      <c r="ALZ618" s="37"/>
      <c r="AMA618" s="37"/>
      <c r="AMB618" s="37"/>
      <c r="AMC618" s="37"/>
      <c r="AMD618" s="37"/>
      <c r="AME618" s="37"/>
      <c r="AMF618" s="37"/>
      <c r="AMG618" s="37"/>
      <c r="AMH618" s="37"/>
      <c r="AMI618" s="37"/>
      <c r="AMJ618" s="37"/>
      <c r="AMK618" s="37"/>
      <c r="AML618" s="37"/>
      <c r="AMM618" s="37"/>
      <c r="AMN618" s="37"/>
      <c r="AMO618" s="37"/>
      <c r="AMP618" s="37"/>
      <c r="AMQ618" s="37"/>
      <c r="AMR618" s="37"/>
      <c r="AMS618" s="37"/>
      <c r="AMT618" s="37"/>
      <c r="AMU618" s="37"/>
      <c r="AMV618" s="37"/>
      <c r="AMW618" s="37"/>
      <c r="AMX618" s="37"/>
      <c r="AMY618" s="37"/>
      <c r="AMZ618" s="37"/>
      <c r="ANA618" s="37"/>
      <c r="ANB618" s="37"/>
      <c r="ANC618" s="37"/>
      <c r="AND618" s="37"/>
      <c r="ANE618" s="37"/>
      <c r="ANF618" s="37"/>
      <c r="ANG618" s="37"/>
      <c r="ANH618" s="37"/>
      <c r="ANI618" s="37"/>
      <c r="ANJ618" s="37"/>
      <c r="ANK618" s="37"/>
      <c r="ANL618" s="37"/>
      <c r="ANM618" s="37"/>
      <c r="ANN618" s="37"/>
      <c r="ANO618" s="37"/>
      <c r="ANP618" s="37"/>
      <c r="ANQ618" s="37"/>
      <c r="ANR618" s="37"/>
      <c r="ANS618" s="37"/>
      <c r="ANT618" s="37"/>
      <c r="ANU618" s="37"/>
      <c r="ANV618" s="37"/>
      <c r="ANW618" s="37"/>
      <c r="ANX618" s="37"/>
      <c r="ANY618" s="37"/>
      <c r="ANZ618" s="37"/>
      <c r="AOA618" s="37"/>
      <c r="AOB618" s="37"/>
      <c r="AOC618" s="37"/>
      <c r="AOD618" s="37"/>
      <c r="AOE618" s="37"/>
      <c r="AOF618" s="37"/>
      <c r="AOG618" s="37"/>
      <c r="AOH618" s="37"/>
      <c r="AOI618" s="37"/>
      <c r="AOJ618" s="37"/>
      <c r="AOK618" s="37"/>
      <c r="AOL618" s="37"/>
      <c r="AOM618" s="37"/>
      <c r="AON618" s="37"/>
      <c r="AOO618" s="37"/>
      <c r="AOP618" s="37"/>
      <c r="AOQ618" s="37"/>
      <c r="AOR618" s="37"/>
      <c r="AOS618" s="37"/>
      <c r="AOT618" s="37"/>
      <c r="AOU618" s="37"/>
      <c r="AOV618" s="37"/>
      <c r="AOW618" s="37"/>
      <c r="AOX618" s="37"/>
      <c r="AOY618" s="37"/>
      <c r="AOZ618" s="37"/>
      <c r="APA618" s="37"/>
      <c r="APB618" s="37"/>
      <c r="APC618" s="37"/>
      <c r="APD618" s="37"/>
      <c r="APE618" s="37"/>
      <c r="APF618" s="37"/>
      <c r="APG618" s="37"/>
      <c r="APH618" s="37"/>
      <c r="API618" s="37"/>
      <c r="APJ618" s="37"/>
      <c r="APK618" s="37"/>
      <c r="APL618" s="37"/>
      <c r="APM618" s="37"/>
      <c r="APN618" s="37"/>
      <c r="APO618" s="37"/>
      <c r="APP618" s="37"/>
      <c r="APQ618" s="37"/>
      <c r="APR618" s="37"/>
      <c r="APS618" s="37"/>
      <c r="APT618" s="37"/>
      <c r="APU618" s="37"/>
      <c r="APV618" s="37"/>
      <c r="APW618" s="37"/>
      <c r="APX618" s="37"/>
      <c r="APY618" s="37"/>
      <c r="APZ618" s="37"/>
      <c r="AQA618" s="37"/>
      <c r="AQB618" s="37"/>
      <c r="AQC618" s="37"/>
      <c r="AQD618" s="37"/>
      <c r="AQE618" s="37"/>
      <c r="AQF618" s="37"/>
      <c r="AQG618" s="37"/>
      <c r="AQH618" s="37"/>
      <c r="AQI618" s="37"/>
      <c r="AQJ618" s="37"/>
      <c r="AQK618" s="37"/>
      <c r="AQL618" s="37"/>
      <c r="AQM618" s="37"/>
      <c r="AQN618" s="37"/>
      <c r="AQO618" s="37"/>
      <c r="AQP618" s="37"/>
      <c r="AQQ618" s="37"/>
      <c r="AQR618" s="37"/>
      <c r="AQS618" s="37"/>
      <c r="AQT618" s="37"/>
      <c r="AQU618" s="37"/>
      <c r="AQV618" s="37"/>
      <c r="AQW618" s="37"/>
      <c r="AQX618" s="37"/>
      <c r="AQY618" s="37"/>
      <c r="AQZ618" s="37"/>
      <c r="ARA618" s="37"/>
      <c r="ARB618" s="37"/>
      <c r="ARC618" s="37"/>
      <c r="ARD618" s="37"/>
      <c r="ARE618" s="37"/>
      <c r="ARF618" s="37"/>
      <c r="ARG618" s="37"/>
      <c r="ARH618" s="37"/>
      <c r="ARI618" s="37"/>
      <c r="ARJ618" s="37"/>
      <c r="ARK618" s="37"/>
      <c r="ARL618" s="37"/>
      <c r="ARM618" s="37"/>
      <c r="ARN618" s="37"/>
      <c r="ARO618" s="37"/>
      <c r="ARP618" s="37"/>
      <c r="ARQ618" s="37"/>
      <c r="ARR618" s="37"/>
      <c r="ARS618" s="37"/>
      <c r="ART618" s="37"/>
      <c r="ARU618" s="37"/>
      <c r="ARV618" s="37"/>
      <c r="ARW618" s="37"/>
      <c r="ARX618" s="37"/>
      <c r="ARY618" s="37"/>
      <c r="ARZ618" s="37"/>
      <c r="ASA618" s="37"/>
      <c r="ASB618" s="37"/>
      <c r="ASC618" s="37"/>
      <c r="ASD618" s="37"/>
      <c r="ASE618" s="37"/>
      <c r="ASF618" s="37"/>
      <c r="ASG618" s="37"/>
      <c r="ASH618" s="37"/>
      <c r="ASI618" s="37"/>
      <c r="ASJ618" s="37"/>
      <c r="ASK618" s="37"/>
      <c r="ASL618" s="37"/>
      <c r="ASM618" s="37"/>
      <c r="ASN618" s="37"/>
      <c r="ASO618" s="37"/>
      <c r="ASP618" s="37"/>
      <c r="ASQ618" s="37"/>
      <c r="ASR618" s="37"/>
      <c r="ASS618" s="37"/>
      <c r="AST618" s="37"/>
      <c r="ASU618" s="37"/>
      <c r="ASV618" s="37"/>
      <c r="ASW618" s="37"/>
      <c r="ASX618" s="37"/>
      <c r="ASY618" s="37"/>
      <c r="ASZ618" s="37"/>
      <c r="ATA618" s="37"/>
      <c r="ATB618" s="37"/>
      <c r="ATC618" s="37"/>
      <c r="ATD618" s="37"/>
      <c r="ATE618" s="37"/>
      <c r="ATF618" s="37"/>
      <c r="ATG618" s="37"/>
      <c r="ATH618" s="37"/>
      <c r="ATI618" s="37"/>
      <c r="ATJ618" s="37"/>
      <c r="ATK618" s="37"/>
      <c r="ATL618" s="37"/>
      <c r="ATM618" s="37"/>
      <c r="ATN618" s="37"/>
      <c r="ATO618" s="37"/>
      <c r="ATP618" s="37"/>
      <c r="ATQ618" s="37"/>
      <c r="ATR618" s="37"/>
      <c r="ATS618" s="37"/>
      <c r="ATT618" s="37"/>
      <c r="ATU618" s="37"/>
      <c r="ATV618" s="37"/>
      <c r="ATW618" s="37"/>
      <c r="ATX618" s="37"/>
      <c r="ATY618" s="37"/>
      <c r="ATZ618" s="37"/>
      <c r="AUA618" s="37"/>
      <c r="AUB618" s="37"/>
      <c r="AUC618" s="37"/>
      <c r="AUD618" s="37"/>
      <c r="AUE618" s="37"/>
      <c r="AUF618" s="37"/>
      <c r="AUG618" s="37"/>
      <c r="AUH618" s="37"/>
      <c r="AUI618" s="37"/>
      <c r="AUJ618" s="37"/>
      <c r="AUK618" s="37"/>
      <c r="AUL618" s="37"/>
      <c r="AUM618" s="37"/>
      <c r="AUN618" s="37"/>
      <c r="AUO618" s="37"/>
      <c r="AUP618" s="37"/>
      <c r="AUQ618" s="37"/>
      <c r="AUR618" s="37"/>
      <c r="AUS618" s="37"/>
      <c r="AUT618" s="37"/>
      <c r="AUU618" s="37"/>
      <c r="AUV618" s="37"/>
      <c r="AUW618" s="37"/>
      <c r="AUX618" s="37"/>
      <c r="AUY618" s="37"/>
      <c r="AUZ618" s="37"/>
      <c r="AVA618" s="37"/>
      <c r="AVB618" s="37"/>
      <c r="AVC618" s="37"/>
      <c r="AVD618" s="37"/>
      <c r="AVE618" s="37"/>
      <c r="AVF618" s="37"/>
      <c r="AVG618" s="37"/>
      <c r="AVH618" s="37"/>
      <c r="AVI618" s="37"/>
      <c r="AVJ618" s="37"/>
      <c r="AVK618" s="37"/>
      <c r="AVL618" s="37"/>
      <c r="AVM618" s="37"/>
      <c r="AVN618" s="37"/>
      <c r="AVO618" s="37"/>
      <c r="AVP618" s="37"/>
      <c r="AVQ618" s="37"/>
      <c r="AVR618" s="37"/>
      <c r="AVS618" s="37"/>
      <c r="AVT618" s="37"/>
      <c r="AVU618" s="37"/>
      <c r="AVV618" s="37"/>
      <c r="AVW618" s="37"/>
      <c r="AVX618" s="37"/>
      <c r="AVY618" s="37"/>
      <c r="AVZ618" s="37"/>
      <c r="AWA618" s="37"/>
      <c r="AWB618" s="37"/>
      <c r="AWC618" s="37"/>
      <c r="AWD618" s="37"/>
      <c r="AWE618" s="37"/>
      <c r="AWF618" s="37"/>
      <c r="AWG618" s="37"/>
      <c r="AWH618" s="37"/>
      <c r="AWI618" s="37"/>
      <c r="AWJ618" s="37"/>
      <c r="AWK618" s="37"/>
      <c r="AWL618" s="37"/>
      <c r="AWM618" s="37"/>
      <c r="AWN618" s="37"/>
      <c r="AWO618" s="37"/>
      <c r="AWP618" s="37"/>
      <c r="AWQ618" s="37"/>
      <c r="AWR618" s="37"/>
      <c r="AWS618" s="37"/>
      <c r="AWT618" s="37"/>
      <c r="AWU618" s="37"/>
      <c r="AWV618" s="37"/>
      <c r="AWW618" s="37"/>
      <c r="AWX618" s="37"/>
      <c r="AWY618" s="37"/>
      <c r="AWZ618" s="37"/>
      <c r="AXA618" s="37"/>
      <c r="AXB618" s="37"/>
      <c r="AXC618" s="37"/>
      <c r="AXD618" s="37"/>
      <c r="AXE618" s="37"/>
      <c r="AXF618" s="37"/>
      <c r="AXG618" s="37"/>
      <c r="AXH618" s="37"/>
      <c r="AXI618" s="37"/>
      <c r="AXJ618" s="37"/>
      <c r="AXK618" s="37"/>
      <c r="AXL618" s="37"/>
      <c r="AXM618" s="37"/>
      <c r="AXN618" s="37"/>
      <c r="AXO618" s="37"/>
      <c r="AXP618" s="37"/>
      <c r="AXQ618" s="37"/>
      <c r="AXR618" s="37"/>
      <c r="AXS618" s="37"/>
      <c r="AXT618" s="37"/>
      <c r="AXU618" s="37"/>
      <c r="AXV618" s="37"/>
      <c r="AXW618" s="37"/>
      <c r="AXX618" s="37"/>
      <c r="AXY618" s="37"/>
      <c r="AXZ618" s="37"/>
      <c r="AYA618" s="37"/>
      <c r="AYB618" s="37"/>
      <c r="AYC618" s="37"/>
      <c r="AYD618" s="37"/>
      <c r="AYE618" s="37"/>
      <c r="AYF618" s="37"/>
      <c r="AYG618" s="37"/>
      <c r="AYH618" s="37"/>
      <c r="AYI618" s="37"/>
      <c r="AYJ618" s="37"/>
      <c r="AYK618" s="37"/>
      <c r="AYL618" s="37"/>
      <c r="AYM618" s="37"/>
      <c r="AYN618" s="37"/>
      <c r="AYO618" s="37"/>
      <c r="AYP618" s="37"/>
      <c r="AYQ618" s="37"/>
      <c r="AYR618" s="37"/>
      <c r="AYS618" s="37"/>
      <c r="AYT618" s="37"/>
      <c r="AYU618" s="37"/>
      <c r="AYV618" s="37"/>
      <c r="AYW618" s="37"/>
      <c r="AYX618" s="37"/>
      <c r="AYY618" s="37"/>
      <c r="AYZ618" s="37"/>
      <c r="AZA618" s="37"/>
      <c r="AZB618" s="37"/>
      <c r="AZC618" s="37"/>
      <c r="AZD618" s="37"/>
      <c r="AZE618" s="37"/>
      <c r="AZF618" s="37"/>
      <c r="AZG618" s="37"/>
      <c r="AZH618" s="37"/>
      <c r="AZI618" s="37"/>
      <c r="AZJ618" s="37"/>
      <c r="AZK618" s="37"/>
      <c r="AZL618" s="37"/>
      <c r="AZM618" s="37"/>
      <c r="AZN618" s="37"/>
      <c r="AZO618" s="37"/>
      <c r="AZP618" s="37"/>
      <c r="AZQ618" s="37"/>
      <c r="AZR618" s="37"/>
      <c r="AZS618" s="37"/>
      <c r="AZT618" s="37"/>
      <c r="AZU618" s="37"/>
      <c r="AZV618" s="37"/>
      <c r="AZW618" s="37"/>
      <c r="AZX618" s="37"/>
      <c r="AZY618" s="37"/>
      <c r="AZZ618" s="37"/>
      <c r="BAA618" s="37"/>
      <c r="BAB618" s="37"/>
      <c r="BAC618" s="37"/>
      <c r="BAD618" s="37"/>
      <c r="BAE618" s="37"/>
      <c r="BAF618" s="37"/>
      <c r="BAG618" s="37"/>
      <c r="BAH618" s="37"/>
      <c r="BAI618" s="37"/>
      <c r="BAJ618" s="37"/>
      <c r="BAK618" s="37"/>
      <c r="BAL618" s="37"/>
      <c r="BAM618" s="37"/>
      <c r="BAN618" s="37"/>
      <c r="BAO618" s="37"/>
      <c r="BAP618" s="37"/>
      <c r="BAQ618" s="37"/>
      <c r="BAR618" s="37"/>
      <c r="BAS618" s="37"/>
      <c r="BAT618" s="37"/>
      <c r="BAU618" s="37"/>
      <c r="BAV618" s="37"/>
      <c r="BAW618" s="37"/>
      <c r="BAX618" s="37"/>
      <c r="BAY618" s="37"/>
      <c r="BAZ618" s="37"/>
      <c r="BBA618" s="37"/>
      <c r="BBB618" s="37"/>
      <c r="BBC618" s="37"/>
      <c r="BBD618" s="37"/>
      <c r="BBE618" s="37"/>
      <c r="BBF618" s="37"/>
      <c r="BBG618" s="37"/>
      <c r="BBH618" s="37"/>
      <c r="BBI618" s="37"/>
      <c r="BBJ618" s="37"/>
      <c r="BBK618" s="37"/>
      <c r="BBL618" s="37"/>
      <c r="BBM618" s="37"/>
      <c r="BBN618" s="37"/>
      <c r="BBO618" s="37"/>
      <c r="BBP618" s="37"/>
      <c r="BBQ618" s="37"/>
      <c r="BBR618" s="37"/>
      <c r="BBS618" s="37"/>
      <c r="BBT618" s="37"/>
      <c r="BBU618" s="37"/>
      <c r="BBV618" s="37"/>
      <c r="BBW618" s="37"/>
      <c r="BBX618" s="37"/>
      <c r="BBY618" s="37"/>
      <c r="BBZ618" s="37"/>
      <c r="BCA618" s="37"/>
      <c r="BCB618" s="37"/>
      <c r="BCC618" s="37"/>
      <c r="BCD618" s="37"/>
      <c r="BCE618" s="37"/>
      <c r="BCF618" s="37"/>
      <c r="BCG618" s="37"/>
      <c r="BCH618" s="37"/>
      <c r="BCI618" s="37"/>
      <c r="BCJ618" s="37"/>
      <c r="BCK618" s="37"/>
      <c r="BCL618" s="37"/>
      <c r="BCM618" s="37"/>
      <c r="BCN618" s="37"/>
      <c r="BCO618" s="37"/>
      <c r="BCP618" s="37"/>
      <c r="BCQ618" s="37"/>
      <c r="BCR618" s="37"/>
      <c r="BCS618" s="37"/>
      <c r="BCT618" s="37"/>
      <c r="BCU618" s="37"/>
      <c r="BCV618" s="37"/>
      <c r="BCW618" s="37"/>
      <c r="BCX618" s="37"/>
      <c r="BCY618" s="37"/>
      <c r="BCZ618" s="37"/>
      <c r="BDA618" s="37"/>
      <c r="BDB618" s="37"/>
      <c r="BDC618" s="37"/>
      <c r="BDD618" s="37"/>
      <c r="BDE618" s="37"/>
      <c r="BDF618" s="37"/>
      <c r="BDG618" s="37"/>
      <c r="BDH618" s="37"/>
      <c r="BDI618" s="37"/>
      <c r="BDJ618" s="37"/>
      <c r="BDK618" s="37"/>
      <c r="BDL618" s="37"/>
      <c r="BDM618" s="37"/>
      <c r="BDN618" s="37"/>
      <c r="BDO618" s="37"/>
      <c r="BDP618" s="37"/>
      <c r="BDQ618" s="37"/>
      <c r="BDR618" s="37"/>
      <c r="BDS618" s="37"/>
      <c r="BDT618" s="37"/>
      <c r="BDU618" s="37"/>
      <c r="BDV618" s="37"/>
      <c r="BDW618" s="37"/>
      <c r="BDX618" s="37"/>
      <c r="BDY618" s="37"/>
      <c r="BDZ618" s="37"/>
      <c r="BEA618" s="37"/>
      <c r="BEB618" s="37"/>
      <c r="BEC618" s="37"/>
      <c r="BED618" s="37"/>
      <c r="BEE618" s="37"/>
      <c r="BEF618" s="37"/>
      <c r="BEG618" s="37"/>
      <c r="BEH618" s="37"/>
      <c r="BEI618" s="37"/>
      <c r="BEJ618" s="37"/>
      <c r="BEK618" s="37"/>
      <c r="BEL618" s="37"/>
      <c r="BEM618" s="37"/>
      <c r="BEN618" s="37"/>
      <c r="BEO618" s="37"/>
      <c r="BEP618" s="37"/>
      <c r="BEQ618" s="37"/>
      <c r="BER618" s="37"/>
      <c r="BES618" s="37"/>
      <c r="BET618" s="37"/>
      <c r="BEU618" s="37"/>
      <c r="BEV618" s="37"/>
      <c r="BEW618" s="37"/>
      <c r="BEX618" s="37"/>
      <c r="BEY618" s="37"/>
      <c r="BEZ618" s="37"/>
      <c r="BFA618" s="37"/>
      <c r="BFB618" s="37"/>
      <c r="BFC618" s="37"/>
      <c r="BFD618" s="37"/>
      <c r="BFE618" s="37"/>
      <c r="BFF618" s="37"/>
      <c r="BFG618" s="37"/>
      <c r="BFH618" s="37"/>
      <c r="BFI618" s="37"/>
      <c r="BFJ618" s="37"/>
      <c r="BFK618" s="37"/>
      <c r="BFL618" s="37"/>
      <c r="BFM618" s="37"/>
      <c r="BFN618" s="37"/>
      <c r="BFO618" s="37"/>
      <c r="BFP618" s="37"/>
      <c r="BFQ618" s="37"/>
      <c r="BFR618" s="37"/>
      <c r="BFS618" s="37"/>
      <c r="BFT618" s="37"/>
      <c r="BFU618" s="37"/>
      <c r="BFV618" s="37"/>
      <c r="BFW618" s="37"/>
      <c r="BFX618" s="37"/>
      <c r="BFY618" s="37"/>
      <c r="BFZ618" s="37"/>
      <c r="BGA618" s="37"/>
      <c r="BGB618" s="37"/>
      <c r="BGC618" s="37"/>
      <c r="BGD618" s="37"/>
      <c r="BGE618" s="37"/>
      <c r="BGF618" s="37"/>
      <c r="BGG618" s="37"/>
      <c r="BGH618" s="37"/>
      <c r="BGI618" s="37"/>
      <c r="BGJ618" s="37"/>
      <c r="BGK618" s="37"/>
      <c r="BGL618" s="37"/>
      <c r="BGM618" s="37"/>
      <c r="BGN618" s="37"/>
      <c r="BGO618" s="37"/>
      <c r="BGP618" s="37"/>
      <c r="BGQ618" s="37"/>
      <c r="BGR618" s="37"/>
      <c r="BGS618" s="37"/>
      <c r="BGT618" s="37"/>
      <c r="BGU618" s="37"/>
      <c r="BGV618" s="37"/>
      <c r="BGW618" s="37"/>
      <c r="BGX618" s="37"/>
      <c r="BGY618" s="37"/>
      <c r="BGZ618" s="37"/>
      <c r="BHA618" s="37"/>
      <c r="BHB618" s="37"/>
      <c r="BHC618" s="37"/>
      <c r="BHD618" s="37"/>
      <c r="BHE618" s="37"/>
      <c r="BHF618" s="37"/>
      <c r="BHG618" s="37"/>
      <c r="BHH618" s="37"/>
      <c r="BHI618" s="37"/>
      <c r="BHJ618" s="37"/>
      <c r="BHK618" s="37"/>
      <c r="BHL618" s="37"/>
      <c r="BHM618" s="37"/>
      <c r="BHN618" s="37"/>
      <c r="BHO618" s="37"/>
      <c r="BHP618" s="37"/>
      <c r="BHQ618" s="37"/>
      <c r="BHR618" s="37"/>
      <c r="BHS618" s="37"/>
      <c r="BHT618" s="37"/>
      <c r="BHU618" s="37"/>
      <c r="BHV618" s="37"/>
      <c r="BHW618" s="37"/>
      <c r="BHX618" s="37"/>
      <c r="BHY618" s="37"/>
      <c r="BHZ618" s="37"/>
      <c r="BIA618" s="37"/>
      <c r="BIB618" s="37"/>
      <c r="BIC618" s="37"/>
      <c r="BID618" s="37"/>
      <c r="BIE618" s="37"/>
      <c r="BIF618" s="37"/>
      <c r="BIG618" s="37"/>
      <c r="BIH618" s="37"/>
      <c r="BII618" s="37"/>
      <c r="BIJ618" s="37"/>
      <c r="BIK618" s="37"/>
      <c r="BIL618" s="37"/>
      <c r="BIM618" s="37"/>
      <c r="BIN618" s="37"/>
      <c r="BIO618" s="37"/>
      <c r="BIP618" s="37"/>
      <c r="BIQ618" s="37"/>
      <c r="BIR618" s="37"/>
      <c r="BIS618" s="37"/>
      <c r="BIT618" s="37"/>
      <c r="BIU618" s="37"/>
      <c r="BIV618" s="37"/>
      <c r="BIW618" s="37"/>
      <c r="BIX618" s="37"/>
      <c r="BIY618" s="37"/>
      <c r="BIZ618" s="37"/>
      <c r="BJA618" s="37"/>
      <c r="BJB618" s="37"/>
      <c r="BJC618" s="37"/>
      <c r="BJD618" s="37"/>
      <c r="BJE618" s="37"/>
      <c r="BJF618" s="37"/>
      <c r="BJG618" s="37"/>
      <c r="BJH618" s="37"/>
      <c r="BJI618" s="37"/>
      <c r="BJJ618" s="37"/>
      <c r="BJK618" s="37"/>
      <c r="BJL618" s="37"/>
      <c r="BJM618" s="37"/>
      <c r="BJN618" s="37"/>
      <c r="BJO618" s="37"/>
      <c r="BJP618" s="37"/>
      <c r="BJQ618" s="37"/>
      <c r="BJR618" s="37"/>
      <c r="BJS618" s="37"/>
      <c r="BJT618" s="37"/>
      <c r="BJU618" s="37"/>
      <c r="BJV618" s="37"/>
      <c r="BJW618" s="37"/>
      <c r="BJX618" s="37"/>
      <c r="BJY618" s="37"/>
      <c r="BJZ618" s="37"/>
      <c r="BKA618" s="37"/>
      <c r="BKB618" s="37"/>
      <c r="BKC618" s="37"/>
      <c r="BKD618" s="37"/>
      <c r="BKE618" s="37"/>
      <c r="BKF618" s="37"/>
      <c r="BKG618" s="37"/>
      <c r="BKH618" s="37"/>
      <c r="BKI618" s="37"/>
      <c r="BKJ618" s="37"/>
      <c r="BKK618" s="37"/>
      <c r="BKL618" s="37"/>
      <c r="BKM618" s="37"/>
      <c r="BKN618" s="37"/>
      <c r="BKO618" s="37"/>
      <c r="BKP618" s="37"/>
      <c r="BKQ618" s="37"/>
      <c r="BKR618" s="37"/>
      <c r="BKS618" s="37"/>
      <c r="BKT618" s="37"/>
      <c r="BKU618" s="37"/>
      <c r="BKV618" s="37"/>
      <c r="BKW618" s="37"/>
      <c r="BKX618" s="37"/>
      <c r="BKY618" s="37"/>
      <c r="BKZ618" s="37"/>
      <c r="BLA618" s="37"/>
      <c r="BLB618" s="37"/>
      <c r="BLC618" s="37"/>
      <c r="BLD618" s="37"/>
      <c r="BLE618" s="37"/>
      <c r="BLF618" s="37"/>
      <c r="BLG618" s="37"/>
      <c r="BLH618" s="37"/>
      <c r="BLI618" s="37"/>
      <c r="BLJ618" s="37"/>
      <c r="BLK618" s="37"/>
      <c r="BLL618" s="37"/>
      <c r="BLM618" s="37"/>
      <c r="BLN618" s="37"/>
      <c r="BLO618" s="37"/>
      <c r="BLP618" s="37"/>
      <c r="BLQ618" s="37"/>
      <c r="BLR618" s="37"/>
      <c r="BLS618" s="37"/>
      <c r="BLT618" s="37"/>
      <c r="BLU618" s="37"/>
      <c r="BLV618" s="37"/>
      <c r="BLW618" s="37"/>
      <c r="BLX618" s="37"/>
      <c r="BLY618" s="37"/>
      <c r="BLZ618" s="37"/>
      <c r="BMA618" s="37"/>
      <c r="BMB618" s="37"/>
      <c r="BMC618" s="37"/>
      <c r="BMD618" s="37"/>
      <c r="BME618" s="37"/>
      <c r="BMF618" s="37"/>
      <c r="BMG618" s="37"/>
      <c r="BMH618" s="37"/>
      <c r="BMI618" s="37"/>
      <c r="BMJ618" s="37"/>
      <c r="BMK618" s="37"/>
      <c r="BML618" s="37"/>
      <c r="BMM618" s="37"/>
      <c r="BMN618" s="37"/>
      <c r="BMO618" s="37"/>
      <c r="BMP618" s="37"/>
      <c r="BMQ618" s="37"/>
      <c r="BMR618" s="37"/>
      <c r="BMS618" s="37"/>
      <c r="BMT618" s="37"/>
      <c r="BMU618" s="37"/>
      <c r="BMV618" s="37"/>
      <c r="BMW618" s="37"/>
      <c r="BMX618" s="37"/>
      <c r="BMY618" s="37"/>
      <c r="BMZ618" s="37"/>
      <c r="BNA618" s="37"/>
      <c r="BNB618" s="37"/>
      <c r="BNC618" s="37"/>
      <c r="BND618" s="37"/>
      <c r="BNE618" s="37"/>
      <c r="BNF618" s="37"/>
      <c r="BNG618" s="37"/>
      <c r="BNH618" s="37"/>
      <c r="BNI618" s="37"/>
      <c r="BNJ618" s="37"/>
      <c r="BNK618" s="37"/>
      <c r="BNL618" s="37"/>
      <c r="BNM618" s="37"/>
      <c r="BNN618" s="37"/>
      <c r="BNO618" s="37"/>
      <c r="BNP618" s="37"/>
      <c r="BNQ618" s="37"/>
      <c r="BNR618" s="37"/>
      <c r="BNS618" s="37"/>
      <c r="BNT618" s="37"/>
      <c r="BNU618" s="37"/>
      <c r="BNV618" s="37"/>
      <c r="BNW618" s="37"/>
      <c r="BNX618" s="37"/>
      <c r="BNY618" s="37"/>
      <c r="BNZ618" s="37"/>
      <c r="BOA618" s="37"/>
      <c r="BOB618" s="37"/>
      <c r="BOC618" s="37"/>
      <c r="BOD618" s="37"/>
      <c r="BOE618" s="37"/>
      <c r="BOF618" s="37"/>
      <c r="BOG618" s="37"/>
      <c r="BOH618" s="37"/>
      <c r="BOI618" s="37"/>
      <c r="BOJ618" s="37"/>
      <c r="BOK618" s="37"/>
      <c r="BOL618" s="37"/>
      <c r="BOM618" s="37"/>
      <c r="BON618" s="37"/>
      <c r="BOO618" s="37"/>
      <c r="BOP618" s="37"/>
      <c r="BOQ618" s="37"/>
      <c r="BOR618" s="37"/>
      <c r="BOS618" s="37"/>
      <c r="BOT618" s="37"/>
      <c r="BOU618" s="37"/>
      <c r="BOV618" s="37"/>
      <c r="BOW618" s="37"/>
      <c r="BOX618" s="37"/>
      <c r="BOY618" s="37"/>
      <c r="BOZ618" s="37"/>
      <c r="BPA618" s="37"/>
      <c r="BPB618" s="37"/>
      <c r="BPC618" s="37"/>
      <c r="BPD618" s="37"/>
      <c r="BPE618" s="37"/>
      <c r="BPF618" s="37"/>
      <c r="BPG618" s="37"/>
      <c r="BPH618" s="37"/>
      <c r="BPI618" s="37"/>
      <c r="BPJ618" s="37"/>
      <c r="BPK618" s="37"/>
      <c r="BPL618" s="37"/>
      <c r="BPM618" s="37"/>
      <c r="BPN618" s="37"/>
      <c r="BPO618" s="37"/>
      <c r="BPP618" s="37"/>
      <c r="BPQ618" s="37"/>
      <c r="BPR618" s="37"/>
      <c r="BPS618" s="37"/>
      <c r="BPT618" s="37"/>
      <c r="BPU618" s="37"/>
      <c r="BPV618" s="37"/>
      <c r="BPW618" s="37"/>
      <c r="BPX618" s="37"/>
      <c r="BPY618" s="37"/>
      <c r="BPZ618" s="37"/>
      <c r="BQA618" s="37"/>
      <c r="BQB618" s="37"/>
      <c r="BQC618" s="37"/>
      <c r="BQD618" s="37"/>
      <c r="BQE618" s="37"/>
      <c r="BQF618" s="37"/>
      <c r="BQG618" s="37"/>
      <c r="BQH618" s="37"/>
      <c r="BQI618" s="37"/>
      <c r="BQJ618" s="37"/>
      <c r="BQK618" s="37"/>
      <c r="BQL618" s="37"/>
      <c r="BQM618" s="37"/>
      <c r="BQN618" s="37"/>
      <c r="BQO618" s="37"/>
      <c r="BQP618" s="37"/>
      <c r="BQQ618" s="37"/>
      <c r="BQR618" s="37"/>
      <c r="BQS618" s="37"/>
      <c r="BQT618" s="37"/>
      <c r="BQU618" s="37"/>
      <c r="BQV618" s="37"/>
      <c r="BQW618" s="37"/>
      <c r="BQX618" s="37"/>
      <c r="BQY618" s="37"/>
      <c r="BQZ618" s="37"/>
      <c r="BRA618" s="37"/>
      <c r="BRB618" s="37"/>
      <c r="BRC618" s="37"/>
      <c r="BRD618" s="37"/>
      <c r="BRE618" s="37"/>
      <c r="BRF618" s="37"/>
      <c r="BRG618" s="37"/>
      <c r="BRH618" s="37"/>
      <c r="BRI618" s="37"/>
      <c r="BRJ618" s="37"/>
      <c r="BRK618" s="37"/>
      <c r="BRL618" s="37"/>
      <c r="BRM618" s="37"/>
      <c r="BRN618" s="37"/>
      <c r="BRO618" s="37"/>
      <c r="BRP618" s="37"/>
      <c r="BRQ618" s="37"/>
      <c r="BRR618" s="37"/>
      <c r="BRS618" s="37"/>
      <c r="BRT618" s="37"/>
      <c r="BRU618" s="37"/>
      <c r="BRV618" s="37"/>
      <c r="BRW618" s="37"/>
      <c r="BRX618" s="37"/>
      <c r="BRY618" s="37"/>
      <c r="BRZ618" s="37"/>
      <c r="BSA618" s="37"/>
      <c r="BSB618" s="37"/>
      <c r="BSC618" s="37"/>
      <c r="BSD618" s="37"/>
      <c r="BSE618" s="37"/>
      <c r="BSF618" s="37"/>
      <c r="BSG618" s="37"/>
      <c r="BSH618" s="37"/>
      <c r="BSI618" s="37"/>
      <c r="BSJ618" s="37"/>
      <c r="BSK618" s="37"/>
      <c r="BSL618" s="37"/>
      <c r="BSM618" s="37"/>
      <c r="BSN618" s="37"/>
      <c r="BSO618" s="37"/>
      <c r="BSP618" s="37"/>
      <c r="BSQ618" s="37"/>
      <c r="BSR618" s="37"/>
      <c r="BSS618" s="37"/>
      <c r="BST618" s="37"/>
      <c r="BSU618" s="37"/>
      <c r="BSV618" s="37"/>
      <c r="BSW618" s="37"/>
      <c r="BSX618" s="37"/>
      <c r="BSY618" s="37"/>
      <c r="BSZ618" s="37"/>
      <c r="BTA618" s="37"/>
      <c r="BTB618" s="37"/>
      <c r="BTC618" s="37"/>
      <c r="BTD618" s="37"/>
      <c r="BTE618" s="37"/>
      <c r="BTF618" s="37"/>
      <c r="BTG618" s="37"/>
      <c r="BTH618" s="37"/>
      <c r="BTI618" s="37"/>
      <c r="BTJ618" s="37"/>
      <c r="BTK618" s="37"/>
      <c r="BTL618" s="37"/>
      <c r="BTM618" s="37"/>
      <c r="BTN618" s="37"/>
      <c r="BTO618" s="37"/>
      <c r="BTP618" s="37"/>
      <c r="BTQ618" s="37"/>
      <c r="BTR618" s="37"/>
      <c r="BTS618" s="37"/>
      <c r="BTT618" s="37"/>
      <c r="BTU618" s="37"/>
      <c r="BTV618" s="37"/>
      <c r="BTW618" s="37"/>
      <c r="BTX618" s="37"/>
      <c r="BTY618" s="37"/>
      <c r="BTZ618" s="37"/>
      <c r="BUA618" s="37"/>
      <c r="BUB618" s="37"/>
      <c r="BUC618" s="37"/>
      <c r="BUD618" s="37"/>
      <c r="BUE618" s="37"/>
      <c r="BUF618" s="37"/>
      <c r="BUG618" s="37"/>
      <c r="BUH618" s="37"/>
      <c r="BUI618" s="37"/>
      <c r="BUJ618" s="37"/>
      <c r="BUK618" s="37"/>
      <c r="BUL618" s="37"/>
      <c r="BUM618" s="37"/>
      <c r="BUN618" s="37"/>
      <c r="BUO618" s="37"/>
      <c r="BUP618" s="37"/>
      <c r="BUQ618" s="37"/>
      <c r="BUR618" s="37"/>
      <c r="BUS618" s="37"/>
      <c r="BUT618" s="37"/>
      <c r="BUU618" s="37"/>
      <c r="BUV618" s="37"/>
      <c r="BUW618" s="37"/>
      <c r="BUX618" s="37"/>
      <c r="BUY618" s="37"/>
      <c r="BUZ618" s="37"/>
      <c r="BVA618" s="37"/>
      <c r="BVB618" s="37"/>
      <c r="BVC618" s="37"/>
      <c r="BVD618" s="37"/>
      <c r="BVE618" s="37"/>
      <c r="BVF618" s="37"/>
      <c r="BVG618" s="37"/>
      <c r="BVH618" s="37"/>
      <c r="BVI618" s="37"/>
      <c r="BVJ618" s="37"/>
      <c r="BVK618" s="37"/>
      <c r="BVL618" s="37"/>
      <c r="BVM618" s="37"/>
      <c r="BVN618" s="37"/>
      <c r="BVO618" s="37"/>
      <c r="BVP618" s="37"/>
      <c r="BVQ618" s="37"/>
      <c r="BVR618" s="37"/>
      <c r="BVS618" s="37"/>
      <c r="BVT618" s="37"/>
      <c r="BVU618" s="37"/>
      <c r="BVV618" s="37"/>
      <c r="BVW618" s="37"/>
      <c r="BVX618" s="37"/>
      <c r="BVY618" s="37"/>
      <c r="BVZ618" s="37"/>
      <c r="BWA618" s="37"/>
      <c r="BWB618" s="37"/>
      <c r="BWC618" s="37"/>
      <c r="BWD618" s="37"/>
      <c r="BWE618" s="37"/>
      <c r="BWF618" s="37"/>
      <c r="BWG618" s="37"/>
      <c r="BWH618" s="37"/>
      <c r="BWI618" s="37"/>
      <c r="BWJ618" s="37"/>
      <c r="BWK618" s="37"/>
      <c r="BWL618" s="37"/>
      <c r="BWM618" s="37"/>
      <c r="BWN618" s="37"/>
      <c r="BWO618" s="37"/>
      <c r="BWP618" s="37"/>
      <c r="BWQ618" s="37"/>
      <c r="BWR618" s="37"/>
      <c r="BWS618" s="37"/>
      <c r="BWT618" s="37"/>
      <c r="BWU618" s="37"/>
      <c r="BWV618" s="37"/>
      <c r="BWW618" s="37"/>
      <c r="BWX618" s="37"/>
      <c r="BWY618" s="37"/>
      <c r="BWZ618" s="37"/>
      <c r="BXA618" s="37"/>
      <c r="BXB618" s="37"/>
      <c r="BXC618" s="37"/>
      <c r="BXD618" s="37"/>
      <c r="BXE618" s="37"/>
      <c r="BXF618" s="37"/>
      <c r="BXG618" s="37"/>
      <c r="BXH618" s="37"/>
      <c r="BXI618" s="37"/>
      <c r="BXJ618" s="37"/>
      <c r="BXK618" s="37"/>
      <c r="BXL618" s="37"/>
      <c r="BXM618" s="37"/>
      <c r="BXN618" s="37"/>
      <c r="BXO618" s="37"/>
      <c r="BXP618" s="37"/>
      <c r="BXQ618" s="37"/>
      <c r="BXR618" s="37"/>
      <c r="BXS618" s="37"/>
      <c r="BXT618" s="37"/>
      <c r="BXU618" s="37"/>
      <c r="BXV618" s="37"/>
      <c r="BXW618" s="37"/>
      <c r="BXX618" s="37"/>
      <c r="BXY618" s="37"/>
      <c r="BXZ618" s="37"/>
      <c r="BYA618" s="37"/>
      <c r="BYB618" s="37"/>
      <c r="BYC618" s="37"/>
      <c r="BYD618" s="37"/>
      <c r="BYE618" s="37"/>
      <c r="BYF618" s="37"/>
      <c r="BYG618" s="37"/>
      <c r="BYH618" s="37"/>
      <c r="BYI618" s="37"/>
      <c r="BYJ618" s="37"/>
      <c r="BYK618" s="37"/>
      <c r="BYL618" s="37"/>
      <c r="BYM618" s="37"/>
      <c r="BYN618" s="37"/>
      <c r="BYO618" s="37"/>
      <c r="BYP618" s="37"/>
      <c r="BYQ618" s="37"/>
      <c r="BYR618" s="37"/>
      <c r="BYS618" s="37"/>
      <c r="BYT618" s="37"/>
      <c r="BYU618" s="37"/>
      <c r="BYV618" s="37"/>
      <c r="BYW618" s="37"/>
      <c r="BYX618" s="37"/>
      <c r="BYY618" s="37"/>
      <c r="BYZ618" s="37"/>
      <c r="BZA618" s="37"/>
      <c r="BZB618" s="37"/>
      <c r="BZC618" s="37"/>
      <c r="BZD618" s="37"/>
      <c r="BZE618" s="37"/>
      <c r="BZF618" s="37"/>
      <c r="BZG618" s="37"/>
      <c r="BZH618" s="37"/>
      <c r="BZI618" s="37"/>
      <c r="BZJ618" s="37"/>
      <c r="BZK618" s="37"/>
      <c r="BZL618" s="37"/>
      <c r="BZM618" s="37"/>
      <c r="BZN618" s="37"/>
      <c r="BZO618" s="37"/>
      <c r="BZP618" s="37"/>
      <c r="BZQ618" s="37"/>
      <c r="BZR618" s="37"/>
      <c r="BZS618" s="37"/>
      <c r="BZT618" s="37"/>
      <c r="BZU618" s="37"/>
      <c r="BZV618" s="37"/>
      <c r="BZW618" s="37"/>
      <c r="BZX618" s="37"/>
      <c r="BZY618" s="37"/>
      <c r="BZZ618" s="37"/>
      <c r="CAA618" s="37"/>
      <c r="CAB618" s="37"/>
      <c r="CAC618" s="37"/>
      <c r="CAD618" s="37"/>
      <c r="CAE618" s="37"/>
      <c r="CAF618" s="37"/>
      <c r="CAG618" s="37"/>
      <c r="CAH618" s="37"/>
      <c r="CAI618" s="37"/>
      <c r="CAJ618" s="37"/>
      <c r="CAK618" s="37"/>
      <c r="CAL618" s="37"/>
      <c r="CAM618" s="37"/>
      <c r="CAN618" s="37"/>
      <c r="CAO618" s="37"/>
      <c r="CAP618" s="37"/>
      <c r="CAQ618" s="37"/>
      <c r="CAR618" s="37"/>
      <c r="CAS618" s="37"/>
      <c r="CAT618" s="37"/>
      <c r="CAU618" s="37"/>
      <c r="CAV618" s="37"/>
      <c r="CAW618" s="37"/>
      <c r="CAX618" s="37"/>
      <c r="CAY618" s="37"/>
      <c r="CAZ618" s="37"/>
      <c r="CBA618" s="37"/>
      <c r="CBB618" s="37"/>
      <c r="CBC618" s="37"/>
      <c r="CBD618" s="37"/>
      <c r="CBE618" s="37"/>
      <c r="CBF618" s="37"/>
      <c r="CBG618" s="37"/>
      <c r="CBH618" s="37"/>
      <c r="CBI618" s="37"/>
      <c r="CBJ618" s="37"/>
      <c r="CBK618" s="37"/>
      <c r="CBL618" s="37"/>
      <c r="CBM618" s="37"/>
      <c r="CBN618" s="37"/>
      <c r="CBO618" s="37"/>
      <c r="CBP618" s="37"/>
      <c r="CBQ618" s="37"/>
      <c r="CBR618" s="37"/>
      <c r="CBS618" s="37"/>
      <c r="CBT618" s="37"/>
      <c r="CBU618" s="37"/>
      <c r="CBV618" s="37"/>
      <c r="CBW618" s="37"/>
      <c r="CBX618" s="37"/>
      <c r="CBY618" s="37"/>
      <c r="CBZ618" s="37"/>
      <c r="CCA618" s="37"/>
      <c r="CCB618" s="37"/>
      <c r="CCC618" s="37"/>
      <c r="CCD618" s="37"/>
      <c r="CCE618" s="37"/>
      <c r="CCF618" s="37"/>
      <c r="CCG618" s="37"/>
      <c r="CCH618" s="37"/>
      <c r="CCI618" s="37"/>
      <c r="CCJ618" s="37"/>
      <c r="CCK618" s="37"/>
      <c r="CCL618" s="37"/>
      <c r="CCM618" s="37"/>
      <c r="CCN618" s="37"/>
      <c r="CCO618" s="37"/>
      <c r="CCP618" s="37"/>
      <c r="CCQ618" s="37"/>
      <c r="CCR618" s="37"/>
      <c r="CCS618" s="37"/>
      <c r="CCT618" s="37"/>
      <c r="CCU618" s="37"/>
      <c r="CCV618" s="37"/>
      <c r="CCW618" s="37"/>
      <c r="CCX618" s="37"/>
      <c r="CCY618" s="37"/>
      <c r="CCZ618" s="37"/>
      <c r="CDA618" s="37"/>
      <c r="CDB618" s="37"/>
      <c r="CDC618" s="37"/>
      <c r="CDD618" s="37"/>
      <c r="CDE618" s="37"/>
      <c r="CDF618" s="37"/>
      <c r="CDG618" s="37"/>
      <c r="CDH618" s="37"/>
      <c r="CDI618" s="37"/>
      <c r="CDJ618" s="37"/>
      <c r="CDK618" s="37"/>
      <c r="CDL618" s="37"/>
      <c r="CDM618" s="37"/>
      <c r="CDN618" s="37"/>
      <c r="CDO618" s="37"/>
      <c r="CDP618" s="37"/>
      <c r="CDQ618" s="37"/>
      <c r="CDR618" s="37"/>
      <c r="CDS618" s="37"/>
      <c r="CDT618" s="37"/>
      <c r="CDU618" s="37"/>
      <c r="CDV618" s="37"/>
      <c r="CDW618" s="37"/>
      <c r="CDX618" s="37"/>
      <c r="CDY618" s="37"/>
      <c r="CDZ618" s="37"/>
      <c r="CEA618" s="37"/>
      <c r="CEB618" s="37"/>
      <c r="CEC618" s="37"/>
      <c r="CED618" s="37"/>
      <c r="CEE618" s="37"/>
      <c r="CEF618" s="37"/>
      <c r="CEG618" s="37"/>
      <c r="CEH618" s="37"/>
      <c r="CEI618" s="37"/>
      <c r="CEJ618" s="37"/>
      <c r="CEK618" s="37"/>
      <c r="CEL618" s="37"/>
      <c r="CEM618" s="37"/>
      <c r="CEN618" s="37"/>
      <c r="CEO618" s="37"/>
      <c r="CEP618" s="37"/>
      <c r="CEQ618" s="37"/>
      <c r="CER618" s="37"/>
      <c r="CES618" s="37"/>
      <c r="CET618" s="37"/>
      <c r="CEU618" s="37"/>
      <c r="CEV618" s="37"/>
      <c r="CEW618" s="37"/>
      <c r="CEX618" s="37"/>
      <c r="CEY618" s="37"/>
      <c r="CEZ618" s="37"/>
    </row>
    <row r="619" spans="1:2184" s="163" customFormat="1">
      <c r="A619" s="1031"/>
      <c r="B619" s="1002">
        <v>3151609</v>
      </c>
      <c r="C619" s="826" t="s">
        <v>981</v>
      </c>
      <c r="D619" s="1015" t="s">
        <v>141</v>
      </c>
      <c r="E619" s="826" t="s">
        <v>982</v>
      </c>
      <c r="F619" s="823" t="s">
        <v>983</v>
      </c>
      <c r="G619" s="826"/>
      <c r="H619" s="836">
        <v>2411763415.77</v>
      </c>
      <c r="I619" s="826"/>
      <c r="J619" s="826" t="s">
        <v>29</v>
      </c>
      <c r="K619" s="826" t="s">
        <v>29</v>
      </c>
      <c r="L619" s="827" t="s">
        <v>984</v>
      </c>
      <c r="M619" s="1005" t="s">
        <v>1004</v>
      </c>
      <c r="N619" s="37"/>
      <c r="O619" s="37"/>
      <c r="P619" s="37"/>
      <c r="Q619" s="37"/>
      <c r="R619" s="37"/>
      <c r="S619" s="37"/>
      <c r="T619" s="37"/>
      <c r="U619" s="37"/>
      <c r="V619" s="37"/>
      <c r="W619" s="37"/>
      <c r="X619" s="37"/>
      <c r="Y619" s="37"/>
      <c r="Z619" s="37"/>
      <c r="AA619" s="37"/>
      <c r="AB619" s="37"/>
      <c r="AC619" s="37"/>
      <c r="AD619" s="37"/>
      <c r="AE619" s="37"/>
      <c r="AF619" s="37"/>
      <c r="AG619" s="37"/>
      <c r="AH619" s="37"/>
      <c r="AI619" s="37"/>
      <c r="AJ619" s="37"/>
      <c r="AK619" s="37"/>
      <c r="AL619" s="37"/>
      <c r="AM619" s="37"/>
      <c r="AN619" s="37"/>
      <c r="AO619" s="37"/>
      <c r="AP619" s="37"/>
      <c r="AQ619" s="37"/>
      <c r="AR619" s="37"/>
      <c r="AS619" s="37"/>
      <c r="AT619" s="37"/>
      <c r="AU619" s="37"/>
      <c r="AV619" s="37"/>
      <c r="AW619" s="37"/>
      <c r="AX619" s="37"/>
      <c r="AY619" s="37"/>
      <c r="AZ619" s="37"/>
      <c r="BA619" s="37"/>
      <c r="BB619" s="37"/>
      <c r="BC619" s="37"/>
      <c r="BD619" s="37"/>
      <c r="BE619" s="37"/>
      <c r="BF619" s="37"/>
      <c r="BG619" s="37"/>
      <c r="BH619" s="37"/>
      <c r="BI619" s="37"/>
      <c r="BJ619" s="37"/>
      <c r="BK619" s="37"/>
      <c r="BL619" s="37"/>
      <c r="BM619" s="37"/>
      <c r="BN619" s="37"/>
      <c r="BO619" s="37"/>
      <c r="BP619" s="37"/>
      <c r="BQ619" s="37"/>
      <c r="BR619" s="37"/>
      <c r="BS619" s="37"/>
      <c r="BT619" s="37"/>
      <c r="BU619" s="37"/>
      <c r="BV619" s="37"/>
      <c r="BW619" s="37"/>
      <c r="BX619" s="37"/>
      <c r="BY619" s="37"/>
      <c r="BZ619" s="37"/>
      <c r="CA619" s="37"/>
      <c r="CB619" s="37"/>
      <c r="CC619" s="37"/>
      <c r="CD619" s="37"/>
      <c r="CE619" s="37"/>
      <c r="CF619" s="37"/>
      <c r="CG619" s="37"/>
      <c r="CH619" s="37"/>
      <c r="CI619" s="37"/>
      <c r="CJ619" s="37"/>
      <c r="CK619" s="37"/>
      <c r="CL619" s="37"/>
      <c r="CM619" s="37"/>
      <c r="CN619" s="37"/>
      <c r="CO619" s="37"/>
      <c r="CP619" s="37"/>
      <c r="CQ619" s="37"/>
      <c r="CR619" s="37"/>
      <c r="CS619" s="37"/>
      <c r="CT619" s="37"/>
      <c r="CU619" s="37"/>
      <c r="CV619" s="37"/>
      <c r="CW619" s="37"/>
      <c r="CX619" s="37"/>
      <c r="CY619" s="37"/>
      <c r="CZ619" s="37"/>
      <c r="DA619" s="37"/>
      <c r="DB619" s="37"/>
      <c r="DC619" s="37"/>
      <c r="DD619" s="37"/>
      <c r="DE619" s="37"/>
      <c r="DF619" s="37"/>
      <c r="DG619" s="37"/>
      <c r="DH619" s="37"/>
      <c r="DI619" s="37"/>
      <c r="DJ619" s="37"/>
      <c r="DK619" s="37"/>
      <c r="DL619" s="37"/>
      <c r="DM619" s="37"/>
      <c r="DN619" s="37"/>
      <c r="DO619" s="37"/>
      <c r="DP619" s="37"/>
      <c r="DQ619" s="37"/>
      <c r="DR619" s="37"/>
      <c r="DS619" s="37"/>
      <c r="DT619" s="37"/>
      <c r="DU619" s="37"/>
      <c r="DV619" s="37"/>
      <c r="DW619" s="37"/>
      <c r="DX619" s="37"/>
      <c r="DY619" s="37"/>
      <c r="DZ619" s="37"/>
      <c r="EA619" s="37"/>
      <c r="EB619" s="37"/>
      <c r="EC619" s="37"/>
      <c r="ED619" s="37"/>
      <c r="EE619" s="37"/>
      <c r="EF619" s="37"/>
      <c r="EG619" s="37"/>
      <c r="EH619" s="37"/>
      <c r="EI619" s="37"/>
      <c r="EJ619" s="37"/>
      <c r="EK619" s="37"/>
      <c r="EL619" s="37"/>
      <c r="EM619" s="37"/>
      <c r="EN619" s="37"/>
      <c r="EO619" s="37"/>
      <c r="EP619" s="37"/>
      <c r="EQ619" s="37"/>
      <c r="ER619" s="37"/>
      <c r="ES619" s="37"/>
      <c r="ET619" s="37"/>
      <c r="EU619" s="37"/>
      <c r="EV619" s="37"/>
      <c r="EW619" s="37"/>
      <c r="EX619" s="37"/>
      <c r="EY619" s="37"/>
      <c r="EZ619" s="37"/>
      <c r="FA619" s="37"/>
      <c r="FB619" s="37"/>
      <c r="FC619" s="37"/>
      <c r="FD619" s="37"/>
      <c r="FE619" s="37"/>
      <c r="FF619" s="37"/>
      <c r="FG619" s="37"/>
      <c r="FH619" s="37"/>
      <c r="FI619" s="37"/>
      <c r="FJ619" s="37"/>
      <c r="FK619" s="37"/>
      <c r="FL619" s="37"/>
      <c r="FM619" s="37"/>
      <c r="FN619" s="37"/>
      <c r="FO619" s="37"/>
      <c r="FP619" s="37"/>
      <c r="FQ619" s="37"/>
      <c r="FR619" s="37"/>
      <c r="FS619" s="37"/>
      <c r="FT619" s="37"/>
      <c r="FU619" s="37"/>
      <c r="FV619" s="37"/>
      <c r="FW619" s="37"/>
      <c r="FX619" s="37"/>
      <c r="FY619" s="37"/>
      <c r="FZ619" s="37"/>
      <c r="GA619" s="37"/>
      <c r="GB619" s="37"/>
      <c r="GC619" s="37"/>
      <c r="GD619" s="37"/>
      <c r="GE619" s="37"/>
      <c r="GF619" s="37"/>
      <c r="GG619" s="37"/>
      <c r="GH619" s="37"/>
      <c r="GI619" s="37"/>
      <c r="GJ619" s="37"/>
      <c r="GK619" s="37"/>
      <c r="GL619" s="37"/>
      <c r="GM619" s="37"/>
      <c r="GN619" s="37"/>
      <c r="GO619" s="37"/>
      <c r="GP619" s="37"/>
      <c r="GQ619" s="37"/>
      <c r="GR619" s="37"/>
      <c r="GS619" s="37"/>
      <c r="GT619" s="37"/>
      <c r="GU619" s="37"/>
      <c r="GV619" s="37"/>
      <c r="GW619" s="37"/>
      <c r="GX619" s="37"/>
      <c r="GY619" s="37"/>
      <c r="GZ619" s="37"/>
      <c r="HA619" s="37"/>
      <c r="HB619" s="37"/>
      <c r="HC619" s="37"/>
      <c r="HD619" s="37"/>
      <c r="HE619" s="37"/>
      <c r="HF619" s="37"/>
      <c r="HG619" s="37"/>
      <c r="HH619" s="37"/>
      <c r="HI619" s="37"/>
      <c r="HJ619" s="37"/>
      <c r="HK619" s="37"/>
      <c r="HL619" s="37"/>
      <c r="HM619" s="37"/>
      <c r="HN619" s="37"/>
      <c r="HO619" s="37"/>
      <c r="HP619" s="37"/>
      <c r="HQ619" s="37"/>
      <c r="HR619" s="37"/>
      <c r="HS619" s="37"/>
      <c r="HT619" s="37"/>
      <c r="HU619" s="37"/>
      <c r="HV619" s="37"/>
      <c r="HW619" s="37"/>
      <c r="HX619" s="37"/>
      <c r="HY619" s="37"/>
      <c r="HZ619" s="37"/>
      <c r="IA619" s="37"/>
      <c r="IB619" s="37"/>
      <c r="IC619" s="37"/>
      <c r="ID619" s="37"/>
      <c r="IE619" s="37"/>
      <c r="IF619" s="37"/>
      <c r="IG619" s="37"/>
      <c r="IH619" s="37"/>
      <c r="II619" s="37"/>
      <c r="IJ619" s="37"/>
      <c r="IK619" s="37"/>
      <c r="IL619" s="37"/>
      <c r="IM619" s="37"/>
      <c r="IN619" s="37"/>
      <c r="IO619" s="37"/>
      <c r="IP619" s="37"/>
      <c r="IQ619" s="37"/>
      <c r="IR619" s="37"/>
      <c r="IS619" s="37"/>
      <c r="IT619" s="37"/>
      <c r="IU619" s="37"/>
      <c r="IV619" s="37"/>
      <c r="IW619" s="37"/>
      <c r="IX619" s="37"/>
      <c r="IY619" s="37"/>
      <c r="IZ619" s="37"/>
      <c r="JA619" s="37"/>
      <c r="JB619" s="37"/>
      <c r="JC619" s="37"/>
      <c r="JD619" s="37"/>
      <c r="JE619" s="37"/>
      <c r="JF619" s="37"/>
      <c r="JG619" s="37"/>
      <c r="JH619" s="37"/>
      <c r="JI619" s="37"/>
      <c r="JJ619" s="37"/>
      <c r="JK619" s="37"/>
      <c r="JL619" s="37"/>
      <c r="JM619" s="37"/>
      <c r="JN619" s="37"/>
      <c r="JO619" s="37"/>
      <c r="JP619" s="37"/>
      <c r="JQ619" s="37"/>
      <c r="JR619" s="37"/>
      <c r="JS619" s="37"/>
      <c r="JT619" s="37"/>
      <c r="JU619" s="37"/>
      <c r="JV619" s="37"/>
      <c r="JW619" s="37"/>
      <c r="JX619" s="37"/>
      <c r="JY619" s="37"/>
      <c r="JZ619" s="37"/>
      <c r="KA619" s="37"/>
      <c r="KB619" s="37"/>
      <c r="KC619" s="37"/>
      <c r="KD619" s="37"/>
      <c r="KE619" s="37"/>
      <c r="KF619" s="37"/>
      <c r="KG619" s="37"/>
      <c r="KH619" s="37"/>
      <c r="KI619" s="37"/>
      <c r="KJ619" s="37"/>
      <c r="KK619" s="37"/>
      <c r="KL619" s="37"/>
      <c r="KM619" s="37"/>
      <c r="KN619" s="37"/>
      <c r="KO619" s="37"/>
      <c r="KP619" s="37"/>
      <c r="KQ619" s="37"/>
      <c r="KR619" s="37"/>
      <c r="KS619" s="37"/>
      <c r="KT619" s="37"/>
      <c r="KU619" s="37"/>
      <c r="KV619" s="37"/>
      <c r="KW619" s="37"/>
      <c r="KX619" s="37"/>
      <c r="KY619" s="37"/>
      <c r="KZ619" s="37"/>
      <c r="LA619" s="37"/>
      <c r="LB619" s="37"/>
      <c r="LC619" s="37"/>
      <c r="LD619" s="37"/>
      <c r="LE619" s="37"/>
      <c r="LF619" s="37"/>
      <c r="LG619" s="37"/>
      <c r="LH619" s="37"/>
      <c r="LI619" s="37"/>
      <c r="LJ619" s="37"/>
      <c r="LK619" s="37"/>
      <c r="LL619" s="37"/>
      <c r="LM619" s="37"/>
      <c r="LN619" s="37"/>
      <c r="LO619" s="37"/>
      <c r="LP619" s="37"/>
      <c r="LQ619" s="37"/>
      <c r="LR619" s="37"/>
      <c r="LS619" s="37"/>
      <c r="LT619" s="37"/>
      <c r="LU619" s="37"/>
      <c r="LV619" s="37"/>
      <c r="LW619" s="37"/>
      <c r="LX619" s="37"/>
      <c r="LY619" s="37"/>
      <c r="LZ619" s="37"/>
      <c r="MA619" s="37"/>
      <c r="MB619" s="37"/>
      <c r="MC619" s="37"/>
      <c r="MD619" s="37"/>
      <c r="ME619" s="37"/>
      <c r="MF619" s="37"/>
      <c r="MG619" s="37"/>
      <c r="MH619" s="37"/>
      <c r="MI619" s="37"/>
      <c r="MJ619" s="37"/>
      <c r="MK619" s="37"/>
      <c r="ML619" s="37"/>
      <c r="MM619" s="37"/>
      <c r="MN619" s="37"/>
      <c r="MO619" s="37"/>
      <c r="MP619" s="37"/>
      <c r="MQ619" s="37"/>
      <c r="MR619" s="37"/>
      <c r="MS619" s="37"/>
      <c r="MT619" s="37"/>
      <c r="MU619" s="37"/>
      <c r="MV619" s="37"/>
      <c r="MW619" s="37"/>
      <c r="MX619" s="37"/>
      <c r="MY619" s="37"/>
      <c r="MZ619" s="37"/>
      <c r="NA619" s="37"/>
      <c r="NB619" s="37"/>
      <c r="NC619" s="37"/>
      <c r="ND619" s="37"/>
      <c r="NE619" s="37"/>
      <c r="NF619" s="37"/>
      <c r="NG619" s="37"/>
      <c r="NH619" s="37"/>
      <c r="NI619" s="37"/>
      <c r="NJ619" s="37"/>
      <c r="NK619" s="37"/>
      <c r="NL619" s="37"/>
      <c r="NM619" s="37"/>
      <c r="NN619" s="37"/>
      <c r="NO619" s="37"/>
      <c r="NP619" s="37"/>
      <c r="NQ619" s="37"/>
      <c r="NR619" s="37"/>
      <c r="NS619" s="37"/>
      <c r="NT619" s="37"/>
      <c r="NU619" s="37"/>
      <c r="NV619" s="37"/>
      <c r="NW619" s="37"/>
      <c r="NX619" s="37"/>
      <c r="NY619" s="37"/>
      <c r="NZ619" s="37"/>
      <c r="OA619" s="37"/>
      <c r="OB619" s="37"/>
      <c r="OC619" s="37"/>
      <c r="OD619" s="37"/>
      <c r="OE619" s="37"/>
      <c r="OF619" s="37"/>
      <c r="OG619" s="37"/>
      <c r="OH619" s="37"/>
      <c r="OI619" s="37"/>
      <c r="OJ619" s="37"/>
      <c r="OK619" s="37"/>
      <c r="OL619" s="37"/>
      <c r="OM619" s="37"/>
      <c r="ON619" s="37"/>
      <c r="OO619" s="37"/>
      <c r="OP619" s="37"/>
      <c r="OQ619" s="37"/>
      <c r="OR619" s="37"/>
      <c r="OS619" s="37"/>
      <c r="OT619" s="37"/>
      <c r="OU619" s="37"/>
      <c r="OV619" s="37"/>
      <c r="OW619" s="37"/>
      <c r="OX619" s="37"/>
      <c r="OY619" s="37"/>
      <c r="OZ619" s="37"/>
      <c r="PA619" s="37"/>
      <c r="PB619" s="37"/>
      <c r="PC619" s="37"/>
      <c r="PD619" s="37"/>
      <c r="PE619" s="37"/>
      <c r="PF619" s="37"/>
      <c r="PG619" s="37"/>
      <c r="PH619" s="37"/>
      <c r="PI619" s="37"/>
      <c r="PJ619" s="37"/>
      <c r="PK619" s="37"/>
      <c r="PL619" s="37"/>
      <c r="PM619" s="37"/>
      <c r="PN619" s="37"/>
      <c r="PO619" s="37"/>
      <c r="PP619" s="37"/>
      <c r="PQ619" s="37"/>
      <c r="PR619" s="37"/>
      <c r="PS619" s="37"/>
      <c r="PT619" s="37"/>
      <c r="PU619" s="37"/>
      <c r="PV619" s="37"/>
      <c r="PW619" s="37"/>
      <c r="PX619" s="37"/>
      <c r="PY619" s="37"/>
      <c r="PZ619" s="37"/>
      <c r="QA619" s="37"/>
      <c r="QB619" s="37"/>
      <c r="QC619" s="37"/>
      <c r="QD619" s="37"/>
      <c r="QE619" s="37"/>
      <c r="QF619" s="37"/>
      <c r="QG619" s="37"/>
      <c r="QH619" s="37"/>
      <c r="QI619" s="37"/>
      <c r="QJ619" s="37"/>
      <c r="QK619" s="37"/>
      <c r="QL619" s="37"/>
      <c r="QM619" s="37"/>
      <c r="QN619" s="37"/>
      <c r="QO619" s="37"/>
      <c r="QP619" s="37"/>
      <c r="QQ619" s="37"/>
      <c r="QR619" s="37"/>
      <c r="QS619" s="37"/>
      <c r="QT619" s="37"/>
      <c r="QU619" s="37"/>
      <c r="QV619" s="37"/>
      <c r="QW619" s="37"/>
      <c r="QX619" s="37"/>
      <c r="QY619" s="37"/>
      <c r="QZ619" s="37"/>
      <c r="RA619" s="37"/>
      <c r="RB619" s="37"/>
      <c r="RC619" s="37"/>
      <c r="RD619" s="37"/>
      <c r="RE619" s="37"/>
      <c r="RF619" s="37"/>
      <c r="RG619" s="37"/>
      <c r="RH619" s="37"/>
      <c r="RI619" s="37"/>
      <c r="RJ619" s="37"/>
      <c r="RK619" s="37"/>
      <c r="RL619" s="37"/>
      <c r="RM619" s="37"/>
      <c r="RN619" s="37"/>
      <c r="RO619" s="37"/>
      <c r="RP619" s="37"/>
      <c r="RQ619" s="37"/>
      <c r="RR619" s="37"/>
      <c r="RS619" s="37"/>
      <c r="RT619" s="37"/>
      <c r="RU619" s="37"/>
      <c r="RV619" s="37"/>
      <c r="RW619" s="37"/>
      <c r="RX619" s="37"/>
      <c r="RY619" s="37"/>
      <c r="RZ619" s="37"/>
      <c r="SA619" s="37"/>
      <c r="SB619" s="37"/>
      <c r="SC619" s="37"/>
      <c r="SD619" s="37"/>
      <c r="SE619" s="37"/>
      <c r="SF619" s="37"/>
      <c r="SG619" s="37"/>
      <c r="SH619" s="37"/>
      <c r="SI619" s="37"/>
      <c r="SJ619" s="37"/>
      <c r="SK619" s="37"/>
      <c r="SL619" s="37"/>
      <c r="SM619" s="37"/>
      <c r="SN619" s="37"/>
      <c r="SO619" s="37"/>
      <c r="SP619" s="37"/>
      <c r="SQ619" s="37"/>
      <c r="SR619" s="37"/>
      <c r="SS619" s="37"/>
      <c r="ST619" s="37"/>
      <c r="SU619" s="37"/>
      <c r="SV619" s="37"/>
      <c r="SW619" s="37"/>
      <c r="SX619" s="37"/>
      <c r="SY619" s="37"/>
      <c r="SZ619" s="37"/>
      <c r="TA619" s="37"/>
      <c r="TB619" s="37"/>
      <c r="TC619" s="37"/>
      <c r="TD619" s="37"/>
      <c r="TE619" s="37"/>
      <c r="TF619" s="37"/>
      <c r="TG619" s="37"/>
      <c r="TH619" s="37"/>
      <c r="TI619" s="37"/>
      <c r="TJ619" s="37"/>
      <c r="TK619" s="37"/>
      <c r="TL619" s="37"/>
      <c r="TM619" s="37"/>
      <c r="TN619" s="37"/>
      <c r="TO619" s="37"/>
      <c r="TP619" s="37"/>
      <c r="TQ619" s="37"/>
      <c r="TR619" s="37"/>
      <c r="TS619" s="37"/>
      <c r="TT619" s="37"/>
      <c r="TU619" s="37"/>
      <c r="TV619" s="37"/>
      <c r="TW619" s="37"/>
      <c r="TX619" s="37"/>
      <c r="TY619" s="37"/>
      <c r="TZ619" s="37"/>
      <c r="UA619" s="37"/>
      <c r="UB619" s="37"/>
      <c r="UC619" s="37"/>
      <c r="UD619" s="37"/>
      <c r="UE619" s="37"/>
      <c r="UF619" s="37"/>
      <c r="UG619" s="37"/>
      <c r="UH619" s="37"/>
      <c r="UI619" s="37"/>
      <c r="UJ619" s="37"/>
      <c r="UK619" s="37"/>
      <c r="UL619" s="37"/>
      <c r="UM619" s="37"/>
      <c r="UN619" s="37"/>
      <c r="UO619" s="37"/>
      <c r="UP619" s="37"/>
      <c r="UQ619" s="37"/>
      <c r="UR619" s="37"/>
      <c r="US619" s="37"/>
      <c r="UT619" s="37"/>
      <c r="UU619" s="37"/>
      <c r="UV619" s="37"/>
      <c r="UW619" s="37"/>
      <c r="UX619" s="37"/>
      <c r="UY619" s="37"/>
      <c r="UZ619" s="37"/>
      <c r="VA619" s="37"/>
      <c r="VB619" s="37"/>
      <c r="VC619" s="37"/>
      <c r="VD619" s="37"/>
      <c r="VE619" s="37"/>
      <c r="VF619" s="37"/>
      <c r="VG619" s="37"/>
      <c r="VH619" s="37"/>
      <c r="VI619" s="37"/>
      <c r="VJ619" s="37"/>
      <c r="VK619" s="37"/>
      <c r="VL619" s="37"/>
      <c r="VM619" s="37"/>
      <c r="VN619" s="37"/>
      <c r="VO619" s="37"/>
      <c r="VP619" s="37"/>
      <c r="VQ619" s="37"/>
      <c r="VR619" s="37"/>
      <c r="VS619" s="37"/>
      <c r="VT619" s="37"/>
      <c r="VU619" s="37"/>
      <c r="VV619" s="37"/>
      <c r="VW619" s="37"/>
      <c r="VX619" s="37"/>
      <c r="VY619" s="37"/>
      <c r="VZ619" s="37"/>
      <c r="WA619" s="37"/>
      <c r="WB619" s="37"/>
      <c r="WC619" s="37"/>
      <c r="WD619" s="37"/>
      <c r="WE619" s="37"/>
      <c r="WF619" s="37"/>
      <c r="WG619" s="37"/>
      <c r="WH619" s="37"/>
      <c r="WI619" s="37"/>
      <c r="WJ619" s="37"/>
      <c r="WK619" s="37"/>
      <c r="WL619" s="37"/>
      <c r="WM619" s="37"/>
      <c r="WN619" s="37"/>
      <c r="WO619" s="37"/>
      <c r="WP619" s="37"/>
      <c r="WQ619" s="37"/>
      <c r="WR619" s="37"/>
      <c r="WS619" s="37"/>
      <c r="WT619" s="37"/>
      <c r="WU619" s="37"/>
      <c r="WV619" s="37"/>
      <c r="WW619" s="37"/>
      <c r="WX619" s="37"/>
      <c r="WY619" s="37"/>
      <c r="WZ619" s="37"/>
      <c r="XA619" s="37"/>
      <c r="XB619" s="37"/>
      <c r="XC619" s="37"/>
      <c r="XD619" s="37"/>
      <c r="XE619" s="37"/>
      <c r="XF619" s="37"/>
      <c r="XG619" s="37"/>
      <c r="XH619" s="37"/>
      <c r="XI619" s="37"/>
      <c r="XJ619" s="37"/>
      <c r="XK619" s="37"/>
      <c r="XL619" s="37"/>
      <c r="XM619" s="37"/>
      <c r="XN619" s="37"/>
      <c r="XO619" s="37"/>
      <c r="XP619" s="37"/>
      <c r="XQ619" s="37"/>
      <c r="XR619" s="37"/>
      <c r="XS619" s="37"/>
      <c r="XT619" s="37"/>
      <c r="XU619" s="37"/>
      <c r="XV619" s="37"/>
      <c r="XW619" s="37"/>
      <c r="XX619" s="37"/>
      <c r="XY619" s="37"/>
      <c r="XZ619" s="37"/>
      <c r="YA619" s="37"/>
      <c r="YB619" s="37"/>
      <c r="YC619" s="37"/>
      <c r="YD619" s="37"/>
      <c r="YE619" s="37"/>
      <c r="YF619" s="37"/>
      <c r="YG619" s="37"/>
      <c r="YH619" s="37"/>
      <c r="YI619" s="37"/>
      <c r="YJ619" s="37"/>
      <c r="YK619" s="37"/>
      <c r="YL619" s="37"/>
      <c r="YM619" s="37"/>
      <c r="YN619" s="37"/>
      <c r="YO619" s="37"/>
      <c r="YP619" s="37"/>
      <c r="YQ619" s="37"/>
      <c r="YR619" s="37"/>
      <c r="YS619" s="37"/>
      <c r="YT619" s="37"/>
      <c r="YU619" s="37"/>
      <c r="YV619" s="37"/>
      <c r="YW619" s="37"/>
      <c r="YX619" s="37"/>
      <c r="YY619" s="37"/>
      <c r="YZ619" s="37"/>
      <c r="ZA619" s="37"/>
      <c r="ZB619" s="37"/>
      <c r="ZC619" s="37"/>
      <c r="ZD619" s="37"/>
      <c r="ZE619" s="37"/>
      <c r="ZF619" s="37"/>
      <c r="ZG619" s="37"/>
      <c r="ZH619" s="37"/>
      <c r="ZI619" s="37"/>
      <c r="ZJ619" s="37"/>
      <c r="ZK619" s="37"/>
      <c r="ZL619" s="37"/>
      <c r="ZM619" s="37"/>
      <c r="ZN619" s="37"/>
      <c r="ZO619" s="37"/>
      <c r="ZP619" s="37"/>
      <c r="ZQ619" s="37"/>
      <c r="ZR619" s="37"/>
      <c r="ZS619" s="37"/>
      <c r="ZT619" s="37"/>
      <c r="ZU619" s="37"/>
      <c r="ZV619" s="37"/>
      <c r="ZW619" s="37"/>
      <c r="ZX619" s="37"/>
      <c r="ZY619" s="37"/>
      <c r="ZZ619" s="37"/>
      <c r="AAA619" s="37"/>
      <c r="AAB619" s="37"/>
      <c r="AAC619" s="37"/>
      <c r="AAD619" s="37"/>
      <c r="AAE619" s="37"/>
      <c r="AAF619" s="37"/>
      <c r="AAG619" s="37"/>
      <c r="AAH619" s="37"/>
      <c r="AAI619" s="37"/>
      <c r="AAJ619" s="37"/>
      <c r="AAK619" s="37"/>
      <c r="AAL619" s="37"/>
      <c r="AAM619" s="37"/>
      <c r="AAN619" s="37"/>
      <c r="AAO619" s="37"/>
      <c r="AAP619" s="37"/>
      <c r="AAQ619" s="37"/>
      <c r="AAR619" s="37"/>
      <c r="AAS619" s="37"/>
      <c r="AAT619" s="37"/>
      <c r="AAU619" s="37"/>
      <c r="AAV619" s="37"/>
      <c r="AAW619" s="37"/>
      <c r="AAX619" s="37"/>
      <c r="AAY619" s="37"/>
      <c r="AAZ619" s="37"/>
      <c r="ABA619" s="37"/>
      <c r="ABB619" s="37"/>
      <c r="ABC619" s="37"/>
      <c r="ABD619" s="37"/>
      <c r="ABE619" s="37"/>
      <c r="ABF619" s="37"/>
      <c r="ABG619" s="37"/>
      <c r="ABH619" s="37"/>
      <c r="ABI619" s="37"/>
      <c r="ABJ619" s="37"/>
      <c r="ABK619" s="37"/>
      <c r="ABL619" s="37"/>
      <c r="ABM619" s="37"/>
      <c r="ABN619" s="37"/>
      <c r="ABO619" s="37"/>
      <c r="ABP619" s="37"/>
      <c r="ABQ619" s="37"/>
      <c r="ABR619" s="37"/>
      <c r="ABS619" s="37"/>
      <c r="ABT619" s="37"/>
      <c r="ABU619" s="37"/>
      <c r="ABV619" s="37"/>
      <c r="ABW619" s="37"/>
      <c r="ABX619" s="37"/>
      <c r="ABY619" s="37"/>
      <c r="ABZ619" s="37"/>
      <c r="ACA619" s="37"/>
      <c r="ACB619" s="37"/>
      <c r="ACC619" s="37"/>
      <c r="ACD619" s="37"/>
      <c r="ACE619" s="37"/>
      <c r="ACF619" s="37"/>
      <c r="ACG619" s="37"/>
      <c r="ACH619" s="37"/>
      <c r="ACI619" s="37"/>
      <c r="ACJ619" s="37"/>
      <c r="ACK619" s="37"/>
      <c r="ACL619" s="37"/>
      <c r="ACM619" s="37"/>
      <c r="ACN619" s="37"/>
      <c r="ACO619" s="37"/>
      <c r="ACP619" s="37"/>
      <c r="ACQ619" s="37"/>
      <c r="ACR619" s="37"/>
      <c r="ACS619" s="37"/>
      <c r="ACT619" s="37"/>
      <c r="ACU619" s="37"/>
      <c r="ACV619" s="37"/>
      <c r="ACW619" s="37"/>
      <c r="ACX619" s="37"/>
      <c r="ACY619" s="37"/>
      <c r="ACZ619" s="37"/>
      <c r="ADA619" s="37"/>
      <c r="ADB619" s="37"/>
      <c r="ADC619" s="37"/>
      <c r="ADD619" s="37"/>
      <c r="ADE619" s="37"/>
      <c r="ADF619" s="37"/>
      <c r="ADG619" s="37"/>
      <c r="ADH619" s="37"/>
      <c r="ADI619" s="37"/>
      <c r="ADJ619" s="37"/>
      <c r="ADK619" s="37"/>
      <c r="ADL619" s="37"/>
      <c r="ADM619" s="37"/>
      <c r="ADN619" s="37"/>
      <c r="ADO619" s="37"/>
      <c r="ADP619" s="37"/>
      <c r="ADQ619" s="37"/>
      <c r="ADR619" s="37"/>
      <c r="ADS619" s="37"/>
      <c r="ADT619" s="37"/>
      <c r="ADU619" s="37"/>
      <c r="ADV619" s="37"/>
      <c r="ADW619" s="37"/>
      <c r="ADX619" s="37"/>
      <c r="ADY619" s="37"/>
      <c r="ADZ619" s="37"/>
      <c r="AEA619" s="37"/>
      <c r="AEB619" s="37"/>
      <c r="AEC619" s="37"/>
      <c r="AED619" s="37"/>
      <c r="AEE619" s="37"/>
      <c r="AEF619" s="37"/>
      <c r="AEG619" s="37"/>
      <c r="AEH619" s="37"/>
      <c r="AEI619" s="37"/>
      <c r="AEJ619" s="37"/>
      <c r="AEK619" s="37"/>
      <c r="AEL619" s="37"/>
      <c r="AEM619" s="37"/>
      <c r="AEN619" s="37"/>
      <c r="AEO619" s="37"/>
      <c r="AEP619" s="37"/>
      <c r="AEQ619" s="37"/>
      <c r="AER619" s="37"/>
      <c r="AES619" s="37"/>
      <c r="AET619" s="37"/>
      <c r="AEU619" s="37"/>
      <c r="AEV619" s="37"/>
      <c r="AEW619" s="37"/>
      <c r="AEX619" s="37"/>
      <c r="AEY619" s="37"/>
      <c r="AEZ619" s="37"/>
      <c r="AFA619" s="37"/>
      <c r="AFB619" s="37"/>
      <c r="AFC619" s="37"/>
      <c r="AFD619" s="37"/>
      <c r="AFE619" s="37"/>
      <c r="AFF619" s="37"/>
      <c r="AFG619" s="37"/>
      <c r="AFH619" s="37"/>
      <c r="AFI619" s="37"/>
      <c r="AFJ619" s="37"/>
      <c r="AFK619" s="37"/>
      <c r="AFL619" s="37"/>
      <c r="AFM619" s="37"/>
      <c r="AFN619" s="37"/>
      <c r="AFO619" s="37"/>
      <c r="AFP619" s="37"/>
      <c r="AFQ619" s="37"/>
      <c r="AFR619" s="37"/>
      <c r="AFS619" s="37"/>
      <c r="AFT619" s="37"/>
      <c r="AFU619" s="37"/>
      <c r="AFV619" s="37"/>
      <c r="AFW619" s="37"/>
      <c r="AFX619" s="37"/>
      <c r="AFY619" s="37"/>
      <c r="AFZ619" s="37"/>
      <c r="AGA619" s="37"/>
      <c r="AGB619" s="37"/>
      <c r="AGC619" s="37"/>
      <c r="AGD619" s="37"/>
      <c r="AGE619" s="37"/>
      <c r="AGF619" s="37"/>
      <c r="AGG619" s="37"/>
      <c r="AGH619" s="37"/>
      <c r="AGI619" s="37"/>
      <c r="AGJ619" s="37"/>
      <c r="AGK619" s="37"/>
      <c r="AGL619" s="37"/>
      <c r="AGM619" s="37"/>
      <c r="AGN619" s="37"/>
      <c r="AGO619" s="37"/>
      <c r="AGP619" s="37"/>
      <c r="AGQ619" s="37"/>
      <c r="AGR619" s="37"/>
      <c r="AGS619" s="37"/>
      <c r="AGT619" s="37"/>
      <c r="AGU619" s="37"/>
      <c r="AGV619" s="37"/>
      <c r="AGW619" s="37"/>
      <c r="AGX619" s="37"/>
      <c r="AGY619" s="37"/>
      <c r="AGZ619" s="37"/>
      <c r="AHA619" s="37"/>
      <c r="AHB619" s="37"/>
      <c r="AHC619" s="37"/>
      <c r="AHD619" s="37"/>
      <c r="AHE619" s="37"/>
      <c r="AHF619" s="37"/>
      <c r="AHG619" s="37"/>
      <c r="AHH619" s="37"/>
      <c r="AHI619" s="37"/>
      <c r="AHJ619" s="37"/>
      <c r="AHK619" s="37"/>
      <c r="AHL619" s="37"/>
      <c r="AHM619" s="37"/>
      <c r="AHN619" s="37"/>
      <c r="AHO619" s="37"/>
      <c r="AHP619" s="37"/>
      <c r="AHQ619" s="37"/>
      <c r="AHR619" s="37"/>
      <c r="AHS619" s="37"/>
      <c r="AHT619" s="37"/>
      <c r="AHU619" s="37"/>
      <c r="AHV619" s="37"/>
      <c r="AHW619" s="37"/>
      <c r="AHX619" s="37"/>
      <c r="AHY619" s="37"/>
      <c r="AHZ619" s="37"/>
      <c r="AIA619" s="37"/>
      <c r="AIB619" s="37"/>
      <c r="AIC619" s="37"/>
      <c r="AID619" s="37"/>
      <c r="AIE619" s="37"/>
      <c r="AIF619" s="37"/>
      <c r="AIG619" s="37"/>
      <c r="AIH619" s="37"/>
      <c r="AII619" s="37"/>
      <c r="AIJ619" s="37"/>
      <c r="AIK619" s="37"/>
      <c r="AIL619" s="37"/>
      <c r="AIM619" s="37"/>
      <c r="AIN619" s="37"/>
      <c r="AIO619" s="37"/>
      <c r="AIP619" s="37"/>
      <c r="AIQ619" s="37"/>
      <c r="AIR619" s="37"/>
      <c r="AIS619" s="37"/>
      <c r="AIT619" s="37"/>
      <c r="AIU619" s="37"/>
      <c r="AIV619" s="37"/>
      <c r="AIW619" s="37"/>
      <c r="AIX619" s="37"/>
      <c r="AIY619" s="37"/>
      <c r="AIZ619" s="37"/>
      <c r="AJA619" s="37"/>
      <c r="AJB619" s="37"/>
      <c r="AJC619" s="37"/>
      <c r="AJD619" s="37"/>
      <c r="AJE619" s="37"/>
      <c r="AJF619" s="37"/>
      <c r="AJG619" s="37"/>
      <c r="AJH619" s="37"/>
      <c r="AJI619" s="37"/>
      <c r="AJJ619" s="37"/>
      <c r="AJK619" s="37"/>
      <c r="AJL619" s="37"/>
      <c r="AJM619" s="37"/>
      <c r="AJN619" s="37"/>
      <c r="AJO619" s="37"/>
      <c r="AJP619" s="37"/>
      <c r="AJQ619" s="37"/>
      <c r="AJR619" s="37"/>
      <c r="AJS619" s="37"/>
      <c r="AJT619" s="37"/>
      <c r="AJU619" s="37"/>
      <c r="AJV619" s="37"/>
      <c r="AJW619" s="37"/>
      <c r="AJX619" s="37"/>
      <c r="AJY619" s="37"/>
      <c r="AJZ619" s="37"/>
      <c r="AKA619" s="37"/>
      <c r="AKB619" s="37"/>
      <c r="AKC619" s="37"/>
      <c r="AKD619" s="37"/>
      <c r="AKE619" s="37"/>
      <c r="AKF619" s="37"/>
      <c r="AKG619" s="37"/>
      <c r="AKH619" s="37"/>
      <c r="AKI619" s="37"/>
      <c r="AKJ619" s="37"/>
      <c r="AKK619" s="37"/>
      <c r="AKL619" s="37"/>
      <c r="AKM619" s="37"/>
      <c r="AKN619" s="37"/>
      <c r="AKO619" s="37"/>
      <c r="AKP619" s="37"/>
      <c r="AKQ619" s="37"/>
      <c r="AKR619" s="37"/>
      <c r="AKS619" s="37"/>
      <c r="AKT619" s="37"/>
      <c r="AKU619" s="37"/>
      <c r="AKV619" s="37"/>
      <c r="AKW619" s="37"/>
      <c r="AKX619" s="37"/>
      <c r="AKY619" s="37"/>
      <c r="AKZ619" s="37"/>
      <c r="ALA619" s="37"/>
      <c r="ALB619" s="37"/>
      <c r="ALC619" s="37"/>
      <c r="ALD619" s="37"/>
      <c r="ALE619" s="37"/>
      <c r="ALF619" s="37"/>
      <c r="ALG619" s="37"/>
      <c r="ALH619" s="37"/>
      <c r="ALI619" s="37"/>
      <c r="ALJ619" s="37"/>
      <c r="ALK619" s="37"/>
      <c r="ALL619" s="37"/>
      <c r="ALM619" s="37"/>
      <c r="ALN619" s="37"/>
      <c r="ALO619" s="37"/>
      <c r="ALP619" s="37"/>
      <c r="ALQ619" s="37"/>
      <c r="ALR619" s="37"/>
      <c r="ALS619" s="37"/>
      <c r="ALT619" s="37"/>
      <c r="ALU619" s="37"/>
      <c r="ALV619" s="37"/>
      <c r="ALW619" s="37"/>
      <c r="ALX619" s="37"/>
      <c r="ALY619" s="37"/>
      <c r="ALZ619" s="37"/>
      <c r="AMA619" s="37"/>
      <c r="AMB619" s="37"/>
      <c r="AMC619" s="37"/>
      <c r="AMD619" s="37"/>
      <c r="AME619" s="37"/>
      <c r="AMF619" s="37"/>
      <c r="AMG619" s="37"/>
      <c r="AMH619" s="37"/>
      <c r="AMI619" s="37"/>
      <c r="AMJ619" s="37"/>
      <c r="AMK619" s="37"/>
      <c r="AML619" s="37"/>
      <c r="AMM619" s="37"/>
      <c r="AMN619" s="37"/>
      <c r="AMO619" s="37"/>
      <c r="AMP619" s="37"/>
      <c r="AMQ619" s="37"/>
      <c r="AMR619" s="37"/>
      <c r="AMS619" s="37"/>
      <c r="AMT619" s="37"/>
      <c r="AMU619" s="37"/>
      <c r="AMV619" s="37"/>
      <c r="AMW619" s="37"/>
      <c r="AMX619" s="37"/>
      <c r="AMY619" s="37"/>
      <c r="AMZ619" s="37"/>
      <c r="ANA619" s="37"/>
      <c r="ANB619" s="37"/>
      <c r="ANC619" s="37"/>
      <c r="AND619" s="37"/>
      <c r="ANE619" s="37"/>
      <c r="ANF619" s="37"/>
      <c r="ANG619" s="37"/>
      <c r="ANH619" s="37"/>
      <c r="ANI619" s="37"/>
      <c r="ANJ619" s="37"/>
      <c r="ANK619" s="37"/>
      <c r="ANL619" s="37"/>
      <c r="ANM619" s="37"/>
      <c r="ANN619" s="37"/>
      <c r="ANO619" s="37"/>
      <c r="ANP619" s="37"/>
      <c r="ANQ619" s="37"/>
      <c r="ANR619" s="37"/>
      <c r="ANS619" s="37"/>
      <c r="ANT619" s="37"/>
      <c r="ANU619" s="37"/>
      <c r="ANV619" s="37"/>
      <c r="ANW619" s="37"/>
      <c r="ANX619" s="37"/>
      <c r="ANY619" s="37"/>
      <c r="ANZ619" s="37"/>
      <c r="AOA619" s="37"/>
      <c r="AOB619" s="37"/>
      <c r="AOC619" s="37"/>
      <c r="AOD619" s="37"/>
      <c r="AOE619" s="37"/>
      <c r="AOF619" s="37"/>
      <c r="AOG619" s="37"/>
      <c r="AOH619" s="37"/>
      <c r="AOI619" s="37"/>
      <c r="AOJ619" s="37"/>
      <c r="AOK619" s="37"/>
      <c r="AOL619" s="37"/>
      <c r="AOM619" s="37"/>
      <c r="AON619" s="37"/>
      <c r="AOO619" s="37"/>
      <c r="AOP619" s="37"/>
      <c r="AOQ619" s="37"/>
      <c r="AOR619" s="37"/>
      <c r="AOS619" s="37"/>
      <c r="AOT619" s="37"/>
      <c r="AOU619" s="37"/>
      <c r="AOV619" s="37"/>
      <c r="AOW619" s="37"/>
      <c r="AOX619" s="37"/>
      <c r="AOY619" s="37"/>
      <c r="AOZ619" s="37"/>
      <c r="APA619" s="37"/>
      <c r="APB619" s="37"/>
      <c r="APC619" s="37"/>
      <c r="APD619" s="37"/>
      <c r="APE619" s="37"/>
      <c r="APF619" s="37"/>
      <c r="APG619" s="37"/>
      <c r="APH619" s="37"/>
      <c r="API619" s="37"/>
      <c r="APJ619" s="37"/>
      <c r="APK619" s="37"/>
      <c r="APL619" s="37"/>
      <c r="APM619" s="37"/>
      <c r="APN619" s="37"/>
      <c r="APO619" s="37"/>
      <c r="APP619" s="37"/>
      <c r="APQ619" s="37"/>
      <c r="APR619" s="37"/>
      <c r="APS619" s="37"/>
      <c r="APT619" s="37"/>
      <c r="APU619" s="37"/>
      <c r="APV619" s="37"/>
      <c r="APW619" s="37"/>
      <c r="APX619" s="37"/>
      <c r="APY619" s="37"/>
      <c r="APZ619" s="37"/>
      <c r="AQA619" s="37"/>
      <c r="AQB619" s="37"/>
      <c r="AQC619" s="37"/>
      <c r="AQD619" s="37"/>
      <c r="AQE619" s="37"/>
      <c r="AQF619" s="37"/>
      <c r="AQG619" s="37"/>
      <c r="AQH619" s="37"/>
      <c r="AQI619" s="37"/>
      <c r="AQJ619" s="37"/>
      <c r="AQK619" s="37"/>
      <c r="AQL619" s="37"/>
      <c r="AQM619" s="37"/>
      <c r="AQN619" s="37"/>
      <c r="AQO619" s="37"/>
      <c r="AQP619" s="37"/>
      <c r="AQQ619" s="37"/>
      <c r="AQR619" s="37"/>
      <c r="AQS619" s="37"/>
      <c r="AQT619" s="37"/>
      <c r="AQU619" s="37"/>
      <c r="AQV619" s="37"/>
      <c r="AQW619" s="37"/>
      <c r="AQX619" s="37"/>
      <c r="AQY619" s="37"/>
      <c r="AQZ619" s="37"/>
      <c r="ARA619" s="37"/>
      <c r="ARB619" s="37"/>
      <c r="ARC619" s="37"/>
      <c r="ARD619" s="37"/>
      <c r="ARE619" s="37"/>
      <c r="ARF619" s="37"/>
      <c r="ARG619" s="37"/>
      <c r="ARH619" s="37"/>
      <c r="ARI619" s="37"/>
      <c r="ARJ619" s="37"/>
      <c r="ARK619" s="37"/>
      <c r="ARL619" s="37"/>
      <c r="ARM619" s="37"/>
      <c r="ARN619" s="37"/>
      <c r="ARO619" s="37"/>
      <c r="ARP619" s="37"/>
      <c r="ARQ619" s="37"/>
      <c r="ARR619" s="37"/>
      <c r="ARS619" s="37"/>
      <c r="ART619" s="37"/>
      <c r="ARU619" s="37"/>
      <c r="ARV619" s="37"/>
      <c r="ARW619" s="37"/>
      <c r="ARX619" s="37"/>
      <c r="ARY619" s="37"/>
      <c r="ARZ619" s="37"/>
      <c r="ASA619" s="37"/>
      <c r="ASB619" s="37"/>
      <c r="ASC619" s="37"/>
      <c r="ASD619" s="37"/>
      <c r="ASE619" s="37"/>
      <c r="ASF619" s="37"/>
      <c r="ASG619" s="37"/>
      <c r="ASH619" s="37"/>
      <c r="ASI619" s="37"/>
      <c r="ASJ619" s="37"/>
      <c r="ASK619" s="37"/>
      <c r="ASL619" s="37"/>
      <c r="ASM619" s="37"/>
      <c r="ASN619" s="37"/>
      <c r="ASO619" s="37"/>
      <c r="ASP619" s="37"/>
      <c r="ASQ619" s="37"/>
      <c r="ASR619" s="37"/>
      <c r="ASS619" s="37"/>
      <c r="AST619" s="37"/>
      <c r="ASU619" s="37"/>
      <c r="ASV619" s="37"/>
      <c r="ASW619" s="37"/>
      <c r="ASX619" s="37"/>
      <c r="ASY619" s="37"/>
      <c r="ASZ619" s="37"/>
      <c r="ATA619" s="37"/>
      <c r="ATB619" s="37"/>
      <c r="ATC619" s="37"/>
      <c r="ATD619" s="37"/>
      <c r="ATE619" s="37"/>
      <c r="ATF619" s="37"/>
      <c r="ATG619" s="37"/>
      <c r="ATH619" s="37"/>
      <c r="ATI619" s="37"/>
      <c r="ATJ619" s="37"/>
      <c r="ATK619" s="37"/>
      <c r="ATL619" s="37"/>
      <c r="ATM619" s="37"/>
      <c r="ATN619" s="37"/>
      <c r="ATO619" s="37"/>
      <c r="ATP619" s="37"/>
      <c r="ATQ619" s="37"/>
      <c r="ATR619" s="37"/>
      <c r="ATS619" s="37"/>
      <c r="ATT619" s="37"/>
      <c r="ATU619" s="37"/>
      <c r="ATV619" s="37"/>
      <c r="ATW619" s="37"/>
      <c r="ATX619" s="37"/>
      <c r="ATY619" s="37"/>
      <c r="ATZ619" s="37"/>
      <c r="AUA619" s="37"/>
      <c r="AUB619" s="37"/>
      <c r="AUC619" s="37"/>
      <c r="AUD619" s="37"/>
      <c r="AUE619" s="37"/>
      <c r="AUF619" s="37"/>
      <c r="AUG619" s="37"/>
      <c r="AUH619" s="37"/>
      <c r="AUI619" s="37"/>
      <c r="AUJ619" s="37"/>
      <c r="AUK619" s="37"/>
      <c r="AUL619" s="37"/>
      <c r="AUM619" s="37"/>
      <c r="AUN619" s="37"/>
      <c r="AUO619" s="37"/>
      <c r="AUP619" s="37"/>
      <c r="AUQ619" s="37"/>
      <c r="AUR619" s="37"/>
      <c r="AUS619" s="37"/>
      <c r="AUT619" s="37"/>
      <c r="AUU619" s="37"/>
      <c r="AUV619" s="37"/>
      <c r="AUW619" s="37"/>
      <c r="AUX619" s="37"/>
      <c r="AUY619" s="37"/>
      <c r="AUZ619" s="37"/>
      <c r="AVA619" s="37"/>
      <c r="AVB619" s="37"/>
      <c r="AVC619" s="37"/>
      <c r="AVD619" s="37"/>
      <c r="AVE619" s="37"/>
      <c r="AVF619" s="37"/>
      <c r="AVG619" s="37"/>
      <c r="AVH619" s="37"/>
      <c r="AVI619" s="37"/>
      <c r="AVJ619" s="37"/>
      <c r="AVK619" s="37"/>
      <c r="AVL619" s="37"/>
      <c r="AVM619" s="37"/>
      <c r="AVN619" s="37"/>
      <c r="AVO619" s="37"/>
      <c r="AVP619" s="37"/>
      <c r="AVQ619" s="37"/>
      <c r="AVR619" s="37"/>
      <c r="AVS619" s="37"/>
      <c r="AVT619" s="37"/>
      <c r="AVU619" s="37"/>
      <c r="AVV619" s="37"/>
      <c r="AVW619" s="37"/>
      <c r="AVX619" s="37"/>
      <c r="AVY619" s="37"/>
      <c r="AVZ619" s="37"/>
      <c r="AWA619" s="37"/>
      <c r="AWB619" s="37"/>
      <c r="AWC619" s="37"/>
      <c r="AWD619" s="37"/>
      <c r="AWE619" s="37"/>
      <c r="AWF619" s="37"/>
      <c r="AWG619" s="37"/>
      <c r="AWH619" s="37"/>
      <c r="AWI619" s="37"/>
      <c r="AWJ619" s="37"/>
      <c r="AWK619" s="37"/>
      <c r="AWL619" s="37"/>
      <c r="AWM619" s="37"/>
      <c r="AWN619" s="37"/>
      <c r="AWO619" s="37"/>
      <c r="AWP619" s="37"/>
      <c r="AWQ619" s="37"/>
      <c r="AWR619" s="37"/>
      <c r="AWS619" s="37"/>
      <c r="AWT619" s="37"/>
      <c r="AWU619" s="37"/>
      <c r="AWV619" s="37"/>
      <c r="AWW619" s="37"/>
      <c r="AWX619" s="37"/>
      <c r="AWY619" s="37"/>
      <c r="AWZ619" s="37"/>
      <c r="AXA619" s="37"/>
      <c r="AXB619" s="37"/>
      <c r="AXC619" s="37"/>
      <c r="AXD619" s="37"/>
      <c r="AXE619" s="37"/>
      <c r="AXF619" s="37"/>
      <c r="AXG619" s="37"/>
      <c r="AXH619" s="37"/>
      <c r="AXI619" s="37"/>
      <c r="AXJ619" s="37"/>
      <c r="AXK619" s="37"/>
      <c r="AXL619" s="37"/>
      <c r="AXM619" s="37"/>
      <c r="AXN619" s="37"/>
      <c r="AXO619" s="37"/>
      <c r="AXP619" s="37"/>
      <c r="AXQ619" s="37"/>
      <c r="AXR619" s="37"/>
      <c r="AXS619" s="37"/>
      <c r="AXT619" s="37"/>
      <c r="AXU619" s="37"/>
      <c r="AXV619" s="37"/>
      <c r="AXW619" s="37"/>
      <c r="AXX619" s="37"/>
      <c r="AXY619" s="37"/>
      <c r="AXZ619" s="37"/>
      <c r="AYA619" s="37"/>
      <c r="AYB619" s="37"/>
      <c r="AYC619" s="37"/>
      <c r="AYD619" s="37"/>
      <c r="AYE619" s="37"/>
      <c r="AYF619" s="37"/>
      <c r="AYG619" s="37"/>
      <c r="AYH619" s="37"/>
      <c r="AYI619" s="37"/>
      <c r="AYJ619" s="37"/>
      <c r="AYK619" s="37"/>
      <c r="AYL619" s="37"/>
      <c r="AYM619" s="37"/>
      <c r="AYN619" s="37"/>
      <c r="AYO619" s="37"/>
      <c r="AYP619" s="37"/>
      <c r="AYQ619" s="37"/>
      <c r="AYR619" s="37"/>
      <c r="AYS619" s="37"/>
      <c r="AYT619" s="37"/>
      <c r="AYU619" s="37"/>
      <c r="AYV619" s="37"/>
      <c r="AYW619" s="37"/>
      <c r="AYX619" s="37"/>
      <c r="AYY619" s="37"/>
      <c r="AYZ619" s="37"/>
      <c r="AZA619" s="37"/>
      <c r="AZB619" s="37"/>
      <c r="AZC619" s="37"/>
      <c r="AZD619" s="37"/>
      <c r="AZE619" s="37"/>
      <c r="AZF619" s="37"/>
      <c r="AZG619" s="37"/>
      <c r="AZH619" s="37"/>
      <c r="AZI619" s="37"/>
      <c r="AZJ619" s="37"/>
      <c r="AZK619" s="37"/>
      <c r="AZL619" s="37"/>
      <c r="AZM619" s="37"/>
      <c r="AZN619" s="37"/>
      <c r="AZO619" s="37"/>
      <c r="AZP619" s="37"/>
      <c r="AZQ619" s="37"/>
      <c r="AZR619" s="37"/>
      <c r="AZS619" s="37"/>
      <c r="AZT619" s="37"/>
      <c r="AZU619" s="37"/>
      <c r="AZV619" s="37"/>
      <c r="AZW619" s="37"/>
      <c r="AZX619" s="37"/>
      <c r="AZY619" s="37"/>
      <c r="AZZ619" s="37"/>
      <c r="BAA619" s="37"/>
      <c r="BAB619" s="37"/>
      <c r="BAC619" s="37"/>
      <c r="BAD619" s="37"/>
      <c r="BAE619" s="37"/>
      <c r="BAF619" s="37"/>
      <c r="BAG619" s="37"/>
      <c r="BAH619" s="37"/>
      <c r="BAI619" s="37"/>
      <c r="BAJ619" s="37"/>
      <c r="BAK619" s="37"/>
      <c r="BAL619" s="37"/>
      <c r="BAM619" s="37"/>
      <c r="BAN619" s="37"/>
      <c r="BAO619" s="37"/>
      <c r="BAP619" s="37"/>
      <c r="BAQ619" s="37"/>
      <c r="BAR619" s="37"/>
      <c r="BAS619" s="37"/>
      <c r="BAT619" s="37"/>
      <c r="BAU619" s="37"/>
      <c r="BAV619" s="37"/>
      <c r="BAW619" s="37"/>
      <c r="BAX619" s="37"/>
      <c r="BAY619" s="37"/>
      <c r="BAZ619" s="37"/>
      <c r="BBA619" s="37"/>
      <c r="BBB619" s="37"/>
      <c r="BBC619" s="37"/>
      <c r="BBD619" s="37"/>
      <c r="BBE619" s="37"/>
      <c r="BBF619" s="37"/>
      <c r="BBG619" s="37"/>
      <c r="BBH619" s="37"/>
      <c r="BBI619" s="37"/>
      <c r="BBJ619" s="37"/>
      <c r="BBK619" s="37"/>
      <c r="BBL619" s="37"/>
      <c r="BBM619" s="37"/>
      <c r="BBN619" s="37"/>
      <c r="BBO619" s="37"/>
      <c r="BBP619" s="37"/>
      <c r="BBQ619" s="37"/>
      <c r="BBR619" s="37"/>
      <c r="BBS619" s="37"/>
      <c r="BBT619" s="37"/>
      <c r="BBU619" s="37"/>
      <c r="BBV619" s="37"/>
      <c r="BBW619" s="37"/>
      <c r="BBX619" s="37"/>
      <c r="BBY619" s="37"/>
      <c r="BBZ619" s="37"/>
      <c r="BCA619" s="37"/>
      <c r="BCB619" s="37"/>
      <c r="BCC619" s="37"/>
      <c r="BCD619" s="37"/>
      <c r="BCE619" s="37"/>
      <c r="BCF619" s="37"/>
      <c r="BCG619" s="37"/>
      <c r="BCH619" s="37"/>
      <c r="BCI619" s="37"/>
      <c r="BCJ619" s="37"/>
      <c r="BCK619" s="37"/>
      <c r="BCL619" s="37"/>
      <c r="BCM619" s="37"/>
      <c r="BCN619" s="37"/>
      <c r="BCO619" s="37"/>
      <c r="BCP619" s="37"/>
      <c r="BCQ619" s="37"/>
      <c r="BCR619" s="37"/>
      <c r="BCS619" s="37"/>
      <c r="BCT619" s="37"/>
      <c r="BCU619" s="37"/>
      <c r="BCV619" s="37"/>
      <c r="BCW619" s="37"/>
      <c r="BCX619" s="37"/>
      <c r="BCY619" s="37"/>
      <c r="BCZ619" s="37"/>
      <c r="BDA619" s="37"/>
      <c r="BDB619" s="37"/>
      <c r="BDC619" s="37"/>
      <c r="BDD619" s="37"/>
      <c r="BDE619" s="37"/>
      <c r="BDF619" s="37"/>
      <c r="BDG619" s="37"/>
      <c r="BDH619" s="37"/>
      <c r="BDI619" s="37"/>
      <c r="BDJ619" s="37"/>
      <c r="BDK619" s="37"/>
      <c r="BDL619" s="37"/>
      <c r="BDM619" s="37"/>
      <c r="BDN619" s="37"/>
      <c r="BDO619" s="37"/>
      <c r="BDP619" s="37"/>
      <c r="BDQ619" s="37"/>
      <c r="BDR619" s="37"/>
      <c r="BDS619" s="37"/>
      <c r="BDT619" s="37"/>
      <c r="BDU619" s="37"/>
      <c r="BDV619" s="37"/>
      <c r="BDW619" s="37"/>
      <c r="BDX619" s="37"/>
      <c r="BDY619" s="37"/>
      <c r="BDZ619" s="37"/>
      <c r="BEA619" s="37"/>
      <c r="BEB619" s="37"/>
      <c r="BEC619" s="37"/>
      <c r="BED619" s="37"/>
      <c r="BEE619" s="37"/>
      <c r="BEF619" s="37"/>
      <c r="BEG619" s="37"/>
      <c r="BEH619" s="37"/>
      <c r="BEI619" s="37"/>
      <c r="BEJ619" s="37"/>
      <c r="BEK619" s="37"/>
      <c r="BEL619" s="37"/>
      <c r="BEM619" s="37"/>
      <c r="BEN619" s="37"/>
      <c r="BEO619" s="37"/>
      <c r="BEP619" s="37"/>
      <c r="BEQ619" s="37"/>
      <c r="BER619" s="37"/>
      <c r="BES619" s="37"/>
      <c r="BET619" s="37"/>
      <c r="BEU619" s="37"/>
      <c r="BEV619" s="37"/>
      <c r="BEW619" s="37"/>
      <c r="BEX619" s="37"/>
      <c r="BEY619" s="37"/>
      <c r="BEZ619" s="37"/>
      <c r="BFA619" s="37"/>
      <c r="BFB619" s="37"/>
      <c r="BFC619" s="37"/>
      <c r="BFD619" s="37"/>
      <c r="BFE619" s="37"/>
      <c r="BFF619" s="37"/>
      <c r="BFG619" s="37"/>
      <c r="BFH619" s="37"/>
      <c r="BFI619" s="37"/>
      <c r="BFJ619" s="37"/>
      <c r="BFK619" s="37"/>
      <c r="BFL619" s="37"/>
      <c r="BFM619" s="37"/>
      <c r="BFN619" s="37"/>
      <c r="BFO619" s="37"/>
      <c r="BFP619" s="37"/>
      <c r="BFQ619" s="37"/>
      <c r="BFR619" s="37"/>
      <c r="BFS619" s="37"/>
      <c r="BFT619" s="37"/>
      <c r="BFU619" s="37"/>
      <c r="BFV619" s="37"/>
      <c r="BFW619" s="37"/>
      <c r="BFX619" s="37"/>
      <c r="BFY619" s="37"/>
      <c r="BFZ619" s="37"/>
      <c r="BGA619" s="37"/>
      <c r="BGB619" s="37"/>
      <c r="BGC619" s="37"/>
      <c r="BGD619" s="37"/>
      <c r="BGE619" s="37"/>
      <c r="BGF619" s="37"/>
      <c r="BGG619" s="37"/>
      <c r="BGH619" s="37"/>
      <c r="BGI619" s="37"/>
      <c r="BGJ619" s="37"/>
      <c r="BGK619" s="37"/>
      <c r="BGL619" s="37"/>
      <c r="BGM619" s="37"/>
      <c r="BGN619" s="37"/>
      <c r="BGO619" s="37"/>
      <c r="BGP619" s="37"/>
      <c r="BGQ619" s="37"/>
      <c r="BGR619" s="37"/>
      <c r="BGS619" s="37"/>
      <c r="BGT619" s="37"/>
      <c r="BGU619" s="37"/>
      <c r="BGV619" s="37"/>
      <c r="BGW619" s="37"/>
      <c r="BGX619" s="37"/>
      <c r="BGY619" s="37"/>
      <c r="BGZ619" s="37"/>
      <c r="BHA619" s="37"/>
      <c r="BHB619" s="37"/>
      <c r="BHC619" s="37"/>
      <c r="BHD619" s="37"/>
      <c r="BHE619" s="37"/>
      <c r="BHF619" s="37"/>
      <c r="BHG619" s="37"/>
      <c r="BHH619" s="37"/>
      <c r="BHI619" s="37"/>
      <c r="BHJ619" s="37"/>
      <c r="BHK619" s="37"/>
      <c r="BHL619" s="37"/>
      <c r="BHM619" s="37"/>
      <c r="BHN619" s="37"/>
      <c r="BHO619" s="37"/>
      <c r="BHP619" s="37"/>
      <c r="BHQ619" s="37"/>
      <c r="BHR619" s="37"/>
      <c r="BHS619" s="37"/>
      <c r="BHT619" s="37"/>
      <c r="BHU619" s="37"/>
      <c r="BHV619" s="37"/>
      <c r="BHW619" s="37"/>
      <c r="BHX619" s="37"/>
      <c r="BHY619" s="37"/>
      <c r="BHZ619" s="37"/>
      <c r="BIA619" s="37"/>
      <c r="BIB619" s="37"/>
      <c r="BIC619" s="37"/>
      <c r="BID619" s="37"/>
      <c r="BIE619" s="37"/>
      <c r="BIF619" s="37"/>
      <c r="BIG619" s="37"/>
      <c r="BIH619" s="37"/>
      <c r="BII619" s="37"/>
      <c r="BIJ619" s="37"/>
      <c r="BIK619" s="37"/>
      <c r="BIL619" s="37"/>
      <c r="BIM619" s="37"/>
      <c r="BIN619" s="37"/>
      <c r="BIO619" s="37"/>
      <c r="BIP619" s="37"/>
      <c r="BIQ619" s="37"/>
      <c r="BIR619" s="37"/>
      <c r="BIS619" s="37"/>
      <c r="BIT619" s="37"/>
      <c r="BIU619" s="37"/>
      <c r="BIV619" s="37"/>
      <c r="BIW619" s="37"/>
      <c r="BIX619" s="37"/>
      <c r="BIY619" s="37"/>
      <c r="BIZ619" s="37"/>
      <c r="BJA619" s="37"/>
      <c r="BJB619" s="37"/>
      <c r="BJC619" s="37"/>
      <c r="BJD619" s="37"/>
      <c r="BJE619" s="37"/>
      <c r="BJF619" s="37"/>
      <c r="BJG619" s="37"/>
      <c r="BJH619" s="37"/>
      <c r="BJI619" s="37"/>
      <c r="BJJ619" s="37"/>
      <c r="BJK619" s="37"/>
      <c r="BJL619" s="37"/>
      <c r="BJM619" s="37"/>
      <c r="BJN619" s="37"/>
      <c r="BJO619" s="37"/>
      <c r="BJP619" s="37"/>
      <c r="BJQ619" s="37"/>
      <c r="BJR619" s="37"/>
      <c r="BJS619" s="37"/>
      <c r="BJT619" s="37"/>
      <c r="BJU619" s="37"/>
      <c r="BJV619" s="37"/>
      <c r="BJW619" s="37"/>
      <c r="BJX619" s="37"/>
      <c r="BJY619" s="37"/>
      <c r="BJZ619" s="37"/>
      <c r="BKA619" s="37"/>
      <c r="BKB619" s="37"/>
      <c r="BKC619" s="37"/>
      <c r="BKD619" s="37"/>
      <c r="BKE619" s="37"/>
      <c r="BKF619" s="37"/>
      <c r="BKG619" s="37"/>
      <c r="BKH619" s="37"/>
      <c r="BKI619" s="37"/>
      <c r="BKJ619" s="37"/>
      <c r="BKK619" s="37"/>
      <c r="BKL619" s="37"/>
      <c r="BKM619" s="37"/>
      <c r="BKN619" s="37"/>
      <c r="BKO619" s="37"/>
      <c r="BKP619" s="37"/>
      <c r="BKQ619" s="37"/>
      <c r="BKR619" s="37"/>
      <c r="BKS619" s="37"/>
      <c r="BKT619" s="37"/>
      <c r="BKU619" s="37"/>
      <c r="BKV619" s="37"/>
      <c r="BKW619" s="37"/>
      <c r="BKX619" s="37"/>
      <c r="BKY619" s="37"/>
      <c r="BKZ619" s="37"/>
      <c r="BLA619" s="37"/>
      <c r="BLB619" s="37"/>
      <c r="BLC619" s="37"/>
      <c r="BLD619" s="37"/>
      <c r="BLE619" s="37"/>
      <c r="BLF619" s="37"/>
      <c r="BLG619" s="37"/>
      <c r="BLH619" s="37"/>
      <c r="BLI619" s="37"/>
      <c r="BLJ619" s="37"/>
      <c r="BLK619" s="37"/>
      <c r="BLL619" s="37"/>
      <c r="BLM619" s="37"/>
      <c r="BLN619" s="37"/>
      <c r="BLO619" s="37"/>
      <c r="BLP619" s="37"/>
      <c r="BLQ619" s="37"/>
      <c r="BLR619" s="37"/>
      <c r="BLS619" s="37"/>
      <c r="BLT619" s="37"/>
      <c r="BLU619" s="37"/>
      <c r="BLV619" s="37"/>
      <c r="BLW619" s="37"/>
      <c r="BLX619" s="37"/>
      <c r="BLY619" s="37"/>
      <c r="BLZ619" s="37"/>
      <c r="BMA619" s="37"/>
      <c r="BMB619" s="37"/>
      <c r="BMC619" s="37"/>
      <c r="BMD619" s="37"/>
      <c r="BME619" s="37"/>
      <c r="BMF619" s="37"/>
      <c r="BMG619" s="37"/>
      <c r="BMH619" s="37"/>
      <c r="BMI619" s="37"/>
      <c r="BMJ619" s="37"/>
      <c r="BMK619" s="37"/>
      <c r="BML619" s="37"/>
      <c r="BMM619" s="37"/>
      <c r="BMN619" s="37"/>
      <c r="BMO619" s="37"/>
      <c r="BMP619" s="37"/>
      <c r="BMQ619" s="37"/>
      <c r="BMR619" s="37"/>
      <c r="BMS619" s="37"/>
      <c r="BMT619" s="37"/>
      <c r="BMU619" s="37"/>
      <c r="BMV619" s="37"/>
      <c r="BMW619" s="37"/>
      <c r="BMX619" s="37"/>
      <c r="BMY619" s="37"/>
      <c r="BMZ619" s="37"/>
      <c r="BNA619" s="37"/>
      <c r="BNB619" s="37"/>
      <c r="BNC619" s="37"/>
      <c r="BND619" s="37"/>
      <c r="BNE619" s="37"/>
      <c r="BNF619" s="37"/>
      <c r="BNG619" s="37"/>
      <c r="BNH619" s="37"/>
      <c r="BNI619" s="37"/>
      <c r="BNJ619" s="37"/>
      <c r="BNK619" s="37"/>
      <c r="BNL619" s="37"/>
      <c r="BNM619" s="37"/>
      <c r="BNN619" s="37"/>
      <c r="BNO619" s="37"/>
      <c r="BNP619" s="37"/>
      <c r="BNQ619" s="37"/>
      <c r="BNR619" s="37"/>
      <c r="BNS619" s="37"/>
      <c r="BNT619" s="37"/>
      <c r="BNU619" s="37"/>
      <c r="BNV619" s="37"/>
      <c r="BNW619" s="37"/>
      <c r="BNX619" s="37"/>
      <c r="BNY619" s="37"/>
      <c r="BNZ619" s="37"/>
      <c r="BOA619" s="37"/>
      <c r="BOB619" s="37"/>
      <c r="BOC619" s="37"/>
      <c r="BOD619" s="37"/>
      <c r="BOE619" s="37"/>
      <c r="BOF619" s="37"/>
      <c r="BOG619" s="37"/>
      <c r="BOH619" s="37"/>
      <c r="BOI619" s="37"/>
      <c r="BOJ619" s="37"/>
      <c r="BOK619" s="37"/>
      <c r="BOL619" s="37"/>
      <c r="BOM619" s="37"/>
      <c r="BON619" s="37"/>
      <c r="BOO619" s="37"/>
      <c r="BOP619" s="37"/>
      <c r="BOQ619" s="37"/>
      <c r="BOR619" s="37"/>
      <c r="BOS619" s="37"/>
      <c r="BOT619" s="37"/>
      <c r="BOU619" s="37"/>
      <c r="BOV619" s="37"/>
      <c r="BOW619" s="37"/>
      <c r="BOX619" s="37"/>
      <c r="BOY619" s="37"/>
      <c r="BOZ619" s="37"/>
      <c r="BPA619" s="37"/>
      <c r="BPB619" s="37"/>
      <c r="BPC619" s="37"/>
      <c r="BPD619" s="37"/>
      <c r="BPE619" s="37"/>
      <c r="BPF619" s="37"/>
      <c r="BPG619" s="37"/>
      <c r="BPH619" s="37"/>
      <c r="BPI619" s="37"/>
      <c r="BPJ619" s="37"/>
      <c r="BPK619" s="37"/>
      <c r="BPL619" s="37"/>
      <c r="BPM619" s="37"/>
      <c r="BPN619" s="37"/>
      <c r="BPO619" s="37"/>
      <c r="BPP619" s="37"/>
      <c r="BPQ619" s="37"/>
      <c r="BPR619" s="37"/>
      <c r="BPS619" s="37"/>
      <c r="BPT619" s="37"/>
      <c r="BPU619" s="37"/>
      <c r="BPV619" s="37"/>
      <c r="BPW619" s="37"/>
      <c r="BPX619" s="37"/>
      <c r="BPY619" s="37"/>
      <c r="BPZ619" s="37"/>
      <c r="BQA619" s="37"/>
      <c r="BQB619" s="37"/>
      <c r="BQC619" s="37"/>
      <c r="BQD619" s="37"/>
      <c r="BQE619" s="37"/>
      <c r="BQF619" s="37"/>
      <c r="BQG619" s="37"/>
      <c r="BQH619" s="37"/>
      <c r="BQI619" s="37"/>
      <c r="BQJ619" s="37"/>
      <c r="BQK619" s="37"/>
      <c r="BQL619" s="37"/>
      <c r="BQM619" s="37"/>
      <c r="BQN619" s="37"/>
      <c r="BQO619" s="37"/>
      <c r="BQP619" s="37"/>
      <c r="BQQ619" s="37"/>
      <c r="BQR619" s="37"/>
      <c r="BQS619" s="37"/>
      <c r="BQT619" s="37"/>
      <c r="BQU619" s="37"/>
      <c r="BQV619" s="37"/>
      <c r="BQW619" s="37"/>
      <c r="BQX619" s="37"/>
      <c r="BQY619" s="37"/>
      <c r="BQZ619" s="37"/>
      <c r="BRA619" s="37"/>
      <c r="BRB619" s="37"/>
      <c r="BRC619" s="37"/>
      <c r="BRD619" s="37"/>
      <c r="BRE619" s="37"/>
      <c r="BRF619" s="37"/>
      <c r="BRG619" s="37"/>
      <c r="BRH619" s="37"/>
      <c r="BRI619" s="37"/>
      <c r="BRJ619" s="37"/>
      <c r="BRK619" s="37"/>
      <c r="BRL619" s="37"/>
      <c r="BRM619" s="37"/>
      <c r="BRN619" s="37"/>
      <c r="BRO619" s="37"/>
      <c r="BRP619" s="37"/>
      <c r="BRQ619" s="37"/>
      <c r="BRR619" s="37"/>
      <c r="BRS619" s="37"/>
      <c r="BRT619" s="37"/>
      <c r="BRU619" s="37"/>
      <c r="BRV619" s="37"/>
      <c r="BRW619" s="37"/>
      <c r="BRX619" s="37"/>
      <c r="BRY619" s="37"/>
      <c r="BRZ619" s="37"/>
      <c r="BSA619" s="37"/>
      <c r="BSB619" s="37"/>
      <c r="BSC619" s="37"/>
      <c r="BSD619" s="37"/>
      <c r="BSE619" s="37"/>
      <c r="BSF619" s="37"/>
      <c r="BSG619" s="37"/>
      <c r="BSH619" s="37"/>
      <c r="BSI619" s="37"/>
      <c r="BSJ619" s="37"/>
      <c r="BSK619" s="37"/>
      <c r="BSL619" s="37"/>
      <c r="BSM619" s="37"/>
      <c r="BSN619" s="37"/>
      <c r="BSO619" s="37"/>
      <c r="BSP619" s="37"/>
      <c r="BSQ619" s="37"/>
      <c r="BSR619" s="37"/>
      <c r="BSS619" s="37"/>
      <c r="BST619" s="37"/>
      <c r="BSU619" s="37"/>
      <c r="BSV619" s="37"/>
      <c r="BSW619" s="37"/>
      <c r="BSX619" s="37"/>
      <c r="BSY619" s="37"/>
      <c r="BSZ619" s="37"/>
      <c r="BTA619" s="37"/>
      <c r="BTB619" s="37"/>
      <c r="BTC619" s="37"/>
      <c r="BTD619" s="37"/>
      <c r="BTE619" s="37"/>
      <c r="BTF619" s="37"/>
      <c r="BTG619" s="37"/>
      <c r="BTH619" s="37"/>
      <c r="BTI619" s="37"/>
      <c r="BTJ619" s="37"/>
      <c r="BTK619" s="37"/>
      <c r="BTL619" s="37"/>
      <c r="BTM619" s="37"/>
      <c r="BTN619" s="37"/>
      <c r="BTO619" s="37"/>
      <c r="BTP619" s="37"/>
      <c r="BTQ619" s="37"/>
      <c r="BTR619" s="37"/>
      <c r="BTS619" s="37"/>
      <c r="BTT619" s="37"/>
      <c r="BTU619" s="37"/>
      <c r="BTV619" s="37"/>
      <c r="BTW619" s="37"/>
      <c r="BTX619" s="37"/>
      <c r="BTY619" s="37"/>
      <c r="BTZ619" s="37"/>
      <c r="BUA619" s="37"/>
      <c r="BUB619" s="37"/>
      <c r="BUC619" s="37"/>
      <c r="BUD619" s="37"/>
      <c r="BUE619" s="37"/>
      <c r="BUF619" s="37"/>
      <c r="BUG619" s="37"/>
      <c r="BUH619" s="37"/>
      <c r="BUI619" s="37"/>
      <c r="BUJ619" s="37"/>
      <c r="BUK619" s="37"/>
      <c r="BUL619" s="37"/>
      <c r="BUM619" s="37"/>
      <c r="BUN619" s="37"/>
      <c r="BUO619" s="37"/>
      <c r="BUP619" s="37"/>
      <c r="BUQ619" s="37"/>
      <c r="BUR619" s="37"/>
      <c r="BUS619" s="37"/>
      <c r="BUT619" s="37"/>
      <c r="BUU619" s="37"/>
      <c r="BUV619" s="37"/>
      <c r="BUW619" s="37"/>
      <c r="BUX619" s="37"/>
      <c r="BUY619" s="37"/>
      <c r="BUZ619" s="37"/>
      <c r="BVA619" s="37"/>
      <c r="BVB619" s="37"/>
      <c r="BVC619" s="37"/>
      <c r="BVD619" s="37"/>
      <c r="BVE619" s="37"/>
      <c r="BVF619" s="37"/>
      <c r="BVG619" s="37"/>
      <c r="BVH619" s="37"/>
      <c r="BVI619" s="37"/>
      <c r="BVJ619" s="37"/>
      <c r="BVK619" s="37"/>
      <c r="BVL619" s="37"/>
      <c r="BVM619" s="37"/>
      <c r="BVN619" s="37"/>
      <c r="BVO619" s="37"/>
      <c r="BVP619" s="37"/>
      <c r="BVQ619" s="37"/>
      <c r="BVR619" s="37"/>
      <c r="BVS619" s="37"/>
      <c r="BVT619" s="37"/>
      <c r="BVU619" s="37"/>
      <c r="BVV619" s="37"/>
      <c r="BVW619" s="37"/>
      <c r="BVX619" s="37"/>
      <c r="BVY619" s="37"/>
      <c r="BVZ619" s="37"/>
      <c r="BWA619" s="37"/>
      <c r="BWB619" s="37"/>
      <c r="BWC619" s="37"/>
      <c r="BWD619" s="37"/>
      <c r="BWE619" s="37"/>
      <c r="BWF619" s="37"/>
      <c r="BWG619" s="37"/>
      <c r="BWH619" s="37"/>
      <c r="BWI619" s="37"/>
      <c r="BWJ619" s="37"/>
      <c r="BWK619" s="37"/>
      <c r="BWL619" s="37"/>
      <c r="BWM619" s="37"/>
      <c r="BWN619" s="37"/>
      <c r="BWO619" s="37"/>
      <c r="BWP619" s="37"/>
      <c r="BWQ619" s="37"/>
      <c r="BWR619" s="37"/>
      <c r="BWS619" s="37"/>
      <c r="BWT619" s="37"/>
      <c r="BWU619" s="37"/>
      <c r="BWV619" s="37"/>
      <c r="BWW619" s="37"/>
      <c r="BWX619" s="37"/>
      <c r="BWY619" s="37"/>
      <c r="BWZ619" s="37"/>
      <c r="BXA619" s="37"/>
      <c r="BXB619" s="37"/>
      <c r="BXC619" s="37"/>
      <c r="BXD619" s="37"/>
      <c r="BXE619" s="37"/>
      <c r="BXF619" s="37"/>
      <c r="BXG619" s="37"/>
      <c r="BXH619" s="37"/>
      <c r="BXI619" s="37"/>
      <c r="BXJ619" s="37"/>
      <c r="BXK619" s="37"/>
      <c r="BXL619" s="37"/>
      <c r="BXM619" s="37"/>
      <c r="BXN619" s="37"/>
      <c r="BXO619" s="37"/>
      <c r="BXP619" s="37"/>
      <c r="BXQ619" s="37"/>
      <c r="BXR619" s="37"/>
      <c r="BXS619" s="37"/>
      <c r="BXT619" s="37"/>
      <c r="BXU619" s="37"/>
      <c r="BXV619" s="37"/>
      <c r="BXW619" s="37"/>
      <c r="BXX619" s="37"/>
      <c r="BXY619" s="37"/>
      <c r="BXZ619" s="37"/>
      <c r="BYA619" s="37"/>
      <c r="BYB619" s="37"/>
      <c r="BYC619" s="37"/>
      <c r="BYD619" s="37"/>
      <c r="BYE619" s="37"/>
      <c r="BYF619" s="37"/>
      <c r="BYG619" s="37"/>
      <c r="BYH619" s="37"/>
      <c r="BYI619" s="37"/>
      <c r="BYJ619" s="37"/>
      <c r="BYK619" s="37"/>
      <c r="BYL619" s="37"/>
      <c r="BYM619" s="37"/>
      <c r="BYN619" s="37"/>
      <c r="BYO619" s="37"/>
      <c r="BYP619" s="37"/>
      <c r="BYQ619" s="37"/>
      <c r="BYR619" s="37"/>
      <c r="BYS619" s="37"/>
      <c r="BYT619" s="37"/>
      <c r="BYU619" s="37"/>
      <c r="BYV619" s="37"/>
      <c r="BYW619" s="37"/>
      <c r="BYX619" s="37"/>
      <c r="BYY619" s="37"/>
      <c r="BYZ619" s="37"/>
      <c r="BZA619" s="37"/>
      <c r="BZB619" s="37"/>
      <c r="BZC619" s="37"/>
      <c r="BZD619" s="37"/>
      <c r="BZE619" s="37"/>
      <c r="BZF619" s="37"/>
      <c r="BZG619" s="37"/>
      <c r="BZH619" s="37"/>
      <c r="BZI619" s="37"/>
      <c r="BZJ619" s="37"/>
      <c r="BZK619" s="37"/>
      <c r="BZL619" s="37"/>
      <c r="BZM619" s="37"/>
      <c r="BZN619" s="37"/>
      <c r="BZO619" s="37"/>
      <c r="BZP619" s="37"/>
      <c r="BZQ619" s="37"/>
      <c r="BZR619" s="37"/>
      <c r="BZS619" s="37"/>
      <c r="BZT619" s="37"/>
      <c r="BZU619" s="37"/>
      <c r="BZV619" s="37"/>
      <c r="BZW619" s="37"/>
      <c r="BZX619" s="37"/>
      <c r="BZY619" s="37"/>
      <c r="BZZ619" s="37"/>
      <c r="CAA619" s="37"/>
      <c r="CAB619" s="37"/>
      <c r="CAC619" s="37"/>
      <c r="CAD619" s="37"/>
      <c r="CAE619" s="37"/>
      <c r="CAF619" s="37"/>
      <c r="CAG619" s="37"/>
      <c r="CAH619" s="37"/>
      <c r="CAI619" s="37"/>
      <c r="CAJ619" s="37"/>
      <c r="CAK619" s="37"/>
      <c r="CAL619" s="37"/>
      <c r="CAM619" s="37"/>
      <c r="CAN619" s="37"/>
      <c r="CAO619" s="37"/>
      <c r="CAP619" s="37"/>
      <c r="CAQ619" s="37"/>
      <c r="CAR619" s="37"/>
      <c r="CAS619" s="37"/>
      <c r="CAT619" s="37"/>
      <c r="CAU619" s="37"/>
      <c r="CAV619" s="37"/>
      <c r="CAW619" s="37"/>
      <c r="CAX619" s="37"/>
      <c r="CAY619" s="37"/>
      <c r="CAZ619" s="37"/>
      <c r="CBA619" s="37"/>
      <c r="CBB619" s="37"/>
      <c r="CBC619" s="37"/>
      <c r="CBD619" s="37"/>
      <c r="CBE619" s="37"/>
      <c r="CBF619" s="37"/>
      <c r="CBG619" s="37"/>
      <c r="CBH619" s="37"/>
      <c r="CBI619" s="37"/>
      <c r="CBJ619" s="37"/>
      <c r="CBK619" s="37"/>
      <c r="CBL619" s="37"/>
      <c r="CBM619" s="37"/>
      <c r="CBN619" s="37"/>
      <c r="CBO619" s="37"/>
      <c r="CBP619" s="37"/>
      <c r="CBQ619" s="37"/>
      <c r="CBR619" s="37"/>
      <c r="CBS619" s="37"/>
      <c r="CBT619" s="37"/>
      <c r="CBU619" s="37"/>
      <c r="CBV619" s="37"/>
      <c r="CBW619" s="37"/>
      <c r="CBX619" s="37"/>
      <c r="CBY619" s="37"/>
      <c r="CBZ619" s="37"/>
      <c r="CCA619" s="37"/>
      <c r="CCB619" s="37"/>
      <c r="CCC619" s="37"/>
      <c r="CCD619" s="37"/>
      <c r="CCE619" s="37"/>
      <c r="CCF619" s="37"/>
      <c r="CCG619" s="37"/>
      <c r="CCH619" s="37"/>
      <c r="CCI619" s="37"/>
      <c r="CCJ619" s="37"/>
      <c r="CCK619" s="37"/>
      <c r="CCL619" s="37"/>
      <c r="CCM619" s="37"/>
      <c r="CCN619" s="37"/>
      <c r="CCO619" s="37"/>
      <c r="CCP619" s="37"/>
      <c r="CCQ619" s="37"/>
      <c r="CCR619" s="37"/>
      <c r="CCS619" s="37"/>
      <c r="CCT619" s="37"/>
      <c r="CCU619" s="37"/>
      <c r="CCV619" s="37"/>
      <c r="CCW619" s="37"/>
      <c r="CCX619" s="37"/>
      <c r="CCY619" s="37"/>
      <c r="CCZ619" s="37"/>
      <c r="CDA619" s="37"/>
      <c r="CDB619" s="37"/>
      <c r="CDC619" s="37"/>
      <c r="CDD619" s="37"/>
      <c r="CDE619" s="37"/>
      <c r="CDF619" s="37"/>
      <c r="CDG619" s="37"/>
      <c r="CDH619" s="37"/>
      <c r="CDI619" s="37"/>
      <c r="CDJ619" s="37"/>
      <c r="CDK619" s="37"/>
      <c r="CDL619" s="37"/>
      <c r="CDM619" s="37"/>
      <c r="CDN619" s="37"/>
      <c r="CDO619" s="37"/>
      <c r="CDP619" s="37"/>
      <c r="CDQ619" s="37"/>
      <c r="CDR619" s="37"/>
      <c r="CDS619" s="37"/>
      <c r="CDT619" s="37"/>
      <c r="CDU619" s="37"/>
      <c r="CDV619" s="37"/>
      <c r="CDW619" s="37"/>
      <c r="CDX619" s="37"/>
      <c r="CDY619" s="37"/>
      <c r="CDZ619" s="37"/>
      <c r="CEA619" s="37"/>
      <c r="CEB619" s="37"/>
      <c r="CEC619" s="37"/>
      <c r="CED619" s="37"/>
      <c r="CEE619" s="37"/>
      <c r="CEF619" s="37"/>
      <c r="CEG619" s="37"/>
      <c r="CEH619" s="37"/>
      <c r="CEI619" s="37"/>
      <c r="CEJ619" s="37"/>
      <c r="CEK619" s="37"/>
      <c r="CEL619" s="37"/>
      <c r="CEM619" s="37"/>
      <c r="CEN619" s="37"/>
      <c r="CEO619" s="37"/>
      <c r="CEP619" s="37"/>
      <c r="CEQ619" s="37"/>
      <c r="CER619" s="37"/>
      <c r="CES619" s="37"/>
      <c r="CET619" s="37"/>
      <c r="CEU619" s="37"/>
      <c r="CEV619" s="37"/>
      <c r="CEW619" s="37"/>
      <c r="CEX619" s="37"/>
      <c r="CEY619" s="37"/>
      <c r="CEZ619" s="37"/>
    </row>
    <row r="620" spans="1:2184" s="163" customFormat="1" ht="25.5" customHeight="1">
      <c r="A620" s="1031"/>
      <c r="B620" s="1002"/>
      <c r="C620" s="826"/>
      <c r="D620" s="1015"/>
      <c r="E620" s="826"/>
      <c r="F620" s="824"/>
      <c r="G620" s="826"/>
      <c r="H620" s="836"/>
      <c r="I620" s="826"/>
      <c r="J620" s="826"/>
      <c r="K620" s="826"/>
      <c r="L620" s="1035"/>
      <c r="M620" s="1005"/>
      <c r="N620" s="37"/>
      <c r="O620" s="37"/>
      <c r="P620" s="37"/>
      <c r="Q620" s="37"/>
      <c r="R620" s="37"/>
      <c r="S620" s="37"/>
      <c r="T620" s="37"/>
      <c r="U620" s="37"/>
      <c r="V620" s="37"/>
      <c r="W620" s="37"/>
      <c r="X620" s="37"/>
      <c r="Y620" s="37"/>
      <c r="Z620" s="37"/>
      <c r="AA620" s="37"/>
      <c r="AB620" s="37"/>
      <c r="AC620" s="37"/>
      <c r="AD620" s="37"/>
      <c r="AE620" s="37"/>
      <c r="AF620" s="37"/>
      <c r="AG620" s="37"/>
      <c r="AH620" s="37"/>
      <c r="AI620" s="37"/>
      <c r="AJ620" s="37"/>
      <c r="AK620" s="37"/>
      <c r="AL620" s="37"/>
      <c r="AM620" s="37"/>
      <c r="AN620" s="37"/>
      <c r="AO620" s="37"/>
      <c r="AP620" s="37"/>
      <c r="AQ620" s="37"/>
      <c r="AR620" s="37"/>
      <c r="AS620" s="37"/>
      <c r="AT620" s="37"/>
      <c r="AU620" s="37"/>
      <c r="AV620" s="37"/>
      <c r="AW620" s="37"/>
      <c r="AX620" s="37"/>
      <c r="AY620" s="37"/>
      <c r="AZ620" s="37"/>
      <c r="BA620" s="37"/>
      <c r="BB620" s="37"/>
      <c r="BC620" s="37"/>
      <c r="BD620" s="37"/>
      <c r="BE620" s="37"/>
      <c r="BF620" s="37"/>
      <c r="BG620" s="37"/>
      <c r="BH620" s="37"/>
      <c r="BI620" s="37"/>
      <c r="BJ620" s="37"/>
      <c r="BK620" s="37"/>
      <c r="BL620" s="37"/>
      <c r="BM620" s="37"/>
      <c r="BN620" s="37"/>
      <c r="BO620" s="37"/>
      <c r="BP620" s="37"/>
      <c r="BQ620" s="37"/>
      <c r="BR620" s="37"/>
      <c r="BS620" s="37"/>
      <c r="BT620" s="37"/>
      <c r="BU620" s="37"/>
      <c r="BV620" s="37"/>
      <c r="BW620" s="37"/>
      <c r="BX620" s="37"/>
      <c r="BY620" s="37"/>
      <c r="BZ620" s="37"/>
      <c r="CA620" s="37"/>
      <c r="CB620" s="37"/>
      <c r="CC620" s="37"/>
      <c r="CD620" s="37"/>
      <c r="CE620" s="37"/>
      <c r="CF620" s="37"/>
      <c r="CG620" s="37"/>
      <c r="CH620" s="37"/>
      <c r="CI620" s="37"/>
      <c r="CJ620" s="37"/>
      <c r="CK620" s="37"/>
      <c r="CL620" s="37"/>
      <c r="CM620" s="37"/>
      <c r="CN620" s="37"/>
      <c r="CO620" s="37"/>
      <c r="CP620" s="37"/>
      <c r="CQ620" s="37"/>
      <c r="CR620" s="37"/>
      <c r="CS620" s="37"/>
      <c r="CT620" s="37"/>
      <c r="CU620" s="37"/>
      <c r="CV620" s="37"/>
      <c r="CW620" s="37"/>
      <c r="CX620" s="37"/>
      <c r="CY620" s="37"/>
      <c r="CZ620" s="37"/>
      <c r="DA620" s="37"/>
      <c r="DB620" s="37"/>
      <c r="DC620" s="37"/>
      <c r="DD620" s="37"/>
      <c r="DE620" s="37"/>
      <c r="DF620" s="37"/>
      <c r="DG620" s="37"/>
      <c r="DH620" s="37"/>
      <c r="DI620" s="37"/>
      <c r="DJ620" s="37"/>
      <c r="DK620" s="37"/>
      <c r="DL620" s="37"/>
      <c r="DM620" s="37"/>
      <c r="DN620" s="37"/>
      <c r="DO620" s="37"/>
      <c r="DP620" s="37"/>
      <c r="DQ620" s="37"/>
      <c r="DR620" s="37"/>
      <c r="DS620" s="37"/>
      <c r="DT620" s="37"/>
      <c r="DU620" s="37"/>
      <c r="DV620" s="37"/>
      <c r="DW620" s="37"/>
      <c r="DX620" s="37"/>
      <c r="DY620" s="37"/>
      <c r="DZ620" s="37"/>
      <c r="EA620" s="37"/>
      <c r="EB620" s="37"/>
      <c r="EC620" s="37"/>
      <c r="ED620" s="37"/>
      <c r="EE620" s="37"/>
      <c r="EF620" s="37"/>
      <c r="EG620" s="37"/>
      <c r="EH620" s="37"/>
      <c r="EI620" s="37"/>
      <c r="EJ620" s="37"/>
      <c r="EK620" s="37"/>
      <c r="EL620" s="37"/>
      <c r="EM620" s="37"/>
      <c r="EN620" s="37"/>
      <c r="EO620" s="37"/>
      <c r="EP620" s="37"/>
      <c r="EQ620" s="37"/>
      <c r="ER620" s="37"/>
      <c r="ES620" s="37"/>
      <c r="ET620" s="37"/>
      <c r="EU620" s="37"/>
      <c r="EV620" s="37"/>
      <c r="EW620" s="37"/>
      <c r="EX620" s="37"/>
      <c r="EY620" s="37"/>
      <c r="EZ620" s="37"/>
      <c r="FA620" s="37"/>
      <c r="FB620" s="37"/>
      <c r="FC620" s="37"/>
      <c r="FD620" s="37"/>
      <c r="FE620" s="37"/>
      <c r="FF620" s="37"/>
      <c r="FG620" s="37"/>
      <c r="FH620" s="37"/>
      <c r="FI620" s="37"/>
      <c r="FJ620" s="37"/>
      <c r="FK620" s="37"/>
      <c r="FL620" s="37"/>
      <c r="FM620" s="37"/>
      <c r="FN620" s="37"/>
      <c r="FO620" s="37"/>
      <c r="FP620" s="37"/>
      <c r="FQ620" s="37"/>
      <c r="FR620" s="37"/>
      <c r="FS620" s="37"/>
      <c r="FT620" s="37"/>
      <c r="FU620" s="37"/>
      <c r="FV620" s="37"/>
      <c r="FW620" s="37"/>
      <c r="FX620" s="37"/>
      <c r="FY620" s="37"/>
      <c r="FZ620" s="37"/>
      <c r="GA620" s="37"/>
      <c r="GB620" s="37"/>
      <c r="GC620" s="37"/>
      <c r="GD620" s="37"/>
      <c r="GE620" s="37"/>
      <c r="GF620" s="37"/>
      <c r="GG620" s="37"/>
      <c r="GH620" s="37"/>
      <c r="GI620" s="37"/>
      <c r="GJ620" s="37"/>
      <c r="GK620" s="37"/>
      <c r="GL620" s="37"/>
      <c r="GM620" s="37"/>
      <c r="GN620" s="37"/>
      <c r="GO620" s="37"/>
      <c r="GP620" s="37"/>
      <c r="GQ620" s="37"/>
      <c r="GR620" s="37"/>
      <c r="GS620" s="37"/>
      <c r="GT620" s="37"/>
      <c r="GU620" s="37"/>
      <c r="GV620" s="37"/>
      <c r="GW620" s="37"/>
      <c r="GX620" s="37"/>
      <c r="GY620" s="37"/>
      <c r="GZ620" s="37"/>
      <c r="HA620" s="37"/>
      <c r="HB620" s="37"/>
      <c r="HC620" s="37"/>
      <c r="HD620" s="37"/>
      <c r="HE620" s="37"/>
      <c r="HF620" s="37"/>
      <c r="HG620" s="37"/>
      <c r="HH620" s="37"/>
      <c r="HI620" s="37"/>
      <c r="HJ620" s="37"/>
      <c r="HK620" s="37"/>
      <c r="HL620" s="37"/>
      <c r="HM620" s="37"/>
      <c r="HN620" s="37"/>
      <c r="HO620" s="37"/>
      <c r="HP620" s="37"/>
      <c r="HQ620" s="37"/>
      <c r="HR620" s="37"/>
      <c r="HS620" s="37"/>
      <c r="HT620" s="37"/>
      <c r="HU620" s="37"/>
      <c r="HV620" s="37"/>
      <c r="HW620" s="37"/>
      <c r="HX620" s="37"/>
      <c r="HY620" s="37"/>
      <c r="HZ620" s="37"/>
      <c r="IA620" s="37"/>
      <c r="IB620" s="37"/>
      <c r="IC620" s="37"/>
      <c r="ID620" s="37"/>
      <c r="IE620" s="37"/>
      <c r="IF620" s="37"/>
      <c r="IG620" s="37"/>
      <c r="IH620" s="37"/>
      <c r="II620" s="37"/>
      <c r="IJ620" s="37"/>
      <c r="IK620" s="37"/>
      <c r="IL620" s="37"/>
      <c r="IM620" s="37"/>
      <c r="IN620" s="37"/>
      <c r="IO620" s="37"/>
      <c r="IP620" s="37"/>
      <c r="IQ620" s="37"/>
      <c r="IR620" s="37"/>
      <c r="IS620" s="37"/>
      <c r="IT620" s="37"/>
      <c r="IU620" s="37"/>
      <c r="IV620" s="37"/>
      <c r="IW620" s="37"/>
      <c r="IX620" s="37"/>
      <c r="IY620" s="37"/>
      <c r="IZ620" s="37"/>
      <c r="JA620" s="37"/>
      <c r="JB620" s="37"/>
      <c r="JC620" s="37"/>
      <c r="JD620" s="37"/>
      <c r="JE620" s="37"/>
      <c r="JF620" s="37"/>
      <c r="JG620" s="37"/>
      <c r="JH620" s="37"/>
      <c r="JI620" s="37"/>
      <c r="JJ620" s="37"/>
      <c r="JK620" s="37"/>
      <c r="JL620" s="37"/>
      <c r="JM620" s="37"/>
      <c r="JN620" s="37"/>
      <c r="JO620" s="37"/>
      <c r="JP620" s="37"/>
      <c r="JQ620" s="37"/>
      <c r="JR620" s="37"/>
      <c r="JS620" s="37"/>
      <c r="JT620" s="37"/>
      <c r="JU620" s="37"/>
      <c r="JV620" s="37"/>
      <c r="JW620" s="37"/>
      <c r="JX620" s="37"/>
      <c r="JY620" s="37"/>
      <c r="JZ620" s="37"/>
      <c r="KA620" s="37"/>
      <c r="KB620" s="37"/>
      <c r="KC620" s="37"/>
      <c r="KD620" s="37"/>
      <c r="KE620" s="37"/>
      <c r="KF620" s="37"/>
      <c r="KG620" s="37"/>
      <c r="KH620" s="37"/>
      <c r="KI620" s="37"/>
      <c r="KJ620" s="37"/>
      <c r="KK620" s="37"/>
      <c r="KL620" s="37"/>
      <c r="KM620" s="37"/>
      <c r="KN620" s="37"/>
      <c r="KO620" s="37"/>
      <c r="KP620" s="37"/>
      <c r="KQ620" s="37"/>
      <c r="KR620" s="37"/>
      <c r="KS620" s="37"/>
      <c r="KT620" s="37"/>
      <c r="KU620" s="37"/>
      <c r="KV620" s="37"/>
      <c r="KW620" s="37"/>
      <c r="KX620" s="37"/>
      <c r="KY620" s="37"/>
      <c r="KZ620" s="37"/>
      <c r="LA620" s="37"/>
      <c r="LB620" s="37"/>
      <c r="LC620" s="37"/>
      <c r="LD620" s="37"/>
      <c r="LE620" s="37"/>
      <c r="LF620" s="37"/>
      <c r="LG620" s="37"/>
      <c r="LH620" s="37"/>
      <c r="LI620" s="37"/>
      <c r="LJ620" s="37"/>
      <c r="LK620" s="37"/>
      <c r="LL620" s="37"/>
      <c r="LM620" s="37"/>
      <c r="LN620" s="37"/>
      <c r="LO620" s="37"/>
      <c r="LP620" s="37"/>
      <c r="LQ620" s="37"/>
      <c r="LR620" s="37"/>
      <c r="LS620" s="37"/>
      <c r="LT620" s="37"/>
      <c r="LU620" s="37"/>
      <c r="LV620" s="37"/>
      <c r="LW620" s="37"/>
      <c r="LX620" s="37"/>
      <c r="LY620" s="37"/>
      <c r="LZ620" s="37"/>
      <c r="MA620" s="37"/>
      <c r="MB620" s="37"/>
      <c r="MC620" s="37"/>
      <c r="MD620" s="37"/>
      <c r="ME620" s="37"/>
      <c r="MF620" s="37"/>
      <c r="MG620" s="37"/>
      <c r="MH620" s="37"/>
      <c r="MI620" s="37"/>
      <c r="MJ620" s="37"/>
      <c r="MK620" s="37"/>
      <c r="ML620" s="37"/>
      <c r="MM620" s="37"/>
      <c r="MN620" s="37"/>
      <c r="MO620" s="37"/>
      <c r="MP620" s="37"/>
      <c r="MQ620" s="37"/>
      <c r="MR620" s="37"/>
      <c r="MS620" s="37"/>
      <c r="MT620" s="37"/>
      <c r="MU620" s="37"/>
      <c r="MV620" s="37"/>
      <c r="MW620" s="37"/>
      <c r="MX620" s="37"/>
      <c r="MY620" s="37"/>
      <c r="MZ620" s="37"/>
      <c r="NA620" s="37"/>
      <c r="NB620" s="37"/>
      <c r="NC620" s="37"/>
      <c r="ND620" s="37"/>
      <c r="NE620" s="37"/>
      <c r="NF620" s="37"/>
      <c r="NG620" s="37"/>
      <c r="NH620" s="37"/>
      <c r="NI620" s="37"/>
      <c r="NJ620" s="37"/>
      <c r="NK620" s="37"/>
      <c r="NL620" s="37"/>
      <c r="NM620" s="37"/>
      <c r="NN620" s="37"/>
      <c r="NO620" s="37"/>
      <c r="NP620" s="37"/>
      <c r="NQ620" s="37"/>
      <c r="NR620" s="37"/>
      <c r="NS620" s="37"/>
      <c r="NT620" s="37"/>
      <c r="NU620" s="37"/>
      <c r="NV620" s="37"/>
      <c r="NW620" s="37"/>
      <c r="NX620" s="37"/>
      <c r="NY620" s="37"/>
      <c r="NZ620" s="37"/>
      <c r="OA620" s="37"/>
      <c r="OB620" s="37"/>
      <c r="OC620" s="37"/>
      <c r="OD620" s="37"/>
      <c r="OE620" s="37"/>
      <c r="OF620" s="37"/>
      <c r="OG620" s="37"/>
      <c r="OH620" s="37"/>
      <c r="OI620" s="37"/>
      <c r="OJ620" s="37"/>
      <c r="OK620" s="37"/>
      <c r="OL620" s="37"/>
      <c r="OM620" s="37"/>
      <c r="ON620" s="37"/>
      <c r="OO620" s="37"/>
      <c r="OP620" s="37"/>
      <c r="OQ620" s="37"/>
      <c r="OR620" s="37"/>
      <c r="OS620" s="37"/>
      <c r="OT620" s="37"/>
      <c r="OU620" s="37"/>
      <c r="OV620" s="37"/>
      <c r="OW620" s="37"/>
      <c r="OX620" s="37"/>
      <c r="OY620" s="37"/>
      <c r="OZ620" s="37"/>
      <c r="PA620" s="37"/>
      <c r="PB620" s="37"/>
      <c r="PC620" s="37"/>
      <c r="PD620" s="37"/>
      <c r="PE620" s="37"/>
      <c r="PF620" s="37"/>
      <c r="PG620" s="37"/>
      <c r="PH620" s="37"/>
      <c r="PI620" s="37"/>
      <c r="PJ620" s="37"/>
      <c r="PK620" s="37"/>
      <c r="PL620" s="37"/>
      <c r="PM620" s="37"/>
      <c r="PN620" s="37"/>
      <c r="PO620" s="37"/>
      <c r="PP620" s="37"/>
      <c r="PQ620" s="37"/>
      <c r="PR620" s="37"/>
      <c r="PS620" s="37"/>
      <c r="PT620" s="37"/>
      <c r="PU620" s="37"/>
      <c r="PV620" s="37"/>
      <c r="PW620" s="37"/>
      <c r="PX620" s="37"/>
      <c r="PY620" s="37"/>
      <c r="PZ620" s="37"/>
      <c r="QA620" s="37"/>
      <c r="QB620" s="37"/>
      <c r="QC620" s="37"/>
      <c r="QD620" s="37"/>
      <c r="QE620" s="37"/>
      <c r="QF620" s="37"/>
      <c r="QG620" s="37"/>
      <c r="QH620" s="37"/>
      <c r="QI620" s="37"/>
      <c r="QJ620" s="37"/>
      <c r="QK620" s="37"/>
      <c r="QL620" s="37"/>
      <c r="QM620" s="37"/>
      <c r="QN620" s="37"/>
      <c r="QO620" s="37"/>
      <c r="QP620" s="37"/>
      <c r="QQ620" s="37"/>
      <c r="QR620" s="37"/>
      <c r="QS620" s="37"/>
      <c r="QT620" s="37"/>
      <c r="QU620" s="37"/>
      <c r="QV620" s="37"/>
      <c r="QW620" s="37"/>
      <c r="QX620" s="37"/>
      <c r="QY620" s="37"/>
      <c r="QZ620" s="37"/>
      <c r="RA620" s="37"/>
      <c r="RB620" s="37"/>
      <c r="RC620" s="37"/>
      <c r="RD620" s="37"/>
      <c r="RE620" s="37"/>
      <c r="RF620" s="37"/>
      <c r="RG620" s="37"/>
      <c r="RH620" s="37"/>
      <c r="RI620" s="37"/>
      <c r="RJ620" s="37"/>
      <c r="RK620" s="37"/>
      <c r="RL620" s="37"/>
      <c r="RM620" s="37"/>
      <c r="RN620" s="37"/>
      <c r="RO620" s="37"/>
      <c r="RP620" s="37"/>
      <c r="RQ620" s="37"/>
      <c r="RR620" s="37"/>
      <c r="RS620" s="37"/>
      <c r="RT620" s="37"/>
      <c r="RU620" s="37"/>
      <c r="RV620" s="37"/>
      <c r="RW620" s="37"/>
      <c r="RX620" s="37"/>
      <c r="RY620" s="37"/>
      <c r="RZ620" s="37"/>
      <c r="SA620" s="37"/>
      <c r="SB620" s="37"/>
      <c r="SC620" s="37"/>
      <c r="SD620" s="37"/>
      <c r="SE620" s="37"/>
      <c r="SF620" s="37"/>
      <c r="SG620" s="37"/>
      <c r="SH620" s="37"/>
      <c r="SI620" s="37"/>
      <c r="SJ620" s="37"/>
      <c r="SK620" s="37"/>
      <c r="SL620" s="37"/>
      <c r="SM620" s="37"/>
      <c r="SN620" s="37"/>
      <c r="SO620" s="37"/>
      <c r="SP620" s="37"/>
      <c r="SQ620" s="37"/>
      <c r="SR620" s="37"/>
      <c r="SS620" s="37"/>
      <c r="ST620" s="37"/>
      <c r="SU620" s="37"/>
      <c r="SV620" s="37"/>
      <c r="SW620" s="37"/>
      <c r="SX620" s="37"/>
      <c r="SY620" s="37"/>
      <c r="SZ620" s="37"/>
      <c r="TA620" s="37"/>
      <c r="TB620" s="37"/>
      <c r="TC620" s="37"/>
      <c r="TD620" s="37"/>
      <c r="TE620" s="37"/>
      <c r="TF620" s="37"/>
      <c r="TG620" s="37"/>
      <c r="TH620" s="37"/>
      <c r="TI620" s="37"/>
      <c r="TJ620" s="37"/>
      <c r="TK620" s="37"/>
      <c r="TL620" s="37"/>
      <c r="TM620" s="37"/>
      <c r="TN620" s="37"/>
      <c r="TO620" s="37"/>
      <c r="TP620" s="37"/>
      <c r="TQ620" s="37"/>
      <c r="TR620" s="37"/>
      <c r="TS620" s="37"/>
      <c r="TT620" s="37"/>
      <c r="TU620" s="37"/>
      <c r="TV620" s="37"/>
      <c r="TW620" s="37"/>
      <c r="TX620" s="37"/>
      <c r="TY620" s="37"/>
      <c r="TZ620" s="37"/>
      <c r="UA620" s="37"/>
      <c r="UB620" s="37"/>
      <c r="UC620" s="37"/>
      <c r="UD620" s="37"/>
      <c r="UE620" s="37"/>
      <c r="UF620" s="37"/>
      <c r="UG620" s="37"/>
      <c r="UH620" s="37"/>
      <c r="UI620" s="37"/>
      <c r="UJ620" s="37"/>
      <c r="UK620" s="37"/>
      <c r="UL620" s="37"/>
      <c r="UM620" s="37"/>
      <c r="UN620" s="37"/>
      <c r="UO620" s="37"/>
      <c r="UP620" s="37"/>
      <c r="UQ620" s="37"/>
      <c r="UR620" s="37"/>
      <c r="US620" s="37"/>
      <c r="UT620" s="37"/>
      <c r="UU620" s="37"/>
      <c r="UV620" s="37"/>
      <c r="UW620" s="37"/>
      <c r="UX620" s="37"/>
      <c r="UY620" s="37"/>
      <c r="UZ620" s="37"/>
      <c r="VA620" s="37"/>
      <c r="VB620" s="37"/>
      <c r="VC620" s="37"/>
      <c r="VD620" s="37"/>
      <c r="VE620" s="37"/>
      <c r="VF620" s="37"/>
      <c r="VG620" s="37"/>
      <c r="VH620" s="37"/>
      <c r="VI620" s="37"/>
      <c r="VJ620" s="37"/>
      <c r="VK620" s="37"/>
      <c r="VL620" s="37"/>
      <c r="VM620" s="37"/>
      <c r="VN620" s="37"/>
      <c r="VO620" s="37"/>
      <c r="VP620" s="37"/>
      <c r="VQ620" s="37"/>
      <c r="VR620" s="37"/>
      <c r="VS620" s="37"/>
      <c r="VT620" s="37"/>
      <c r="VU620" s="37"/>
      <c r="VV620" s="37"/>
      <c r="VW620" s="37"/>
      <c r="VX620" s="37"/>
      <c r="VY620" s="37"/>
      <c r="VZ620" s="37"/>
      <c r="WA620" s="37"/>
      <c r="WB620" s="37"/>
      <c r="WC620" s="37"/>
      <c r="WD620" s="37"/>
      <c r="WE620" s="37"/>
      <c r="WF620" s="37"/>
      <c r="WG620" s="37"/>
      <c r="WH620" s="37"/>
      <c r="WI620" s="37"/>
      <c r="WJ620" s="37"/>
      <c r="WK620" s="37"/>
      <c r="WL620" s="37"/>
      <c r="WM620" s="37"/>
      <c r="WN620" s="37"/>
      <c r="WO620" s="37"/>
      <c r="WP620" s="37"/>
      <c r="WQ620" s="37"/>
      <c r="WR620" s="37"/>
      <c r="WS620" s="37"/>
      <c r="WT620" s="37"/>
      <c r="WU620" s="37"/>
      <c r="WV620" s="37"/>
      <c r="WW620" s="37"/>
      <c r="WX620" s="37"/>
      <c r="WY620" s="37"/>
      <c r="WZ620" s="37"/>
      <c r="XA620" s="37"/>
      <c r="XB620" s="37"/>
      <c r="XC620" s="37"/>
      <c r="XD620" s="37"/>
      <c r="XE620" s="37"/>
      <c r="XF620" s="37"/>
      <c r="XG620" s="37"/>
      <c r="XH620" s="37"/>
      <c r="XI620" s="37"/>
      <c r="XJ620" s="37"/>
      <c r="XK620" s="37"/>
      <c r="XL620" s="37"/>
      <c r="XM620" s="37"/>
      <c r="XN620" s="37"/>
      <c r="XO620" s="37"/>
      <c r="XP620" s="37"/>
      <c r="XQ620" s="37"/>
      <c r="XR620" s="37"/>
      <c r="XS620" s="37"/>
      <c r="XT620" s="37"/>
      <c r="XU620" s="37"/>
      <c r="XV620" s="37"/>
      <c r="XW620" s="37"/>
      <c r="XX620" s="37"/>
      <c r="XY620" s="37"/>
      <c r="XZ620" s="37"/>
      <c r="YA620" s="37"/>
      <c r="YB620" s="37"/>
      <c r="YC620" s="37"/>
      <c r="YD620" s="37"/>
      <c r="YE620" s="37"/>
      <c r="YF620" s="37"/>
      <c r="YG620" s="37"/>
      <c r="YH620" s="37"/>
      <c r="YI620" s="37"/>
      <c r="YJ620" s="37"/>
      <c r="YK620" s="37"/>
      <c r="YL620" s="37"/>
      <c r="YM620" s="37"/>
      <c r="YN620" s="37"/>
      <c r="YO620" s="37"/>
      <c r="YP620" s="37"/>
      <c r="YQ620" s="37"/>
      <c r="YR620" s="37"/>
      <c r="YS620" s="37"/>
      <c r="YT620" s="37"/>
      <c r="YU620" s="37"/>
      <c r="YV620" s="37"/>
      <c r="YW620" s="37"/>
      <c r="YX620" s="37"/>
      <c r="YY620" s="37"/>
      <c r="YZ620" s="37"/>
      <c r="ZA620" s="37"/>
      <c r="ZB620" s="37"/>
      <c r="ZC620" s="37"/>
      <c r="ZD620" s="37"/>
      <c r="ZE620" s="37"/>
      <c r="ZF620" s="37"/>
      <c r="ZG620" s="37"/>
      <c r="ZH620" s="37"/>
      <c r="ZI620" s="37"/>
      <c r="ZJ620" s="37"/>
      <c r="ZK620" s="37"/>
      <c r="ZL620" s="37"/>
      <c r="ZM620" s="37"/>
      <c r="ZN620" s="37"/>
      <c r="ZO620" s="37"/>
      <c r="ZP620" s="37"/>
      <c r="ZQ620" s="37"/>
      <c r="ZR620" s="37"/>
      <c r="ZS620" s="37"/>
      <c r="ZT620" s="37"/>
      <c r="ZU620" s="37"/>
      <c r="ZV620" s="37"/>
      <c r="ZW620" s="37"/>
      <c r="ZX620" s="37"/>
      <c r="ZY620" s="37"/>
      <c r="ZZ620" s="37"/>
      <c r="AAA620" s="37"/>
      <c r="AAB620" s="37"/>
      <c r="AAC620" s="37"/>
      <c r="AAD620" s="37"/>
      <c r="AAE620" s="37"/>
      <c r="AAF620" s="37"/>
      <c r="AAG620" s="37"/>
      <c r="AAH620" s="37"/>
      <c r="AAI620" s="37"/>
      <c r="AAJ620" s="37"/>
      <c r="AAK620" s="37"/>
      <c r="AAL620" s="37"/>
      <c r="AAM620" s="37"/>
      <c r="AAN620" s="37"/>
      <c r="AAO620" s="37"/>
      <c r="AAP620" s="37"/>
      <c r="AAQ620" s="37"/>
      <c r="AAR620" s="37"/>
      <c r="AAS620" s="37"/>
      <c r="AAT620" s="37"/>
      <c r="AAU620" s="37"/>
      <c r="AAV620" s="37"/>
      <c r="AAW620" s="37"/>
      <c r="AAX620" s="37"/>
      <c r="AAY620" s="37"/>
      <c r="AAZ620" s="37"/>
      <c r="ABA620" s="37"/>
      <c r="ABB620" s="37"/>
      <c r="ABC620" s="37"/>
      <c r="ABD620" s="37"/>
      <c r="ABE620" s="37"/>
      <c r="ABF620" s="37"/>
      <c r="ABG620" s="37"/>
      <c r="ABH620" s="37"/>
      <c r="ABI620" s="37"/>
      <c r="ABJ620" s="37"/>
      <c r="ABK620" s="37"/>
      <c r="ABL620" s="37"/>
      <c r="ABM620" s="37"/>
      <c r="ABN620" s="37"/>
      <c r="ABO620" s="37"/>
      <c r="ABP620" s="37"/>
      <c r="ABQ620" s="37"/>
      <c r="ABR620" s="37"/>
      <c r="ABS620" s="37"/>
      <c r="ABT620" s="37"/>
      <c r="ABU620" s="37"/>
      <c r="ABV620" s="37"/>
      <c r="ABW620" s="37"/>
      <c r="ABX620" s="37"/>
      <c r="ABY620" s="37"/>
      <c r="ABZ620" s="37"/>
      <c r="ACA620" s="37"/>
      <c r="ACB620" s="37"/>
      <c r="ACC620" s="37"/>
      <c r="ACD620" s="37"/>
      <c r="ACE620" s="37"/>
      <c r="ACF620" s="37"/>
      <c r="ACG620" s="37"/>
      <c r="ACH620" s="37"/>
      <c r="ACI620" s="37"/>
      <c r="ACJ620" s="37"/>
      <c r="ACK620" s="37"/>
      <c r="ACL620" s="37"/>
      <c r="ACM620" s="37"/>
      <c r="ACN620" s="37"/>
      <c r="ACO620" s="37"/>
      <c r="ACP620" s="37"/>
      <c r="ACQ620" s="37"/>
      <c r="ACR620" s="37"/>
      <c r="ACS620" s="37"/>
      <c r="ACT620" s="37"/>
      <c r="ACU620" s="37"/>
      <c r="ACV620" s="37"/>
      <c r="ACW620" s="37"/>
      <c r="ACX620" s="37"/>
      <c r="ACY620" s="37"/>
      <c r="ACZ620" s="37"/>
      <c r="ADA620" s="37"/>
      <c r="ADB620" s="37"/>
      <c r="ADC620" s="37"/>
      <c r="ADD620" s="37"/>
      <c r="ADE620" s="37"/>
      <c r="ADF620" s="37"/>
      <c r="ADG620" s="37"/>
      <c r="ADH620" s="37"/>
      <c r="ADI620" s="37"/>
      <c r="ADJ620" s="37"/>
      <c r="ADK620" s="37"/>
      <c r="ADL620" s="37"/>
      <c r="ADM620" s="37"/>
      <c r="ADN620" s="37"/>
      <c r="ADO620" s="37"/>
      <c r="ADP620" s="37"/>
      <c r="ADQ620" s="37"/>
      <c r="ADR620" s="37"/>
      <c r="ADS620" s="37"/>
      <c r="ADT620" s="37"/>
      <c r="ADU620" s="37"/>
      <c r="ADV620" s="37"/>
      <c r="ADW620" s="37"/>
      <c r="ADX620" s="37"/>
      <c r="ADY620" s="37"/>
      <c r="ADZ620" s="37"/>
      <c r="AEA620" s="37"/>
      <c r="AEB620" s="37"/>
      <c r="AEC620" s="37"/>
      <c r="AED620" s="37"/>
      <c r="AEE620" s="37"/>
      <c r="AEF620" s="37"/>
      <c r="AEG620" s="37"/>
      <c r="AEH620" s="37"/>
      <c r="AEI620" s="37"/>
      <c r="AEJ620" s="37"/>
      <c r="AEK620" s="37"/>
      <c r="AEL620" s="37"/>
      <c r="AEM620" s="37"/>
      <c r="AEN620" s="37"/>
      <c r="AEO620" s="37"/>
      <c r="AEP620" s="37"/>
      <c r="AEQ620" s="37"/>
      <c r="AER620" s="37"/>
      <c r="AES620" s="37"/>
      <c r="AET620" s="37"/>
      <c r="AEU620" s="37"/>
      <c r="AEV620" s="37"/>
      <c r="AEW620" s="37"/>
      <c r="AEX620" s="37"/>
      <c r="AEY620" s="37"/>
      <c r="AEZ620" s="37"/>
      <c r="AFA620" s="37"/>
      <c r="AFB620" s="37"/>
      <c r="AFC620" s="37"/>
      <c r="AFD620" s="37"/>
      <c r="AFE620" s="37"/>
      <c r="AFF620" s="37"/>
      <c r="AFG620" s="37"/>
      <c r="AFH620" s="37"/>
      <c r="AFI620" s="37"/>
      <c r="AFJ620" s="37"/>
      <c r="AFK620" s="37"/>
      <c r="AFL620" s="37"/>
      <c r="AFM620" s="37"/>
      <c r="AFN620" s="37"/>
      <c r="AFO620" s="37"/>
      <c r="AFP620" s="37"/>
      <c r="AFQ620" s="37"/>
      <c r="AFR620" s="37"/>
      <c r="AFS620" s="37"/>
      <c r="AFT620" s="37"/>
      <c r="AFU620" s="37"/>
      <c r="AFV620" s="37"/>
      <c r="AFW620" s="37"/>
      <c r="AFX620" s="37"/>
      <c r="AFY620" s="37"/>
      <c r="AFZ620" s="37"/>
      <c r="AGA620" s="37"/>
      <c r="AGB620" s="37"/>
      <c r="AGC620" s="37"/>
      <c r="AGD620" s="37"/>
      <c r="AGE620" s="37"/>
      <c r="AGF620" s="37"/>
      <c r="AGG620" s="37"/>
      <c r="AGH620" s="37"/>
      <c r="AGI620" s="37"/>
      <c r="AGJ620" s="37"/>
      <c r="AGK620" s="37"/>
      <c r="AGL620" s="37"/>
      <c r="AGM620" s="37"/>
      <c r="AGN620" s="37"/>
      <c r="AGO620" s="37"/>
      <c r="AGP620" s="37"/>
      <c r="AGQ620" s="37"/>
      <c r="AGR620" s="37"/>
      <c r="AGS620" s="37"/>
      <c r="AGT620" s="37"/>
      <c r="AGU620" s="37"/>
      <c r="AGV620" s="37"/>
      <c r="AGW620" s="37"/>
      <c r="AGX620" s="37"/>
      <c r="AGY620" s="37"/>
      <c r="AGZ620" s="37"/>
      <c r="AHA620" s="37"/>
      <c r="AHB620" s="37"/>
      <c r="AHC620" s="37"/>
      <c r="AHD620" s="37"/>
      <c r="AHE620" s="37"/>
      <c r="AHF620" s="37"/>
      <c r="AHG620" s="37"/>
      <c r="AHH620" s="37"/>
      <c r="AHI620" s="37"/>
      <c r="AHJ620" s="37"/>
      <c r="AHK620" s="37"/>
      <c r="AHL620" s="37"/>
      <c r="AHM620" s="37"/>
      <c r="AHN620" s="37"/>
      <c r="AHO620" s="37"/>
      <c r="AHP620" s="37"/>
      <c r="AHQ620" s="37"/>
      <c r="AHR620" s="37"/>
      <c r="AHS620" s="37"/>
      <c r="AHT620" s="37"/>
      <c r="AHU620" s="37"/>
      <c r="AHV620" s="37"/>
      <c r="AHW620" s="37"/>
      <c r="AHX620" s="37"/>
      <c r="AHY620" s="37"/>
      <c r="AHZ620" s="37"/>
      <c r="AIA620" s="37"/>
      <c r="AIB620" s="37"/>
      <c r="AIC620" s="37"/>
      <c r="AID620" s="37"/>
      <c r="AIE620" s="37"/>
      <c r="AIF620" s="37"/>
      <c r="AIG620" s="37"/>
      <c r="AIH620" s="37"/>
      <c r="AII620" s="37"/>
      <c r="AIJ620" s="37"/>
      <c r="AIK620" s="37"/>
      <c r="AIL620" s="37"/>
      <c r="AIM620" s="37"/>
      <c r="AIN620" s="37"/>
      <c r="AIO620" s="37"/>
      <c r="AIP620" s="37"/>
      <c r="AIQ620" s="37"/>
      <c r="AIR620" s="37"/>
      <c r="AIS620" s="37"/>
      <c r="AIT620" s="37"/>
      <c r="AIU620" s="37"/>
      <c r="AIV620" s="37"/>
      <c r="AIW620" s="37"/>
      <c r="AIX620" s="37"/>
      <c r="AIY620" s="37"/>
      <c r="AIZ620" s="37"/>
      <c r="AJA620" s="37"/>
      <c r="AJB620" s="37"/>
      <c r="AJC620" s="37"/>
      <c r="AJD620" s="37"/>
      <c r="AJE620" s="37"/>
      <c r="AJF620" s="37"/>
      <c r="AJG620" s="37"/>
      <c r="AJH620" s="37"/>
      <c r="AJI620" s="37"/>
      <c r="AJJ620" s="37"/>
      <c r="AJK620" s="37"/>
      <c r="AJL620" s="37"/>
      <c r="AJM620" s="37"/>
      <c r="AJN620" s="37"/>
      <c r="AJO620" s="37"/>
      <c r="AJP620" s="37"/>
      <c r="AJQ620" s="37"/>
      <c r="AJR620" s="37"/>
      <c r="AJS620" s="37"/>
      <c r="AJT620" s="37"/>
      <c r="AJU620" s="37"/>
      <c r="AJV620" s="37"/>
      <c r="AJW620" s="37"/>
      <c r="AJX620" s="37"/>
      <c r="AJY620" s="37"/>
      <c r="AJZ620" s="37"/>
      <c r="AKA620" s="37"/>
      <c r="AKB620" s="37"/>
      <c r="AKC620" s="37"/>
      <c r="AKD620" s="37"/>
      <c r="AKE620" s="37"/>
      <c r="AKF620" s="37"/>
      <c r="AKG620" s="37"/>
      <c r="AKH620" s="37"/>
      <c r="AKI620" s="37"/>
      <c r="AKJ620" s="37"/>
      <c r="AKK620" s="37"/>
      <c r="AKL620" s="37"/>
      <c r="AKM620" s="37"/>
      <c r="AKN620" s="37"/>
      <c r="AKO620" s="37"/>
      <c r="AKP620" s="37"/>
      <c r="AKQ620" s="37"/>
      <c r="AKR620" s="37"/>
      <c r="AKS620" s="37"/>
      <c r="AKT620" s="37"/>
      <c r="AKU620" s="37"/>
      <c r="AKV620" s="37"/>
      <c r="AKW620" s="37"/>
      <c r="AKX620" s="37"/>
      <c r="AKY620" s="37"/>
      <c r="AKZ620" s="37"/>
      <c r="ALA620" s="37"/>
      <c r="ALB620" s="37"/>
      <c r="ALC620" s="37"/>
      <c r="ALD620" s="37"/>
      <c r="ALE620" s="37"/>
      <c r="ALF620" s="37"/>
      <c r="ALG620" s="37"/>
      <c r="ALH620" s="37"/>
      <c r="ALI620" s="37"/>
      <c r="ALJ620" s="37"/>
      <c r="ALK620" s="37"/>
      <c r="ALL620" s="37"/>
      <c r="ALM620" s="37"/>
      <c r="ALN620" s="37"/>
      <c r="ALO620" s="37"/>
      <c r="ALP620" s="37"/>
      <c r="ALQ620" s="37"/>
      <c r="ALR620" s="37"/>
      <c r="ALS620" s="37"/>
      <c r="ALT620" s="37"/>
      <c r="ALU620" s="37"/>
      <c r="ALV620" s="37"/>
      <c r="ALW620" s="37"/>
      <c r="ALX620" s="37"/>
      <c r="ALY620" s="37"/>
      <c r="ALZ620" s="37"/>
      <c r="AMA620" s="37"/>
      <c r="AMB620" s="37"/>
      <c r="AMC620" s="37"/>
      <c r="AMD620" s="37"/>
      <c r="AME620" s="37"/>
      <c r="AMF620" s="37"/>
      <c r="AMG620" s="37"/>
      <c r="AMH620" s="37"/>
      <c r="AMI620" s="37"/>
      <c r="AMJ620" s="37"/>
      <c r="AMK620" s="37"/>
      <c r="AML620" s="37"/>
      <c r="AMM620" s="37"/>
      <c r="AMN620" s="37"/>
      <c r="AMO620" s="37"/>
      <c r="AMP620" s="37"/>
      <c r="AMQ620" s="37"/>
      <c r="AMR620" s="37"/>
      <c r="AMS620" s="37"/>
      <c r="AMT620" s="37"/>
      <c r="AMU620" s="37"/>
      <c r="AMV620" s="37"/>
      <c r="AMW620" s="37"/>
      <c r="AMX620" s="37"/>
      <c r="AMY620" s="37"/>
      <c r="AMZ620" s="37"/>
      <c r="ANA620" s="37"/>
      <c r="ANB620" s="37"/>
      <c r="ANC620" s="37"/>
      <c r="AND620" s="37"/>
      <c r="ANE620" s="37"/>
      <c r="ANF620" s="37"/>
      <c r="ANG620" s="37"/>
      <c r="ANH620" s="37"/>
      <c r="ANI620" s="37"/>
      <c r="ANJ620" s="37"/>
      <c r="ANK620" s="37"/>
      <c r="ANL620" s="37"/>
      <c r="ANM620" s="37"/>
      <c r="ANN620" s="37"/>
      <c r="ANO620" s="37"/>
      <c r="ANP620" s="37"/>
      <c r="ANQ620" s="37"/>
      <c r="ANR620" s="37"/>
      <c r="ANS620" s="37"/>
      <c r="ANT620" s="37"/>
      <c r="ANU620" s="37"/>
      <c r="ANV620" s="37"/>
      <c r="ANW620" s="37"/>
      <c r="ANX620" s="37"/>
      <c r="ANY620" s="37"/>
      <c r="ANZ620" s="37"/>
      <c r="AOA620" s="37"/>
      <c r="AOB620" s="37"/>
      <c r="AOC620" s="37"/>
      <c r="AOD620" s="37"/>
      <c r="AOE620" s="37"/>
      <c r="AOF620" s="37"/>
      <c r="AOG620" s="37"/>
      <c r="AOH620" s="37"/>
      <c r="AOI620" s="37"/>
      <c r="AOJ620" s="37"/>
      <c r="AOK620" s="37"/>
      <c r="AOL620" s="37"/>
      <c r="AOM620" s="37"/>
      <c r="AON620" s="37"/>
      <c r="AOO620" s="37"/>
      <c r="AOP620" s="37"/>
      <c r="AOQ620" s="37"/>
      <c r="AOR620" s="37"/>
      <c r="AOS620" s="37"/>
      <c r="AOT620" s="37"/>
      <c r="AOU620" s="37"/>
      <c r="AOV620" s="37"/>
      <c r="AOW620" s="37"/>
      <c r="AOX620" s="37"/>
      <c r="AOY620" s="37"/>
      <c r="AOZ620" s="37"/>
      <c r="APA620" s="37"/>
      <c r="APB620" s="37"/>
      <c r="APC620" s="37"/>
      <c r="APD620" s="37"/>
      <c r="APE620" s="37"/>
      <c r="APF620" s="37"/>
      <c r="APG620" s="37"/>
      <c r="APH620" s="37"/>
      <c r="API620" s="37"/>
      <c r="APJ620" s="37"/>
      <c r="APK620" s="37"/>
      <c r="APL620" s="37"/>
      <c r="APM620" s="37"/>
      <c r="APN620" s="37"/>
      <c r="APO620" s="37"/>
      <c r="APP620" s="37"/>
      <c r="APQ620" s="37"/>
      <c r="APR620" s="37"/>
      <c r="APS620" s="37"/>
      <c r="APT620" s="37"/>
      <c r="APU620" s="37"/>
      <c r="APV620" s="37"/>
      <c r="APW620" s="37"/>
      <c r="APX620" s="37"/>
      <c r="APY620" s="37"/>
      <c r="APZ620" s="37"/>
      <c r="AQA620" s="37"/>
      <c r="AQB620" s="37"/>
      <c r="AQC620" s="37"/>
      <c r="AQD620" s="37"/>
      <c r="AQE620" s="37"/>
      <c r="AQF620" s="37"/>
      <c r="AQG620" s="37"/>
      <c r="AQH620" s="37"/>
      <c r="AQI620" s="37"/>
      <c r="AQJ620" s="37"/>
      <c r="AQK620" s="37"/>
      <c r="AQL620" s="37"/>
      <c r="AQM620" s="37"/>
      <c r="AQN620" s="37"/>
      <c r="AQO620" s="37"/>
      <c r="AQP620" s="37"/>
      <c r="AQQ620" s="37"/>
      <c r="AQR620" s="37"/>
      <c r="AQS620" s="37"/>
      <c r="AQT620" s="37"/>
      <c r="AQU620" s="37"/>
      <c r="AQV620" s="37"/>
      <c r="AQW620" s="37"/>
      <c r="AQX620" s="37"/>
      <c r="AQY620" s="37"/>
      <c r="AQZ620" s="37"/>
      <c r="ARA620" s="37"/>
      <c r="ARB620" s="37"/>
      <c r="ARC620" s="37"/>
      <c r="ARD620" s="37"/>
      <c r="ARE620" s="37"/>
      <c r="ARF620" s="37"/>
      <c r="ARG620" s="37"/>
      <c r="ARH620" s="37"/>
      <c r="ARI620" s="37"/>
      <c r="ARJ620" s="37"/>
      <c r="ARK620" s="37"/>
      <c r="ARL620" s="37"/>
      <c r="ARM620" s="37"/>
      <c r="ARN620" s="37"/>
      <c r="ARO620" s="37"/>
      <c r="ARP620" s="37"/>
      <c r="ARQ620" s="37"/>
      <c r="ARR620" s="37"/>
      <c r="ARS620" s="37"/>
      <c r="ART620" s="37"/>
      <c r="ARU620" s="37"/>
      <c r="ARV620" s="37"/>
      <c r="ARW620" s="37"/>
      <c r="ARX620" s="37"/>
      <c r="ARY620" s="37"/>
      <c r="ARZ620" s="37"/>
      <c r="ASA620" s="37"/>
      <c r="ASB620" s="37"/>
      <c r="ASC620" s="37"/>
      <c r="ASD620" s="37"/>
      <c r="ASE620" s="37"/>
      <c r="ASF620" s="37"/>
      <c r="ASG620" s="37"/>
      <c r="ASH620" s="37"/>
      <c r="ASI620" s="37"/>
      <c r="ASJ620" s="37"/>
      <c r="ASK620" s="37"/>
      <c r="ASL620" s="37"/>
      <c r="ASM620" s="37"/>
      <c r="ASN620" s="37"/>
      <c r="ASO620" s="37"/>
      <c r="ASP620" s="37"/>
      <c r="ASQ620" s="37"/>
      <c r="ASR620" s="37"/>
      <c r="ASS620" s="37"/>
      <c r="AST620" s="37"/>
      <c r="ASU620" s="37"/>
      <c r="ASV620" s="37"/>
      <c r="ASW620" s="37"/>
      <c r="ASX620" s="37"/>
      <c r="ASY620" s="37"/>
      <c r="ASZ620" s="37"/>
      <c r="ATA620" s="37"/>
      <c r="ATB620" s="37"/>
      <c r="ATC620" s="37"/>
      <c r="ATD620" s="37"/>
      <c r="ATE620" s="37"/>
      <c r="ATF620" s="37"/>
      <c r="ATG620" s="37"/>
      <c r="ATH620" s="37"/>
      <c r="ATI620" s="37"/>
      <c r="ATJ620" s="37"/>
      <c r="ATK620" s="37"/>
      <c r="ATL620" s="37"/>
      <c r="ATM620" s="37"/>
      <c r="ATN620" s="37"/>
      <c r="ATO620" s="37"/>
      <c r="ATP620" s="37"/>
      <c r="ATQ620" s="37"/>
      <c r="ATR620" s="37"/>
      <c r="ATS620" s="37"/>
      <c r="ATT620" s="37"/>
      <c r="ATU620" s="37"/>
      <c r="ATV620" s="37"/>
      <c r="ATW620" s="37"/>
      <c r="ATX620" s="37"/>
      <c r="ATY620" s="37"/>
      <c r="ATZ620" s="37"/>
      <c r="AUA620" s="37"/>
      <c r="AUB620" s="37"/>
      <c r="AUC620" s="37"/>
      <c r="AUD620" s="37"/>
      <c r="AUE620" s="37"/>
      <c r="AUF620" s="37"/>
      <c r="AUG620" s="37"/>
      <c r="AUH620" s="37"/>
      <c r="AUI620" s="37"/>
      <c r="AUJ620" s="37"/>
      <c r="AUK620" s="37"/>
      <c r="AUL620" s="37"/>
      <c r="AUM620" s="37"/>
      <c r="AUN620" s="37"/>
      <c r="AUO620" s="37"/>
      <c r="AUP620" s="37"/>
      <c r="AUQ620" s="37"/>
      <c r="AUR620" s="37"/>
      <c r="AUS620" s="37"/>
      <c r="AUT620" s="37"/>
      <c r="AUU620" s="37"/>
      <c r="AUV620" s="37"/>
      <c r="AUW620" s="37"/>
      <c r="AUX620" s="37"/>
      <c r="AUY620" s="37"/>
      <c r="AUZ620" s="37"/>
      <c r="AVA620" s="37"/>
      <c r="AVB620" s="37"/>
      <c r="AVC620" s="37"/>
      <c r="AVD620" s="37"/>
      <c r="AVE620" s="37"/>
      <c r="AVF620" s="37"/>
      <c r="AVG620" s="37"/>
      <c r="AVH620" s="37"/>
      <c r="AVI620" s="37"/>
      <c r="AVJ620" s="37"/>
      <c r="AVK620" s="37"/>
      <c r="AVL620" s="37"/>
      <c r="AVM620" s="37"/>
      <c r="AVN620" s="37"/>
      <c r="AVO620" s="37"/>
      <c r="AVP620" s="37"/>
      <c r="AVQ620" s="37"/>
      <c r="AVR620" s="37"/>
      <c r="AVS620" s="37"/>
      <c r="AVT620" s="37"/>
      <c r="AVU620" s="37"/>
      <c r="AVV620" s="37"/>
      <c r="AVW620" s="37"/>
      <c r="AVX620" s="37"/>
      <c r="AVY620" s="37"/>
      <c r="AVZ620" s="37"/>
      <c r="AWA620" s="37"/>
      <c r="AWB620" s="37"/>
      <c r="AWC620" s="37"/>
      <c r="AWD620" s="37"/>
      <c r="AWE620" s="37"/>
      <c r="AWF620" s="37"/>
      <c r="AWG620" s="37"/>
      <c r="AWH620" s="37"/>
      <c r="AWI620" s="37"/>
      <c r="AWJ620" s="37"/>
      <c r="AWK620" s="37"/>
      <c r="AWL620" s="37"/>
      <c r="AWM620" s="37"/>
      <c r="AWN620" s="37"/>
      <c r="AWO620" s="37"/>
      <c r="AWP620" s="37"/>
      <c r="AWQ620" s="37"/>
      <c r="AWR620" s="37"/>
      <c r="AWS620" s="37"/>
      <c r="AWT620" s="37"/>
      <c r="AWU620" s="37"/>
      <c r="AWV620" s="37"/>
      <c r="AWW620" s="37"/>
      <c r="AWX620" s="37"/>
      <c r="AWY620" s="37"/>
      <c r="AWZ620" s="37"/>
      <c r="AXA620" s="37"/>
      <c r="AXB620" s="37"/>
      <c r="AXC620" s="37"/>
      <c r="AXD620" s="37"/>
      <c r="AXE620" s="37"/>
      <c r="AXF620" s="37"/>
      <c r="AXG620" s="37"/>
      <c r="AXH620" s="37"/>
      <c r="AXI620" s="37"/>
      <c r="AXJ620" s="37"/>
      <c r="AXK620" s="37"/>
      <c r="AXL620" s="37"/>
      <c r="AXM620" s="37"/>
      <c r="AXN620" s="37"/>
      <c r="AXO620" s="37"/>
      <c r="AXP620" s="37"/>
      <c r="AXQ620" s="37"/>
      <c r="AXR620" s="37"/>
      <c r="AXS620" s="37"/>
      <c r="AXT620" s="37"/>
      <c r="AXU620" s="37"/>
      <c r="AXV620" s="37"/>
      <c r="AXW620" s="37"/>
      <c r="AXX620" s="37"/>
      <c r="AXY620" s="37"/>
      <c r="AXZ620" s="37"/>
      <c r="AYA620" s="37"/>
      <c r="AYB620" s="37"/>
      <c r="AYC620" s="37"/>
      <c r="AYD620" s="37"/>
      <c r="AYE620" s="37"/>
      <c r="AYF620" s="37"/>
      <c r="AYG620" s="37"/>
      <c r="AYH620" s="37"/>
      <c r="AYI620" s="37"/>
      <c r="AYJ620" s="37"/>
      <c r="AYK620" s="37"/>
      <c r="AYL620" s="37"/>
      <c r="AYM620" s="37"/>
      <c r="AYN620" s="37"/>
      <c r="AYO620" s="37"/>
      <c r="AYP620" s="37"/>
      <c r="AYQ620" s="37"/>
      <c r="AYR620" s="37"/>
      <c r="AYS620" s="37"/>
      <c r="AYT620" s="37"/>
      <c r="AYU620" s="37"/>
      <c r="AYV620" s="37"/>
      <c r="AYW620" s="37"/>
      <c r="AYX620" s="37"/>
      <c r="AYY620" s="37"/>
      <c r="AYZ620" s="37"/>
      <c r="AZA620" s="37"/>
      <c r="AZB620" s="37"/>
      <c r="AZC620" s="37"/>
      <c r="AZD620" s="37"/>
      <c r="AZE620" s="37"/>
      <c r="AZF620" s="37"/>
      <c r="AZG620" s="37"/>
      <c r="AZH620" s="37"/>
      <c r="AZI620" s="37"/>
      <c r="AZJ620" s="37"/>
      <c r="AZK620" s="37"/>
      <c r="AZL620" s="37"/>
      <c r="AZM620" s="37"/>
      <c r="AZN620" s="37"/>
      <c r="AZO620" s="37"/>
      <c r="AZP620" s="37"/>
      <c r="AZQ620" s="37"/>
      <c r="AZR620" s="37"/>
      <c r="AZS620" s="37"/>
      <c r="AZT620" s="37"/>
      <c r="AZU620" s="37"/>
      <c r="AZV620" s="37"/>
      <c r="AZW620" s="37"/>
      <c r="AZX620" s="37"/>
      <c r="AZY620" s="37"/>
      <c r="AZZ620" s="37"/>
      <c r="BAA620" s="37"/>
      <c r="BAB620" s="37"/>
      <c r="BAC620" s="37"/>
      <c r="BAD620" s="37"/>
      <c r="BAE620" s="37"/>
      <c r="BAF620" s="37"/>
      <c r="BAG620" s="37"/>
      <c r="BAH620" s="37"/>
      <c r="BAI620" s="37"/>
      <c r="BAJ620" s="37"/>
      <c r="BAK620" s="37"/>
      <c r="BAL620" s="37"/>
      <c r="BAM620" s="37"/>
      <c r="BAN620" s="37"/>
      <c r="BAO620" s="37"/>
      <c r="BAP620" s="37"/>
      <c r="BAQ620" s="37"/>
      <c r="BAR620" s="37"/>
      <c r="BAS620" s="37"/>
      <c r="BAT620" s="37"/>
      <c r="BAU620" s="37"/>
      <c r="BAV620" s="37"/>
      <c r="BAW620" s="37"/>
      <c r="BAX620" s="37"/>
      <c r="BAY620" s="37"/>
      <c r="BAZ620" s="37"/>
      <c r="BBA620" s="37"/>
      <c r="BBB620" s="37"/>
      <c r="BBC620" s="37"/>
      <c r="BBD620" s="37"/>
      <c r="BBE620" s="37"/>
      <c r="BBF620" s="37"/>
      <c r="BBG620" s="37"/>
      <c r="BBH620" s="37"/>
      <c r="BBI620" s="37"/>
      <c r="BBJ620" s="37"/>
      <c r="BBK620" s="37"/>
      <c r="BBL620" s="37"/>
      <c r="BBM620" s="37"/>
      <c r="BBN620" s="37"/>
      <c r="BBO620" s="37"/>
      <c r="BBP620" s="37"/>
      <c r="BBQ620" s="37"/>
      <c r="BBR620" s="37"/>
      <c r="BBS620" s="37"/>
      <c r="BBT620" s="37"/>
      <c r="BBU620" s="37"/>
      <c r="BBV620" s="37"/>
      <c r="BBW620" s="37"/>
      <c r="BBX620" s="37"/>
      <c r="BBY620" s="37"/>
      <c r="BBZ620" s="37"/>
      <c r="BCA620" s="37"/>
      <c r="BCB620" s="37"/>
      <c r="BCC620" s="37"/>
      <c r="BCD620" s="37"/>
      <c r="BCE620" s="37"/>
      <c r="BCF620" s="37"/>
      <c r="BCG620" s="37"/>
      <c r="BCH620" s="37"/>
      <c r="BCI620" s="37"/>
      <c r="BCJ620" s="37"/>
      <c r="BCK620" s="37"/>
      <c r="BCL620" s="37"/>
      <c r="BCM620" s="37"/>
      <c r="BCN620" s="37"/>
      <c r="BCO620" s="37"/>
      <c r="BCP620" s="37"/>
      <c r="BCQ620" s="37"/>
      <c r="BCR620" s="37"/>
      <c r="BCS620" s="37"/>
      <c r="BCT620" s="37"/>
      <c r="BCU620" s="37"/>
      <c r="BCV620" s="37"/>
      <c r="BCW620" s="37"/>
      <c r="BCX620" s="37"/>
      <c r="BCY620" s="37"/>
      <c r="BCZ620" s="37"/>
      <c r="BDA620" s="37"/>
      <c r="BDB620" s="37"/>
      <c r="BDC620" s="37"/>
      <c r="BDD620" s="37"/>
      <c r="BDE620" s="37"/>
      <c r="BDF620" s="37"/>
      <c r="BDG620" s="37"/>
      <c r="BDH620" s="37"/>
      <c r="BDI620" s="37"/>
      <c r="BDJ620" s="37"/>
      <c r="BDK620" s="37"/>
      <c r="BDL620" s="37"/>
      <c r="BDM620" s="37"/>
      <c r="BDN620" s="37"/>
      <c r="BDO620" s="37"/>
      <c r="BDP620" s="37"/>
      <c r="BDQ620" s="37"/>
      <c r="BDR620" s="37"/>
      <c r="BDS620" s="37"/>
      <c r="BDT620" s="37"/>
      <c r="BDU620" s="37"/>
      <c r="BDV620" s="37"/>
      <c r="BDW620" s="37"/>
      <c r="BDX620" s="37"/>
      <c r="BDY620" s="37"/>
      <c r="BDZ620" s="37"/>
      <c r="BEA620" s="37"/>
      <c r="BEB620" s="37"/>
      <c r="BEC620" s="37"/>
      <c r="BED620" s="37"/>
      <c r="BEE620" s="37"/>
      <c r="BEF620" s="37"/>
      <c r="BEG620" s="37"/>
      <c r="BEH620" s="37"/>
      <c r="BEI620" s="37"/>
      <c r="BEJ620" s="37"/>
      <c r="BEK620" s="37"/>
      <c r="BEL620" s="37"/>
      <c r="BEM620" s="37"/>
      <c r="BEN620" s="37"/>
      <c r="BEO620" s="37"/>
      <c r="BEP620" s="37"/>
      <c r="BEQ620" s="37"/>
      <c r="BER620" s="37"/>
      <c r="BES620" s="37"/>
      <c r="BET620" s="37"/>
      <c r="BEU620" s="37"/>
      <c r="BEV620" s="37"/>
      <c r="BEW620" s="37"/>
      <c r="BEX620" s="37"/>
      <c r="BEY620" s="37"/>
      <c r="BEZ620" s="37"/>
      <c r="BFA620" s="37"/>
      <c r="BFB620" s="37"/>
      <c r="BFC620" s="37"/>
      <c r="BFD620" s="37"/>
      <c r="BFE620" s="37"/>
      <c r="BFF620" s="37"/>
      <c r="BFG620" s="37"/>
      <c r="BFH620" s="37"/>
      <c r="BFI620" s="37"/>
      <c r="BFJ620" s="37"/>
      <c r="BFK620" s="37"/>
      <c r="BFL620" s="37"/>
      <c r="BFM620" s="37"/>
      <c r="BFN620" s="37"/>
      <c r="BFO620" s="37"/>
      <c r="BFP620" s="37"/>
      <c r="BFQ620" s="37"/>
      <c r="BFR620" s="37"/>
      <c r="BFS620" s="37"/>
      <c r="BFT620" s="37"/>
      <c r="BFU620" s="37"/>
      <c r="BFV620" s="37"/>
      <c r="BFW620" s="37"/>
      <c r="BFX620" s="37"/>
      <c r="BFY620" s="37"/>
      <c r="BFZ620" s="37"/>
      <c r="BGA620" s="37"/>
      <c r="BGB620" s="37"/>
      <c r="BGC620" s="37"/>
      <c r="BGD620" s="37"/>
      <c r="BGE620" s="37"/>
      <c r="BGF620" s="37"/>
      <c r="BGG620" s="37"/>
      <c r="BGH620" s="37"/>
      <c r="BGI620" s="37"/>
      <c r="BGJ620" s="37"/>
      <c r="BGK620" s="37"/>
      <c r="BGL620" s="37"/>
      <c r="BGM620" s="37"/>
      <c r="BGN620" s="37"/>
      <c r="BGO620" s="37"/>
      <c r="BGP620" s="37"/>
      <c r="BGQ620" s="37"/>
      <c r="BGR620" s="37"/>
      <c r="BGS620" s="37"/>
      <c r="BGT620" s="37"/>
      <c r="BGU620" s="37"/>
      <c r="BGV620" s="37"/>
      <c r="BGW620" s="37"/>
      <c r="BGX620" s="37"/>
      <c r="BGY620" s="37"/>
      <c r="BGZ620" s="37"/>
      <c r="BHA620" s="37"/>
      <c r="BHB620" s="37"/>
      <c r="BHC620" s="37"/>
      <c r="BHD620" s="37"/>
      <c r="BHE620" s="37"/>
      <c r="BHF620" s="37"/>
      <c r="BHG620" s="37"/>
      <c r="BHH620" s="37"/>
      <c r="BHI620" s="37"/>
      <c r="BHJ620" s="37"/>
      <c r="BHK620" s="37"/>
      <c r="BHL620" s="37"/>
      <c r="BHM620" s="37"/>
      <c r="BHN620" s="37"/>
      <c r="BHO620" s="37"/>
      <c r="BHP620" s="37"/>
      <c r="BHQ620" s="37"/>
      <c r="BHR620" s="37"/>
      <c r="BHS620" s="37"/>
      <c r="BHT620" s="37"/>
      <c r="BHU620" s="37"/>
      <c r="BHV620" s="37"/>
      <c r="BHW620" s="37"/>
      <c r="BHX620" s="37"/>
      <c r="BHY620" s="37"/>
      <c r="BHZ620" s="37"/>
      <c r="BIA620" s="37"/>
      <c r="BIB620" s="37"/>
      <c r="BIC620" s="37"/>
      <c r="BID620" s="37"/>
      <c r="BIE620" s="37"/>
      <c r="BIF620" s="37"/>
      <c r="BIG620" s="37"/>
      <c r="BIH620" s="37"/>
      <c r="BII620" s="37"/>
      <c r="BIJ620" s="37"/>
      <c r="BIK620" s="37"/>
      <c r="BIL620" s="37"/>
      <c r="BIM620" s="37"/>
      <c r="BIN620" s="37"/>
      <c r="BIO620" s="37"/>
      <c r="BIP620" s="37"/>
      <c r="BIQ620" s="37"/>
      <c r="BIR620" s="37"/>
      <c r="BIS620" s="37"/>
      <c r="BIT620" s="37"/>
      <c r="BIU620" s="37"/>
      <c r="BIV620" s="37"/>
      <c r="BIW620" s="37"/>
      <c r="BIX620" s="37"/>
      <c r="BIY620" s="37"/>
      <c r="BIZ620" s="37"/>
      <c r="BJA620" s="37"/>
      <c r="BJB620" s="37"/>
      <c r="BJC620" s="37"/>
      <c r="BJD620" s="37"/>
      <c r="BJE620" s="37"/>
      <c r="BJF620" s="37"/>
      <c r="BJG620" s="37"/>
      <c r="BJH620" s="37"/>
      <c r="BJI620" s="37"/>
      <c r="BJJ620" s="37"/>
      <c r="BJK620" s="37"/>
      <c r="BJL620" s="37"/>
      <c r="BJM620" s="37"/>
      <c r="BJN620" s="37"/>
      <c r="BJO620" s="37"/>
      <c r="BJP620" s="37"/>
      <c r="BJQ620" s="37"/>
      <c r="BJR620" s="37"/>
      <c r="BJS620" s="37"/>
      <c r="BJT620" s="37"/>
      <c r="BJU620" s="37"/>
      <c r="BJV620" s="37"/>
      <c r="BJW620" s="37"/>
      <c r="BJX620" s="37"/>
      <c r="BJY620" s="37"/>
      <c r="BJZ620" s="37"/>
      <c r="BKA620" s="37"/>
      <c r="BKB620" s="37"/>
      <c r="BKC620" s="37"/>
      <c r="BKD620" s="37"/>
      <c r="BKE620" s="37"/>
      <c r="BKF620" s="37"/>
      <c r="BKG620" s="37"/>
      <c r="BKH620" s="37"/>
      <c r="BKI620" s="37"/>
      <c r="BKJ620" s="37"/>
      <c r="BKK620" s="37"/>
      <c r="BKL620" s="37"/>
      <c r="BKM620" s="37"/>
      <c r="BKN620" s="37"/>
      <c r="BKO620" s="37"/>
      <c r="BKP620" s="37"/>
      <c r="BKQ620" s="37"/>
      <c r="BKR620" s="37"/>
      <c r="BKS620" s="37"/>
      <c r="BKT620" s="37"/>
      <c r="BKU620" s="37"/>
      <c r="BKV620" s="37"/>
      <c r="BKW620" s="37"/>
      <c r="BKX620" s="37"/>
      <c r="BKY620" s="37"/>
      <c r="BKZ620" s="37"/>
      <c r="BLA620" s="37"/>
      <c r="BLB620" s="37"/>
      <c r="BLC620" s="37"/>
      <c r="BLD620" s="37"/>
      <c r="BLE620" s="37"/>
      <c r="BLF620" s="37"/>
      <c r="BLG620" s="37"/>
      <c r="BLH620" s="37"/>
      <c r="BLI620" s="37"/>
      <c r="BLJ620" s="37"/>
      <c r="BLK620" s="37"/>
      <c r="BLL620" s="37"/>
      <c r="BLM620" s="37"/>
      <c r="BLN620" s="37"/>
      <c r="BLO620" s="37"/>
      <c r="BLP620" s="37"/>
      <c r="BLQ620" s="37"/>
      <c r="BLR620" s="37"/>
      <c r="BLS620" s="37"/>
      <c r="BLT620" s="37"/>
      <c r="BLU620" s="37"/>
      <c r="BLV620" s="37"/>
      <c r="BLW620" s="37"/>
      <c r="BLX620" s="37"/>
      <c r="BLY620" s="37"/>
      <c r="BLZ620" s="37"/>
      <c r="BMA620" s="37"/>
      <c r="BMB620" s="37"/>
      <c r="BMC620" s="37"/>
      <c r="BMD620" s="37"/>
      <c r="BME620" s="37"/>
      <c r="BMF620" s="37"/>
      <c r="BMG620" s="37"/>
      <c r="BMH620" s="37"/>
      <c r="BMI620" s="37"/>
      <c r="BMJ620" s="37"/>
      <c r="BMK620" s="37"/>
      <c r="BML620" s="37"/>
      <c r="BMM620" s="37"/>
      <c r="BMN620" s="37"/>
      <c r="BMO620" s="37"/>
      <c r="BMP620" s="37"/>
      <c r="BMQ620" s="37"/>
      <c r="BMR620" s="37"/>
      <c r="BMS620" s="37"/>
      <c r="BMT620" s="37"/>
      <c r="BMU620" s="37"/>
      <c r="BMV620" s="37"/>
      <c r="BMW620" s="37"/>
      <c r="BMX620" s="37"/>
      <c r="BMY620" s="37"/>
      <c r="BMZ620" s="37"/>
      <c r="BNA620" s="37"/>
      <c r="BNB620" s="37"/>
      <c r="BNC620" s="37"/>
      <c r="BND620" s="37"/>
      <c r="BNE620" s="37"/>
      <c r="BNF620" s="37"/>
      <c r="BNG620" s="37"/>
      <c r="BNH620" s="37"/>
      <c r="BNI620" s="37"/>
      <c r="BNJ620" s="37"/>
      <c r="BNK620" s="37"/>
      <c r="BNL620" s="37"/>
      <c r="BNM620" s="37"/>
      <c r="BNN620" s="37"/>
      <c r="BNO620" s="37"/>
      <c r="BNP620" s="37"/>
      <c r="BNQ620" s="37"/>
      <c r="BNR620" s="37"/>
      <c r="BNS620" s="37"/>
      <c r="BNT620" s="37"/>
      <c r="BNU620" s="37"/>
      <c r="BNV620" s="37"/>
      <c r="BNW620" s="37"/>
      <c r="BNX620" s="37"/>
      <c r="BNY620" s="37"/>
      <c r="BNZ620" s="37"/>
      <c r="BOA620" s="37"/>
      <c r="BOB620" s="37"/>
      <c r="BOC620" s="37"/>
      <c r="BOD620" s="37"/>
      <c r="BOE620" s="37"/>
      <c r="BOF620" s="37"/>
      <c r="BOG620" s="37"/>
      <c r="BOH620" s="37"/>
      <c r="BOI620" s="37"/>
      <c r="BOJ620" s="37"/>
      <c r="BOK620" s="37"/>
      <c r="BOL620" s="37"/>
      <c r="BOM620" s="37"/>
      <c r="BON620" s="37"/>
      <c r="BOO620" s="37"/>
      <c r="BOP620" s="37"/>
      <c r="BOQ620" s="37"/>
      <c r="BOR620" s="37"/>
      <c r="BOS620" s="37"/>
      <c r="BOT620" s="37"/>
      <c r="BOU620" s="37"/>
      <c r="BOV620" s="37"/>
      <c r="BOW620" s="37"/>
      <c r="BOX620" s="37"/>
      <c r="BOY620" s="37"/>
      <c r="BOZ620" s="37"/>
      <c r="BPA620" s="37"/>
      <c r="BPB620" s="37"/>
      <c r="BPC620" s="37"/>
      <c r="BPD620" s="37"/>
      <c r="BPE620" s="37"/>
      <c r="BPF620" s="37"/>
      <c r="BPG620" s="37"/>
      <c r="BPH620" s="37"/>
      <c r="BPI620" s="37"/>
      <c r="BPJ620" s="37"/>
      <c r="BPK620" s="37"/>
      <c r="BPL620" s="37"/>
      <c r="BPM620" s="37"/>
      <c r="BPN620" s="37"/>
      <c r="BPO620" s="37"/>
      <c r="BPP620" s="37"/>
      <c r="BPQ620" s="37"/>
      <c r="BPR620" s="37"/>
      <c r="BPS620" s="37"/>
      <c r="BPT620" s="37"/>
      <c r="BPU620" s="37"/>
      <c r="BPV620" s="37"/>
      <c r="BPW620" s="37"/>
      <c r="BPX620" s="37"/>
      <c r="BPY620" s="37"/>
      <c r="BPZ620" s="37"/>
      <c r="BQA620" s="37"/>
      <c r="BQB620" s="37"/>
      <c r="BQC620" s="37"/>
      <c r="BQD620" s="37"/>
      <c r="BQE620" s="37"/>
      <c r="BQF620" s="37"/>
      <c r="BQG620" s="37"/>
      <c r="BQH620" s="37"/>
      <c r="BQI620" s="37"/>
      <c r="BQJ620" s="37"/>
      <c r="BQK620" s="37"/>
      <c r="BQL620" s="37"/>
      <c r="BQM620" s="37"/>
      <c r="BQN620" s="37"/>
      <c r="BQO620" s="37"/>
      <c r="BQP620" s="37"/>
      <c r="BQQ620" s="37"/>
      <c r="BQR620" s="37"/>
      <c r="BQS620" s="37"/>
      <c r="BQT620" s="37"/>
      <c r="BQU620" s="37"/>
      <c r="BQV620" s="37"/>
      <c r="BQW620" s="37"/>
      <c r="BQX620" s="37"/>
      <c r="BQY620" s="37"/>
      <c r="BQZ620" s="37"/>
      <c r="BRA620" s="37"/>
      <c r="BRB620" s="37"/>
      <c r="BRC620" s="37"/>
      <c r="BRD620" s="37"/>
      <c r="BRE620" s="37"/>
      <c r="BRF620" s="37"/>
      <c r="BRG620" s="37"/>
      <c r="BRH620" s="37"/>
      <c r="BRI620" s="37"/>
      <c r="BRJ620" s="37"/>
      <c r="BRK620" s="37"/>
      <c r="BRL620" s="37"/>
      <c r="BRM620" s="37"/>
      <c r="BRN620" s="37"/>
      <c r="BRO620" s="37"/>
      <c r="BRP620" s="37"/>
      <c r="BRQ620" s="37"/>
      <c r="BRR620" s="37"/>
      <c r="BRS620" s="37"/>
      <c r="BRT620" s="37"/>
      <c r="BRU620" s="37"/>
      <c r="BRV620" s="37"/>
      <c r="BRW620" s="37"/>
      <c r="BRX620" s="37"/>
      <c r="BRY620" s="37"/>
      <c r="BRZ620" s="37"/>
      <c r="BSA620" s="37"/>
      <c r="BSB620" s="37"/>
      <c r="BSC620" s="37"/>
      <c r="BSD620" s="37"/>
      <c r="BSE620" s="37"/>
      <c r="BSF620" s="37"/>
      <c r="BSG620" s="37"/>
      <c r="BSH620" s="37"/>
      <c r="BSI620" s="37"/>
      <c r="BSJ620" s="37"/>
      <c r="BSK620" s="37"/>
      <c r="BSL620" s="37"/>
      <c r="BSM620" s="37"/>
      <c r="BSN620" s="37"/>
      <c r="BSO620" s="37"/>
      <c r="BSP620" s="37"/>
      <c r="BSQ620" s="37"/>
      <c r="BSR620" s="37"/>
      <c r="BSS620" s="37"/>
      <c r="BST620" s="37"/>
      <c r="BSU620" s="37"/>
      <c r="BSV620" s="37"/>
      <c r="BSW620" s="37"/>
      <c r="BSX620" s="37"/>
      <c r="BSY620" s="37"/>
      <c r="BSZ620" s="37"/>
      <c r="BTA620" s="37"/>
      <c r="BTB620" s="37"/>
      <c r="BTC620" s="37"/>
      <c r="BTD620" s="37"/>
      <c r="BTE620" s="37"/>
      <c r="BTF620" s="37"/>
      <c r="BTG620" s="37"/>
      <c r="BTH620" s="37"/>
      <c r="BTI620" s="37"/>
      <c r="BTJ620" s="37"/>
      <c r="BTK620" s="37"/>
      <c r="BTL620" s="37"/>
      <c r="BTM620" s="37"/>
      <c r="BTN620" s="37"/>
      <c r="BTO620" s="37"/>
      <c r="BTP620" s="37"/>
      <c r="BTQ620" s="37"/>
      <c r="BTR620" s="37"/>
      <c r="BTS620" s="37"/>
      <c r="BTT620" s="37"/>
      <c r="BTU620" s="37"/>
      <c r="BTV620" s="37"/>
      <c r="BTW620" s="37"/>
      <c r="BTX620" s="37"/>
      <c r="BTY620" s="37"/>
      <c r="BTZ620" s="37"/>
      <c r="BUA620" s="37"/>
      <c r="BUB620" s="37"/>
      <c r="BUC620" s="37"/>
      <c r="BUD620" s="37"/>
      <c r="BUE620" s="37"/>
      <c r="BUF620" s="37"/>
      <c r="BUG620" s="37"/>
      <c r="BUH620" s="37"/>
      <c r="BUI620" s="37"/>
      <c r="BUJ620" s="37"/>
      <c r="BUK620" s="37"/>
      <c r="BUL620" s="37"/>
      <c r="BUM620" s="37"/>
      <c r="BUN620" s="37"/>
      <c r="BUO620" s="37"/>
      <c r="BUP620" s="37"/>
      <c r="BUQ620" s="37"/>
      <c r="BUR620" s="37"/>
      <c r="BUS620" s="37"/>
      <c r="BUT620" s="37"/>
      <c r="BUU620" s="37"/>
      <c r="BUV620" s="37"/>
      <c r="BUW620" s="37"/>
      <c r="BUX620" s="37"/>
      <c r="BUY620" s="37"/>
      <c r="BUZ620" s="37"/>
      <c r="BVA620" s="37"/>
      <c r="BVB620" s="37"/>
      <c r="BVC620" s="37"/>
      <c r="BVD620" s="37"/>
      <c r="BVE620" s="37"/>
      <c r="BVF620" s="37"/>
      <c r="BVG620" s="37"/>
      <c r="BVH620" s="37"/>
      <c r="BVI620" s="37"/>
      <c r="BVJ620" s="37"/>
      <c r="BVK620" s="37"/>
      <c r="BVL620" s="37"/>
      <c r="BVM620" s="37"/>
      <c r="BVN620" s="37"/>
      <c r="BVO620" s="37"/>
      <c r="BVP620" s="37"/>
      <c r="BVQ620" s="37"/>
      <c r="BVR620" s="37"/>
      <c r="BVS620" s="37"/>
      <c r="BVT620" s="37"/>
      <c r="BVU620" s="37"/>
      <c r="BVV620" s="37"/>
      <c r="BVW620" s="37"/>
      <c r="BVX620" s="37"/>
      <c r="BVY620" s="37"/>
      <c r="BVZ620" s="37"/>
      <c r="BWA620" s="37"/>
      <c r="BWB620" s="37"/>
      <c r="BWC620" s="37"/>
      <c r="BWD620" s="37"/>
      <c r="BWE620" s="37"/>
      <c r="BWF620" s="37"/>
      <c r="BWG620" s="37"/>
      <c r="BWH620" s="37"/>
      <c r="BWI620" s="37"/>
      <c r="BWJ620" s="37"/>
      <c r="BWK620" s="37"/>
      <c r="BWL620" s="37"/>
      <c r="BWM620" s="37"/>
      <c r="BWN620" s="37"/>
      <c r="BWO620" s="37"/>
      <c r="BWP620" s="37"/>
      <c r="BWQ620" s="37"/>
      <c r="BWR620" s="37"/>
      <c r="BWS620" s="37"/>
      <c r="BWT620" s="37"/>
      <c r="BWU620" s="37"/>
      <c r="BWV620" s="37"/>
      <c r="BWW620" s="37"/>
      <c r="BWX620" s="37"/>
      <c r="BWY620" s="37"/>
      <c r="BWZ620" s="37"/>
      <c r="BXA620" s="37"/>
      <c r="BXB620" s="37"/>
      <c r="BXC620" s="37"/>
      <c r="BXD620" s="37"/>
      <c r="BXE620" s="37"/>
      <c r="BXF620" s="37"/>
      <c r="BXG620" s="37"/>
      <c r="BXH620" s="37"/>
      <c r="BXI620" s="37"/>
      <c r="BXJ620" s="37"/>
      <c r="BXK620" s="37"/>
      <c r="BXL620" s="37"/>
      <c r="BXM620" s="37"/>
      <c r="BXN620" s="37"/>
      <c r="BXO620" s="37"/>
      <c r="BXP620" s="37"/>
      <c r="BXQ620" s="37"/>
      <c r="BXR620" s="37"/>
      <c r="BXS620" s="37"/>
      <c r="BXT620" s="37"/>
      <c r="BXU620" s="37"/>
      <c r="BXV620" s="37"/>
      <c r="BXW620" s="37"/>
      <c r="BXX620" s="37"/>
      <c r="BXY620" s="37"/>
      <c r="BXZ620" s="37"/>
      <c r="BYA620" s="37"/>
      <c r="BYB620" s="37"/>
      <c r="BYC620" s="37"/>
      <c r="BYD620" s="37"/>
      <c r="BYE620" s="37"/>
      <c r="BYF620" s="37"/>
      <c r="BYG620" s="37"/>
      <c r="BYH620" s="37"/>
      <c r="BYI620" s="37"/>
      <c r="BYJ620" s="37"/>
      <c r="BYK620" s="37"/>
      <c r="BYL620" s="37"/>
      <c r="BYM620" s="37"/>
      <c r="BYN620" s="37"/>
      <c r="BYO620" s="37"/>
      <c r="BYP620" s="37"/>
      <c r="BYQ620" s="37"/>
      <c r="BYR620" s="37"/>
      <c r="BYS620" s="37"/>
      <c r="BYT620" s="37"/>
      <c r="BYU620" s="37"/>
      <c r="BYV620" s="37"/>
      <c r="BYW620" s="37"/>
      <c r="BYX620" s="37"/>
      <c r="BYY620" s="37"/>
      <c r="BYZ620" s="37"/>
      <c r="BZA620" s="37"/>
      <c r="BZB620" s="37"/>
      <c r="BZC620" s="37"/>
      <c r="BZD620" s="37"/>
      <c r="BZE620" s="37"/>
      <c r="BZF620" s="37"/>
      <c r="BZG620" s="37"/>
      <c r="BZH620" s="37"/>
      <c r="BZI620" s="37"/>
      <c r="BZJ620" s="37"/>
      <c r="BZK620" s="37"/>
      <c r="BZL620" s="37"/>
      <c r="BZM620" s="37"/>
      <c r="BZN620" s="37"/>
      <c r="BZO620" s="37"/>
      <c r="BZP620" s="37"/>
      <c r="BZQ620" s="37"/>
      <c r="BZR620" s="37"/>
      <c r="BZS620" s="37"/>
      <c r="BZT620" s="37"/>
      <c r="BZU620" s="37"/>
      <c r="BZV620" s="37"/>
      <c r="BZW620" s="37"/>
      <c r="BZX620" s="37"/>
      <c r="BZY620" s="37"/>
      <c r="BZZ620" s="37"/>
      <c r="CAA620" s="37"/>
      <c r="CAB620" s="37"/>
      <c r="CAC620" s="37"/>
      <c r="CAD620" s="37"/>
      <c r="CAE620" s="37"/>
      <c r="CAF620" s="37"/>
      <c r="CAG620" s="37"/>
      <c r="CAH620" s="37"/>
      <c r="CAI620" s="37"/>
      <c r="CAJ620" s="37"/>
      <c r="CAK620" s="37"/>
      <c r="CAL620" s="37"/>
      <c r="CAM620" s="37"/>
      <c r="CAN620" s="37"/>
      <c r="CAO620" s="37"/>
      <c r="CAP620" s="37"/>
      <c r="CAQ620" s="37"/>
      <c r="CAR620" s="37"/>
      <c r="CAS620" s="37"/>
      <c r="CAT620" s="37"/>
      <c r="CAU620" s="37"/>
      <c r="CAV620" s="37"/>
      <c r="CAW620" s="37"/>
      <c r="CAX620" s="37"/>
      <c r="CAY620" s="37"/>
      <c r="CAZ620" s="37"/>
      <c r="CBA620" s="37"/>
      <c r="CBB620" s="37"/>
      <c r="CBC620" s="37"/>
      <c r="CBD620" s="37"/>
      <c r="CBE620" s="37"/>
      <c r="CBF620" s="37"/>
      <c r="CBG620" s="37"/>
      <c r="CBH620" s="37"/>
      <c r="CBI620" s="37"/>
      <c r="CBJ620" s="37"/>
      <c r="CBK620" s="37"/>
      <c r="CBL620" s="37"/>
      <c r="CBM620" s="37"/>
      <c r="CBN620" s="37"/>
      <c r="CBO620" s="37"/>
      <c r="CBP620" s="37"/>
      <c r="CBQ620" s="37"/>
      <c r="CBR620" s="37"/>
      <c r="CBS620" s="37"/>
      <c r="CBT620" s="37"/>
      <c r="CBU620" s="37"/>
      <c r="CBV620" s="37"/>
      <c r="CBW620" s="37"/>
      <c r="CBX620" s="37"/>
      <c r="CBY620" s="37"/>
      <c r="CBZ620" s="37"/>
      <c r="CCA620" s="37"/>
      <c r="CCB620" s="37"/>
      <c r="CCC620" s="37"/>
      <c r="CCD620" s="37"/>
      <c r="CCE620" s="37"/>
      <c r="CCF620" s="37"/>
      <c r="CCG620" s="37"/>
      <c r="CCH620" s="37"/>
      <c r="CCI620" s="37"/>
      <c r="CCJ620" s="37"/>
      <c r="CCK620" s="37"/>
      <c r="CCL620" s="37"/>
      <c r="CCM620" s="37"/>
      <c r="CCN620" s="37"/>
      <c r="CCO620" s="37"/>
      <c r="CCP620" s="37"/>
      <c r="CCQ620" s="37"/>
      <c r="CCR620" s="37"/>
      <c r="CCS620" s="37"/>
      <c r="CCT620" s="37"/>
      <c r="CCU620" s="37"/>
      <c r="CCV620" s="37"/>
      <c r="CCW620" s="37"/>
      <c r="CCX620" s="37"/>
      <c r="CCY620" s="37"/>
      <c r="CCZ620" s="37"/>
      <c r="CDA620" s="37"/>
      <c r="CDB620" s="37"/>
      <c r="CDC620" s="37"/>
      <c r="CDD620" s="37"/>
      <c r="CDE620" s="37"/>
      <c r="CDF620" s="37"/>
      <c r="CDG620" s="37"/>
      <c r="CDH620" s="37"/>
      <c r="CDI620" s="37"/>
      <c r="CDJ620" s="37"/>
      <c r="CDK620" s="37"/>
      <c r="CDL620" s="37"/>
      <c r="CDM620" s="37"/>
      <c r="CDN620" s="37"/>
      <c r="CDO620" s="37"/>
      <c r="CDP620" s="37"/>
      <c r="CDQ620" s="37"/>
      <c r="CDR620" s="37"/>
      <c r="CDS620" s="37"/>
      <c r="CDT620" s="37"/>
      <c r="CDU620" s="37"/>
      <c r="CDV620" s="37"/>
      <c r="CDW620" s="37"/>
      <c r="CDX620" s="37"/>
      <c r="CDY620" s="37"/>
      <c r="CDZ620" s="37"/>
      <c r="CEA620" s="37"/>
      <c r="CEB620" s="37"/>
      <c r="CEC620" s="37"/>
      <c r="CED620" s="37"/>
      <c r="CEE620" s="37"/>
      <c r="CEF620" s="37"/>
      <c r="CEG620" s="37"/>
      <c r="CEH620" s="37"/>
      <c r="CEI620" s="37"/>
      <c r="CEJ620" s="37"/>
      <c r="CEK620" s="37"/>
      <c r="CEL620" s="37"/>
      <c r="CEM620" s="37"/>
      <c r="CEN620" s="37"/>
      <c r="CEO620" s="37"/>
      <c r="CEP620" s="37"/>
      <c r="CEQ620" s="37"/>
      <c r="CER620" s="37"/>
      <c r="CES620" s="37"/>
      <c r="CET620" s="37"/>
      <c r="CEU620" s="37"/>
      <c r="CEV620" s="37"/>
      <c r="CEW620" s="37"/>
      <c r="CEX620" s="37"/>
      <c r="CEY620" s="37"/>
      <c r="CEZ620" s="37"/>
    </row>
    <row r="621" spans="1:2184" s="163" customFormat="1" ht="15" customHeight="1">
      <c r="A621" s="1031"/>
      <c r="B621" s="1002"/>
      <c r="C621" s="826"/>
      <c r="D621" s="1015"/>
      <c r="E621" s="826"/>
      <c r="F621" s="825"/>
      <c r="G621" s="826"/>
      <c r="H621" s="836"/>
      <c r="I621" s="826"/>
      <c r="J621" s="826"/>
      <c r="K621" s="826"/>
      <c r="L621" s="828"/>
      <c r="M621" s="1005"/>
      <c r="N621" s="37"/>
      <c r="O621" s="37"/>
      <c r="P621" s="37"/>
      <c r="Q621" s="37"/>
      <c r="R621" s="37"/>
      <c r="S621" s="37"/>
      <c r="T621" s="37"/>
      <c r="U621" s="37"/>
      <c r="V621" s="37"/>
      <c r="W621" s="37"/>
      <c r="X621" s="37"/>
      <c r="Y621" s="37"/>
      <c r="Z621" s="37"/>
      <c r="AA621" s="37"/>
      <c r="AB621" s="37"/>
      <c r="AC621" s="37"/>
      <c r="AD621" s="37"/>
      <c r="AE621" s="37"/>
      <c r="AF621" s="37"/>
      <c r="AG621" s="37"/>
      <c r="AH621" s="37"/>
      <c r="AI621" s="37"/>
      <c r="AJ621" s="37"/>
      <c r="AK621" s="37"/>
      <c r="AL621" s="37"/>
      <c r="AM621" s="37"/>
      <c r="AN621" s="37"/>
      <c r="AO621" s="37"/>
      <c r="AP621" s="37"/>
      <c r="AQ621" s="37"/>
      <c r="AR621" s="37"/>
      <c r="AS621" s="37"/>
      <c r="AT621" s="37"/>
      <c r="AU621" s="37"/>
      <c r="AV621" s="37"/>
      <c r="AW621" s="37"/>
      <c r="AX621" s="37"/>
      <c r="AY621" s="37"/>
      <c r="AZ621" s="37"/>
      <c r="BA621" s="37"/>
      <c r="BB621" s="37"/>
      <c r="BC621" s="37"/>
      <c r="BD621" s="37"/>
      <c r="BE621" s="37"/>
      <c r="BF621" s="37"/>
      <c r="BG621" s="37"/>
      <c r="BH621" s="37"/>
      <c r="BI621" s="37"/>
      <c r="BJ621" s="37"/>
      <c r="BK621" s="37"/>
      <c r="BL621" s="37"/>
      <c r="BM621" s="37"/>
      <c r="BN621" s="37"/>
      <c r="BO621" s="37"/>
      <c r="BP621" s="37"/>
      <c r="BQ621" s="37"/>
      <c r="BR621" s="37"/>
      <c r="BS621" s="37"/>
      <c r="BT621" s="37"/>
      <c r="BU621" s="37"/>
      <c r="BV621" s="37"/>
      <c r="BW621" s="37"/>
      <c r="BX621" s="37"/>
      <c r="BY621" s="37"/>
      <c r="BZ621" s="37"/>
      <c r="CA621" s="37"/>
      <c r="CB621" s="37"/>
      <c r="CC621" s="37"/>
      <c r="CD621" s="37"/>
      <c r="CE621" s="37"/>
      <c r="CF621" s="37"/>
      <c r="CG621" s="37"/>
      <c r="CH621" s="37"/>
      <c r="CI621" s="37"/>
      <c r="CJ621" s="37"/>
      <c r="CK621" s="37"/>
      <c r="CL621" s="37"/>
      <c r="CM621" s="37"/>
      <c r="CN621" s="37"/>
      <c r="CO621" s="37"/>
      <c r="CP621" s="37"/>
      <c r="CQ621" s="37"/>
      <c r="CR621" s="37"/>
      <c r="CS621" s="37"/>
      <c r="CT621" s="37"/>
      <c r="CU621" s="37"/>
      <c r="CV621" s="37"/>
      <c r="CW621" s="37"/>
      <c r="CX621" s="37"/>
      <c r="CY621" s="37"/>
      <c r="CZ621" s="37"/>
      <c r="DA621" s="37"/>
      <c r="DB621" s="37"/>
      <c r="DC621" s="37"/>
      <c r="DD621" s="37"/>
      <c r="DE621" s="37"/>
      <c r="DF621" s="37"/>
      <c r="DG621" s="37"/>
      <c r="DH621" s="37"/>
      <c r="DI621" s="37"/>
      <c r="DJ621" s="37"/>
      <c r="DK621" s="37"/>
      <c r="DL621" s="37"/>
      <c r="DM621" s="37"/>
      <c r="DN621" s="37"/>
      <c r="DO621" s="37"/>
      <c r="DP621" s="37"/>
      <c r="DQ621" s="37"/>
      <c r="DR621" s="37"/>
      <c r="DS621" s="37"/>
      <c r="DT621" s="37"/>
      <c r="DU621" s="37"/>
      <c r="DV621" s="37"/>
      <c r="DW621" s="37"/>
      <c r="DX621" s="37"/>
      <c r="DY621" s="37"/>
      <c r="DZ621" s="37"/>
      <c r="EA621" s="37"/>
      <c r="EB621" s="37"/>
      <c r="EC621" s="37"/>
      <c r="ED621" s="37"/>
      <c r="EE621" s="37"/>
      <c r="EF621" s="37"/>
      <c r="EG621" s="37"/>
      <c r="EH621" s="37"/>
      <c r="EI621" s="37"/>
      <c r="EJ621" s="37"/>
      <c r="EK621" s="37"/>
      <c r="EL621" s="37"/>
      <c r="EM621" s="37"/>
      <c r="EN621" s="37"/>
      <c r="EO621" s="37"/>
      <c r="EP621" s="37"/>
      <c r="EQ621" s="37"/>
      <c r="ER621" s="37"/>
      <c r="ES621" s="37"/>
      <c r="ET621" s="37"/>
      <c r="EU621" s="37"/>
      <c r="EV621" s="37"/>
      <c r="EW621" s="37"/>
      <c r="EX621" s="37"/>
      <c r="EY621" s="37"/>
      <c r="EZ621" s="37"/>
      <c r="FA621" s="37"/>
      <c r="FB621" s="37"/>
      <c r="FC621" s="37"/>
      <c r="FD621" s="37"/>
      <c r="FE621" s="37"/>
      <c r="FF621" s="37"/>
      <c r="FG621" s="37"/>
      <c r="FH621" s="37"/>
      <c r="FI621" s="37"/>
      <c r="FJ621" s="37"/>
      <c r="FK621" s="37"/>
      <c r="FL621" s="37"/>
      <c r="FM621" s="37"/>
      <c r="FN621" s="37"/>
      <c r="FO621" s="37"/>
      <c r="FP621" s="37"/>
      <c r="FQ621" s="37"/>
      <c r="FR621" s="37"/>
      <c r="FS621" s="37"/>
      <c r="FT621" s="37"/>
      <c r="FU621" s="37"/>
      <c r="FV621" s="37"/>
      <c r="FW621" s="37"/>
      <c r="FX621" s="37"/>
      <c r="FY621" s="37"/>
      <c r="FZ621" s="37"/>
      <c r="GA621" s="37"/>
      <c r="GB621" s="37"/>
      <c r="GC621" s="37"/>
      <c r="GD621" s="37"/>
      <c r="GE621" s="37"/>
      <c r="GF621" s="37"/>
      <c r="GG621" s="37"/>
      <c r="GH621" s="37"/>
      <c r="GI621" s="37"/>
      <c r="GJ621" s="37"/>
      <c r="GK621" s="37"/>
      <c r="GL621" s="37"/>
      <c r="GM621" s="37"/>
      <c r="GN621" s="37"/>
      <c r="GO621" s="37"/>
      <c r="GP621" s="37"/>
      <c r="GQ621" s="37"/>
      <c r="GR621" s="37"/>
      <c r="GS621" s="37"/>
      <c r="GT621" s="37"/>
      <c r="GU621" s="37"/>
      <c r="GV621" s="37"/>
      <c r="GW621" s="37"/>
      <c r="GX621" s="37"/>
      <c r="GY621" s="37"/>
      <c r="GZ621" s="37"/>
      <c r="HA621" s="37"/>
      <c r="HB621" s="37"/>
      <c r="HC621" s="37"/>
      <c r="HD621" s="37"/>
      <c r="HE621" s="37"/>
      <c r="HF621" s="37"/>
      <c r="HG621" s="37"/>
      <c r="HH621" s="37"/>
      <c r="HI621" s="37"/>
      <c r="HJ621" s="37"/>
      <c r="HK621" s="37"/>
      <c r="HL621" s="37"/>
      <c r="HM621" s="37"/>
      <c r="HN621" s="37"/>
      <c r="HO621" s="37"/>
      <c r="HP621" s="37"/>
      <c r="HQ621" s="37"/>
      <c r="HR621" s="37"/>
      <c r="HS621" s="37"/>
      <c r="HT621" s="37"/>
      <c r="HU621" s="37"/>
      <c r="HV621" s="37"/>
      <c r="HW621" s="37"/>
      <c r="HX621" s="37"/>
      <c r="HY621" s="37"/>
      <c r="HZ621" s="37"/>
      <c r="IA621" s="37"/>
      <c r="IB621" s="37"/>
      <c r="IC621" s="37"/>
      <c r="ID621" s="37"/>
      <c r="IE621" s="37"/>
      <c r="IF621" s="37"/>
      <c r="IG621" s="37"/>
      <c r="IH621" s="37"/>
      <c r="II621" s="37"/>
      <c r="IJ621" s="37"/>
      <c r="IK621" s="37"/>
      <c r="IL621" s="37"/>
      <c r="IM621" s="37"/>
      <c r="IN621" s="37"/>
      <c r="IO621" s="37"/>
      <c r="IP621" s="37"/>
      <c r="IQ621" s="37"/>
      <c r="IR621" s="37"/>
      <c r="IS621" s="37"/>
      <c r="IT621" s="37"/>
      <c r="IU621" s="37"/>
      <c r="IV621" s="37"/>
      <c r="IW621" s="37"/>
      <c r="IX621" s="37"/>
      <c r="IY621" s="37"/>
      <c r="IZ621" s="37"/>
      <c r="JA621" s="37"/>
      <c r="JB621" s="37"/>
      <c r="JC621" s="37"/>
      <c r="JD621" s="37"/>
      <c r="JE621" s="37"/>
      <c r="JF621" s="37"/>
      <c r="JG621" s="37"/>
      <c r="JH621" s="37"/>
      <c r="JI621" s="37"/>
      <c r="JJ621" s="37"/>
      <c r="JK621" s="37"/>
      <c r="JL621" s="37"/>
      <c r="JM621" s="37"/>
      <c r="JN621" s="37"/>
      <c r="JO621" s="37"/>
      <c r="JP621" s="37"/>
      <c r="JQ621" s="37"/>
      <c r="JR621" s="37"/>
      <c r="JS621" s="37"/>
      <c r="JT621" s="37"/>
      <c r="JU621" s="37"/>
      <c r="JV621" s="37"/>
      <c r="JW621" s="37"/>
      <c r="JX621" s="37"/>
      <c r="JY621" s="37"/>
      <c r="JZ621" s="37"/>
      <c r="KA621" s="37"/>
      <c r="KB621" s="37"/>
      <c r="KC621" s="37"/>
      <c r="KD621" s="37"/>
      <c r="KE621" s="37"/>
      <c r="KF621" s="37"/>
      <c r="KG621" s="37"/>
      <c r="KH621" s="37"/>
      <c r="KI621" s="37"/>
      <c r="KJ621" s="37"/>
      <c r="KK621" s="37"/>
      <c r="KL621" s="37"/>
      <c r="KM621" s="37"/>
      <c r="KN621" s="37"/>
      <c r="KO621" s="37"/>
      <c r="KP621" s="37"/>
      <c r="KQ621" s="37"/>
      <c r="KR621" s="37"/>
      <c r="KS621" s="37"/>
      <c r="KT621" s="37"/>
      <c r="KU621" s="37"/>
      <c r="KV621" s="37"/>
      <c r="KW621" s="37"/>
      <c r="KX621" s="37"/>
      <c r="KY621" s="37"/>
      <c r="KZ621" s="37"/>
      <c r="LA621" s="37"/>
      <c r="LB621" s="37"/>
      <c r="LC621" s="37"/>
      <c r="LD621" s="37"/>
      <c r="LE621" s="37"/>
      <c r="LF621" s="37"/>
      <c r="LG621" s="37"/>
      <c r="LH621" s="37"/>
      <c r="LI621" s="37"/>
      <c r="LJ621" s="37"/>
      <c r="LK621" s="37"/>
      <c r="LL621" s="37"/>
      <c r="LM621" s="37"/>
      <c r="LN621" s="37"/>
      <c r="LO621" s="37"/>
      <c r="LP621" s="37"/>
      <c r="LQ621" s="37"/>
      <c r="LR621" s="37"/>
      <c r="LS621" s="37"/>
      <c r="LT621" s="37"/>
      <c r="LU621" s="37"/>
      <c r="LV621" s="37"/>
      <c r="LW621" s="37"/>
      <c r="LX621" s="37"/>
      <c r="LY621" s="37"/>
      <c r="LZ621" s="37"/>
      <c r="MA621" s="37"/>
      <c r="MB621" s="37"/>
      <c r="MC621" s="37"/>
      <c r="MD621" s="37"/>
      <c r="ME621" s="37"/>
      <c r="MF621" s="37"/>
      <c r="MG621" s="37"/>
      <c r="MH621" s="37"/>
      <c r="MI621" s="37"/>
      <c r="MJ621" s="37"/>
      <c r="MK621" s="37"/>
      <c r="ML621" s="37"/>
      <c r="MM621" s="37"/>
      <c r="MN621" s="37"/>
      <c r="MO621" s="37"/>
      <c r="MP621" s="37"/>
      <c r="MQ621" s="37"/>
      <c r="MR621" s="37"/>
      <c r="MS621" s="37"/>
      <c r="MT621" s="37"/>
      <c r="MU621" s="37"/>
      <c r="MV621" s="37"/>
      <c r="MW621" s="37"/>
      <c r="MX621" s="37"/>
      <c r="MY621" s="37"/>
      <c r="MZ621" s="37"/>
      <c r="NA621" s="37"/>
      <c r="NB621" s="37"/>
      <c r="NC621" s="37"/>
      <c r="ND621" s="37"/>
      <c r="NE621" s="37"/>
      <c r="NF621" s="37"/>
      <c r="NG621" s="37"/>
      <c r="NH621" s="37"/>
      <c r="NI621" s="37"/>
      <c r="NJ621" s="37"/>
      <c r="NK621" s="37"/>
      <c r="NL621" s="37"/>
      <c r="NM621" s="37"/>
      <c r="NN621" s="37"/>
      <c r="NO621" s="37"/>
      <c r="NP621" s="37"/>
      <c r="NQ621" s="37"/>
      <c r="NR621" s="37"/>
      <c r="NS621" s="37"/>
      <c r="NT621" s="37"/>
      <c r="NU621" s="37"/>
      <c r="NV621" s="37"/>
      <c r="NW621" s="37"/>
      <c r="NX621" s="37"/>
      <c r="NY621" s="37"/>
      <c r="NZ621" s="37"/>
      <c r="OA621" s="37"/>
      <c r="OB621" s="37"/>
      <c r="OC621" s="37"/>
      <c r="OD621" s="37"/>
      <c r="OE621" s="37"/>
      <c r="OF621" s="37"/>
      <c r="OG621" s="37"/>
      <c r="OH621" s="37"/>
      <c r="OI621" s="37"/>
      <c r="OJ621" s="37"/>
      <c r="OK621" s="37"/>
      <c r="OL621" s="37"/>
      <c r="OM621" s="37"/>
      <c r="ON621" s="37"/>
      <c r="OO621" s="37"/>
      <c r="OP621" s="37"/>
      <c r="OQ621" s="37"/>
      <c r="OR621" s="37"/>
      <c r="OS621" s="37"/>
      <c r="OT621" s="37"/>
      <c r="OU621" s="37"/>
      <c r="OV621" s="37"/>
      <c r="OW621" s="37"/>
      <c r="OX621" s="37"/>
      <c r="OY621" s="37"/>
      <c r="OZ621" s="37"/>
      <c r="PA621" s="37"/>
      <c r="PB621" s="37"/>
      <c r="PC621" s="37"/>
      <c r="PD621" s="37"/>
      <c r="PE621" s="37"/>
      <c r="PF621" s="37"/>
      <c r="PG621" s="37"/>
      <c r="PH621" s="37"/>
      <c r="PI621" s="37"/>
      <c r="PJ621" s="37"/>
      <c r="PK621" s="37"/>
      <c r="PL621" s="37"/>
      <c r="PM621" s="37"/>
      <c r="PN621" s="37"/>
      <c r="PO621" s="37"/>
      <c r="PP621" s="37"/>
      <c r="PQ621" s="37"/>
      <c r="PR621" s="37"/>
      <c r="PS621" s="37"/>
      <c r="PT621" s="37"/>
      <c r="PU621" s="37"/>
      <c r="PV621" s="37"/>
      <c r="PW621" s="37"/>
      <c r="PX621" s="37"/>
      <c r="PY621" s="37"/>
      <c r="PZ621" s="37"/>
      <c r="QA621" s="37"/>
      <c r="QB621" s="37"/>
      <c r="QC621" s="37"/>
      <c r="QD621" s="37"/>
      <c r="QE621" s="37"/>
      <c r="QF621" s="37"/>
      <c r="QG621" s="37"/>
      <c r="QH621" s="37"/>
      <c r="QI621" s="37"/>
      <c r="QJ621" s="37"/>
      <c r="QK621" s="37"/>
      <c r="QL621" s="37"/>
      <c r="QM621" s="37"/>
      <c r="QN621" s="37"/>
      <c r="QO621" s="37"/>
      <c r="QP621" s="37"/>
      <c r="QQ621" s="37"/>
      <c r="QR621" s="37"/>
      <c r="QS621" s="37"/>
      <c r="QT621" s="37"/>
      <c r="QU621" s="37"/>
      <c r="QV621" s="37"/>
      <c r="QW621" s="37"/>
      <c r="QX621" s="37"/>
      <c r="QY621" s="37"/>
      <c r="QZ621" s="37"/>
      <c r="RA621" s="37"/>
      <c r="RB621" s="37"/>
      <c r="RC621" s="37"/>
      <c r="RD621" s="37"/>
      <c r="RE621" s="37"/>
      <c r="RF621" s="37"/>
      <c r="RG621" s="37"/>
      <c r="RH621" s="37"/>
      <c r="RI621" s="37"/>
      <c r="RJ621" s="37"/>
      <c r="RK621" s="37"/>
      <c r="RL621" s="37"/>
      <c r="RM621" s="37"/>
      <c r="RN621" s="37"/>
      <c r="RO621" s="37"/>
      <c r="RP621" s="37"/>
      <c r="RQ621" s="37"/>
      <c r="RR621" s="37"/>
      <c r="RS621" s="37"/>
      <c r="RT621" s="37"/>
      <c r="RU621" s="37"/>
      <c r="RV621" s="37"/>
      <c r="RW621" s="37"/>
      <c r="RX621" s="37"/>
      <c r="RY621" s="37"/>
      <c r="RZ621" s="37"/>
      <c r="SA621" s="37"/>
      <c r="SB621" s="37"/>
      <c r="SC621" s="37"/>
      <c r="SD621" s="37"/>
      <c r="SE621" s="37"/>
      <c r="SF621" s="37"/>
      <c r="SG621" s="37"/>
      <c r="SH621" s="37"/>
      <c r="SI621" s="37"/>
      <c r="SJ621" s="37"/>
      <c r="SK621" s="37"/>
      <c r="SL621" s="37"/>
      <c r="SM621" s="37"/>
      <c r="SN621" s="37"/>
      <c r="SO621" s="37"/>
      <c r="SP621" s="37"/>
      <c r="SQ621" s="37"/>
      <c r="SR621" s="37"/>
      <c r="SS621" s="37"/>
      <c r="ST621" s="37"/>
      <c r="SU621" s="37"/>
      <c r="SV621" s="37"/>
      <c r="SW621" s="37"/>
      <c r="SX621" s="37"/>
      <c r="SY621" s="37"/>
      <c r="SZ621" s="37"/>
      <c r="TA621" s="37"/>
      <c r="TB621" s="37"/>
      <c r="TC621" s="37"/>
      <c r="TD621" s="37"/>
      <c r="TE621" s="37"/>
      <c r="TF621" s="37"/>
      <c r="TG621" s="37"/>
      <c r="TH621" s="37"/>
      <c r="TI621" s="37"/>
      <c r="TJ621" s="37"/>
      <c r="TK621" s="37"/>
      <c r="TL621" s="37"/>
      <c r="TM621" s="37"/>
      <c r="TN621" s="37"/>
      <c r="TO621" s="37"/>
      <c r="TP621" s="37"/>
      <c r="TQ621" s="37"/>
      <c r="TR621" s="37"/>
      <c r="TS621" s="37"/>
      <c r="TT621" s="37"/>
      <c r="TU621" s="37"/>
      <c r="TV621" s="37"/>
      <c r="TW621" s="37"/>
      <c r="TX621" s="37"/>
      <c r="TY621" s="37"/>
      <c r="TZ621" s="37"/>
      <c r="UA621" s="37"/>
      <c r="UB621" s="37"/>
      <c r="UC621" s="37"/>
      <c r="UD621" s="37"/>
      <c r="UE621" s="37"/>
      <c r="UF621" s="37"/>
      <c r="UG621" s="37"/>
      <c r="UH621" s="37"/>
      <c r="UI621" s="37"/>
      <c r="UJ621" s="37"/>
      <c r="UK621" s="37"/>
      <c r="UL621" s="37"/>
      <c r="UM621" s="37"/>
      <c r="UN621" s="37"/>
      <c r="UO621" s="37"/>
      <c r="UP621" s="37"/>
      <c r="UQ621" s="37"/>
      <c r="UR621" s="37"/>
      <c r="US621" s="37"/>
      <c r="UT621" s="37"/>
      <c r="UU621" s="37"/>
      <c r="UV621" s="37"/>
      <c r="UW621" s="37"/>
      <c r="UX621" s="37"/>
      <c r="UY621" s="37"/>
      <c r="UZ621" s="37"/>
      <c r="VA621" s="37"/>
      <c r="VB621" s="37"/>
      <c r="VC621" s="37"/>
      <c r="VD621" s="37"/>
      <c r="VE621" s="37"/>
      <c r="VF621" s="37"/>
      <c r="VG621" s="37"/>
      <c r="VH621" s="37"/>
      <c r="VI621" s="37"/>
      <c r="VJ621" s="37"/>
      <c r="VK621" s="37"/>
      <c r="VL621" s="37"/>
      <c r="VM621" s="37"/>
      <c r="VN621" s="37"/>
      <c r="VO621" s="37"/>
      <c r="VP621" s="37"/>
      <c r="VQ621" s="37"/>
      <c r="VR621" s="37"/>
      <c r="VS621" s="37"/>
      <c r="VT621" s="37"/>
      <c r="VU621" s="37"/>
      <c r="VV621" s="37"/>
      <c r="VW621" s="37"/>
      <c r="VX621" s="37"/>
      <c r="VY621" s="37"/>
      <c r="VZ621" s="37"/>
      <c r="WA621" s="37"/>
      <c r="WB621" s="37"/>
      <c r="WC621" s="37"/>
      <c r="WD621" s="37"/>
      <c r="WE621" s="37"/>
      <c r="WF621" s="37"/>
      <c r="WG621" s="37"/>
      <c r="WH621" s="37"/>
      <c r="WI621" s="37"/>
      <c r="WJ621" s="37"/>
      <c r="WK621" s="37"/>
      <c r="WL621" s="37"/>
      <c r="WM621" s="37"/>
      <c r="WN621" s="37"/>
      <c r="WO621" s="37"/>
      <c r="WP621" s="37"/>
      <c r="WQ621" s="37"/>
      <c r="WR621" s="37"/>
      <c r="WS621" s="37"/>
      <c r="WT621" s="37"/>
      <c r="WU621" s="37"/>
      <c r="WV621" s="37"/>
      <c r="WW621" s="37"/>
      <c r="WX621" s="37"/>
      <c r="WY621" s="37"/>
      <c r="WZ621" s="37"/>
      <c r="XA621" s="37"/>
      <c r="XB621" s="37"/>
      <c r="XC621" s="37"/>
      <c r="XD621" s="37"/>
      <c r="XE621" s="37"/>
      <c r="XF621" s="37"/>
      <c r="XG621" s="37"/>
      <c r="XH621" s="37"/>
      <c r="XI621" s="37"/>
      <c r="XJ621" s="37"/>
      <c r="XK621" s="37"/>
      <c r="XL621" s="37"/>
      <c r="XM621" s="37"/>
      <c r="XN621" s="37"/>
      <c r="XO621" s="37"/>
      <c r="XP621" s="37"/>
      <c r="XQ621" s="37"/>
      <c r="XR621" s="37"/>
      <c r="XS621" s="37"/>
      <c r="XT621" s="37"/>
      <c r="XU621" s="37"/>
      <c r="XV621" s="37"/>
      <c r="XW621" s="37"/>
      <c r="XX621" s="37"/>
      <c r="XY621" s="37"/>
      <c r="XZ621" s="37"/>
      <c r="YA621" s="37"/>
      <c r="YB621" s="37"/>
      <c r="YC621" s="37"/>
      <c r="YD621" s="37"/>
      <c r="YE621" s="37"/>
      <c r="YF621" s="37"/>
      <c r="YG621" s="37"/>
      <c r="YH621" s="37"/>
      <c r="YI621" s="37"/>
      <c r="YJ621" s="37"/>
      <c r="YK621" s="37"/>
      <c r="YL621" s="37"/>
      <c r="YM621" s="37"/>
      <c r="YN621" s="37"/>
      <c r="YO621" s="37"/>
      <c r="YP621" s="37"/>
      <c r="YQ621" s="37"/>
      <c r="YR621" s="37"/>
      <c r="YS621" s="37"/>
      <c r="YT621" s="37"/>
      <c r="YU621" s="37"/>
      <c r="YV621" s="37"/>
      <c r="YW621" s="37"/>
      <c r="YX621" s="37"/>
      <c r="YY621" s="37"/>
      <c r="YZ621" s="37"/>
      <c r="ZA621" s="37"/>
      <c r="ZB621" s="37"/>
      <c r="ZC621" s="37"/>
      <c r="ZD621" s="37"/>
      <c r="ZE621" s="37"/>
      <c r="ZF621" s="37"/>
      <c r="ZG621" s="37"/>
      <c r="ZH621" s="37"/>
      <c r="ZI621" s="37"/>
      <c r="ZJ621" s="37"/>
      <c r="ZK621" s="37"/>
      <c r="ZL621" s="37"/>
      <c r="ZM621" s="37"/>
      <c r="ZN621" s="37"/>
      <c r="ZO621" s="37"/>
      <c r="ZP621" s="37"/>
      <c r="ZQ621" s="37"/>
      <c r="ZR621" s="37"/>
      <c r="ZS621" s="37"/>
      <c r="ZT621" s="37"/>
      <c r="ZU621" s="37"/>
      <c r="ZV621" s="37"/>
      <c r="ZW621" s="37"/>
      <c r="ZX621" s="37"/>
      <c r="ZY621" s="37"/>
      <c r="ZZ621" s="37"/>
      <c r="AAA621" s="37"/>
      <c r="AAB621" s="37"/>
      <c r="AAC621" s="37"/>
      <c r="AAD621" s="37"/>
      <c r="AAE621" s="37"/>
      <c r="AAF621" s="37"/>
      <c r="AAG621" s="37"/>
      <c r="AAH621" s="37"/>
      <c r="AAI621" s="37"/>
      <c r="AAJ621" s="37"/>
      <c r="AAK621" s="37"/>
      <c r="AAL621" s="37"/>
      <c r="AAM621" s="37"/>
      <c r="AAN621" s="37"/>
      <c r="AAO621" s="37"/>
      <c r="AAP621" s="37"/>
      <c r="AAQ621" s="37"/>
      <c r="AAR621" s="37"/>
      <c r="AAS621" s="37"/>
      <c r="AAT621" s="37"/>
      <c r="AAU621" s="37"/>
      <c r="AAV621" s="37"/>
      <c r="AAW621" s="37"/>
      <c r="AAX621" s="37"/>
      <c r="AAY621" s="37"/>
      <c r="AAZ621" s="37"/>
      <c r="ABA621" s="37"/>
      <c r="ABB621" s="37"/>
      <c r="ABC621" s="37"/>
      <c r="ABD621" s="37"/>
      <c r="ABE621" s="37"/>
      <c r="ABF621" s="37"/>
      <c r="ABG621" s="37"/>
      <c r="ABH621" s="37"/>
      <c r="ABI621" s="37"/>
      <c r="ABJ621" s="37"/>
      <c r="ABK621" s="37"/>
      <c r="ABL621" s="37"/>
      <c r="ABM621" s="37"/>
      <c r="ABN621" s="37"/>
      <c r="ABO621" s="37"/>
      <c r="ABP621" s="37"/>
      <c r="ABQ621" s="37"/>
      <c r="ABR621" s="37"/>
      <c r="ABS621" s="37"/>
      <c r="ABT621" s="37"/>
      <c r="ABU621" s="37"/>
      <c r="ABV621" s="37"/>
      <c r="ABW621" s="37"/>
      <c r="ABX621" s="37"/>
      <c r="ABY621" s="37"/>
      <c r="ABZ621" s="37"/>
      <c r="ACA621" s="37"/>
      <c r="ACB621" s="37"/>
      <c r="ACC621" s="37"/>
      <c r="ACD621" s="37"/>
      <c r="ACE621" s="37"/>
      <c r="ACF621" s="37"/>
      <c r="ACG621" s="37"/>
      <c r="ACH621" s="37"/>
      <c r="ACI621" s="37"/>
      <c r="ACJ621" s="37"/>
      <c r="ACK621" s="37"/>
      <c r="ACL621" s="37"/>
      <c r="ACM621" s="37"/>
      <c r="ACN621" s="37"/>
      <c r="ACO621" s="37"/>
      <c r="ACP621" s="37"/>
      <c r="ACQ621" s="37"/>
      <c r="ACR621" s="37"/>
      <c r="ACS621" s="37"/>
      <c r="ACT621" s="37"/>
      <c r="ACU621" s="37"/>
      <c r="ACV621" s="37"/>
      <c r="ACW621" s="37"/>
      <c r="ACX621" s="37"/>
      <c r="ACY621" s="37"/>
      <c r="ACZ621" s="37"/>
      <c r="ADA621" s="37"/>
      <c r="ADB621" s="37"/>
      <c r="ADC621" s="37"/>
      <c r="ADD621" s="37"/>
      <c r="ADE621" s="37"/>
      <c r="ADF621" s="37"/>
      <c r="ADG621" s="37"/>
      <c r="ADH621" s="37"/>
      <c r="ADI621" s="37"/>
      <c r="ADJ621" s="37"/>
      <c r="ADK621" s="37"/>
      <c r="ADL621" s="37"/>
      <c r="ADM621" s="37"/>
      <c r="ADN621" s="37"/>
      <c r="ADO621" s="37"/>
      <c r="ADP621" s="37"/>
      <c r="ADQ621" s="37"/>
      <c r="ADR621" s="37"/>
      <c r="ADS621" s="37"/>
      <c r="ADT621" s="37"/>
      <c r="ADU621" s="37"/>
      <c r="ADV621" s="37"/>
      <c r="ADW621" s="37"/>
      <c r="ADX621" s="37"/>
      <c r="ADY621" s="37"/>
      <c r="ADZ621" s="37"/>
      <c r="AEA621" s="37"/>
      <c r="AEB621" s="37"/>
      <c r="AEC621" s="37"/>
      <c r="AED621" s="37"/>
      <c r="AEE621" s="37"/>
      <c r="AEF621" s="37"/>
      <c r="AEG621" s="37"/>
      <c r="AEH621" s="37"/>
      <c r="AEI621" s="37"/>
      <c r="AEJ621" s="37"/>
      <c r="AEK621" s="37"/>
      <c r="AEL621" s="37"/>
      <c r="AEM621" s="37"/>
      <c r="AEN621" s="37"/>
      <c r="AEO621" s="37"/>
      <c r="AEP621" s="37"/>
      <c r="AEQ621" s="37"/>
      <c r="AER621" s="37"/>
      <c r="AES621" s="37"/>
      <c r="AET621" s="37"/>
      <c r="AEU621" s="37"/>
      <c r="AEV621" s="37"/>
      <c r="AEW621" s="37"/>
      <c r="AEX621" s="37"/>
      <c r="AEY621" s="37"/>
      <c r="AEZ621" s="37"/>
      <c r="AFA621" s="37"/>
      <c r="AFB621" s="37"/>
      <c r="AFC621" s="37"/>
      <c r="AFD621" s="37"/>
      <c r="AFE621" s="37"/>
      <c r="AFF621" s="37"/>
      <c r="AFG621" s="37"/>
      <c r="AFH621" s="37"/>
      <c r="AFI621" s="37"/>
      <c r="AFJ621" s="37"/>
      <c r="AFK621" s="37"/>
      <c r="AFL621" s="37"/>
      <c r="AFM621" s="37"/>
      <c r="AFN621" s="37"/>
      <c r="AFO621" s="37"/>
      <c r="AFP621" s="37"/>
      <c r="AFQ621" s="37"/>
      <c r="AFR621" s="37"/>
      <c r="AFS621" s="37"/>
      <c r="AFT621" s="37"/>
      <c r="AFU621" s="37"/>
      <c r="AFV621" s="37"/>
      <c r="AFW621" s="37"/>
      <c r="AFX621" s="37"/>
      <c r="AFY621" s="37"/>
      <c r="AFZ621" s="37"/>
      <c r="AGA621" s="37"/>
      <c r="AGB621" s="37"/>
      <c r="AGC621" s="37"/>
      <c r="AGD621" s="37"/>
      <c r="AGE621" s="37"/>
      <c r="AGF621" s="37"/>
      <c r="AGG621" s="37"/>
      <c r="AGH621" s="37"/>
      <c r="AGI621" s="37"/>
      <c r="AGJ621" s="37"/>
      <c r="AGK621" s="37"/>
      <c r="AGL621" s="37"/>
      <c r="AGM621" s="37"/>
      <c r="AGN621" s="37"/>
      <c r="AGO621" s="37"/>
      <c r="AGP621" s="37"/>
      <c r="AGQ621" s="37"/>
      <c r="AGR621" s="37"/>
      <c r="AGS621" s="37"/>
      <c r="AGT621" s="37"/>
      <c r="AGU621" s="37"/>
      <c r="AGV621" s="37"/>
      <c r="AGW621" s="37"/>
      <c r="AGX621" s="37"/>
      <c r="AGY621" s="37"/>
      <c r="AGZ621" s="37"/>
      <c r="AHA621" s="37"/>
      <c r="AHB621" s="37"/>
      <c r="AHC621" s="37"/>
      <c r="AHD621" s="37"/>
      <c r="AHE621" s="37"/>
      <c r="AHF621" s="37"/>
      <c r="AHG621" s="37"/>
      <c r="AHH621" s="37"/>
      <c r="AHI621" s="37"/>
      <c r="AHJ621" s="37"/>
      <c r="AHK621" s="37"/>
      <c r="AHL621" s="37"/>
      <c r="AHM621" s="37"/>
      <c r="AHN621" s="37"/>
      <c r="AHO621" s="37"/>
      <c r="AHP621" s="37"/>
      <c r="AHQ621" s="37"/>
      <c r="AHR621" s="37"/>
      <c r="AHS621" s="37"/>
      <c r="AHT621" s="37"/>
      <c r="AHU621" s="37"/>
      <c r="AHV621" s="37"/>
      <c r="AHW621" s="37"/>
      <c r="AHX621" s="37"/>
      <c r="AHY621" s="37"/>
      <c r="AHZ621" s="37"/>
      <c r="AIA621" s="37"/>
      <c r="AIB621" s="37"/>
      <c r="AIC621" s="37"/>
      <c r="AID621" s="37"/>
      <c r="AIE621" s="37"/>
      <c r="AIF621" s="37"/>
      <c r="AIG621" s="37"/>
      <c r="AIH621" s="37"/>
      <c r="AII621" s="37"/>
      <c r="AIJ621" s="37"/>
      <c r="AIK621" s="37"/>
      <c r="AIL621" s="37"/>
      <c r="AIM621" s="37"/>
      <c r="AIN621" s="37"/>
      <c r="AIO621" s="37"/>
      <c r="AIP621" s="37"/>
      <c r="AIQ621" s="37"/>
      <c r="AIR621" s="37"/>
      <c r="AIS621" s="37"/>
      <c r="AIT621" s="37"/>
      <c r="AIU621" s="37"/>
      <c r="AIV621" s="37"/>
      <c r="AIW621" s="37"/>
      <c r="AIX621" s="37"/>
      <c r="AIY621" s="37"/>
      <c r="AIZ621" s="37"/>
      <c r="AJA621" s="37"/>
      <c r="AJB621" s="37"/>
      <c r="AJC621" s="37"/>
      <c r="AJD621" s="37"/>
      <c r="AJE621" s="37"/>
      <c r="AJF621" s="37"/>
      <c r="AJG621" s="37"/>
      <c r="AJH621" s="37"/>
      <c r="AJI621" s="37"/>
      <c r="AJJ621" s="37"/>
      <c r="AJK621" s="37"/>
      <c r="AJL621" s="37"/>
      <c r="AJM621" s="37"/>
      <c r="AJN621" s="37"/>
      <c r="AJO621" s="37"/>
      <c r="AJP621" s="37"/>
      <c r="AJQ621" s="37"/>
      <c r="AJR621" s="37"/>
      <c r="AJS621" s="37"/>
      <c r="AJT621" s="37"/>
      <c r="AJU621" s="37"/>
      <c r="AJV621" s="37"/>
      <c r="AJW621" s="37"/>
      <c r="AJX621" s="37"/>
      <c r="AJY621" s="37"/>
      <c r="AJZ621" s="37"/>
      <c r="AKA621" s="37"/>
      <c r="AKB621" s="37"/>
      <c r="AKC621" s="37"/>
      <c r="AKD621" s="37"/>
      <c r="AKE621" s="37"/>
      <c r="AKF621" s="37"/>
      <c r="AKG621" s="37"/>
      <c r="AKH621" s="37"/>
      <c r="AKI621" s="37"/>
      <c r="AKJ621" s="37"/>
      <c r="AKK621" s="37"/>
      <c r="AKL621" s="37"/>
      <c r="AKM621" s="37"/>
      <c r="AKN621" s="37"/>
      <c r="AKO621" s="37"/>
      <c r="AKP621" s="37"/>
      <c r="AKQ621" s="37"/>
      <c r="AKR621" s="37"/>
      <c r="AKS621" s="37"/>
      <c r="AKT621" s="37"/>
      <c r="AKU621" s="37"/>
      <c r="AKV621" s="37"/>
      <c r="AKW621" s="37"/>
      <c r="AKX621" s="37"/>
      <c r="AKY621" s="37"/>
      <c r="AKZ621" s="37"/>
      <c r="ALA621" s="37"/>
      <c r="ALB621" s="37"/>
      <c r="ALC621" s="37"/>
      <c r="ALD621" s="37"/>
      <c r="ALE621" s="37"/>
      <c r="ALF621" s="37"/>
      <c r="ALG621" s="37"/>
      <c r="ALH621" s="37"/>
      <c r="ALI621" s="37"/>
      <c r="ALJ621" s="37"/>
      <c r="ALK621" s="37"/>
      <c r="ALL621" s="37"/>
      <c r="ALM621" s="37"/>
      <c r="ALN621" s="37"/>
      <c r="ALO621" s="37"/>
      <c r="ALP621" s="37"/>
      <c r="ALQ621" s="37"/>
      <c r="ALR621" s="37"/>
      <c r="ALS621" s="37"/>
      <c r="ALT621" s="37"/>
      <c r="ALU621" s="37"/>
      <c r="ALV621" s="37"/>
      <c r="ALW621" s="37"/>
      <c r="ALX621" s="37"/>
      <c r="ALY621" s="37"/>
      <c r="ALZ621" s="37"/>
      <c r="AMA621" s="37"/>
      <c r="AMB621" s="37"/>
      <c r="AMC621" s="37"/>
      <c r="AMD621" s="37"/>
      <c r="AME621" s="37"/>
      <c r="AMF621" s="37"/>
      <c r="AMG621" s="37"/>
      <c r="AMH621" s="37"/>
      <c r="AMI621" s="37"/>
      <c r="AMJ621" s="37"/>
      <c r="AMK621" s="37"/>
      <c r="AML621" s="37"/>
      <c r="AMM621" s="37"/>
      <c r="AMN621" s="37"/>
      <c r="AMO621" s="37"/>
      <c r="AMP621" s="37"/>
      <c r="AMQ621" s="37"/>
      <c r="AMR621" s="37"/>
      <c r="AMS621" s="37"/>
      <c r="AMT621" s="37"/>
      <c r="AMU621" s="37"/>
      <c r="AMV621" s="37"/>
      <c r="AMW621" s="37"/>
      <c r="AMX621" s="37"/>
      <c r="AMY621" s="37"/>
      <c r="AMZ621" s="37"/>
      <c r="ANA621" s="37"/>
      <c r="ANB621" s="37"/>
      <c r="ANC621" s="37"/>
      <c r="AND621" s="37"/>
      <c r="ANE621" s="37"/>
      <c r="ANF621" s="37"/>
      <c r="ANG621" s="37"/>
      <c r="ANH621" s="37"/>
      <c r="ANI621" s="37"/>
      <c r="ANJ621" s="37"/>
      <c r="ANK621" s="37"/>
      <c r="ANL621" s="37"/>
      <c r="ANM621" s="37"/>
      <c r="ANN621" s="37"/>
      <c r="ANO621" s="37"/>
      <c r="ANP621" s="37"/>
      <c r="ANQ621" s="37"/>
      <c r="ANR621" s="37"/>
      <c r="ANS621" s="37"/>
      <c r="ANT621" s="37"/>
      <c r="ANU621" s="37"/>
      <c r="ANV621" s="37"/>
      <c r="ANW621" s="37"/>
      <c r="ANX621" s="37"/>
      <c r="ANY621" s="37"/>
      <c r="ANZ621" s="37"/>
      <c r="AOA621" s="37"/>
      <c r="AOB621" s="37"/>
      <c r="AOC621" s="37"/>
      <c r="AOD621" s="37"/>
      <c r="AOE621" s="37"/>
      <c r="AOF621" s="37"/>
      <c r="AOG621" s="37"/>
      <c r="AOH621" s="37"/>
      <c r="AOI621" s="37"/>
      <c r="AOJ621" s="37"/>
      <c r="AOK621" s="37"/>
      <c r="AOL621" s="37"/>
      <c r="AOM621" s="37"/>
      <c r="AON621" s="37"/>
      <c r="AOO621" s="37"/>
      <c r="AOP621" s="37"/>
      <c r="AOQ621" s="37"/>
      <c r="AOR621" s="37"/>
      <c r="AOS621" s="37"/>
      <c r="AOT621" s="37"/>
      <c r="AOU621" s="37"/>
      <c r="AOV621" s="37"/>
      <c r="AOW621" s="37"/>
      <c r="AOX621" s="37"/>
      <c r="AOY621" s="37"/>
      <c r="AOZ621" s="37"/>
      <c r="APA621" s="37"/>
      <c r="APB621" s="37"/>
      <c r="APC621" s="37"/>
      <c r="APD621" s="37"/>
      <c r="APE621" s="37"/>
      <c r="APF621" s="37"/>
      <c r="APG621" s="37"/>
      <c r="APH621" s="37"/>
      <c r="API621" s="37"/>
      <c r="APJ621" s="37"/>
      <c r="APK621" s="37"/>
      <c r="APL621" s="37"/>
      <c r="APM621" s="37"/>
      <c r="APN621" s="37"/>
      <c r="APO621" s="37"/>
      <c r="APP621" s="37"/>
      <c r="APQ621" s="37"/>
      <c r="APR621" s="37"/>
      <c r="APS621" s="37"/>
      <c r="APT621" s="37"/>
      <c r="APU621" s="37"/>
      <c r="APV621" s="37"/>
      <c r="APW621" s="37"/>
      <c r="APX621" s="37"/>
      <c r="APY621" s="37"/>
      <c r="APZ621" s="37"/>
      <c r="AQA621" s="37"/>
      <c r="AQB621" s="37"/>
      <c r="AQC621" s="37"/>
      <c r="AQD621" s="37"/>
      <c r="AQE621" s="37"/>
      <c r="AQF621" s="37"/>
      <c r="AQG621" s="37"/>
      <c r="AQH621" s="37"/>
      <c r="AQI621" s="37"/>
      <c r="AQJ621" s="37"/>
      <c r="AQK621" s="37"/>
      <c r="AQL621" s="37"/>
      <c r="AQM621" s="37"/>
      <c r="AQN621" s="37"/>
      <c r="AQO621" s="37"/>
      <c r="AQP621" s="37"/>
      <c r="AQQ621" s="37"/>
      <c r="AQR621" s="37"/>
      <c r="AQS621" s="37"/>
      <c r="AQT621" s="37"/>
      <c r="AQU621" s="37"/>
      <c r="AQV621" s="37"/>
      <c r="AQW621" s="37"/>
      <c r="AQX621" s="37"/>
      <c r="AQY621" s="37"/>
      <c r="AQZ621" s="37"/>
      <c r="ARA621" s="37"/>
      <c r="ARB621" s="37"/>
      <c r="ARC621" s="37"/>
      <c r="ARD621" s="37"/>
      <c r="ARE621" s="37"/>
      <c r="ARF621" s="37"/>
      <c r="ARG621" s="37"/>
      <c r="ARH621" s="37"/>
      <c r="ARI621" s="37"/>
      <c r="ARJ621" s="37"/>
      <c r="ARK621" s="37"/>
      <c r="ARL621" s="37"/>
      <c r="ARM621" s="37"/>
      <c r="ARN621" s="37"/>
      <c r="ARO621" s="37"/>
      <c r="ARP621" s="37"/>
      <c r="ARQ621" s="37"/>
      <c r="ARR621" s="37"/>
      <c r="ARS621" s="37"/>
      <c r="ART621" s="37"/>
      <c r="ARU621" s="37"/>
      <c r="ARV621" s="37"/>
      <c r="ARW621" s="37"/>
      <c r="ARX621" s="37"/>
      <c r="ARY621" s="37"/>
      <c r="ARZ621" s="37"/>
      <c r="ASA621" s="37"/>
      <c r="ASB621" s="37"/>
      <c r="ASC621" s="37"/>
      <c r="ASD621" s="37"/>
      <c r="ASE621" s="37"/>
      <c r="ASF621" s="37"/>
      <c r="ASG621" s="37"/>
      <c r="ASH621" s="37"/>
      <c r="ASI621" s="37"/>
      <c r="ASJ621" s="37"/>
      <c r="ASK621" s="37"/>
      <c r="ASL621" s="37"/>
      <c r="ASM621" s="37"/>
      <c r="ASN621" s="37"/>
      <c r="ASO621" s="37"/>
      <c r="ASP621" s="37"/>
      <c r="ASQ621" s="37"/>
      <c r="ASR621" s="37"/>
      <c r="ASS621" s="37"/>
      <c r="AST621" s="37"/>
      <c r="ASU621" s="37"/>
      <c r="ASV621" s="37"/>
      <c r="ASW621" s="37"/>
      <c r="ASX621" s="37"/>
      <c r="ASY621" s="37"/>
      <c r="ASZ621" s="37"/>
      <c r="ATA621" s="37"/>
      <c r="ATB621" s="37"/>
      <c r="ATC621" s="37"/>
      <c r="ATD621" s="37"/>
      <c r="ATE621" s="37"/>
      <c r="ATF621" s="37"/>
      <c r="ATG621" s="37"/>
      <c r="ATH621" s="37"/>
      <c r="ATI621" s="37"/>
      <c r="ATJ621" s="37"/>
      <c r="ATK621" s="37"/>
      <c r="ATL621" s="37"/>
      <c r="ATM621" s="37"/>
      <c r="ATN621" s="37"/>
      <c r="ATO621" s="37"/>
      <c r="ATP621" s="37"/>
      <c r="ATQ621" s="37"/>
      <c r="ATR621" s="37"/>
      <c r="ATS621" s="37"/>
      <c r="ATT621" s="37"/>
      <c r="ATU621" s="37"/>
      <c r="ATV621" s="37"/>
      <c r="ATW621" s="37"/>
      <c r="ATX621" s="37"/>
      <c r="ATY621" s="37"/>
      <c r="ATZ621" s="37"/>
      <c r="AUA621" s="37"/>
      <c r="AUB621" s="37"/>
      <c r="AUC621" s="37"/>
      <c r="AUD621" s="37"/>
      <c r="AUE621" s="37"/>
      <c r="AUF621" s="37"/>
      <c r="AUG621" s="37"/>
      <c r="AUH621" s="37"/>
      <c r="AUI621" s="37"/>
      <c r="AUJ621" s="37"/>
      <c r="AUK621" s="37"/>
      <c r="AUL621" s="37"/>
      <c r="AUM621" s="37"/>
      <c r="AUN621" s="37"/>
      <c r="AUO621" s="37"/>
      <c r="AUP621" s="37"/>
      <c r="AUQ621" s="37"/>
      <c r="AUR621" s="37"/>
      <c r="AUS621" s="37"/>
      <c r="AUT621" s="37"/>
      <c r="AUU621" s="37"/>
      <c r="AUV621" s="37"/>
      <c r="AUW621" s="37"/>
      <c r="AUX621" s="37"/>
      <c r="AUY621" s="37"/>
      <c r="AUZ621" s="37"/>
      <c r="AVA621" s="37"/>
      <c r="AVB621" s="37"/>
      <c r="AVC621" s="37"/>
      <c r="AVD621" s="37"/>
      <c r="AVE621" s="37"/>
      <c r="AVF621" s="37"/>
      <c r="AVG621" s="37"/>
      <c r="AVH621" s="37"/>
      <c r="AVI621" s="37"/>
      <c r="AVJ621" s="37"/>
      <c r="AVK621" s="37"/>
      <c r="AVL621" s="37"/>
      <c r="AVM621" s="37"/>
      <c r="AVN621" s="37"/>
      <c r="AVO621" s="37"/>
      <c r="AVP621" s="37"/>
      <c r="AVQ621" s="37"/>
      <c r="AVR621" s="37"/>
      <c r="AVS621" s="37"/>
      <c r="AVT621" s="37"/>
      <c r="AVU621" s="37"/>
      <c r="AVV621" s="37"/>
      <c r="AVW621" s="37"/>
      <c r="AVX621" s="37"/>
      <c r="AVY621" s="37"/>
      <c r="AVZ621" s="37"/>
      <c r="AWA621" s="37"/>
      <c r="AWB621" s="37"/>
      <c r="AWC621" s="37"/>
      <c r="AWD621" s="37"/>
      <c r="AWE621" s="37"/>
      <c r="AWF621" s="37"/>
      <c r="AWG621" s="37"/>
      <c r="AWH621" s="37"/>
      <c r="AWI621" s="37"/>
      <c r="AWJ621" s="37"/>
      <c r="AWK621" s="37"/>
      <c r="AWL621" s="37"/>
      <c r="AWM621" s="37"/>
      <c r="AWN621" s="37"/>
      <c r="AWO621" s="37"/>
      <c r="AWP621" s="37"/>
      <c r="AWQ621" s="37"/>
      <c r="AWR621" s="37"/>
      <c r="AWS621" s="37"/>
      <c r="AWT621" s="37"/>
      <c r="AWU621" s="37"/>
      <c r="AWV621" s="37"/>
      <c r="AWW621" s="37"/>
      <c r="AWX621" s="37"/>
      <c r="AWY621" s="37"/>
      <c r="AWZ621" s="37"/>
      <c r="AXA621" s="37"/>
      <c r="AXB621" s="37"/>
      <c r="AXC621" s="37"/>
      <c r="AXD621" s="37"/>
      <c r="AXE621" s="37"/>
      <c r="AXF621" s="37"/>
      <c r="AXG621" s="37"/>
      <c r="AXH621" s="37"/>
      <c r="AXI621" s="37"/>
      <c r="AXJ621" s="37"/>
      <c r="AXK621" s="37"/>
      <c r="AXL621" s="37"/>
      <c r="AXM621" s="37"/>
      <c r="AXN621" s="37"/>
      <c r="AXO621" s="37"/>
      <c r="AXP621" s="37"/>
      <c r="AXQ621" s="37"/>
      <c r="AXR621" s="37"/>
      <c r="AXS621" s="37"/>
      <c r="AXT621" s="37"/>
      <c r="AXU621" s="37"/>
      <c r="AXV621" s="37"/>
      <c r="AXW621" s="37"/>
      <c r="AXX621" s="37"/>
      <c r="AXY621" s="37"/>
      <c r="AXZ621" s="37"/>
      <c r="AYA621" s="37"/>
      <c r="AYB621" s="37"/>
      <c r="AYC621" s="37"/>
      <c r="AYD621" s="37"/>
      <c r="AYE621" s="37"/>
      <c r="AYF621" s="37"/>
      <c r="AYG621" s="37"/>
      <c r="AYH621" s="37"/>
      <c r="AYI621" s="37"/>
      <c r="AYJ621" s="37"/>
      <c r="AYK621" s="37"/>
      <c r="AYL621" s="37"/>
      <c r="AYM621" s="37"/>
      <c r="AYN621" s="37"/>
      <c r="AYO621" s="37"/>
      <c r="AYP621" s="37"/>
      <c r="AYQ621" s="37"/>
      <c r="AYR621" s="37"/>
      <c r="AYS621" s="37"/>
      <c r="AYT621" s="37"/>
      <c r="AYU621" s="37"/>
      <c r="AYV621" s="37"/>
      <c r="AYW621" s="37"/>
      <c r="AYX621" s="37"/>
      <c r="AYY621" s="37"/>
      <c r="AYZ621" s="37"/>
      <c r="AZA621" s="37"/>
      <c r="AZB621" s="37"/>
      <c r="AZC621" s="37"/>
      <c r="AZD621" s="37"/>
      <c r="AZE621" s="37"/>
      <c r="AZF621" s="37"/>
      <c r="AZG621" s="37"/>
      <c r="AZH621" s="37"/>
      <c r="AZI621" s="37"/>
      <c r="AZJ621" s="37"/>
      <c r="AZK621" s="37"/>
      <c r="AZL621" s="37"/>
      <c r="AZM621" s="37"/>
      <c r="AZN621" s="37"/>
      <c r="AZO621" s="37"/>
      <c r="AZP621" s="37"/>
      <c r="AZQ621" s="37"/>
      <c r="AZR621" s="37"/>
      <c r="AZS621" s="37"/>
      <c r="AZT621" s="37"/>
      <c r="AZU621" s="37"/>
      <c r="AZV621" s="37"/>
      <c r="AZW621" s="37"/>
      <c r="AZX621" s="37"/>
      <c r="AZY621" s="37"/>
      <c r="AZZ621" s="37"/>
      <c r="BAA621" s="37"/>
      <c r="BAB621" s="37"/>
      <c r="BAC621" s="37"/>
      <c r="BAD621" s="37"/>
      <c r="BAE621" s="37"/>
      <c r="BAF621" s="37"/>
      <c r="BAG621" s="37"/>
      <c r="BAH621" s="37"/>
      <c r="BAI621" s="37"/>
      <c r="BAJ621" s="37"/>
      <c r="BAK621" s="37"/>
      <c r="BAL621" s="37"/>
      <c r="BAM621" s="37"/>
      <c r="BAN621" s="37"/>
      <c r="BAO621" s="37"/>
      <c r="BAP621" s="37"/>
      <c r="BAQ621" s="37"/>
      <c r="BAR621" s="37"/>
      <c r="BAS621" s="37"/>
      <c r="BAT621" s="37"/>
      <c r="BAU621" s="37"/>
      <c r="BAV621" s="37"/>
      <c r="BAW621" s="37"/>
      <c r="BAX621" s="37"/>
      <c r="BAY621" s="37"/>
      <c r="BAZ621" s="37"/>
      <c r="BBA621" s="37"/>
      <c r="BBB621" s="37"/>
      <c r="BBC621" s="37"/>
      <c r="BBD621" s="37"/>
      <c r="BBE621" s="37"/>
      <c r="BBF621" s="37"/>
      <c r="BBG621" s="37"/>
      <c r="BBH621" s="37"/>
      <c r="BBI621" s="37"/>
      <c r="BBJ621" s="37"/>
      <c r="BBK621" s="37"/>
      <c r="BBL621" s="37"/>
      <c r="BBM621" s="37"/>
      <c r="BBN621" s="37"/>
      <c r="BBO621" s="37"/>
      <c r="BBP621" s="37"/>
      <c r="BBQ621" s="37"/>
      <c r="BBR621" s="37"/>
      <c r="BBS621" s="37"/>
      <c r="BBT621" s="37"/>
      <c r="BBU621" s="37"/>
      <c r="BBV621" s="37"/>
      <c r="BBW621" s="37"/>
      <c r="BBX621" s="37"/>
      <c r="BBY621" s="37"/>
      <c r="BBZ621" s="37"/>
      <c r="BCA621" s="37"/>
      <c r="BCB621" s="37"/>
      <c r="BCC621" s="37"/>
      <c r="BCD621" s="37"/>
      <c r="BCE621" s="37"/>
      <c r="BCF621" s="37"/>
      <c r="BCG621" s="37"/>
      <c r="BCH621" s="37"/>
      <c r="BCI621" s="37"/>
      <c r="BCJ621" s="37"/>
      <c r="BCK621" s="37"/>
      <c r="BCL621" s="37"/>
      <c r="BCM621" s="37"/>
      <c r="BCN621" s="37"/>
      <c r="BCO621" s="37"/>
      <c r="BCP621" s="37"/>
      <c r="BCQ621" s="37"/>
      <c r="BCR621" s="37"/>
      <c r="BCS621" s="37"/>
      <c r="BCT621" s="37"/>
      <c r="BCU621" s="37"/>
      <c r="BCV621" s="37"/>
      <c r="BCW621" s="37"/>
      <c r="BCX621" s="37"/>
      <c r="BCY621" s="37"/>
      <c r="BCZ621" s="37"/>
      <c r="BDA621" s="37"/>
      <c r="BDB621" s="37"/>
      <c r="BDC621" s="37"/>
      <c r="BDD621" s="37"/>
      <c r="BDE621" s="37"/>
      <c r="BDF621" s="37"/>
      <c r="BDG621" s="37"/>
      <c r="BDH621" s="37"/>
      <c r="BDI621" s="37"/>
      <c r="BDJ621" s="37"/>
      <c r="BDK621" s="37"/>
      <c r="BDL621" s="37"/>
      <c r="BDM621" s="37"/>
      <c r="BDN621" s="37"/>
      <c r="BDO621" s="37"/>
      <c r="BDP621" s="37"/>
      <c r="BDQ621" s="37"/>
      <c r="BDR621" s="37"/>
      <c r="BDS621" s="37"/>
      <c r="BDT621" s="37"/>
      <c r="BDU621" s="37"/>
      <c r="BDV621" s="37"/>
      <c r="BDW621" s="37"/>
      <c r="BDX621" s="37"/>
      <c r="BDY621" s="37"/>
      <c r="BDZ621" s="37"/>
      <c r="BEA621" s="37"/>
      <c r="BEB621" s="37"/>
      <c r="BEC621" s="37"/>
      <c r="BED621" s="37"/>
      <c r="BEE621" s="37"/>
      <c r="BEF621" s="37"/>
      <c r="BEG621" s="37"/>
      <c r="BEH621" s="37"/>
      <c r="BEI621" s="37"/>
      <c r="BEJ621" s="37"/>
      <c r="BEK621" s="37"/>
      <c r="BEL621" s="37"/>
      <c r="BEM621" s="37"/>
      <c r="BEN621" s="37"/>
      <c r="BEO621" s="37"/>
      <c r="BEP621" s="37"/>
      <c r="BEQ621" s="37"/>
      <c r="BER621" s="37"/>
      <c r="BES621" s="37"/>
      <c r="BET621" s="37"/>
      <c r="BEU621" s="37"/>
      <c r="BEV621" s="37"/>
      <c r="BEW621" s="37"/>
      <c r="BEX621" s="37"/>
      <c r="BEY621" s="37"/>
      <c r="BEZ621" s="37"/>
      <c r="BFA621" s="37"/>
      <c r="BFB621" s="37"/>
      <c r="BFC621" s="37"/>
      <c r="BFD621" s="37"/>
      <c r="BFE621" s="37"/>
      <c r="BFF621" s="37"/>
      <c r="BFG621" s="37"/>
      <c r="BFH621" s="37"/>
      <c r="BFI621" s="37"/>
      <c r="BFJ621" s="37"/>
      <c r="BFK621" s="37"/>
      <c r="BFL621" s="37"/>
      <c r="BFM621" s="37"/>
      <c r="BFN621" s="37"/>
      <c r="BFO621" s="37"/>
      <c r="BFP621" s="37"/>
      <c r="BFQ621" s="37"/>
      <c r="BFR621" s="37"/>
      <c r="BFS621" s="37"/>
      <c r="BFT621" s="37"/>
      <c r="BFU621" s="37"/>
      <c r="BFV621" s="37"/>
      <c r="BFW621" s="37"/>
      <c r="BFX621" s="37"/>
      <c r="BFY621" s="37"/>
      <c r="BFZ621" s="37"/>
      <c r="BGA621" s="37"/>
      <c r="BGB621" s="37"/>
      <c r="BGC621" s="37"/>
      <c r="BGD621" s="37"/>
      <c r="BGE621" s="37"/>
      <c r="BGF621" s="37"/>
      <c r="BGG621" s="37"/>
      <c r="BGH621" s="37"/>
      <c r="BGI621" s="37"/>
      <c r="BGJ621" s="37"/>
      <c r="BGK621" s="37"/>
      <c r="BGL621" s="37"/>
      <c r="BGM621" s="37"/>
      <c r="BGN621" s="37"/>
      <c r="BGO621" s="37"/>
      <c r="BGP621" s="37"/>
      <c r="BGQ621" s="37"/>
      <c r="BGR621" s="37"/>
      <c r="BGS621" s="37"/>
      <c r="BGT621" s="37"/>
      <c r="BGU621" s="37"/>
      <c r="BGV621" s="37"/>
      <c r="BGW621" s="37"/>
      <c r="BGX621" s="37"/>
      <c r="BGY621" s="37"/>
      <c r="BGZ621" s="37"/>
      <c r="BHA621" s="37"/>
      <c r="BHB621" s="37"/>
      <c r="BHC621" s="37"/>
      <c r="BHD621" s="37"/>
      <c r="BHE621" s="37"/>
      <c r="BHF621" s="37"/>
      <c r="BHG621" s="37"/>
      <c r="BHH621" s="37"/>
      <c r="BHI621" s="37"/>
      <c r="BHJ621" s="37"/>
      <c r="BHK621" s="37"/>
      <c r="BHL621" s="37"/>
      <c r="BHM621" s="37"/>
      <c r="BHN621" s="37"/>
      <c r="BHO621" s="37"/>
      <c r="BHP621" s="37"/>
      <c r="BHQ621" s="37"/>
      <c r="BHR621" s="37"/>
      <c r="BHS621" s="37"/>
      <c r="BHT621" s="37"/>
      <c r="BHU621" s="37"/>
      <c r="BHV621" s="37"/>
      <c r="BHW621" s="37"/>
      <c r="BHX621" s="37"/>
      <c r="BHY621" s="37"/>
      <c r="BHZ621" s="37"/>
      <c r="BIA621" s="37"/>
      <c r="BIB621" s="37"/>
      <c r="BIC621" s="37"/>
      <c r="BID621" s="37"/>
      <c r="BIE621" s="37"/>
      <c r="BIF621" s="37"/>
      <c r="BIG621" s="37"/>
      <c r="BIH621" s="37"/>
      <c r="BII621" s="37"/>
      <c r="BIJ621" s="37"/>
      <c r="BIK621" s="37"/>
      <c r="BIL621" s="37"/>
      <c r="BIM621" s="37"/>
      <c r="BIN621" s="37"/>
      <c r="BIO621" s="37"/>
      <c r="BIP621" s="37"/>
      <c r="BIQ621" s="37"/>
      <c r="BIR621" s="37"/>
      <c r="BIS621" s="37"/>
      <c r="BIT621" s="37"/>
      <c r="BIU621" s="37"/>
      <c r="BIV621" s="37"/>
      <c r="BIW621" s="37"/>
      <c r="BIX621" s="37"/>
      <c r="BIY621" s="37"/>
      <c r="BIZ621" s="37"/>
      <c r="BJA621" s="37"/>
      <c r="BJB621" s="37"/>
      <c r="BJC621" s="37"/>
      <c r="BJD621" s="37"/>
      <c r="BJE621" s="37"/>
      <c r="BJF621" s="37"/>
      <c r="BJG621" s="37"/>
      <c r="BJH621" s="37"/>
      <c r="BJI621" s="37"/>
      <c r="BJJ621" s="37"/>
      <c r="BJK621" s="37"/>
      <c r="BJL621" s="37"/>
      <c r="BJM621" s="37"/>
      <c r="BJN621" s="37"/>
      <c r="BJO621" s="37"/>
      <c r="BJP621" s="37"/>
      <c r="BJQ621" s="37"/>
      <c r="BJR621" s="37"/>
      <c r="BJS621" s="37"/>
      <c r="BJT621" s="37"/>
      <c r="BJU621" s="37"/>
      <c r="BJV621" s="37"/>
      <c r="BJW621" s="37"/>
      <c r="BJX621" s="37"/>
      <c r="BJY621" s="37"/>
      <c r="BJZ621" s="37"/>
      <c r="BKA621" s="37"/>
      <c r="BKB621" s="37"/>
      <c r="BKC621" s="37"/>
      <c r="BKD621" s="37"/>
      <c r="BKE621" s="37"/>
      <c r="BKF621" s="37"/>
      <c r="BKG621" s="37"/>
      <c r="BKH621" s="37"/>
      <c r="BKI621" s="37"/>
      <c r="BKJ621" s="37"/>
      <c r="BKK621" s="37"/>
      <c r="BKL621" s="37"/>
      <c r="BKM621" s="37"/>
      <c r="BKN621" s="37"/>
      <c r="BKO621" s="37"/>
      <c r="BKP621" s="37"/>
      <c r="BKQ621" s="37"/>
      <c r="BKR621" s="37"/>
      <c r="BKS621" s="37"/>
      <c r="BKT621" s="37"/>
      <c r="BKU621" s="37"/>
      <c r="BKV621" s="37"/>
      <c r="BKW621" s="37"/>
      <c r="BKX621" s="37"/>
      <c r="BKY621" s="37"/>
      <c r="BKZ621" s="37"/>
      <c r="BLA621" s="37"/>
      <c r="BLB621" s="37"/>
      <c r="BLC621" s="37"/>
      <c r="BLD621" s="37"/>
      <c r="BLE621" s="37"/>
      <c r="BLF621" s="37"/>
      <c r="BLG621" s="37"/>
      <c r="BLH621" s="37"/>
      <c r="BLI621" s="37"/>
      <c r="BLJ621" s="37"/>
      <c r="BLK621" s="37"/>
      <c r="BLL621" s="37"/>
      <c r="BLM621" s="37"/>
      <c r="BLN621" s="37"/>
      <c r="BLO621" s="37"/>
      <c r="BLP621" s="37"/>
      <c r="BLQ621" s="37"/>
      <c r="BLR621" s="37"/>
      <c r="BLS621" s="37"/>
      <c r="BLT621" s="37"/>
      <c r="BLU621" s="37"/>
      <c r="BLV621" s="37"/>
      <c r="BLW621" s="37"/>
      <c r="BLX621" s="37"/>
      <c r="BLY621" s="37"/>
      <c r="BLZ621" s="37"/>
      <c r="BMA621" s="37"/>
      <c r="BMB621" s="37"/>
      <c r="BMC621" s="37"/>
      <c r="BMD621" s="37"/>
      <c r="BME621" s="37"/>
      <c r="BMF621" s="37"/>
      <c r="BMG621" s="37"/>
      <c r="BMH621" s="37"/>
      <c r="BMI621" s="37"/>
      <c r="BMJ621" s="37"/>
      <c r="BMK621" s="37"/>
      <c r="BML621" s="37"/>
      <c r="BMM621" s="37"/>
      <c r="BMN621" s="37"/>
      <c r="BMO621" s="37"/>
      <c r="BMP621" s="37"/>
      <c r="BMQ621" s="37"/>
      <c r="BMR621" s="37"/>
      <c r="BMS621" s="37"/>
      <c r="BMT621" s="37"/>
      <c r="BMU621" s="37"/>
      <c r="BMV621" s="37"/>
      <c r="BMW621" s="37"/>
      <c r="BMX621" s="37"/>
      <c r="BMY621" s="37"/>
      <c r="BMZ621" s="37"/>
      <c r="BNA621" s="37"/>
      <c r="BNB621" s="37"/>
      <c r="BNC621" s="37"/>
      <c r="BND621" s="37"/>
      <c r="BNE621" s="37"/>
      <c r="BNF621" s="37"/>
      <c r="BNG621" s="37"/>
      <c r="BNH621" s="37"/>
      <c r="BNI621" s="37"/>
      <c r="BNJ621" s="37"/>
      <c r="BNK621" s="37"/>
      <c r="BNL621" s="37"/>
      <c r="BNM621" s="37"/>
      <c r="BNN621" s="37"/>
      <c r="BNO621" s="37"/>
      <c r="BNP621" s="37"/>
      <c r="BNQ621" s="37"/>
      <c r="BNR621" s="37"/>
      <c r="BNS621" s="37"/>
      <c r="BNT621" s="37"/>
      <c r="BNU621" s="37"/>
      <c r="BNV621" s="37"/>
      <c r="BNW621" s="37"/>
      <c r="BNX621" s="37"/>
      <c r="BNY621" s="37"/>
      <c r="BNZ621" s="37"/>
      <c r="BOA621" s="37"/>
      <c r="BOB621" s="37"/>
      <c r="BOC621" s="37"/>
      <c r="BOD621" s="37"/>
      <c r="BOE621" s="37"/>
      <c r="BOF621" s="37"/>
      <c r="BOG621" s="37"/>
      <c r="BOH621" s="37"/>
      <c r="BOI621" s="37"/>
      <c r="BOJ621" s="37"/>
      <c r="BOK621" s="37"/>
      <c r="BOL621" s="37"/>
      <c r="BOM621" s="37"/>
      <c r="BON621" s="37"/>
      <c r="BOO621" s="37"/>
      <c r="BOP621" s="37"/>
      <c r="BOQ621" s="37"/>
      <c r="BOR621" s="37"/>
      <c r="BOS621" s="37"/>
      <c r="BOT621" s="37"/>
      <c r="BOU621" s="37"/>
      <c r="BOV621" s="37"/>
      <c r="BOW621" s="37"/>
      <c r="BOX621" s="37"/>
      <c r="BOY621" s="37"/>
      <c r="BOZ621" s="37"/>
      <c r="BPA621" s="37"/>
      <c r="BPB621" s="37"/>
      <c r="BPC621" s="37"/>
      <c r="BPD621" s="37"/>
      <c r="BPE621" s="37"/>
      <c r="BPF621" s="37"/>
      <c r="BPG621" s="37"/>
      <c r="BPH621" s="37"/>
      <c r="BPI621" s="37"/>
      <c r="BPJ621" s="37"/>
      <c r="BPK621" s="37"/>
      <c r="BPL621" s="37"/>
      <c r="BPM621" s="37"/>
      <c r="BPN621" s="37"/>
      <c r="BPO621" s="37"/>
      <c r="BPP621" s="37"/>
      <c r="BPQ621" s="37"/>
      <c r="BPR621" s="37"/>
      <c r="BPS621" s="37"/>
      <c r="BPT621" s="37"/>
      <c r="BPU621" s="37"/>
      <c r="BPV621" s="37"/>
      <c r="BPW621" s="37"/>
      <c r="BPX621" s="37"/>
      <c r="BPY621" s="37"/>
      <c r="BPZ621" s="37"/>
      <c r="BQA621" s="37"/>
      <c r="BQB621" s="37"/>
      <c r="BQC621" s="37"/>
      <c r="BQD621" s="37"/>
      <c r="BQE621" s="37"/>
      <c r="BQF621" s="37"/>
      <c r="BQG621" s="37"/>
      <c r="BQH621" s="37"/>
      <c r="BQI621" s="37"/>
      <c r="BQJ621" s="37"/>
      <c r="BQK621" s="37"/>
      <c r="BQL621" s="37"/>
      <c r="BQM621" s="37"/>
      <c r="BQN621" s="37"/>
      <c r="BQO621" s="37"/>
      <c r="BQP621" s="37"/>
      <c r="BQQ621" s="37"/>
      <c r="BQR621" s="37"/>
      <c r="BQS621" s="37"/>
      <c r="BQT621" s="37"/>
      <c r="BQU621" s="37"/>
      <c r="BQV621" s="37"/>
      <c r="BQW621" s="37"/>
      <c r="BQX621" s="37"/>
      <c r="BQY621" s="37"/>
      <c r="BQZ621" s="37"/>
      <c r="BRA621" s="37"/>
      <c r="BRB621" s="37"/>
      <c r="BRC621" s="37"/>
      <c r="BRD621" s="37"/>
      <c r="BRE621" s="37"/>
      <c r="BRF621" s="37"/>
      <c r="BRG621" s="37"/>
      <c r="BRH621" s="37"/>
      <c r="BRI621" s="37"/>
      <c r="BRJ621" s="37"/>
      <c r="BRK621" s="37"/>
      <c r="BRL621" s="37"/>
      <c r="BRM621" s="37"/>
      <c r="BRN621" s="37"/>
      <c r="BRO621" s="37"/>
      <c r="BRP621" s="37"/>
      <c r="BRQ621" s="37"/>
      <c r="BRR621" s="37"/>
      <c r="BRS621" s="37"/>
      <c r="BRT621" s="37"/>
      <c r="BRU621" s="37"/>
      <c r="BRV621" s="37"/>
      <c r="BRW621" s="37"/>
      <c r="BRX621" s="37"/>
      <c r="BRY621" s="37"/>
      <c r="BRZ621" s="37"/>
      <c r="BSA621" s="37"/>
      <c r="BSB621" s="37"/>
      <c r="BSC621" s="37"/>
      <c r="BSD621" s="37"/>
      <c r="BSE621" s="37"/>
      <c r="BSF621" s="37"/>
      <c r="BSG621" s="37"/>
      <c r="BSH621" s="37"/>
      <c r="BSI621" s="37"/>
      <c r="BSJ621" s="37"/>
      <c r="BSK621" s="37"/>
      <c r="BSL621" s="37"/>
      <c r="BSM621" s="37"/>
      <c r="BSN621" s="37"/>
      <c r="BSO621" s="37"/>
      <c r="BSP621" s="37"/>
      <c r="BSQ621" s="37"/>
      <c r="BSR621" s="37"/>
      <c r="BSS621" s="37"/>
      <c r="BST621" s="37"/>
      <c r="BSU621" s="37"/>
      <c r="BSV621" s="37"/>
      <c r="BSW621" s="37"/>
      <c r="BSX621" s="37"/>
      <c r="BSY621" s="37"/>
      <c r="BSZ621" s="37"/>
      <c r="BTA621" s="37"/>
      <c r="BTB621" s="37"/>
      <c r="BTC621" s="37"/>
      <c r="BTD621" s="37"/>
      <c r="BTE621" s="37"/>
      <c r="BTF621" s="37"/>
      <c r="BTG621" s="37"/>
      <c r="BTH621" s="37"/>
      <c r="BTI621" s="37"/>
      <c r="BTJ621" s="37"/>
      <c r="BTK621" s="37"/>
      <c r="BTL621" s="37"/>
      <c r="BTM621" s="37"/>
      <c r="BTN621" s="37"/>
      <c r="BTO621" s="37"/>
      <c r="BTP621" s="37"/>
      <c r="BTQ621" s="37"/>
      <c r="BTR621" s="37"/>
      <c r="BTS621" s="37"/>
      <c r="BTT621" s="37"/>
      <c r="BTU621" s="37"/>
      <c r="BTV621" s="37"/>
      <c r="BTW621" s="37"/>
      <c r="BTX621" s="37"/>
      <c r="BTY621" s="37"/>
      <c r="BTZ621" s="37"/>
      <c r="BUA621" s="37"/>
      <c r="BUB621" s="37"/>
      <c r="BUC621" s="37"/>
      <c r="BUD621" s="37"/>
      <c r="BUE621" s="37"/>
      <c r="BUF621" s="37"/>
      <c r="BUG621" s="37"/>
      <c r="BUH621" s="37"/>
      <c r="BUI621" s="37"/>
      <c r="BUJ621" s="37"/>
      <c r="BUK621" s="37"/>
      <c r="BUL621" s="37"/>
      <c r="BUM621" s="37"/>
      <c r="BUN621" s="37"/>
      <c r="BUO621" s="37"/>
      <c r="BUP621" s="37"/>
      <c r="BUQ621" s="37"/>
      <c r="BUR621" s="37"/>
      <c r="BUS621" s="37"/>
      <c r="BUT621" s="37"/>
      <c r="BUU621" s="37"/>
      <c r="BUV621" s="37"/>
      <c r="BUW621" s="37"/>
      <c r="BUX621" s="37"/>
      <c r="BUY621" s="37"/>
      <c r="BUZ621" s="37"/>
      <c r="BVA621" s="37"/>
      <c r="BVB621" s="37"/>
      <c r="BVC621" s="37"/>
      <c r="BVD621" s="37"/>
      <c r="BVE621" s="37"/>
      <c r="BVF621" s="37"/>
      <c r="BVG621" s="37"/>
      <c r="BVH621" s="37"/>
      <c r="BVI621" s="37"/>
      <c r="BVJ621" s="37"/>
      <c r="BVK621" s="37"/>
      <c r="BVL621" s="37"/>
      <c r="BVM621" s="37"/>
      <c r="BVN621" s="37"/>
      <c r="BVO621" s="37"/>
      <c r="BVP621" s="37"/>
      <c r="BVQ621" s="37"/>
      <c r="BVR621" s="37"/>
      <c r="BVS621" s="37"/>
      <c r="BVT621" s="37"/>
      <c r="BVU621" s="37"/>
      <c r="BVV621" s="37"/>
      <c r="BVW621" s="37"/>
      <c r="BVX621" s="37"/>
      <c r="BVY621" s="37"/>
      <c r="BVZ621" s="37"/>
      <c r="BWA621" s="37"/>
      <c r="BWB621" s="37"/>
      <c r="BWC621" s="37"/>
      <c r="BWD621" s="37"/>
      <c r="BWE621" s="37"/>
      <c r="BWF621" s="37"/>
      <c r="BWG621" s="37"/>
      <c r="BWH621" s="37"/>
      <c r="BWI621" s="37"/>
      <c r="BWJ621" s="37"/>
      <c r="BWK621" s="37"/>
      <c r="BWL621" s="37"/>
      <c r="BWM621" s="37"/>
      <c r="BWN621" s="37"/>
      <c r="BWO621" s="37"/>
      <c r="BWP621" s="37"/>
      <c r="BWQ621" s="37"/>
      <c r="BWR621" s="37"/>
      <c r="BWS621" s="37"/>
      <c r="BWT621" s="37"/>
      <c r="BWU621" s="37"/>
      <c r="BWV621" s="37"/>
      <c r="BWW621" s="37"/>
      <c r="BWX621" s="37"/>
      <c r="BWY621" s="37"/>
      <c r="BWZ621" s="37"/>
      <c r="BXA621" s="37"/>
      <c r="BXB621" s="37"/>
      <c r="BXC621" s="37"/>
      <c r="BXD621" s="37"/>
      <c r="BXE621" s="37"/>
      <c r="BXF621" s="37"/>
      <c r="BXG621" s="37"/>
      <c r="BXH621" s="37"/>
      <c r="BXI621" s="37"/>
      <c r="BXJ621" s="37"/>
      <c r="BXK621" s="37"/>
      <c r="BXL621" s="37"/>
      <c r="BXM621" s="37"/>
      <c r="BXN621" s="37"/>
      <c r="BXO621" s="37"/>
      <c r="BXP621" s="37"/>
      <c r="BXQ621" s="37"/>
      <c r="BXR621" s="37"/>
      <c r="BXS621" s="37"/>
      <c r="BXT621" s="37"/>
      <c r="BXU621" s="37"/>
      <c r="BXV621" s="37"/>
      <c r="BXW621" s="37"/>
      <c r="BXX621" s="37"/>
      <c r="BXY621" s="37"/>
      <c r="BXZ621" s="37"/>
      <c r="BYA621" s="37"/>
      <c r="BYB621" s="37"/>
      <c r="BYC621" s="37"/>
      <c r="BYD621" s="37"/>
      <c r="BYE621" s="37"/>
      <c r="BYF621" s="37"/>
      <c r="BYG621" s="37"/>
      <c r="BYH621" s="37"/>
      <c r="BYI621" s="37"/>
      <c r="BYJ621" s="37"/>
      <c r="BYK621" s="37"/>
      <c r="BYL621" s="37"/>
      <c r="BYM621" s="37"/>
      <c r="BYN621" s="37"/>
      <c r="BYO621" s="37"/>
      <c r="BYP621" s="37"/>
      <c r="BYQ621" s="37"/>
      <c r="BYR621" s="37"/>
      <c r="BYS621" s="37"/>
      <c r="BYT621" s="37"/>
      <c r="BYU621" s="37"/>
      <c r="BYV621" s="37"/>
      <c r="BYW621" s="37"/>
      <c r="BYX621" s="37"/>
      <c r="BYY621" s="37"/>
      <c r="BYZ621" s="37"/>
      <c r="BZA621" s="37"/>
      <c r="BZB621" s="37"/>
      <c r="BZC621" s="37"/>
      <c r="BZD621" s="37"/>
      <c r="BZE621" s="37"/>
      <c r="BZF621" s="37"/>
      <c r="BZG621" s="37"/>
      <c r="BZH621" s="37"/>
      <c r="BZI621" s="37"/>
      <c r="BZJ621" s="37"/>
      <c r="BZK621" s="37"/>
      <c r="BZL621" s="37"/>
      <c r="BZM621" s="37"/>
      <c r="BZN621" s="37"/>
      <c r="BZO621" s="37"/>
      <c r="BZP621" s="37"/>
      <c r="BZQ621" s="37"/>
      <c r="BZR621" s="37"/>
      <c r="BZS621" s="37"/>
      <c r="BZT621" s="37"/>
      <c r="BZU621" s="37"/>
      <c r="BZV621" s="37"/>
      <c r="BZW621" s="37"/>
      <c r="BZX621" s="37"/>
      <c r="BZY621" s="37"/>
      <c r="BZZ621" s="37"/>
      <c r="CAA621" s="37"/>
      <c r="CAB621" s="37"/>
      <c r="CAC621" s="37"/>
      <c r="CAD621" s="37"/>
      <c r="CAE621" s="37"/>
      <c r="CAF621" s="37"/>
      <c r="CAG621" s="37"/>
      <c r="CAH621" s="37"/>
      <c r="CAI621" s="37"/>
      <c r="CAJ621" s="37"/>
      <c r="CAK621" s="37"/>
      <c r="CAL621" s="37"/>
      <c r="CAM621" s="37"/>
      <c r="CAN621" s="37"/>
      <c r="CAO621" s="37"/>
      <c r="CAP621" s="37"/>
      <c r="CAQ621" s="37"/>
      <c r="CAR621" s="37"/>
      <c r="CAS621" s="37"/>
      <c r="CAT621" s="37"/>
      <c r="CAU621" s="37"/>
      <c r="CAV621" s="37"/>
      <c r="CAW621" s="37"/>
      <c r="CAX621" s="37"/>
      <c r="CAY621" s="37"/>
      <c r="CAZ621" s="37"/>
      <c r="CBA621" s="37"/>
      <c r="CBB621" s="37"/>
      <c r="CBC621" s="37"/>
      <c r="CBD621" s="37"/>
      <c r="CBE621" s="37"/>
      <c r="CBF621" s="37"/>
      <c r="CBG621" s="37"/>
      <c r="CBH621" s="37"/>
      <c r="CBI621" s="37"/>
      <c r="CBJ621" s="37"/>
      <c r="CBK621" s="37"/>
      <c r="CBL621" s="37"/>
      <c r="CBM621" s="37"/>
      <c r="CBN621" s="37"/>
      <c r="CBO621" s="37"/>
      <c r="CBP621" s="37"/>
      <c r="CBQ621" s="37"/>
      <c r="CBR621" s="37"/>
      <c r="CBS621" s="37"/>
      <c r="CBT621" s="37"/>
      <c r="CBU621" s="37"/>
      <c r="CBV621" s="37"/>
      <c r="CBW621" s="37"/>
      <c r="CBX621" s="37"/>
      <c r="CBY621" s="37"/>
      <c r="CBZ621" s="37"/>
      <c r="CCA621" s="37"/>
      <c r="CCB621" s="37"/>
      <c r="CCC621" s="37"/>
      <c r="CCD621" s="37"/>
      <c r="CCE621" s="37"/>
      <c r="CCF621" s="37"/>
      <c r="CCG621" s="37"/>
      <c r="CCH621" s="37"/>
      <c r="CCI621" s="37"/>
      <c r="CCJ621" s="37"/>
      <c r="CCK621" s="37"/>
      <c r="CCL621" s="37"/>
      <c r="CCM621" s="37"/>
      <c r="CCN621" s="37"/>
      <c r="CCO621" s="37"/>
      <c r="CCP621" s="37"/>
      <c r="CCQ621" s="37"/>
      <c r="CCR621" s="37"/>
      <c r="CCS621" s="37"/>
      <c r="CCT621" s="37"/>
      <c r="CCU621" s="37"/>
      <c r="CCV621" s="37"/>
      <c r="CCW621" s="37"/>
      <c r="CCX621" s="37"/>
      <c r="CCY621" s="37"/>
      <c r="CCZ621" s="37"/>
      <c r="CDA621" s="37"/>
      <c r="CDB621" s="37"/>
      <c r="CDC621" s="37"/>
      <c r="CDD621" s="37"/>
      <c r="CDE621" s="37"/>
      <c r="CDF621" s="37"/>
      <c r="CDG621" s="37"/>
      <c r="CDH621" s="37"/>
      <c r="CDI621" s="37"/>
      <c r="CDJ621" s="37"/>
      <c r="CDK621" s="37"/>
      <c r="CDL621" s="37"/>
      <c r="CDM621" s="37"/>
      <c r="CDN621" s="37"/>
      <c r="CDO621" s="37"/>
      <c r="CDP621" s="37"/>
      <c r="CDQ621" s="37"/>
      <c r="CDR621" s="37"/>
      <c r="CDS621" s="37"/>
      <c r="CDT621" s="37"/>
      <c r="CDU621" s="37"/>
      <c r="CDV621" s="37"/>
      <c r="CDW621" s="37"/>
      <c r="CDX621" s="37"/>
      <c r="CDY621" s="37"/>
      <c r="CDZ621" s="37"/>
      <c r="CEA621" s="37"/>
      <c r="CEB621" s="37"/>
      <c r="CEC621" s="37"/>
      <c r="CED621" s="37"/>
      <c r="CEE621" s="37"/>
      <c r="CEF621" s="37"/>
      <c r="CEG621" s="37"/>
      <c r="CEH621" s="37"/>
      <c r="CEI621" s="37"/>
      <c r="CEJ621" s="37"/>
      <c r="CEK621" s="37"/>
      <c r="CEL621" s="37"/>
      <c r="CEM621" s="37"/>
      <c r="CEN621" s="37"/>
      <c r="CEO621" s="37"/>
      <c r="CEP621" s="37"/>
      <c r="CEQ621" s="37"/>
      <c r="CER621" s="37"/>
      <c r="CES621" s="37"/>
      <c r="CET621" s="37"/>
      <c r="CEU621" s="37"/>
      <c r="CEV621" s="37"/>
      <c r="CEW621" s="37"/>
      <c r="CEX621" s="37"/>
      <c r="CEY621" s="37"/>
      <c r="CEZ621" s="37"/>
    </row>
    <row r="622" spans="1:2184" s="163" customFormat="1" ht="15" customHeight="1">
      <c r="A622" s="1031"/>
      <c r="B622" s="1002">
        <v>80101600</v>
      </c>
      <c r="C622" s="826" t="s">
        <v>1010</v>
      </c>
      <c r="D622" s="1021" t="s">
        <v>649</v>
      </c>
      <c r="E622" s="826">
        <v>6</v>
      </c>
      <c r="F622" s="826" t="s">
        <v>985</v>
      </c>
      <c r="G622" s="826" t="s">
        <v>986</v>
      </c>
      <c r="H622" s="1012"/>
      <c r="I622" s="1013">
        <v>150000000</v>
      </c>
      <c r="J622" s="826" t="s">
        <v>212</v>
      </c>
      <c r="K622" s="826" t="s">
        <v>987</v>
      </c>
      <c r="L622" s="827" t="s">
        <v>988</v>
      </c>
      <c r="M622" s="1005" t="s">
        <v>1005</v>
      </c>
      <c r="N622" s="37"/>
      <c r="O622" s="37"/>
      <c r="P622" s="37"/>
      <c r="Q622" s="37"/>
      <c r="R622" s="37"/>
      <c r="S622" s="37"/>
      <c r="T622" s="37"/>
      <c r="U622" s="37"/>
      <c r="V622" s="37"/>
      <c r="W622" s="37"/>
      <c r="X622" s="37"/>
      <c r="Y622" s="37"/>
      <c r="Z622" s="37"/>
      <c r="AA622" s="37"/>
      <c r="AB622" s="37"/>
      <c r="AC622" s="37"/>
      <c r="AD622" s="37"/>
      <c r="AE622" s="37"/>
      <c r="AF622" s="37"/>
      <c r="AG622" s="37"/>
      <c r="AH622" s="37"/>
      <c r="AI622" s="37"/>
      <c r="AJ622" s="37"/>
      <c r="AK622" s="37"/>
      <c r="AL622" s="37"/>
      <c r="AM622" s="37"/>
      <c r="AN622" s="37"/>
      <c r="AO622" s="37"/>
      <c r="AP622" s="37"/>
      <c r="AQ622" s="37"/>
      <c r="AR622" s="37"/>
      <c r="AS622" s="37"/>
      <c r="AT622" s="37"/>
      <c r="AU622" s="37"/>
      <c r="AV622" s="37"/>
      <c r="AW622" s="37"/>
      <c r="AX622" s="37"/>
      <c r="AY622" s="37"/>
      <c r="AZ622" s="37"/>
      <c r="BA622" s="37"/>
      <c r="BB622" s="37"/>
      <c r="BC622" s="37"/>
      <c r="BD622" s="37"/>
      <c r="BE622" s="37"/>
      <c r="BF622" s="37"/>
      <c r="BG622" s="37"/>
      <c r="BH622" s="37"/>
      <c r="BI622" s="37"/>
      <c r="BJ622" s="37"/>
      <c r="BK622" s="37"/>
      <c r="BL622" s="37"/>
      <c r="BM622" s="37"/>
      <c r="BN622" s="37"/>
      <c r="BO622" s="37"/>
      <c r="BP622" s="37"/>
      <c r="BQ622" s="37"/>
      <c r="BR622" s="37"/>
      <c r="BS622" s="37"/>
      <c r="BT622" s="37"/>
      <c r="BU622" s="37"/>
      <c r="BV622" s="37"/>
      <c r="BW622" s="37"/>
      <c r="BX622" s="37"/>
      <c r="BY622" s="37"/>
      <c r="BZ622" s="37"/>
      <c r="CA622" s="37"/>
      <c r="CB622" s="37"/>
      <c r="CC622" s="37"/>
      <c r="CD622" s="37"/>
      <c r="CE622" s="37"/>
      <c r="CF622" s="37"/>
      <c r="CG622" s="37"/>
      <c r="CH622" s="37"/>
      <c r="CI622" s="37"/>
      <c r="CJ622" s="37"/>
      <c r="CK622" s="37"/>
      <c r="CL622" s="37"/>
      <c r="CM622" s="37"/>
      <c r="CN622" s="37"/>
      <c r="CO622" s="37"/>
      <c r="CP622" s="37"/>
      <c r="CQ622" s="37"/>
      <c r="CR622" s="37"/>
      <c r="CS622" s="37"/>
      <c r="CT622" s="37"/>
      <c r="CU622" s="37"/>
      <c r="CV622" s="37"/>
      <c r="CW622" s="37"/>
      <c r="CX622" s="37"/>
      <c r="CY622" s="37"/>
      <c r="CZ622" s="37"/>
      <c r="DA622" s="37"/>
      <c r="DB622" s="37"/>
      <c r="DC622" s="37"/>
      <c r="DD622" s="37"/>
      <c r="DE622" s="37"/>
      <c r="DF622" s="37"/>
      <c r="DG622" s="37"/>
      <c r="DH622" s="37"/>
      <c r="DI622" s="37"/>
      <c r="DJ622" s="37"/>
      <c r="DK622" s="37"/>
      <c r="DL622" s="37"/>
      <c r="DM622" s="37"/>
      <c r="DN622" s="37"/>
      <c r="DO622" s="37"/>
      <c r="DP622" s="37"/>
      <c r="DQ622" s="37"/>
      <c r="DR622" s="37"/>
      <c r="DS622" s="37"/>
      <c r="DT622" s="37"/>
      <c r="DU622" s="37"/>
      <c r="DV622" s="37"/>
      <c r="DW622" s="37"/>
      <c r="DX622" s="37"/>
      <c r="DY622" s="37"/>
      <c r="DZ622" s="37"/>
      <c r="EA622" s="37"/>
      <c r="EB622" s="37"/>
      <c r="EC622" s="37"/>
      <c r="ED622" s="37"/>
      <c r="EE622" s="37"/>
      <c r="EF622" s="37"/>
      <c r="EG622" s="37"/>
      <c r="EH622" s="37"/>
      <c r="EI622" s="37"/>
      <c r="EJ622" s="37"/>
      <c r="EK622" s="37"/>
      <c r="EL622" s="37"/>
      <c r="EM622" s="37"/>
      <c r="EN622" s="37"/>
      <c r="EO622" s="37"/>
      <c r="EP622" s="37"/>
      <c r="EQ622" s="37"/>
      <c r="ER622" s="37"/>
      <c r="ES622" s="37"/>
      <c r="ET622" s="37"/>
      <c r="EU622" s="37"/>
      <c r="EV622" s="37"/>
      <c r="EW622" s="37"/>
      <c r="EX622" s="37"/>
      <c r="EY622" s="37"/>
      <c r="EZ622" s="37"/>
      <c r="FA622" s="37"/>
      <c r="FB622" s="37"/>
      <c r="FC622" s="37"/>
      <c r="FD622" s="37"/>
      <c r="FE622" s="37"/>
      <c r="FF622" s="37"/>
      <c r="FG622" s="37"/>
      <c r="FH622" s="37"/>
      <c r="FI622" s="37"/>
      <c r="FJ622" s="37"/>
      <c r="FK622" s="37"/>
      <c r="FL622" s="37"/>
      <c r="FM622" s="37"/>
      <c r="FN622" s="37"/>
      <c r="FO622" s="37"/>
      <c r="FP622" s="37"/>
      <c r="FQ622" s="37"/>
      <c r="FR622" s="37"/>
      <c r="FS622" s="37"/>
      <c r="FT622" s="37"/>
      <c r="FU622" s="37"/>
      <c r="FV622" s="37"/>
      <c r="FW622" s="37"/>
      <c r="FX622" s="37"/>
      <c r="FY622" s="37"/>
      <c r="FZ622" s="37"/>
      <c r="GA622" s="37"/>
      <c r="GB622" s="37"/>
      <c r="GC622" s="37"/>
      <c r="GD622" s="37"/>
      <c r="GE622" s="37"/>
      <c r="GF622" s="37"/>
      <c r="GG622" s="37"/>
      <c r="GH622" s="37"/>
      <c r="GI622" s="37"/>
      <c r="GJ622" s="37"/>
      <c r="GK622" s="37"/>
      <c r="GL622" s="37"/>
      <c r="GM622" s="37"/>
      <c r="GN622" s="37"/>
      <c r="GO622" s="37"/>
      <c r="GP622" s="37"/>
      <c r="GQ622" s="37"/>
      <c r="GR622" s="37"/>
      <c r="GS622" s="37"/>
      <c r="GT622" s="37"/>
      <c r="GU622" s="37"/>
      <c r="GV622" s="37"/>
      <c r="GW622" s="37"/>
      <c r="GX622" s="37"/>
      <c r="GY622" s="37"/>
      <c r="GZ622" s="37"/>
      <c r="HA622" s="37"/>
      <c r="HB622" s="37"/>
      <c r="HC622" s="37"/>
      <c r="HD622" s="37"/>
      <c r="HE622" s="37"/>
      <c r="HF622" s="37"/>
      <c r="HG622" s="37"/>
      <c r="HH622" s="37"/>
      <c r="HI622" s="37"/>
      <c r="HJ622" s="37"/>
      <c r="HK622" s="37"/>
      <c r="HL622" s="37"/>
      <c r="HM622" s="37"/>
      <c r="HN622" s="37"/>
      <c r="HO622" s="37"/>
      <c r="HP622" s="37"/>
      <c r="HQ622" s="37"/>
      <c r="HR622" s="37"/>
      <c r="HS622" s="37"/>
      <c r="HT622" s="37"/>
      <c r="HU622" s="37"/>
      <c r="HV622" s="37"/>
      <c r="HW622" s="37"/>
      <c r="HX622" s="37"/>
      <c r="HY622" s="37"/>
      <c r="HZ622" s="37"/>
      <c r="IA622" s="37"/>
      <c r="IB622" s="37"/>
      <c r="IC622" s="37"/>
      <c r="ID622" s="37"/>
      <c r="IE622" s="37"/>
      <c r="IF622" s="37"/>
      <c r="IG622" s="37"/>
      <c r="IH622" s="37"/>
      <c r="II622" s="37"/>
      <c r="IJ622" s="37"/>
      <c r="IK622" s="37"/>
      <c r="IL622" s="37"/>
      <c r="IM622" s="37"/>
      <c r="IN622" s="37"/>
      <c r="IO622" s="37"/>
      <c r="IP622" s="37"/>
      <c r="IQ622" s="37"/>
      <c r="IR622" s="37"/>
      <c r="IS622" s="37"/>
      <c r="IT622" s="37"/>
      <c r="IU622" s="37"/>
      <c r="IV622" s="37"/>
      <c r="IW622" s="37"/>
      <c r="IX622" s="37"/>
      <c r="IY622" s="37"/>
      <c r="IZ622" s="37"/>
      <c r="JA622" s="37"/>
      <c r="JB622" s="37"/>
      <c r="JC622" s="37"/>
      <c r="JD622" s="37"/>
      <c r="JE622" s="37"/>
      <c r="JF622" s="37"/>
      <c r="JG622" s="37"/>
      <c r="JH622" s="37"/>
      <c r="JI622" s="37"/>
      <c r="JJ622" s="37"/>
      <c r="JK622" s="37"/>
      <c r="JL622" s="37"/>
      <c r="JM622" s="37"/>
      <c r="JN622" s="37"/>
      <c r="JO622" s="37"/>
      <c r="JP622" s="37"/>
      <c r="JQ622" s="37"/>
      <c r="JR622" s="37"/>
      <c r="JS622" s="37"/>
      <c r="JT622" s="37"/>
      <c r="JU622" s="37"/>
      <c r="JV622" s="37"/>
      <c r="JW622" s="37"/>
      <c r="JX622" s="37"/>
      <c r="JY622" s="37"/>
      <c r="JZ622" s="37"/>
      <c r="KA622" s="37"/>
      <c r="KB622" s="37"/>
      <c r="KC622" s="37"/>
      <c r="KD622" s="37"/>
      <c r="KE622" s="37"/>
      <c r="KF622" s="37"/>
      <c r="KG622" s="37"/>
      <c r="KH622" s="37"/>
      <c r="KI622" s="37"/>
      <c r="KJ622" s="37"/>
      <c r="KK622" s="37"/>
      <c r="KL622" s="37"/>
      <c r="KM622" s="37"/>
      <c r="KN622" s="37"/>
      <c r="KO622" s="37"/>
      <c r="KP622" s="37"/>
      <c r="KQ622" s="37"/>
      <c r="KR622" s="37"/>
      <c r="KS622" s="37"/>
      <c r="KT622" s="37"/>
      <c r="KU622" s="37"/>
      <c r="KV622" s="37"/>
      <c r="KW622" s="37"/>
      <c r="KX622" s="37"/>
      <c r="KY622" s="37"/>
      <c r="KZ622" s="37"/>
      <c r="LA622" s="37"/>
      <c r="LB622" s="37"/>
      <c r="LC622" s="37"/>
      <c r="LD622" s="37"/>
      <c r="LE622" s="37"/>
      <c r="LF622" s="37"/>
      <c r="LG622" s="37"/>
      <c r="LH622" s="37"/>
      <c r="LI622" s="37"/>
      <c r="LJ622" s="37"/>
      <c r="LK622" s="37"/>
      <c r="LL622" s="37"/>
      <c r="LM622" s="37"/>
      <c r="LN622" s="37"/>
      <c r="LO622" s="37"/>
      <c r="LP622" s="37"/>
      <c r="LQ622" s="37"/>
      <c r="LR622" s="37"/>
      <c r="LS622" s="37"/>
      <c r="LT622" s="37"/>
      <c r="LU622" s="37"/>
      <c r="LV622" s="37"/>
      <c r="LW622" s="37"/>
      <c r="LX622" s="37"/>
      <c r="LY622" s="37"/>
      <c r="LZ622" s="37"/>
      <c r="MA622" s="37"/>
      <c r="MB622" s="37"/>
      <c r="MC622" s="37"/>
      <c r="MD622" s="37"/>
      <c r="ME622" s="37"/>
      <c r="MF622" s="37"/>
      <c r="MG622" s="37"/>
      <c r="MH622" s="37"/>
      <c r="MI622" s="37"/>
      <c r="MJ622" s="37"/>
      <c r="MK622" s="37"/>
      <c r="ML622" s="37"/>
      <c r="MM622" s="37"/>
      <c r="MN622" s="37"/>
      <c r="MO622" s="37"/>
      <c r="MP622" s="37"/>
      <c r="MQ622" s="37"/>
      <c r="MR622" s="37"/>
      <c r="MS622" s="37"/>
      <c r="MT622" s="37"/>
      <c r="MU622" s="37"/>
      <c r="MV622" s="37"/>
      <c r="MW622" s="37"/>
      <c r="MX622" s="37"/>
      <c r="MY622" s="37"/>
      <c r="MZ622" s="37"/>
      <c r="NA622" s="37"/>
      <c r="NB622" s="37"/>
      <c r="NC622" s="37"/>
      <c r="ND622" s="37"/>
      <c r="NE622" s="37"/>
      <c r="NF622" s="37"/>
      <c r="NG622" s="37"/>
      <c r="NH622" s="37"/>
      <c r="NI622" s="37"/>
      <c r="NJ622" s="37"/>
      <c r="NK622" s="37"/>
      <c r="NL622" s="37"/>
      <c r="NM622" s="37"/>
      <c r="NN622" s="37"/>
      <c r="NO622" s="37"/>
      <c r="NP622" s="37"/>
      <c r="NQ622" s="37"/>
      <c r="NR622" s="37"/>
      <c r="NS622" s="37"/>
      <c r="NT622" s="37"/>
      <c r="NU622" s="37"/>
      <c r="NV622" s="37"/>
      <c r="NW622" s="37"/>
      <c r="NX622" s="37"/>
      <c r="NY622" s="37"/>
      <c r="NZ622" s="37"/>
      <c r="OA622" s="37"/>
      <c r="OB622" s="37"/>
      <c r="OC622" s="37"/>
      <c r="OD622" s="37"/>
      <c r="OE622" s="37"/>
      <c r="OF622" s="37"/>
      <c r="OG622" s="37"/>
      <c r="OH622" s="37"/>
      <c r="OI622" s="37"/>
      <c r="OJ622" s="37"/>
      <c r="OK622" s="37"/>
      <c r="OL622" s="37"/>
      <c r="OM622" s="37"/>
      <c r="ON622" s="37"/>
      <c r="OO622" s="37"/>
      <c r="OP622" s="37"/>
      <c r="OQ622" s="37"/>
      <c r="OR622" s="37"/>
      <c r="OS622" s="37"/>
      <c r="OT622" s="37"/>
      <c r="OU622" s="37"/>
      <c r="OV622" s="37"/>
      <c r="OW622" s="37"/>
      <c r="OX622" s="37"/>
      <c r="OY622" s="37"/>
      <c r="OZ622" s="37"/>
      <c r="PA622" s="37"/>
      <c r="PB622" s="37"/>
      <c r="PC622" s="37"/>
      <c r="PD622" s="37"/>
      <c r="PE622" s="37"/>
      <c r="PF622" s="37"/>
      <c r="PG622" s="37"/>
      <c r="PH622" s="37"/>
      <c r="PI622" s="37"/>
      <c r="PJ622" s="37"/>
      <c r="PK622" s="37"/>
      <c r="PL622" s="37"/>
      <c r="PM622" s="37"/>
      <c r="PN622" s="37"/>
      <c r="PO622" s="37"/>
      <c r="PP622" s="37"/>
      <c r="PQ622" s="37"/>
      <c r="PR622" s="37"/>
      <c r="PS622" s="37"/>
      <c r="PT622" s="37"/>
      <c r="PU622" s="37"/>
      <c r="PV622" s="37"/>
      <c r="PW622" s="37"/>
      <c r="PX622" s="37"/>
      <c r="PY622" s="37"/>
      <c r="PZ622" s="37"/>
      <c r="QA622" s="37"/>
      <c r="QB622" s="37"/>
      <c r="QC622" s="37"/>
      <c r="QD622" s="37"/>
      <c r="QE622" s="37"/>
      <c r="QF622" s="37"/>
      <c r="QG622" s="37"/>
      <c r="QH622" s="37"/>
      <c r="QI622" s="37"/>
      <c r="QJ622" s="37"/>
      <c r="QK622" s="37"/>
      <c r="QL622" s="37"/>
      <c r="QM622" s="37"/>
      <c r="QN622" s="37"/>
      <c r="QO622" s="37"/>
      <c r="QP622" s="37"/>
      <c r="QQ622" s="37"/>
      <c r="QR622" s="37"/>
      <c r="QS622" s="37"/>
      <c r="QT622" s="37"/>
      <c r="QU622" s="37"/>
      <c r="QV622" s="37"/>
      <c r="QW622" s="37"/>
      <c r="QX622" s="37"/>
      <c r="QY622" s="37"/>
      <c r="QZ622" s="37"/>
      <c r="RA622" s="37"/>
      <c r="RB622" s="37"/>
      <c r="RC622" s="37"/>
      <c r="RD622" s="37"/>
      <c r="RE622" s="37"/>
      <c r="RF622" s="37"/>
      <c r="RG622" s="37"/>
      <c r="RH622" s="37"/>
      <c r="RI622" s="37"/>
      <c r="RJ622" s="37"/>
      <c r="RK622" s="37"/>
      <c r="RL622" s="37"/>
      <c r="RM622" s="37"/>
      <c r="RN622" s="37"/>
      <c r="RO622" s="37"/>
      <c r="RP622" s="37"/>
      <c r="RQ622" s="37"/>
      <c r="RR622" s="37"/>
      <c r="RS622" s="37"/>
      <c r="RT622" s="37"/>
      <c r="RU622" s="37"/>
      <c r="RV622" s="37"/>
      <c r="RW622" s="37"/>
      <c r="RX622" s="37"/>
      <c r="RY622" s="37"/>
      <c r="RZ622" s="37"/>
      <c r="SA622" s="37"/>
      <c r="SB622" s="37"/>
      <c r="SC622" s="37"/>
      <c r="SD622" s="37"/>
      <c r="SE622" s="37"/>
      <c r="SF622" s="37"/>
      <c r="SG622" s="37"/>
      <c r="SH622" s="37"/>
      <c r="SI622" s="37"/>
      <c r="SJ622" s="37"/>
      <c r="SK622" s="37"/>
      <c r="SL622" s="37"/>
      <c r="SM622" s="37"/>
      <c r="SN622" s="37"/>
      <c r="SO622" s="37"/>
      <c r="SP622" s="37"/>
      <c r="SQ622" s="37"/>
      <c r="SR622" s="37"/>
      <c r="SS622" s="37"/>
      <c r="ST622" s="37"/>
      <c r="SU622" s="37"/>
      <c r="SV622" s="37"/>
      <c r="SW622" s="37"/>
      <c r="SX622" s="37"/>
      <c r="SY622" s="37"/>
      <c r="SZ622" s="37"/>
      <c r="TA622" s="37"/>
      <c r="TB622" s="37"/>
      <c r="TC622" s="37"/>
      <c r="TD622" s="37"/>
      <c r="TE622" s="37"/>
      <c r="TF622" s="37"/>
      <c r="TG622" s="37"/>
      <c r="TH622" s="37"/>
      <c r="TI622" s="37"/>
      <c r="TJ622" s="37"/>
      <c r="TK622" s="37"/>
      <c r="TL622" s="37"/>
      <c r="TM622" s="37"/>
      <c r="TN622" s="37"/>
      <c r="TO622" s="37"/>
      <c r="TP622" s="37"/>
      <c r="TQ622" s="37"/>
      <c r="TR622" s="37"/>
      <c r="TS622" s="37"/>
      <c r="TT622" s="37"/>
      <c r="TU622" s="37"/>
      <c r="TV622" s="37"/>
      <c r="TW622" s="37"/>
      <c r="TX622" s="37"/>
      <c r="TY622" s="37"/>
      <c r="TZ622" s="37"/>
      <c r="UA622" s="37"/>
      <c r="UB622" s="37"/>
      <c r="UC622" s="37"/>
      <c r="UD622" s="37"/>
      <c r="UE622" s="37"/>
      <c r="UF622" s="37"/>
      <c r="UG622" s="37"/>
      <c r="UH622" s="37"/>
      <c r="UI622" s="37"/>
      <c r="UJ622" s="37"/>
      <c r="UK622" s="37"/>
      <c r="UL622" s="37"/>
      <c r="UM622" s="37"/>
      <c r="UN622" s="37"/>
      <c r="UO622" s="37"/>
      <c r="UP622" s="37"/>
      <c r="UQ622" s="37"/>
      <c r="UR622" s="37"/>
      <c r="US622" s="37"/>
      <c r="UT622" s="37"/>
      <c r="UU622" s="37"/>
      <c r="UV622" s="37"/>
      <c r="UW622" s="37"/>
      <c r="UX622" s="37"/>
      <c r="UY622" s="37"/>
      <c r="UZ622" s="37"/>
      <c r="VA622" s="37"/>
      <c r="VB622" s="37"/>
      <c r="VC622" s="37"/>
      <c r="VD622" s="37"/>
      <c r="VE622" s="37"/>
      <c r="VF622" s="37"/>
      <c r="VG622" s="37"/>
      <c r="VH622" s="37"/>
      <c r="VI622" s="37"/>
      <c r="VJ622" s="37"/>
      <c r="VK622" s="37"/>
      <c r="VL622" s="37"/>
      <c r="VM622" s="37"/>
      <c r="VN622" s="37"/>
      <c r="VO622" s="37"/>
      <c r="VP622" s="37"/>
      <c r="VQ622" s="37"/>
      <c r="VR622" s="37"/>
      <c r="VS622" s="37"/>
      <c r="VT622" s="37"/>
      <c r="VU622" s="37"/>
      <c r="VV622" s="37"/>
      <c r="VW622" s="37"/>
      <c r="VX622" s="37"/>
      <c r="VY622" s="37"/>
      <c r="VZ622" s="37"/>
      <c r="WA622" s="37"/>
      <c r="WB622" s="37"/>
      <c r="WC622" s="37"/>
      <c r="WD622" s="37"/>
      <c r="WE622" s="37"/>
      <c r="WF622" s="37"/>
      <c r="WG622" s="37"/>
      <c r="WH622" s="37"/>
      <c r="WI622" s="37"/>
      <c r="WJ622" s="37"/>
      <c r="WK622" s="37"/>
      <c r="WL622" s="37"/>
      <c r="WM622" s="37"/>
      <c r="WN622" s="37"/>
      <c r="WO622" s="37"/>
      <c r="WP622" s="37"/>
      <c r="WQ622" s="37"/>
      <c r="WR622" s="37"/>
      <c r="WS622" s="37"/>
      <c r="WT622" s="37"/>
      <c r="WU622" s="37"/>
      <c r="WV622" s="37"/>
      <c r="WW622" s="37"/>
      <c r="WX622" s="37"/>
      <c r="WY622" s="37"/>
      <c r="WZ622" s="37"/>
      <c r="XA622" s="37"/>
      <c r="XB622" s="37"/>
      <c r="XC622" s="37"/>
      <c r="XD622" s="37"/>
      <c r="XE622" s="37"/>
      <c r="XF622" s="37"/>
      <c r="XG622" s="37"/>
      <c r="XH622" s="37"/>
      <c r="XI622" s="37"/>
      <c r="XJ622" s="37"/>
      <c r="XK622" s="37"/>
      <c r="XL622" s="37"/>
      <c r="XM622" s="37"/>
      <c r="XN622" s="37"/>
      <c r="XO622" s="37"/>
      <c r="XP622" s="37"/>
      <c r="XQ622" s="37"/>
      <c r="XR622" s="37"/>
      <c r="XS622" s="37"/>
      <c r="XT622" s="37"/>
      <c r="XU622" s="37"/>
      <c r="XV622" s="37"/>
      <c r="XW622" s="37"/>
      <c r="XX622" s="37"/>
      <c r="XY622" s="37"/>
      <c r="XZ622" s="37"/>
      <c r="YA622" s="37"/>
      <c r="YB622" s="37"/>
      <c r="YC622" s="37"/>
      <c r="YD622" s="37"/>
      <c r="YE622" s="37"/>
      <c r="YF622" s="37"/>
      <c r="YG622" s="37"/>
      <c r="YH622" s="37"/>
      <c r="YI622" s="37"/>
      <c r="YJ622" s="37"/>
      <c r="YK622" s="37"/>
      <c r="YL622" s="37"/>
      <c r="YM622" s="37"/>
      <c r="YN622" s="37"/>
      <c r="YO622" s="37"/>
      <c r="YP622" s="37"/>
      <c r="YQ622" s="37"/>
      <c r="YR622" s="37"/>
      <c r="YS622" s="37"/>
      <c r="YT622" s="37"/>
      <c r="YU622" s="37"/>
      <c r="YV622" s="37"/>
      <c r="YW622" s="37"/>
      <c r="YX622" s="37"/>
      <c r="YY622" s="37"/>
      <c r="YZ622" s="37"/>
      <c r="ZA622" s="37"/>
      <c r="ZB622" s="37"/>
      <c r="ZC622" s="37"/>
      <c r="ZD622" s="37"/>
      <c r="ZE622" s="37"/>
      <c r="ZF622" s="37"/>
      <c r="ZG622" s="37"/>
      <c r="ZH622" s="37"/>
      <c r="ZI622" s="37"/>
      <c r="ZJ622" s="37"/>
      <c r="ZK622" s="37"/>
      <c r="ZL622" s="37"/>
      <c r="ZM622" s="37"/>
      <c r="ZN622" s="37"/>
      <c r="ZO622" s="37"/>
      <c r="ZP622" s="37"/>
      <c r="ZQ622" s="37"/>
      <c r="ZR622" s="37"/>
      <c r="ZS622" s="37"/>
      <c r="ZT622" s="37"/>
      <c r="ZU622" s="37"/>
      <c r="ZV622" s="37"/>
      <c r="ZW622" s="37"/>
      <c r="ZX622" s="37"/>
      <c r="ZY622" s="37"/>
      <c r="ZZ622" s="37"/>
      <c r="AAA622" s="37"/>
      <c r="AAB622" s="37"/>
      <c r="AAC622" s="37"/>
      <c r="AAD622" s="37"/>
      <c r="AAE622" s="37"/>
      <c r="AAF622" s="37"/>
      <c r="AAG622" s="37"/>
      <c r="AAH622" s="37"/>
      <c r="AAI622" s="37"/>
      <c r="AAJ622" s="37"/>
      <c r="AAK622" s="37"/>
      <c r="AAL622" s="37"/>
      <c r="AAM622" s="37"/>
      <c r="AAN622" s="37"/>
      <c r="AAO622" s="37"/>
      <c r="AAP622" s="37"/>
      <c r="AAQ622" s="37"/>
      <c r="AAR622" s="37"/>
      <c r="AAS622" s="37"/>
      <c r="AAT622" s="37"/>
      <c r="AAU622" s="37"/>
      <c r="AAV622" s="37"/>
      <c r="AAW622" s="37"/>
      <c r="AAX622" s="37"/>
      <c r="AAY622" s="37"/>
      <c r="AAZ622" s="37"/>
      <c r="ABA622" s="37"/>
      <c r="ABB622" s="37"/>
      <c r="ABC622" s="37"/>
      <c r="ABD622" s="37"/>
      <c r="ABE622" s="37"/>
      <c r="ABF622" s="37"/>
      <c r="ABG622" s="37"/>
      <c r="ABH622" s="37"/>
      <c r="ABI622" s="37"/>
      <c r="ABJ622" s="37"/>
      <c r="ABK622" s="37"/>
      <c r="ABL622" s="37"/>
      <c r="ABM622" s="37"/>
      <c r="ABN622" s="37"/>
      <c r="ABO622" s="37"/>
      <c r="ABP622" s="37"/>
      <c r="ABQ622" s="37"/>
      <c r="ABR622" s="37"/>
      <c r="ABS622" s="37"/>
      <c r="ABT622" s="37"/>
      <c r="ABU622" s="37"/>
      <c r="ABV622" s="37"/>
      <c r="ABW622" s="37"/>
      <c r="ABX622" s="37"/>
      <c r="ABY622" s="37"/>
      <c r="ABZ622" s="37"/>
      <c r="ACA622" s="37"/>
      <c r="ACB622" s="37"/>
      <c r="ACC622" s="37"/>
      <c r="ACD622" s="37"/>
      <c r="ACE622" s="37"/>
      <c r="ACF622" s="37"/>
      <c r="ACG622" s="37"/>
      <c r="ACH622" s="37"/>
      <c r="ACI622" s="37"/>
      <c r="ACJ622" s="37"/>
      <c r="ACK622" s="37"/>
      <c r="ACL622" s="37"/>
      <c r="ACM622" s="37"/>
      <c r="ACN622" s="37"/>
      <c r="ACO622" s="37"/>
      <c r="ACP622" s="37"/>
      <c r="ACQ622" s="37"/>
      <c r="ACR622" s="37"/>
      <c r="ACS622" s="37"/>
      <c r="ACT622" s="37"/>
      <c r="ACU622" s="37"/>
      <c r="ACV622" s="37"/>
      <c r="ACW622" s="37"/>
      <c r="ACX622" s="37"/>
      <c r="ACY622" s="37"/>
      <c r="ACZ622" s="37"/>
      <c r="ADA622" s="37"/>
      <c r="ADB622" s="37"/>
      <c r="ADC622" s="37"/>
      <c r="ADD622" s="37"/>
      <c r="ADE622" s="37"/>
      <c r="ADF622" s="37"/>
      <c r="ADG622" s="37"/>
      <c r="ADH622" s="37"/>
      <c r="ADI622" s="37"/>
      <c r="ADJ622" s="37"/>
      <c r="ADK622" s="37"/>
      <c r="ADL622" s="37"/>
      <c r="ADM622" s="37"/>
      <c r="ADN622" s="37"/>
      <c r="ADO622" s="37"/>
      <c r="ADP622" s="37"/>
      <c r="ADQ622" s="37"/>
      <c r="ADR622" s="37"/>
      <c r="ADS622" s="37"/>
      <c r="ADT622" s="37"/>
      <c r="ADU622" s="37"/>
      <c r="ADV622" s="37"/>
      <c r="ADW622" s="37"/>
      <c r="ADX622" s="37"/>
      <c r="ADY622" s="37"/>
      <c r="ADZ622" s="37"/>
      <c r="AEA622" s="37"/>
      <c r="AEB622" s="37"/>
      <c r="AEC622" s="37"/>
      <c r="AED622" s="37"/>
      <c r="AEE622" s="37"/>
      <c r="AEF622" s="37"/>
      <c r="AEG622" s="37"/>
      <c r="AEH622" s="37"/>
      <c r="AEI622" s="37"/>
      <c r="AEJ622" s="37"/>
      <c r="AEK622" s="37"/>
      <c r="AEL622" s="37"/>
      <c r="AEM622" s="37"/>
      <c r="AEN622" s="37"/>
      <c r="AEO622" s="37"/>
      <c r="AEP622" s="37"/>
      <c r="AEQ622" s="37"/>
      <c r="AER622" s="37"/>
      <c r="AES622" s="37"/>
      <c r="AET622" s="37"/>
      <c r="AEU622" s="37"/>
      <c r="AEV622" s="37"/>
      <c r="AEW622" s="37"/>
      <c r="AEX622" s="37"/>
      <c r="AEY622" s="37"/>
      <c r="AEZ622" s="37"/>
      <c r="AFA622" s="37"/>
      <c r="AFB622" s="37"/>
      <c r="AFC622" s="37"/>
      <c r="AFD622" s="37"/>
      <c r="AFE622" s="37"/>
      <c r="AFF622" s="37"/>
      <c r="AFG622" s="37"/>
      <c r="AFH622" s="37"/>
      <c r="AFI622" s="37"/>
      <c r="AFJ622" s="37"/>
      <c r="AFK622" s="37"/>
      <c r="AFL622" s="37"/>
      <c r="AFM622" s="37"/>
      <c r="AFN622" s="37"/>
      <c r="AFO622" s="37"/>
      <c r="AFP622" s="37"/>
      <c r="AFQ622" s="37"/>
      <c r="AFR622" s="37"/>
      <c r="AFS622" s="37"/>
      <c r="AFT622" s="37"/>
      <c r="AFU622" s="37"/>
      <c r="AFV622" s="37"/>
      <c r="AFW622" s="37"/>
      <c r="AFX622" s="37"/>
      <c r="AFY622" s="37"/>
      <c r="AFZ622" s="37"/>
      <c r="AGA622" s="37"/>
      <c r="AGB622" s="37"/>
      <c r="AGC622" s="37"/>
      <c r="AGD622" s="37"/>
      <c r="AGE622" s="37"/>
      <c r="AGF622" s="37"/>
      <c r="AGG622" s="37"/>
      <c r="AGH622" s="37"/>
      <c r="AGI622" s="37"/>
      <c r="AGJ622" s="37"/>
      <c r="AGK622" s="37"/>
      <c r="AGL622" s="37"/>
      <c r="AGM622" s="37"/>
      <c r="AGN622" s="37"/>
      <c r="AGO622" s="37"/>
      <c r="AGP622" s="37"/>
      <c r="AGQ622" s="37"/>
      <c r="AGR622" s="37"/>
      <c r="AGS622" s="37"/>
      <c r="AGT622" s="37"/>
      <c r="AGU622" s="37"/>
      <c r="AGV622" s="37"/>
      <c r="AGW622" s="37"/>
      <c r="AGX622" s="37"/>
      <c r="AGY622" s="37"/>
      <c r="AGZ622" s="37"/>
      <c r="AHA622" s="37"/>
      <c r="AHB622" s="37"/>
      <c r="AHC622" s="37"/>
      <c r="AHD622" s="37"/>
      <c r="AHE622" s="37"/>
      <c r="AHF622" s="37"/>
      <c r="AHG622" s="37"/>
      <c r="AHH622" s="37"/>
      <c r="AHI622" s="37"/>
      <c r="AHJ622" s="37"/>
      <c r="AHK622" s="37"/>
      <c r="AHL622" s="37"/>
      <c r="AHM622" s="37"/>
      <c r="AHN622" s="37"/>
      <c r="AHO622" s="37"/>
      <c r="AHP622" s="37"/>
      <c r="AHQ622" s="37"/>
      <c r="AHR622" s="37"/>
      <c r="AHS622" s="37"/>
      <c r="AHT622" s="37"/>
      <c r="AHU622" s="37"/>
      <c r="AHV622" s="37"/>
      <c r="AHW622" s="37"/>
      <c r="AHX622" s="37"/>
      <c r="AHY622" s="37"/>
      <c r="AHZ622" s="37"/>
      <c r="AIA622" s="37"/>
      <c r="AIB622" s="37"/>
      <c r="AIC622" s="37"/>
      <c r="AID622" s="37"/>
      <c r="AIE622" s="37"/>
      <c r="AIF622" s="37"/>
      <c r="AIG622" s="37"/>
      <c r="AIH622" s="37"/>
      <c r="AII622" s="37"/>
      <c r="AIJ622" s="37"/>
      <c r="AIK622" s="37"/>
      <c r="AIL622" s="37"/>
      <c r="AIM622" s="37"/>
      <c r="AIN622" s="37"/>
      <c r="AIO622" s="37"/>
      <c r="AIP622" s="37"/>
      <c r="AIQ622" s="37"/>
      <c r="AIR622" s="37"/>
      <c r="AIS622" s="37"/>
      <c r="AIT622" s="37"/>
      <c r="AIU622" s="37"/>
      <c r="AIV622" s="37"/>
      <c r="AIW622" s="37"/>
      <c r="AIX622" s="37"/>
      <c r="AIY622" s="37"/>
      <c r="AIZ622" s="37"/>
      <c r="AJA622" s="37"/>
      <c r="AJB622" s="37"/>
      <c r="AJC622" s="37"/>
      <c r="AJD622" s="37"/>
      <c r="AJE622" s="37"/>
      <c r="AJF622" s="37"/>
      <c r="AJG622" s="37"/>
      <c r="AJH622" s="37"/>
      <c r="AJI622" s="37"/>
      <c r="AJJ622" s="37"/>
      <c r="AJK622" s="37"/>
      <c r="AJL622" s="37"/>
      <c r="AJM622" s="37"/>
      <c r="AJN622" s="37"/>
      <c r="AJO622" s="37"/>
      <c r="AJP622" s="37"/>
      <c r="AJQ622" s="37"/>
      <c r="AJR622" s="37"/>
      <c r="AJS622" s="37"/>
      <c r="AJT622" s="37"/>
      <c r="AJU622" s="37"/>
      <c r="AJV622" s="37"/>
      <c r="AJW622" s="37"/>
      <c r="AJX622" s="37"/>
      <c r="AJY622" s="37"/>
      <c r="AJZ622" s="37"/>
      <c r="AKA622" s="37"/>
      <c r="AKB622" s="37"/>
      <c r="AKC622" s="37"/>
      <c r="AKD622" s="37"/>
      <c r="AKE622" s="37"/>
      <c r="AKF622" s="37"/>
      <c r="AKG622" s="37"/>
      <c r="AKH622" s="37"/>
      <c r="AKI622" s="37"/>
      <c r="AKJ622" s="37"/>
      <c r="AKK622" s="37"/>
      <c r="AKL622" s="37"/>
      <c r="AKM622" s="37"/>
      <c r="AKN622" s="37"/>
      <c r="AKO622" s="37"/>
      <c r="AKP622" s="37"/>
      <c r="AKQ622" s="37"/>
      <c r="AKR622" s="37"/>
      <c r="AKS622" s="37"/>
      <c r="AKT622" s="37"/>
      <c r="AKU622" s="37"/>
      <c r="AKV622" s="37"/>
      <c r="AKW622" s="37"/>
      <c r="AKX622" s="37"/>
      <c r="AKY622" s="37"/>
      <c r="AKZ622" s="37"/>
      <c r="ALA622" s="37"/>
      <c r="ALB622" s="37"/>
      <c r="ALC622" s="37"/>
      <c r="ALD622" s="37"/>
      <c r="ALE622" s="37"/>
      <c r="ALF622" s="37"/>
      <c r="ALG622" s="37"/>
      <c r="ALH622" s="37"/>
      <c r="ALI622" s="37"/>
      <c r="ALJ622" s="37"/>
      <c r="ALK622" s="37"/>
      <c r="ALL622" s="37"/>
      <c r="ALM622" s="37"/>
      <c r="ALN622" s="37"/>
      <c r="ALO622" s="37"/>
      <c r="ALP622" s="37"/>
      <c r="ALQ622" s="37"/>
      <c r="ALR622" s="37"/>
      <c r="ALS622" s="37"/>
      <c r="ALT622" s="37"/>
      <c r="ALU622" s="37"/>
      <c r="ALV622" s="37"/>
      <c r="ALW622" s="37"/>
      <c r="ALX622" s="37"/>
      <c r="ALY622" s="37"/>
      <c r="ALZ622" s="37"/>
      <c r="AMA622" s="37"/>
      <c r="AMB622" s="37"/>
      <c r="AMC622" s="37"/>
      <c r="AMD622" s="37"/>
      <c r="AME622" s="37"/>
      <c r="AMF622" s="37"/>
      <c r="AMG622" s="37"/>
      <c r="AMH622" s="37"/>
      <c r="AMI622" s="37"/>
      <c r="AMJ622" s="37"/>
      <c r="AMK622" s="37"/>
      <c r="AML622" s="37"/>
      <c r="AMM622" s="37"/>
      <c r="AMN622" s="37"/>
      <c r="AMO622" s="37"/>
      <c r="AMP622" s="37"/>
      <c r="AMQ622" s="37"/>
      <c r="AMR622" s="37"/>
      <c r="AMS622" s="37"/>
      <c r="AMT622" s="37"/>
      <c r="AMU622" s="37"/>
      <c r="AMV622" s="37"/>
      <c r="AMW622" s="37"/>
      <c r="AMX622" s="37"/>
      <c r="AMY622" s="37"/>
      <c r="AMZ622" s="37"/>
      <c r="ANA622" s="37"/>
      <c r="ANB622" s="37"/>
      <c r="ANC622" s="37"/>
      <c r="AND622" s="37"/>
      <c r="ANE622" s="37"/>
      <c r="ANF622" s="37"/>
      <c r="ANG622" s="37"/>
      <c r="ANH622" s="37"/>
      <c r="ANI622" s="37"/>
      <c r="ANJ622" s="37"/>
      <c r="ANK622" s="37"/>
      <c r="ANL622" s="37"/>
      <c r="ANM622" s="37"/>
      <c r="ANN622" s="37"/>
      <c r="ANO622" s="37"/>
      <c r="ANP622" s="37"/>
      <c r="ANQ622" s="37"/>
      <c r="ANR622" s="37"/>
      <c r="ANS622" s="37"/>
      <c r="ANT622" s="37"/>
      <c r="ANU622" s="37"/>
      <c r="ANV622" s="37"/>
      <c r="ANW622" s="37"/>
      <c r="ANX622" s="37"/>
      <c r="ANY622" s="37"/>
      <c r="ANZ622" s="37"/>
      <c r="AOA622" s="37"/>
      <c r="AOB622" s="37"/>
      <c r="AOC622" s="37"/>
      <c r="AOD622" s="37"/>
      <c r="AOE622" s="37"/>
      <c r="AOF622" s="37"/>
      <c r="AOG622" s="37"/>
      <c r="AOH622" s="37"/>
      <c r="AOI622" s="37"/>
      <c r="AOJ622" s="37"/>
      <c r="AOK622" s="37"/>
      <c r="AOL622" s="37"/>
      <c r="AOM622" s="37"/>
      <c r="AON622" s="37"/>
      <c r="AOO622" s="37"/>
      <c r="AOP622" s="37"/>
      <c r="AOQ622" s="37"/>
      <c r="AOR622" s="37"/>
      <c r="AOS622" s="37"/>
      <c r="AOT622" s="37"/>
      <c r="AOU622" s="37"/>
      <c r="AOV622" s="37"/>
      <c r="AOW622" s="37"/>
      <c r="AOX622" s="37"/>
      <c r="AOY622" s="37"/>
      <c r="AOZ622" s="37"/>
      <c r="APA622" s="37"/>
      <c r="APB622" s="37"/>
      <c r="APC622" s="37"/>
      <c r="APD622" s="37"/>
      <c r="APE622" s="37"/>
      <c r="APF622" s="37"/>
      <c r="APG622" s="37"/>
      <c r="APH622" s="37"/>
      <c r="API622" s="37"/>
      <c r="APJ622" s="37"/>
      <c r="APK622" s="37"/>
      <c r="APL622" s="37"/>
      <c r="APM622" s="37"/>
      <c r="APN622" s="37"/>
      <c r="APO622" s="37"/>
      <c r="APP622" s="37"/>
      <c r="APQ622" s="37"/>
      <c r="APR622" s="37"/>
      <c r="APS622" s="37"/>
      <c r="APT622" s="37"/>
      <c r="APU622" s="37"/>
      <c r="APV622" s="37"/>
      <c r="APW622" s="37"/>
      <c r="APX622" s="37"/>
      <c r="APY622" s="37"/>
      <c r="APZ622" s="37"/>
      <c r="AQA622" s="37"/>
      <c r="AQB622" s="37"/>
      <c r="AQC622" s="37"/>
      <c r="AQD622" s="37"/>
      <c r="AQE622" s="37"/>
      <c r="AQF622" s="37"/>
      <c r="AQG622" s="37"/>
      <c r="AQH622" s="37"/>
      <c r="AQI622" s="37"/>
      <c r="AQJ622" s="37"/>
      <c r="AQK622" s="37"/>
      <c r="AQL622" s="37"/>
      <c r="AQM622" s="37"/>
      <c r="AQN622" s="37"/>
      <c r="AQO622" s="37"/>
      <c r="AQP622" s="37"/>
      <c r="AQQ622" s="37"/>
      <c r="AQR622" s="37"/>
      <c r="AQS622" s="37"/>
      <c r="AQT622" s="37"/>
      <c r="AQU622" s="37"/>
      <c r="AQV622" s="37"/>
      <c r="AQW622" s="37"/>
      <c r="AQX622" s="37"/>
      <c r="AQY622" s="37"/>
      <c r="AQZ622" s="37"/>
      <c r="ARA622" s="37"/>
      <c r="ARB622" s="37"/>
      <c r="ARC622" s="37"/>
      <c r="ARD622" s="37"/>
      <c r="ARE622" s="37"/>
      <c r="ARF622" s="37"/>
      <c r="ARG622" s="37"/>
      <c r="ARH622" s="37"/>
      <c r="ARI622" s="37"/>
      <c r="ARJ622" s="37"/>
      <c r="ARK622" s="37"/>
      <c r="ARL622" s="37"/>
      <c r="ARM622" s="37"/>
      <c r="ARN622" s="37"/>
      <c r="ARO622" s="37"/>
      <c r="ARP622" s="37"/>
      <c r="ARQ622" s="37"/>
      <c r="ARR622" s="37"/>
      <c r="ARS622" s="37"/>
      <c r="ART622" s="37"/>
      <c r="ARU622" s="37"/>
      <c r="ARV622" s="37"/>
      <c r="ARW622" s="37"/>
      <c r="ARX622" s="37"/>
      <c r="ARY622" s="37"/>
      <c r="ARZ622" s="37"/>
      <c r="ASA622" s="37"/>
      <c r="ASB622" s="37"/>
      <c r="ASC622" s="37"/>
      <c r="ASD622" s="37"/>
      <c r="ASE622" s="37"/>
      <c r="ASF622" s="37"/>
      <c r="ASG622" s="37"/>
      <c r="ASH622" s="37"/>
      <c r="ASI622" s="37"/>
      <c r="ASJ622" s="37"/>
      <c r="ASK622" s="37"/>
      <c r="ASL622" s="37"/>
      <c r="ASM622" s="37"/>
      <c r="ASN622" s="37"/>
      <c r="ASO622" s="37"/>
      <c r="ASP622" s="37"/>
      <c r="ASQ622" s="37"/>
      <c r="ASR622" s="37"/>
      <c r="ASS622" s="37"/>
      <c r="AST622" s="37"/>
      <c r="ASU622" s="37"/>
      <c r="ASV622" s="37"/>
      <c r="ASW622" s="37"/>
      <c r="ASX622" s="37"/>
      <c r="ASY622" s="37"/>
      <c r="ASZ622" s="37"/>
      <c r="ATA622" s="37"/>
      <c r="ATB622" s="37"/>
      <c r="ATC622" s="37"/>
      <c r="ATD622" s="37"/>
      <c r="ATE622" s="37"/>
      <c r="ATF622" s="37"/>
      <c r="ATG622" s="37"/>
      <c r="ATH622" s="37"/>
      <c r="ATI622" s="37"/>
      <c r="ATJ622" s="37"/>
      <c r="ATK622" s="37"/>
      <c r="ATL622" s="37"/>
      <c r="ATM622" s="37"/>
      <c r="ATN622" s="37"/>
      <c r="ATO622" s="37"/>
      <c r="ATP622" s="37"/>
      <c r="ATQ622" s="37"/>
      <c r="ATR622" s="37"/>
      <c r="ATS622" s="37"/>
      <c r="ATT622" s="37"/>
      <c r="ATU622" s="37"/>
      <c r="ATV622" s="37"/>
      <c r="ATW622" s="37"/>
      <c r="ATX622" s="37"/>
      <c r="ATY622" s="37"/>
      <c r="ATZ622" s="37"/>
      <c r="AUA622" s="37"/>
      <c r="AUB622" s="37"/>
      <c r="AUC622" s="37"/>
      <c r="AUD622" s="37"/>
      <c r="AUE622" s="37"/>
      <c r="AUF622" s="37"/>
      <c r="AUG622" s="37"/>
      <c r="AUH622" s="37"/>
      <c r="AUI622" s="37"/>
      <c r="AUJ622" s="37"/>
      <c r="AUK622" s="37"/>
      <c r="AUL622" s="37"/>
      <c r="AUM622" s="37"/>
      <c r="AUN622" s="37"/>
      <c r="AUO622" s="37"/>
      <c r="AUP622" s="37"/>
      <c r="AUQ622" s="37"/>
      <c r="AUR622" s="37"/>
      <c r="AUS622" s="37"/>
      <c r="AUT622" s="37"/>
      <c r="AUU622" s="37"/>
      <c r="AUV622" s="37"/>
      <c r="AUW622" s="37"/>
      <c r="AUX622" s="37"/>
      <c r="AUY622" s="37"/>
      <c r="AUZ622" s="37"/>
      <c r="AVA622" s="37"/>
      <c r="AVB622" s="37"/>
      <c r="AVC622" s="37"/>
      <c r="AVD622" s="37"/>
      <c r="AVE622" s="37"/>
      <c r="AVF622" s="37"/>
      <c r="AVG622" s="37"/>
      <c r="AVH622" s="37"/>
      <c r="AVI622" s="37"/>
      <c r="AVJ622" s="37"/>
      <c r="AVK622" s="37"/>
      <c r="AVL622" s="37"/>
      <c r="AVM622" s="37"/>
      <c r="AVN622" s="37"/>
      <c r="AVO622" s="37"/>
      <c r="AVP622" s="37"/>
      <c r="AVQ622" s="37"/>
      <c r="AVR622" s="37"/>
      <c r="AVS622" s="37"/>
      <c r="AVT622" s="37"/>
      <c r="AVU622" s="37"/>
      <c r="AVV622" s="37"/>
      <c r="AVW622" s="37"/>
      <c r="AVX622" s="37"/>
      <c r="AVY622" s="37"/>
      <c r="AVZ622" s="37"/>
      <c r="AWA622" s="37"/>
      <c r="AWB622" s="37"/>
      <c r="AWC622" s="37"/>
      <c r="AWD622" s="37"/>
      <c r="AWE622" s="37"/>
      <c r="AWF622" s="37"/>
      <c r="AWG622" s="37"/>
      <c r="AWH622" s="37"/>
      <c r="AWI622" s="37"/>
      <c r="AWJ622" s="37"/>
      <c r="AWK622" s="37"/>
      <c r="AWL622" s="37"/>
      <c r="AWM622" s="37"/>
      <c r="AWN622" s="37"/>
      <c r="AWO622" s="37"/>
      <c r="AWP622" s="37"/>
      <c r="AWQ622" s="37"/>
      <c r="AWR622" s="37"/>
      <c r="AWS622" s="37"/>
      <c r="AWT622" s="37"/>
      <c r="AWU622" s="37"/>
      <c r="AWV622" s="37"/>
      <c r="AWW622" s="37"/>
      <c r="AWX622" s="37"/>
      <c r="AWY622" s="37"/>
      <c r="AWZ622" s="37"/>
      <c r="AXA622" s="37"/>
      <c r="AXB622" s="37"/>
      <c r="AXC622" s="37"/>
      <c r="AXD622" s="37"/>
      <c r="AXE622" s="37"/>
      <c r="AXF622" s="37"/>
      <c r="AXG622" s="37"/>
      <c r="AXH622" s="37"/>
      <c r="AXI622" s="37"/>
      <c r="AXJ622" s="37"/>
      <c r="AXK622" s="37"/>
      <c r="AXL622" s="37"/>
      <c r="AXM622" s="37"/>
      <c r="AXN622" s="37"/>
      <c r="AXO622" s="37"/>
      <c r="AXP622" s="37"/>
      <c r="AXQ622" s="37"/>
      <c r="AXR622" s="37"/>
      <c r="AXS622" s="37"/>
      <c r="AXT622" s="37"/>
      <c r="AXU622" s="37"/>
      <c r="AXV622" s="37"/>
      <c r="AXW622" s="37"/>
      <c r="AXX622" s="37"/>
      <c r="AXY622" s="37"/>
      <c r="AXZ622" s="37"/>
      <c r="AYA622" s="37"/>
      <c r="AYB622" s="37"/>
      <c r="AYC622" s="37"/>
      <c r="AYD622" s="37"/>
      <c r="AYE622" s="37"/>
      <c r="AYF622" s="37"/>
      <c r="AYG622" s="37"/>
      <c r="AYH622" s="37"/>
      <c r="AYI622" s="37"/>
      <c r="AYJ622" s="37"/>
      <c r="AYK622" s="37"/>
      <c r="AYL622" s="37"/>
      <c r="AYM622" s="37"/>
      <c r="AYN622" s="37"/>
      <c r="AYO622" s="37"/>
      <c r="AYP622" s="37"/>
      <c r="AYQ622" s="37"/>
      <c r="AYR622" s="37"/>
      <c r="AYS622" s="37"/>
      <c r="AYT622" s="37"/>
      <c r="AYU622" s="37"/>
      <c r="AYV622" s="37"/>
      <c r="AYW622" s="37"/>
      <c r="AYX622" s="37"/>
      <c r="AYY622" s="37"/>
      <c r="AYZ622" s="37"/>
      <c r="AZA622" s="37"/>
      <c r="AZB622" s="37"/>
      <c r="AZC622" s="37"/>
      <c r="AZD622" s="37"/>
      <c r="AZE622" s="37"/>
      <c r="AZF622" s="37"/>
      <c r="AZG622" s="37"/>
      <c r="AZH622" s="37"/>
      <c r="AZI622" s="37"/>
      <c r="AZJ622" s="37"/>
      <c r="AZK622" s="37"/>
      <c r="AZL622" s="37"/>
      <c r="AZM622" s="37"/>
      <c r="AZN622" s="37"/>
      <c r="AZO622" s="37"/>
      <c r="AZP622" s="37"/>
      <c r="AZQ622" s="37"/>
      <c r="AZR622" s="37"/>
      <c r="AZS622" s="37"/>
      <c r="AZT622" s="37"/>
      <c r="AZU622" s="37"/>
      <c r="AZV622" s="37"/>
      <c r="AZW622" s="37"/>
      <c r="AZX622" s="37"/>
      <c r="AZY622" s="37"/>
      <c r="AZZ622" s="37"/>
      <c r="BAA622" s="37"/>
      <c r="BAB622" s="37"/>
      <c r="BAC622" s="37"/>
      <c r="BAD622" s="37"/>
      <c r="BAE622" s="37"/>
      <c r="BAF622" s="37"/>
      <c r="BAG622" s="37"/>
      <c r="BAH622" s="37"/>
      <c r="BAI622" s="37"/>
      <c r="BAJ622" s="37"/>
      <c r="BAK622" s="37"/>
      <c r="BAL622" s="37"/>
      <c r="BAM622" s="37"/>
      <c r="BAN622" s="37"/>
      <c r="BAO622" s="37"/>
      <c r="BAP622" s="37"/>
      <c r="BAQ622" s="37"/>
      <c r="BAR622" s="37"/>
      <c r="BAS622" s="37"/>
      <c r="BAT622" s="37"/>
      <c r="BAU622" s="37"/>
      <c r="BAV622" s="37"/>
      <c r="BAW622" s="37"/>
      <c r="BAX622" s="37"/>
      <c r="BAY622" s="37"/>
      <c r="BAZ622" s="37"/>
      <c r="BBA622" s="37"/>
      <c r="BBB622" s="37"/>
      <c r="BBC622" s="37"/>
      <c r="BBD622" s="37"/>
      <c r="BBE622" s="37"/>
      <c r="BBF622" s="37"/>
      <c r="BBG622" s="37"/>
      <c r="BBH622" s="37"/>
      <c r="BBI622" s="37"/>
      <c r="BBJ622" s="37"/>
      <c r="BBK622" s="37"/>
      <c r="BBL622" s="37"/>
      <c r="BBM622" s="37"/>
      <c r="BBN622" s="37"/>
      <c r="BBO622" s="37"/>
      <c r="BBP622" s="37"/>
      <c r="BBQ622" s="37"/>
      <c r="BBR622" s="37"/>
      <c r="BBS622" s="37"/>
      <c r="BBT622" s="37"/>
      <c r="BBU622" s="37"/>
      <c r="BBV622" s="37"/>
      <c r="BBW622" s="37"/>
      <c r="BBX622" s="37"/>
      <c r="BBY622" s="37"/>
      <c r="BBZ622" s="37"/>
      <c r="BCA622" s="37"/>
      <c r="BCB622" s="37"/>
      <c r="BCC622" s="37"/>
      <c r="BCD622" s="37"/>
      <c r="BCE622" s="37"/>
      <c r="BCF622" s="37"/>
      <c r="BCG622" s="37"/>
      <c r="BCH622" s="37"/>
      <c r="BCI622" s="37"/>
      <c r="BCJ622" s="37"/>
      <c r="BCK622" s="37"/>
      <c r="BCL622" s="37"/>
      <c r="BCM622" s="37"/>
      <c r="BCN622" s="37"/>
      <c r="BCO622" s="37"/>
      <c r="BCP622" s="37"/>
      <c r="BCQ622" s="37"/>
      <c r="BCR622" s="37"/>
      <c r="BCS622" s="37"/>
      <c r="BCT622" s="37"/>
      <c r="BCU622" s="37"/>
      <c r="BCV622" s="37"/>
      <c r="BCW622" s="37"/>
      <c r="BCX622" s="37"/>
      <c r="BCY622" s="37"/>
      <c r="BCZ622" s="37"/>
      <c r="BDA622" s="37"/>
      <c r="BDB622" s="37"/>
      <c r="BDC622" s="37"/>
      <c r="BDD622" s="37"/>
      <c r="BDE622" s="37"/>
      <c r="BDF622" s="37"/>
      <c r="BDG622" s="37"/>
      <c r="BDH622" s="37"/>
      <c r="BDI622" s="37"/>
      <c r="BDJ622" s="37"/>
      <c r="BDK622" s="37"/>
      <c r="BDL622" s="37"/>
      <c r="BDM622" s="37"/>
      <c r="BDN622" s="37"/>
      <c r="BDO622" s="37"/>
      <c r="BDP622" s="37"/>
      <c r="BDQ622" s="37"/>
      <c r="BDR622" s="37"/>
      <c r="BDS622" s="37"/>
      <c r="BDT622" s="37"/>
      <c r="BDU622" s="37"/>
      <c r="BDV622" s="37"/>
      <c r="BDW622" s="37"/>
      <c r="BDX622" s="37"/>
      <c r="BDY622" s="37"/>
      <c r="BDZ622" s="37"/>
      <c r="BEA622" s="37"/>
      <c r="BEB622" s="37"/>
      <c r="BEC622" s="37"/>
      <c r="BED622" s="37"/>
      <c r="BEE622" s="37"/>
      <c r="BEF622" s="37"/>
      <c r="BEG622" s="37"/>
      <c r="BEH622" s="37"/>
      <c r="BEI622" s="37"/>
      <c r="BEJ622" s="37"/>
      <c r="BEK622" s="37"/>
      <c r="BEL622" s="37"/>
      <c r="BEM622" s="37"/>
      <c r="BEN622" s="37"/>
      <c r="BEO622" s="37"/>
      <c r="BEP622" s="37"/>
      <c r="BEQ622" s="37"/>
      <c r="BER622" s="37"/>
      <c r="BES622" s="37"/>
      <c r="BET622" s="37"/>
      <c r="BEU622" s="37"/>
      <c r="BEV622" s="37"/>
      <c r="BEW622" s="37"/>
      <c r="BEX622" s="37"/>
      <c r="BEY622" s="37"/>
      <c r="BEZ622" s="37"/>
      <c r="BFA622" s="37"/>
      <c r="BFB622" s="37"/>
      <c r="BFC622" s="37"/>
      <c r="BFD622" s="37"/>
      <c r="BFE622" s="37"/>
      <c r="BFF622" s="37"/>
      <c r="BFG622" s="37"/>
      <c r="BFH622" s="37"/>
      <c r="BFI622" s="37"/>
      <c r="BFJ622" s="37"/>
      <c r="BFK622" s="37"/>
      <c r="BFL622" s="37"/>
      <c r="BFM622" s="37"/>
      <c r="BFN622" s="37"/>
      <c r="BFO622" s="37"/>
      <c r="BFP622" s="37"/>
      <c r="BFQ622" s="37"/>
      <c r="BFR622" s="37"/>
      <c r="BFS622" s="37"/>
      <c r="BFT622" s="37"/>
      <c r="BFU622" s="37"/>
      <c r="BFV622" s="37"/>
      <c r="BFW622" s="37"/>
      <c r="BFX622" s="37"/>
      <c r="BFY622" s="37"/>
      <c r="BFZ622" s="37"/>
      <c r="BGA622" s="37"/>
      <c r="BGB622" s="37"/>
      <c r="BGC622" s="37"/>
      <c r="BGD622" s="37"/>
      <c r="BGE622" s="37"/>
      <c r="BGF622" s="37"/>
      <c r="BGG622" s="37"/>
      <c r="BGH622" s="37"/>
      <c r="BGI622" s="37"/>
      <c r="BGJ622" s="37"/>
      <c r="BGK622" s="37"/>
      <c r="BGL622" s="37"/>
      <c r="BGM622" s="37"/>
      <c r="BGN622" s="37"/>
      <c r="BGO622" s="37"/>
      <c r="BGP622" s="37"/>
      <c r="BGQ622" s="37"/>
      <c r="BGR622" s="37"/>
      <c r="BGS622" s="37"/>
      <c r="BGT622" s="37"/>
      <c r="BGU622" s="37"/>
      <c r="BGV622" s="37"/>
      <c r="BGW622" s="37"/>
      <c r="BGX622" s="37"/>
      <c r="BGY622" s="37"/>
      <c r="BGZ622" s="37"/>
      <c r="BHA622" s="37"/>
      <c r="BHB622" s="37"/>
      <c r="BHC622" s="37"/>
      <c r="BHD622" s="37"/>
      <c r="BHE622" s="37"/>
      <c r="BHF622" s="37"/>
      <c r="BHG622" s="37"/>
      <c r="BHH622" s="37"/>
      <c r="BHI622" s="37"/>
      <c r="BHJ622" s="37"/>
      <c r="BHK622" s="37"/>
      <c r="BHL622" s="37"/>
      <c r="BHM622" s="37"/>
      <c r="BHN622" s="37"/>
      <c r="BHO622" s="37"/>
      <c r="BHP622" s="37"/>
      <c r="BHQ622" s="37"/>
      <c r="BHR622" s="37"/>
      <c r="BHS622" s="37"/>
      <c r="BHT622" s="37"/>
      <c r="BHU622" s="37"/>
      <c r="BHV622" s="37"/>
      <c r="BHW622" s="37"/>
      <c r="BHX622" s="37"/>
      <c r="BHY622" s="37"/>
      <c r="BHZ622" s="37"/>
      <c r="BIA622" s="37"/>
      <c r="BIB622" s="37"/>
      <c r="BIC622" s="37"/>
      <c r="BID622" s="37"/>
      <c r="BIE622" s="37"/>
      <c r="BIF622" s="37"/>
      <c r="BIG622" s="37"/>
      <c r="BIH622" s="37"/>
      <c r="BII622" s="37"/>
      <c r="BIJ622" s="37"/>
      <c r="BIK622" s="37"/>
      <c r="BIL622" s="37"/>
      <c r="BIM622" s="37"/>
      <c r="BIN622" s="37"/>
      <c r="BIO622" s="37"/>
      <c r="BIP622" s="37"/>
      <c r="BIQ622" s="37"/>
      <c r="BIR622" s="37"/>
      <c r="BIS622" s="37"/>
      <c r="BIT622" s="37"/>
      <c r="BIU622" s="37"/>
      <c r="BIV622" s="37"/>
      <c r="BIW622" s="37"/>
      <c r="BIX622" s="37"/>
      <c r="BIY622" s="37"/>
      <c r="BIZ622" s="37"/>
      <c r="BJA622" s="37"/>
      <c r="BJB622" s="37"/>
      <c r="BJC622" s="37"/>
      <c r="BJD622" s="37"/>
      <c r="BJE622" s="37"/>
      <c r="BJF622" s="37"/>
      <c r="BJG622" s="37"/>
      <c r="BJH622" s="37"/>
      <c r="BJI622" s="37"/>
      <c r="BJJ622" s="37"/>
      <c r="BJK622" s="37"/>
      <c r="BJL622" s="37"/>
      <c r="BJM622" s="37"/>
      <c r="BJN622" s="37"/>
      <c r="BJO622" s="37"/>
      <c r="BJP622" s="37"/>
      <c r="BJQ622" s="37"/>
      <c r="BJR622" s="37"/>
      <c r="BJS622" s="37"/>
      <c r="BJT622" s="37"/>
      <c r="BJU622" s="37"/>
      <c r="BJV622" s="37"/>
      <c r="BJW622" s="37"/>
      <c r="BJX622" s="37"/>
      <c r="BJY622" s="37"/>
      <c r="BJZ622" s="37"/>
      <c r="BKA622" s="37"/>
      <c r="BKB622" s="37"/>
      <c r="BKC622" s="37"/>
      <c r="BKD622" s="37"/>
      <c r="BKE622" s="37"/>
      <c r="BKF622" s="37"/>
      <c r="BKG622" s="37"/>
      <c r="BKH622" s="37"/>
      <c r="BKI622" s="37"/>
      <c r="BKJ622" s="37"/>
      <c r="BKK622" s="37"/>
      <c r="BKL622" s="37"/>
      <c r="BKM622" s="37"/>
      <c r="BKN622" s="37"/>
      <c r="BKO622" s="37"/>
      <c r="BKP622" s="37"/>
      <c r="BKQ622" s="37"/>
      <c r="BKR622" s="37"/>
      <c r="BKS622" s="37"/>
      <c r="BKT622" s="37"/>
      <c r="BKU622" s="37"/>
      <c r="BKV622" s="37"/>
      <c r="BKW622" s="37"/>
      <c r="BKX622" s="37"/>
      <c r="BKY622" s="37"/>
      <c r="BKZ622" s="37"/>
      <c r="BLA622" s="37"/>
      <c r="BLB622" s="37"/>
      <c r="BLC622" s="37"/>
      <c r="BLD622" s="37"/>
      <c r="BLE622" s="37"/>
      <c r="BLF622" s="37"/>
      <c r="BLG622" s="37"/>
      <c r="BLH622" s="37"/>
      <c r="BLI622" s="37"/>
      <c r="BLJ622" s="37"/>
      <c r="BLK622" s="37"/>
      <c r="BLL622" s="37"/>
      <c r="BLM622" s="37"/>
      <c r="BLN622" s="37"/>
      <c r="BLO622" s="37"/>
      <c r="BLP622" s="37"/>
      <c r="BLQ622" s="37"/>
      <c r="BLR622" s="37"/>
      <c r="BLS622" s="37"/>
      <c r="BLT622" s="37"/>
      <c r="BLU622" s="37"/>
      <c r="BLV622" s="37"/>
      <c r="BLW622" s="37"/>
      <c r="BLX622" s="37"/>
      <c r="BLY622" s="37"/>
      <c r="BLZ622" s="37"/>
      <c r="BMA622" s="37"/>
      <c r="BMB622" s="37"/>
      <c r="BMC622" s="37"/>
      <c r="BMD622" s="37"/>
      <c r="BME622" s="37"/>
      <c r="BMF622" s="37"/>
      <c r="BMG622" s="37"/>
      <c r="BMH622" s="37"/>
      <c r="BMI622" s="37"/>
      <c r="BMJ622" s="37"/>
      <c r="BMK622" s="37"/>
      <c r="BML622" s="37"/>
      <c r="BMM622" s="37"/>
      <c r="BMN622" s="37"/>
      <c r="BMO622" s="37"/>
      <c r="BMP622" s="37"/>
      <c r="BMQ622" s="37"/>
      <c r="BMR622" s="37"/>
      <c r="BMS622" s="37"/>
      <c r="BMT622" s="37"/>
      <c r="BMU622" s="37"/>
      <c r="BMV622" s="37"/>
      <c r="BMW622" s="37"/>
      <c r="BMX622" s="37"/>
      <c r="BMY622" s="37"/>
      <c r="BMZ622" s="37"/>
      <c r="BNA622" s="37"/>
      <c r="BNB622" s="37"/>
      <c r="BNC622" s="37"/>
      <c r="BND622" s="37"/>
      <c r="BNE622" s="37"/>
      <c r="BNF622" s="37"/>
      <c r="BNG622" s="37"/>
      <c r="BNH622" s="37"/>
      <c r="BNI622" s="37"/>
      <c r="BNJ622" s="37"/>
      <c r="BNK622" s="37"/>
      <c r="BNL622" s="37"/>
      <c r="BNM622" s="37"/>
      <c r="BNN622" s="37"/>
      <c r="BNO622" s="37"/>
      <c r="BNP622" s="37"/>
      <c r="BNQ622" s="37"/>
      <c r="BNR622" s="37"/>
      <c r="BNS622" s="37"/>
      <c r="BNT622" s="37"/>
      <c r="BNU622" s="37"/>
      <c r="BNV622" s="37"/>
      <c r="BNW622" s="37"/>
      <c r="BNX622" s="37"/>
      <c r="BNY622" s="37"/>
      <c r="BNZ622" s="37"/>
      <c r="BOA622" s="37"/>
      <c r="BOB622" s="37"/>
      <c r="BOC622" s="37"/>
      <c r="BOD622" s="37"/>
      <c r="BOE622" s="37"/>
      <c r="BOF622" s="37"/>
      <c r="BOG622" s="37"/>
      <c r="BOH622" s="37"/>
      <c r="BOI622" s="37"/>
      <c r="BOJ622" s="37"/>
      <c r="BOK622" s="37"/>
      <c r="BOL622" s="37"/>
      <c r="BOM622" s="37"/>
      <c r="BON622" s="37"/>
      <c r="BOO622" s="37"/>
      <c r="BOP622" s="37"/>
      <c r="BOQ622" s="37"/>
      <c r="BOR622" s="37"/>
      <c r="BOS622" s="37"/>
      <c r="BOT622" s="37"/>
      <c r="BOU622" s="37"/>
      <c r="BOV622" s="37"/>
      <c r="BOW622" s="37"/>
      <c r="BOX622" s="37"/>
      <c r="BOY622" s="37"/>
      <c r="BOZ622" s="37"/>
      <c r="BPA622" s="37"/>
      <c r="BPB622" s="37"/>
      <c r="BPC622" s="37"/>
      <c r="BPD622" s="37"/>
      <c r="BPE622" s="37"/>
      <c r="BPF622" s="37"/>
      <c r="BPG622" s="37"/>
      <c r="BPH622" s="37"/>
      <c r="BPI622" s="37"/>
      <c r="BPJ622" s="37"/>
      <c r="BPK622" s="37"/>
      <c r="BPL622" s="37"/>
      <c r="BPM622" s="37"/>
      <c r="BPN622" s="37"/>
      <c r="BPO622" s="37"/>
      <c r="BPP622" s="37"/>
      <c r="BPQ622" s="37"/>
      <c r="BPR622" s="37"/>
      <c r="BPS622" s="37"/>
      <c r="BPT622" s="37"/>
      <c r="BPU622" s="37"/>
      <c r="BPV622" s="37"/>
      <c r="BPW622" s="37"/>
      <c r="BPX622" s="37"/>
      <c r="BPY622" s="37"/>
      <c r="BPZ622" s="37"/>
      <c r="BQA622" s="37"/>
      <c r="BQB622" s="37"/>
      <c r="BQC622" s="37"/>
      <c r="BQD622" s="37"/>
      <c r="BQE622" s="37"/>
      <c r="BQF622" s="37"/>
      <c r="BQG622" s="37"/>
      <c r="BQH622" s="37"/>
      <c r="BQI622" s="37"/>
      <c r="BQJ622" s="37"/>
      <c r="BQK622" s="37"/>
      <c r="BQL622" s="37"/>
      <c r="BQM622" s="37"/>
      <c r="BQN622" s="37"/>
      <c r="BQO622" s="37"/>
      <c r="BQP622" s="37"/>
      <c r="BQQ622" s="37"/>
      <c r="BQR622" s="37"/>
      <c r="BQS622" s="37"/>
      <c r="BQT622" s="37"/>
      <c r="BQU622" s="37"/>
      <c r="BQV622" s="37"/>
      <c r="BQW622" s="37"/>
      <c r="BQX622" s="37"/>
      <c r="BQY622" s="37"/>
      <c r="BQZ622" s="37"/>
      <c r="BRA622" s="37"/>
      <c r="BRB622" s="37"/>
      <c r="BRC622" s="37"/>
      <c r="BRD622" s="37"/>
      <c r="BRE622" s="37"/>
      <c r="BRF622" s="37"/>
      <c r="BRG622" s="37"/>
      <c r="BRH622" s="37"/>
      <c r="BRI622" s="37"/>
      <c r="BRJ622" s="37"/>
      <c r="BRK622" s="37"/>
      <c r="BRL622" s="37"/>
      <c r="BRM622" s="37"/>
      <c r="BRN622" s="37"/>
      <c r="BRO622" s="37"/>
      <c r="BRP622" s="37"/>
      <c r="BRQ622" s="37"/>
      <c r="BRR622" s="37"/>
      <c r="BRS622" s="37"/>
      <c r="BRT622" s="37"/>
      <c r="BRU622" s="37"/>
      <c r="BRV622" s="37"/>
      <c r="BRW622" s="37"/>
      <c r="BRX622" s="37"/>
      <c r="BRY622" s="37"/>
      <c r="BRZ622" s="37"/>
      <c r="BSA622" s="37"/>
      <c r="BSB622" s="37"/>
      <c r="BSC622" s="37"/>
      <c r="BSD622" s="37"/>
      <c r="BSE622" s="37"/>
      <c r="BSF622" s="37"/>
      <c r="BSG622" s="37"/>
      <c r="BSH622" s="37"/>
      <c r="BSI622" s="37"/>
      <c r="BSJ622" s="37"/>
      <c r="BSK622" s="37"/>
      <c r="BSL622" s="37"/>
      <c r="BSM622" s="37"/>
      <c r="BSN622" s="37"/>
      <c r="BSO622" s="37"/>
      <c r="BSP622" s="37"/>
      <c r="BSQ622" s="37"/>
      <c r="BSR622" s="37"/>
      <c r="BSS622" s="37"/>
      <c r="BST622" s="37"/>
      <c r="BSU622" s="37"/>
      <c r="BSV622" s="37"/>
      <c r="BSW622" s="37"/>
      <c r="BSX622" s="37"/>
      <c r="BSY622" s="37"/>
      <c r="BSZ622" s="37"/>
      <c r="BTA622" s="37"/>
      <c r="BTB622" s="37"/>
      <c r="BTC622" s="37"/>
      <c r="BTD622" s="37"/>
      <c r="BTE622" s="37"/>
      <c r="BTF622" s="37"/>
      <c r="BTG622" s="37"/>
      <c r="BTH622" s="37"/>
      <c r="BTI622" s="37"/>
      <c r="BTJ622" s="37"/>
      <c r="BTK622" s="37"/>
      <c r="BTL622" s="37"/>
      <c r="BTM622" s="37"/>
      <c r="BTN622" s="37"/>
      <c r="BTO622" s="37"/>
      <c r="BTP622" s="37"/>
      <c r="BTQ622" s="37"/>
      <c r="BTR622" s="37"/>
      <c r="BTS622" s="37"/>
      <c r="BTT622" s="37"/>
      <c r="BTU622" s="37"/>
      <c r="BTV622" s="37"/>
      <c r="BTW622" s="37"/>
      <c r="BTX622" s="37"/>
      <c r="BTY622" s="37"/>
      <c r="BTZ622" s="37"/>
      <c r="BUA622" s="37"/>
      <c r="BUB622" s="37"/>
      <c r="BUC622" s="37"/>
      <c r="BUD622" s="37"/>
      <c r="BUE622" s="37"/>
      <c r="BUF622" s="37"/>
      <c r="BUG622" s="37"/>
      <c r="BUH622" s="37"/>
      <c r="BUI622" s="37"/>
      <c r="BUJ622" s="37"/>
      <c r="BUK622" s="37"/>
      <c r="BUL622" s="37"/>
      <c r="BUM622" s="37"/>
      <c r="BUN622" s="37"/>
      <c r="BUO622" s="37"/>
      <c r="BUP622" s="37"/>
      <c r="BUQ622" s="37"/>
      <c r="BUR622" s="37"/>
      <c r="BUS622" s="37"/>
      <c r="BUT622" s="37"/>
      <c r="BUU622" s="37"/>
      <c r="BUV622" s="37"/>
      <c r="BUW622" s="37"/>
      <c r="BUX622" s="37"/>
      <c r="BUY622" s="37"/>
      <c r="BUZ622" s="37"/>
      <c r="BVA622" s="37"/>
      <c r="BVB622" s="37"/>
      <c r="BVC622" s="37"/>
      <c r="BVD622" s="37"/>
      <c r="BVE622" s="37"/>
      <c r="BVF622" s="37"/>
      <c r="BVG622" s="37"/>
      <c r="BVH622" s="37"/>
      <c r="BVI622" s="37"/>
      <c r="BVJ622" s="37"/>
      <c r="BVK622" s="37"/>
      <c r="BVL622" s="37"/>
      <c r="BVM622" s="37"/>
      <c r="BVN622" s="37"/>
      <c r="BVO622" s="37"/>
      <c r="BVP622" s="37"/>
      <c r="BVQ622" s="37"/>
      <c r="BVR622" s="37"/>
      <c r="BVS622" s="37"/>
      <c r="BVT622" s="37"/>
      <c r="BVU622" s="37"/>
      <c r="BVV622" s="37"/>
      <c r="BVW622" s="37"/>
      <c r="BVX622" s="37"/>
      <c r="BVY622" s="37"/>
      <c r="BVZ622" s="37"/>
      <c r="BWA622" s="37"/>
      <c r="BWB622" s="37"/>
      <c r="BWC622" s="37"/>
      <c r="BWD622" s="37"/>
      <c r="BWE622" s="37"/>
      <c r="BWF622" s="37"/>
      <c r="BWG622" s="37"/>
      <c r="BWH622" s="37"/>
      <c r="BWI622" s="37"/>
      <c r="BWJ622" s="37"/>
      <c r="BWK622" s="37"/>
      <c r="BWL622" s="37"/>
      <c r="BWM622" s="37"/>
      <c r="BWN622" s="37"/>
      <c r="BWO622" s="37"/>
      <c r="BWP622" s="37"/>
      <c r="BWQ622" s="37"/>
      <c r="BWR622" s="37"/>
      <c r="BWS622" s="37"/>
      <c r="BWT622" s="37"/>
      <c r="BWU622" s="37"/>
      <c r="BWV622" s="37"/>
      <c r="BWW622" s="37"/>
      <c r="BWX622" s="37"/>
      <c r="BWY622" s="37"/>
      <c r="BWZ622" s="37"/>
      <c r="BXA622" s="37"/>
      <c r="BXB622" s="37"/>
      <c r="BXC622" s="37"/>
      <c r="BXD622" s="37"/>
      <c r="BXE622" s="37"/>
      <c r="BXF622" s="37"/>
      <c r="BXG622" s="37"/>
      <c r="BXH622" s="37"/>
      <c r="BXI622" s="37"/>
      <c r="BXJ622" s="37"/>
      <c r="BXK622" s="37"/>
      <c r="BXL622" s="37"/>
      <c r="BXM622" s="37"/>
      <c r="BXN622" s="37"/>
      <c r="BXO622" s="37"/>
      <c r="BXP622" s="37"/>
      <c r="BXQ622" s="37"/>
      <c r="BXR622" s="37"/>
      <c r="BXS622" s="37"/>
      <c r="BXT622" s="37"/>
      <c r="BXU622" s="37"/>
      <c r="BXV622" s="37"/>
      <c r="BXW622" s="37"/>
      <c r="BXX622" s="37"/>
      <c r="BXY622" s="37"/>
      <c r="BXZ622" s="37"/>
      <c r="BYA622" s="37"/>
      <c r="BYB622" s="37"/>
      <c r="BYC622" s="37"/>
      <c r="BYD622" s="37"/>
      <c r="BYE622" s="37"/>
      <c r="BYF622" s="37"/>
      <c r="BYG622" s="37"/>
      <c r="BYH622" s="37"/>
      <c r="BYI622" s="37"/>
      <c r="BYJ622" s="37"/>
      <c r="BYK622" s="37"/>
      <c r="BYL622" s="37"/>
      <c r="BYM622" s="37"/>
      <c r="BYN622" s="37"/>
      <c r="BYO622" s="37"/>
      <c r="BYP622" s="37"/>
      <c r="BYQ622" s="37"/>
      <c r="BYR622" s="37"/>
      <c r="BYS622" s="37"/>
      <c r="BYT622" s="37"/>
      <c r="BYU622" s="37"/>
      <c r="BYV622" s="37"/>
      <c r="BYW622" s="37"/>
      <c r="BYX622" s="37"/>
      <c r="BYY622" s="37"/>
      <c r="BYZ622" s="37"/>
      <c r="BZA622" s="37"/>
      <c r="BZB622" s="37"/>
      <c r="BZC622" s="37"/>
      <c r="BZD622" s="37"/>
      <c r="BZE622" s="37"/>
      <c r="BZF622" s="37"/>
      <c r="BZG622" s="37"/>
      <c r="BZH622" s="37"/>
      <c r="BZI622" s="37"/>
      <c r="BZJ622" s="37"/>
      <c r="BZK622" s="37"/>
      <c r="BZL622" s="37"/>
      <c r="BZM622" s="37"/>
      <c r="BZN622" s="37"/>
      <c r="BZO622" s="37"/>
      <c r="BZP622" s="37"/>
      <c r="BZQ622" s="37"/>
      <c r="BZR622" s="37"/>
      <c r="BZS622" s="37"/>
      <c r="BZT622" s="37"/>
      <c r="BZU622" s="37"/>
      <c r="BZV622" s="37"/>
      <c r="BZW622" s="37"/>
      <c r="BZX622" s="37"/>
      <c r="BZY622" s="37"/>
      <c r="BZZ622" s="37"/>
      <c r="CAA622" s="37"/>
      <c r="CAB622" s="37"/>
      <c r="CAC622" s="37"/>
      <c r="CAD622" s="37"/>
      <c r="CAE622" s="37"/>
      <c r="CAF622" s="37"/>
      <c r="CAG622" s="37"/>
      <c r="CAH622" s="37"/>
      <c r="CAI622" s="37"/>
      <c r="CAJ622" s="37"/>
      <c r="CAK622" s="37"/>
      <c r="CAL622" s="37"/>
      <c r="CAM622" s="37"/>
      <c r="CAN622" s="37"/>
      <c r="CAO622" s="37"/>
      <c r="CAP622" s="37"/>
      <c r="CAQ622" s="37"/>
      <c r="CAR622" s="37"/>
      <c r="CAS622" s="37"/>
      <c r="CAT622" s="37"/>
      <c r="CAU622" s="37"/>
      <c r="CAV622" s="37"/>
      <c r="CAW622" s="37"/>
      <c r="CAX622" s="37"/>
      <c r="CAY622" s="37"/>
      <c r="CAZ622" s="37"/>
      <c r="CBA622" s="37"/>
      <c r="CBB622" s="37"/>
      <c r="CBC622" s="37"/>
      <c r="CBD622" s="37"/>
      <c r="CBE622" s="37"/>
      <c r="CBF622" s="37"/>
      <c r="CBG622" s="37"/>
      <c r="CBH622" s="37"/>
      <c r="CBI622" s="37"/>
      <c r="CBJ622" s="37"/>
      <c r="CBK622" s="37"/>
      <c r="CBL622" s="37"/>
      <c r="CBM622" s="37"/>
      <c r="CBN622" s="37"/>
      <c r="CBO622" s="37"/>
      <c r="CBP622" s="37"/>
      <c r="CBQ622" s="37"/>
      <c r="CBR622" s="37"/>
      <c r="CBS622" s="37"/>
      <c r="CBT622" s="37"/>
      <c r="CBU622" s="37"/>
      <c r="CBV622" s="37"/>
      <c r="CBW622" s="37"/>
      <c r="CBX622" s="37"/>
      <c r="CBY622" s="37"/>
      <c r="CBZ622" s="37"/>
      <c r="CCA622" s="37"/>
      <c r="CCB622" s="37"/>
      <c r="CCC622" s="37"/>
      <c r="CCD622" s="37"/>
      <c r="CCE622" s="37"/>
      <c r="CCF622" s="37"/>
      <c r="CCG622" s="37"/>
      <c r="CCH622" s="37"/>
      <c r="CCI622" s="37"/>
      <c r="CCJ622" s="37"/>
      <c r="CCK622" s="37"/>
      <c r="CCL622" s="37"/>
      <c r="CCM622" s="37"/>
      <c r="CCN622" s="37"/>
      <c r="CCO622" s="37"/>
      <c r="CCP622" s="37"/>
      <c r="CCQ622" s="37"/>
      <c r="CCR622" s="37"/>
      <c r="CCS622" s="37"/>
      <c r="CCT622" s="37"/>
      <c r="CCU622" s="37"/>
      <c r="CCV622" s="37"/>
      <c r="CCW622" s="37"/>
      <c r="CCX622" s="37"/>
      <c r="CCY622" s="37"/>
      <c r="CCZ622" s="37"/>
      <c r="CDA622" s="37"/>
      <c r="CDB622" s="37"/>
      <c r="CDC622" s="37"/>
      <c r="CDD622" s="37"/>
      <c r="CDE622" s="37"/>
      <c r="CDF622" s="37"/>
      <c r="CDG622" s="37"/>
      <c r="CDH622" s="37"/>
      <c r="CDI622" s="37"/>
      <c r="CDJ622" s="37"/>
      <c r="CDK622" s="37"/>
      <c r="CDL622" s="37"/>
      <c r="CDM622" s="37"/>
      <c r="CDN622" s="37"/>
      <c r="CDO622" s="37"/>
      <c r="CDP622" s="37"/>
      <c r="CDQ622" s="37"/>
      <c r="CDR622" s="37"/>
      <c r="CDS622" s="37"/>
      <c r="CDT622" s="37"/>
      <c r="CDU622" s="37"/>
      <c r="CDV622" s="37"/>
      <c r="CDW622" s="37"/>
      <c r="CDX622" s="37"/>
      <c r="CDY622" s="37"/>
      <c r="CDZ622" s="37"/>
      <c r="CEA622" s="37"/>
      <c r="CEB622" s="37"/>
      <c r="CEC622" s="37"/>
      <c r="CED622" s="37"/>
      <c r="CEE622" s="37"/>
      <c r="CEF622" s="37"/>
      <c r="CEG622" s="37"/>
      <c r="CEH622" s="37"/>
      <c r="CEI622" s="37"/>
      <c r="CEJ622" s="37"/>
      <c r="CEK622" s="37"/>
      <c r="CEL622" s="37"/>
      <c r="CEM622" s="37"/>
      <c r="CEN622" s="37"/>
      <c r="CEO622" s="37"/>
      <c r="CEP622" s="37"/>
      <c r="CEQ622" s="37"/>
      <c r="CER622" s="37"/>
      <c r="CES622" s="37"/>
      <c r="CET622" s="37"/>
      <c r="CEU622" s="37"/>
      <c r="CEV622" s="37"/>
      <c r="CEW622" s="37"/>
      <c r="CEX622" s="37"/>
      <c r="CEY622" s="37"/>
      <c r="CEZ622" s="37"/>
    </row>
    <row r="623" spans="1:2184" s="163" customFormat="1">
      <c r="A623" s="1031"/>
      <c r="B623" s="1002"/>
      <c r="C623" s="826"/>
      <c r="D623" s="1022"/>
      <c r="E623" s="826"/>
      <c r="F623" s="826"/>
      <c r="G623" s="826"/>
      <c r="H623" s="1012"/>
      <c r="I623" s="1013"/>
      <c r="J623" s="826"/>
      <c r="K623" s="826"/>
      <c r="L623" s="1035"/>
      <c r="M623" s="1005"/>
      <c r="N623" s="37"/>
      <c r="O623" s="37"/>
      <c r="P623" s="37"/>
      <c r="Q623" s="37"/>
      <c r="R623" s="37"/>
      <c r="S623" s="37"/>
      <c r="T623" s="37"/>
      <c r="U623" s="37"/>
      <c r="V623" s="37"/>
      <c r="W623" s="37"/>
      <c r="X623" s="37"/>
      <c r="Y623" s="37"/>
      <c r="Z623" s="37"/>
      <c r="AA623" s="37"/>
      <c r="AB623" s="37"/>
      <c r="AC623" s="37"/>
      <c r="AD623" s="37"/>
      <c r="AE623" s="37"/>
      <c r="AF623" s="37"/>
      <c r="AG623" s="37"/>
      <c r="AH623" s="37"/>
      <c r="AI623" s="37"/>
      <c r="AJ623" s="37"/>
      <c r="AK623" s="37"/>
      <c r="AL623" s="37"/>
      <c r="AM623" s="37"/>
      <c r="AN623" s="37"/>
      <c r="AO623" s="37"/>
      <c r="AP623" s="37"/>
      <c r="AQ623" s="37"/>
      <c r="AR623" s="37"/>
      <c r="AS623" s="37"/>
      <c r="AT623" s="37"/>
      <c r="AU623" s="37"/>
      <c r="AV623" s="37"/>
      <c r="AW623" s="37"/>
      <c r="AX623" s="37"/>
      <c r="AY623" s="37"/>
      <c r="AZ623" s="37"/>
      <c r="BA623" s="37"/>
      <c r="BB623" s="37"/>
      <c r="BC623" s="37"/>
      <c r="BD623" s="37"/>
      <c r="BE623" s="37"/>
      <c r="BF623" s="37"/>
      <c r="BG623" s="37"/>
      <c r="BH623" s="37"/>
      <c r="BI623" s="37"/>
      <c r="BJ623" s="37"/>
      <c r="BK623" s="37"/>
      <c r="BL623" s="37"/>
      <c r="BM623" s="37"/>
      <c r="BN623" s="37"/>
      <c r="BO623" s="37"/>
      <c r="BP623" s="37"/>
      <c r="BQ623" s="37"/>
      <c r="BR623" s="37"/>
      <c r="BS623" s="37"/>
      <c r="BT623" s="37"/>
      <c r="BU623" s="37"/>
      <c r="BV623" s="37"/>
      <c r="BW623" s="37"/>
      <c r="BX623" s="37"/>
      <c r="BY623" s="37"/>
      <c r="BZ623" s="37"/>
      <c r="CA623" s="37"/>
      <c r="CB623" s="37"/>
      <c r="CC623" s="37"/>
      <c r="CD623" s="37"/>
      <c r="CE623" s="37"/>
      <c r="CF623" s="37"/>
      <c r="CG623" s="37"/>
      <c r="CH623" s="37"/>
      <c r="CI623" s="37"/>
      <c r="CJ623" s="37"/>
      <c r="CK623" s="37"/>
      <c r="CL623" s="37"/>
      <c r="CM623" s="37"/>
      <c r="CN623" s="37"/>
      <c r="CO623" s="37"/>
      <c r="CP623" s="37"/>
      <c r="CQ623" s="37"/>
      <c r="CR623" s="37"/>
      <c r="CS623" s="37"/>
      <c r="CT623" s="37"/>
      <c r="CU623" s="37"/>
      <c r="CV623" s="37"/>
      <c r="CW623" s="37"/>
      <c r="CX623" s="37"/>
      <c r="CY623" s="37"/>
      <c r="CZ623" s="37"/>
      <c r="DA623" s="37"/>
      <c r="DB623" s="37"/>
      <c r="DC623" s="37"/>
      <c r="DD623" s="37"/>
      <c r="DE623" s="37"/>
      <c r="DF623" s="37"/>
      <c r="DG623" s="37"/>
      <c r="DH623" s="37"/>
      <c r="DI623" s="37"/>
      <c r="DJ623" s="37"/>
      <c r="DK623" s="37"/>
      <c r="DL623" s="37"/>
      <c r="DM623" s="37"/>
      <c r="DN623" s="37"/>
      <c r="DO623" s="37"/>
      <c r="DP623" s="37"/>
      <c r="DQ623" s="37"/>
      <c r="DR623" s="37"/>
      <c r="DS623" s="37"/>
      <c r="DT623" s="37"/>
      <c r="DU623" s="37"/>
      <c r="DV623" s="37"/>
      <c r="DW623" s="37"/>
      <c r="DX623" s="37"/>
      <c r="DY623" s="37"/>
      <c r="DZ623" s="37"/>
      <c r="EA623" s="37"/>
      <c r="EB623" s="37"/>
      <c r="EC623" s="37"/>
      <c r="ED623" s="37"/>
      <c r="EE623" s="37"/>
      <c r="EF623" s="37"/>
      <c r="EG623" s="37"/>
      <c r="EH623" s="37"/>
      <c r="EI623" s="37"/>
      <c r="EJ623" s="37"/>
      <c r="EK623" s="37"/>
      <c r="EL623" s="37"/>
      <c r="EM623" s="37"/>
      <c r="EN623" s="37"/>
      <c r="EO623" s="37"/>
      <c r="EP623" s="37"/>
      <c r="EQ623" s="37"/>
      <c r="ER623" s="37"/>
      <c r="ES623" s="37"/>
      <c r="ET623" s="37"/>
      <c r="EU623" s="37"/>
      <c r="EV623" s="37"/>
      <c r="EW623" s="37"/>
      <c r="EX623" s="37"/>
      <c r="EY623" s="37"/>
      <c r="EZ623" s="37"/>
      <c r="FA623" s="37"/>
      <c r="FB623" s="37"/>
      <c r="FC623" s="37"/>
      <c r="FD623" s="37"/>
      <c r="FE623" s="37"/>
      <c r="FF623" s="37"/>
      <c r="FG623" s="37"/>
      <c r="FH623" s="37"/>
      <c r="FI623" s="37"/>
      <c r="FJ623" s="37"/>
      <c r="FK623" s="37"/>
      <c r="FL623" s="37"/>
      <c r="FM623" s="37"/>
      <c r="FN623" s="37"/>
      <c r="FO623" s="37"/>
      <c r="FP623" s="37"/>
      <c r="FQ623" s="37"/>
      <c r="FR623" s="37"/>
      <c r="FS623" s="37"/>
      <c r="FT623" s="37"/>
      <c r="FU623" s="37"/>
      <c r="FV623" s="37"/>
      <c r="FW623" s="37"/>
      <c r="FX623" s="37"/>
      <c r="FY623" s="37"/>
      <c r="FZ623" s="37"/>
      <c r="GA623" s="37"/>
      <c r="GB623" s="37"/>
      <c r="GC623" s="37"/>
      <c r="GD623" s="37"/>
      <c r="GE623" s="37"/>
      <c r="GF623" s="37"/>
      <c r="GG623" s="37"/>
      <c r="GH623" s="37"/>
      <c r="GI623" s="37"/>
      <c r="GJ623" s="37"/>
      <c r="GK623" s="37"/>
      <c r="GL623" s="37"/>
      <c r="GM623" s="37"/>
      <c r="GN623" s="37"/>
      <c r="GO623" s="37"/>
      <c r="GP623" s="37"/>
      <c r="GQ623" s="37"/>
      <c r="GR623" s="37"/>
      <c r="GS623" s="37"/>
      <c r="GT623" s="37"/>
      <c r="GU623" s="37"/>
      <c r="GV623" s="37"/>
      <c r="GW623" s="37"/>
      <c r="GX623" s="37"/>
      <c r="GY623" s="37"/>
      <c r="GZ623" s="37"/>
      <c r="HA623" s="37"/>
      <c r="HB623" s="37"/>
      <c r="HC623" s="37"/>
      <c r="HD623" s="37"/>
      <c r="HE623" s="37"/>
      <c r="HF623" s="37"/>
      <c r="HG623" s="37"/>
      <c r="HH623" s="37"/>
      <c r="HI623" s="37"/>
      <c r="HJ623" s="37"/>
      <c r="HK623" s="37"/>
      <c r="HL623" s="37"/>
      <c r="HM623" s="37"/>
      <c r="HN623" s="37"/>
      <c r="HO623" s="37"/>
      <c r="HP623" s="37"/>
      <c r="HQ623" s="37"/>
      <c r="HR623" s="37"/>
      <c r="HS623" s="37"/>
      <c r="HT623" s="37"/>
      <c r="HU623" s="37"/>
      <c r="HV623" s="37"/>
      <c r="HW623" s="37"/>
      <c r="HX623" s="37"/>
      <c r="HY623" s="37"/>
      <c r="HZ623" s="37"/>
      <c r="IA623" s="37"/>
      <c r="IB623" s="37"/>
      <c r="IC623" s="37"/>
      <c r="ID623" s="37"/>
      <c r="IE623" s="37"/>
      <c r="IF623" s="37"/>
      <c r="IG623" s="37"/>
      <c r="IH623" s="37"/>
      <c r="II623" s="37"/>
      <c r="IJ623" s="37"/>
      <c r="IK623" s="37"/>
      <c r="IL623" s="37"/>
      <c r="IM623" s="37"/>
      <c r="IN623" s="37"/>
      <c r="IO623" s="37"/>
      <c r="IP623" s="37"/>
      <c r="IQ623" s="37"/>
      <c r="IR623" s="37"/>
      <c r="IS623" s="37"/>
      <c r="IT623" s="37"/>
      <c r="IU623" s="37"/>
      <c r="IV623" s="37"/>
      <c r="IW623" s="37"/>
      <c r="IX623" s="37"/>
      <c r="IY623" s="37"/>
      <c r="IZ623" s="37"/>
      <c r="JA623" s="37"/>
      <c r="JB623" s="37"/>
      <c r="JC623" s="37"/>
      <c r="JD623" s="37"/>
      <c r="JE623" s="37"/>
      <c r="JF623" s="37"/>
      <c r="JG623" s="37"/>
      <c r="JH623" s="37"/>
      <c r="JI623" s="37"/>
      <c r="JJ623" s="37"/>
      <c r="JK623" s="37"/>
      <c r="JL623" s="37"/>
      <c r="JM623" s="37"/>
      <c r="JN623" s="37"/>
      <c r="JO623" s="37"/>
      <c r="JP623" s="37"/>
      <c r="JQ623" s="37"/>
      <c r="JR623" s="37"/>
      <c r="JS623" s="37"/>
      <c r="JT623" s="37"/>
      <c r="JU623" s="37"/>
      <c r="JV623" s="37"/>
      <c r="JW623" s="37"/>
      <c r="JX623" s="37"/>
      <c r="JY623" s="37"/>
      <c r="JZ623" s="37"/>
      <c r="KA623" s="37"/>
      <c r="KB623" s="37"/>
      <c r="KC623" s="37"/>
      <c r="KD623" s="37"/>
      <c r="KE623" s="37"/>
      <c r="KF623" s="37"/>
      <c r="KG623" s="37"/>
      <c r="KH623" s="37"/>
      <c r="KI623" s="37"/>
      <c r="KJ623" s="37"/>
      <c r="KK623" s="37"/>
      <c r="KL623" s="37"/>
      <c r="KM623" s="37"/>
      <c r="KN623" s="37"/>
      <c r="KO623" s="37"/>
      <c r="KP623" s="37"/>
      <c r="KQ623" s="37"/>
      <c r="KR623" s="37"/>
      <c r="KS623" s="37"/>
      <c r="KT623" s="37"/>
      <c r="KU623" s="37"/>
      <c r="KV623" s="37"/>
      <c r="KW623" s="37"/>
      <c r="KX623" s="37"/>
      <c r="KY623" s="37"/>
      <c r="KZ623" s="37"/>
      <c r="LA623" s="37"/>
      <c r="LB623" s="37"/>
      <c r="LC623" s="37"/>
      <c r="LD623" s="37"/>
      <c r="LE623" s="37"/>
      <c r="LF623" s="37"/>
      <c r="LG623" s="37"/>
      <c r="LH623" s="37"/>
      <c r="LI623" s="37"/>
      <c r="LJ623" s="37"/>
      <c r="LK623" s="37"/>
      <c r="LL623" s="37"/>
      <c r="LM623" s="37"/>
      <c r="LN623" s="37"/>
      <c r="LO623" s="37"/>
      <c r="LP623" s="37"/>
      <c r="LQ623" s="37"/>
      <c r="LR623" s="37"/>
      <c r="LS623" s="37"/>
      <c r="LT623" s="37"/>
      <c r="LU623" s="37"/>
      <c r="LV623" s="37"/>
      <c r="LW623" s="37"/>
      <c r="LX623" s="37"/>
      <c r="LY623" s="37"/>
      <c r="LZ623" s="37"/>
      <c r="MA623" s="37"/>
      <c r="MB623" s="37"/>
      <c r="MC623" s="37"/>
      <c r="MD623" s="37"/>
      <c r="ME623" s="37"/>
      <c r="MF623" s="37"/>
      <c r="MG623" s="37"/>
      <c r="MH623" s="37"/>
      <c r="MI623" s="37"/>
      <c r="MJ623" s="37"/>
      <c r="MK623" s="37"/>
      <c r="ML623" s="37"/>
      <c r="MM623" s="37"/>
      <c r="MN623" s="37"/>
      <c r="MO623" s="37"/>
      <c r="MP623" s="37"/>
      <c r="MQ623" s="37"/>
      <c r="MR623" s="37"/>
      <c r="MS623" s="37"/>
      <c r="MT623" s="37"/>
      <c r="MU623" s="37"/>
      <c r="MV623" s="37"/>
      <c r="MW623" s="37"/>
      <c r="MX623" s="37"/>
      <c r="MY623" s="37"/>
      <c r="MZ623" s="37"/>
      <c r="NA623" s="37"/>
      <c r="NB623" s="37"/>
      <c r="NC623" s="37"/>
      <c r="ND623" s="37"/>
      <c r="NE623" s="37"/>
      <c r="NF623" s="37"/>
      <c r="NG623" s="37"/>
      <c r="NH623" s="37"/>
      <c r="NI623" s="37"/>
      <c r="NJ623" s="37"/>
      <c r="NK623" s="37"/>
      <c r="NL623" s="37"/>
      <c r="NM623" s="37"/>
      <c r="NN623" s="37"/>
      <c r="NO623" s="37"/>
      <c r="NP623" s="37"/>
      <c r="NQ623" s="37"/>
      <c r="NR623" s="37"/>
      <c r="NS623" s="37"/>
      <c r="NT623" s="37"/>
      <c r="NU623" s="37"/>
      <c r="NV623" s="37"/>
      <c r="NW623" s="37"/>
      <c r="NX623" s="37"/>
      <c r="NY623" s="37"/>
      <c r="NZ623" s="37"/>
      <c r="OA623" s="37"/>
      <c r="OB623" s="37"/>
      <c r="OC623" s="37"/>
      <c r="OD623" s="37"/>
      <c r="OE623" s="37"/>
      <c r="OF623" s="37"/>
      <c r="OG623" s="37"/>
      <c r="OH623" s="37"/>
      <c r="OI623" s="37"/>
      <c r="OJ623" s="37"/>
      <c r="OK623" s="37"/>
      <c r="OL623" s="37"/>
      <c r="OM623" s="37"/>
      <c r="ON623" s="37"/>
      <c r="OO623" s="37"/>
      <c r="OP623" s="37"/>
      <c r="OQ623" s="37"/>
      <c r="OR623" s="37"/>
      <c r="OS623" s="37"/>
      <c r="OT623" s="37"/>
      <c r="OU623" s="37"/>
      <c r="OV623" s="37"/>
      <c r="OW623" s="37"/>
      <c r="OX623" s="37"/>
      <c r="OY623" s="37"/>
      <c r="OZ623" s="37"/>
      <c r="PA623" s="37"/>
      <c r="PB623" s="37"/>
      <c r="PC623" s="37"/>
      <c r="PD623" s="37"/>
      <c r="PE623" s="37"/>
      <c r="PF623" s="37"/>
      <c r="PG623" s="37"/>
      <c r="PH623" s="37"/>
      <c r="PI623" s="37"/>
      <c r="PJ623" s="37"/>
      <c r="PK623" s="37"/>
      <c r="PL623" s="37"/>
      <c r="PM623" s="37"/>
      <c r="PN623" s="37"/>
      <c r="PO623" s="37"/>
      <c r="PP623" s="37"/>
      <c r="PQ623" s="37"/>
      <c r="PR623" s="37"/>
      <c r="PS623" s="37"/>
      <c r="PT623" s="37"/>
      <c r="PU623" s="37"/>
      <c r="PV623" s="37"/>
      <c r="PW623" s="37"/>
      <c r="PX623" s="37"/>
      <c r="PY623" s="37"/>
      <c r="PZ623" s="37"/>
      <c r="QA623" s="37"/>
      <c r="QB623" s="37"/>
      <c r="QC623" s="37"/>
      <c r="QD623" s="37"/>
      <c r="QE623" s="37"/>
      <c r="QF623" s="37"/>
      <c r="QG623" s="37"/>
      <c r="QH623" s="37"/>
      <c r="QI623" s="37"/>
      <c r="QJ623" s="37"/>
      <c r="QK623" s="37"/>
      <c r="QL623" s="37"/>
      <c r="QM623" s="37"/>
      <c r="QN623" s="37"/>
      <c r="QO623" s="37"/>
      <c r="QP623" s="37"/>
      <c r="QQ623" s="37"/>
      <c r="QR623" s="37"/>
      <c r="QS623" s="37"/>
      <c r="QT623" s="37"/>
      <c r="QU623" s="37"/>
      <c r="QV623" s="37"/>
      <c r="QW623" s="37"/>
      <c r="QX623" s="37"/>
      <c r="QY623" s="37"/>
      <c r="QZ623" s="37"/>
      <c r="RA623" s="37"/>
      <c r="RB623" s="37"/>
      <c r="RC623" s="37"/>
      <c r="RD623" s="37"/>
      <c r="RE623" s="37"/>
      <c r="RF623" s="37"/>
      <c r="RG623" s="37"/>
      <c r="RH623" s="37"/>
      <c r="RI623" s="37"/>
      <c r="RJ623" s="37"/>
      <c r="RK623" s="37"/>
      <c r="RL623" s="37"/>
      <c r="RM623" s="37"/>
      <c r="RN623" s="37"/>
      <c r="RO623" s="37"/>
      <c r="RP623" s="37"/>
      <c r="RQ623" s="37"/>
      <c r="RR623" s="37"/>
      <c r="RS623" s="37"/>
      <c r="RT623" s="37"/>
      <c r="RU623" s="37"/>
      <c r="RV623" s="37"/>
      <c r="RW623" s="37"/>
      <c r="RX623" s="37"/>
      <c r="RY623" s="37"/>
      <c r="RZ623" s="37"/>
      <c r="SA623" s="37"/>
      <c r="SB623" s="37"/>
      <c r="SC623" s="37"/>
      <c r="SD623" s="37"/>
      <c r="SE623" s="37"/>
      <c r="SF623" s="37"/>
      <c r="SG623" s="37"/>
      <c r="SH623" s="37"/>
      <c r="SI623" s="37"/>
      <c r="SJ623" s="37"/>
      <c r="SK623" s="37"/>
      <c r="SL623" s="37"/>
      <c r="SM623" s="37"/>
      <c r="SN623" s="37"/>
      <c r="SO623" s="37"/>
      <c r="SP623" s="37"/>
      <c r="SQ623" s="37"/>
      <c r="SR623" s="37"/>
      <c r="SS623" s="37"/>
      <c r="ST623" s="37"/>
      <c r="SU623" s="37"/>
      <c r="SV623" s="37"/>
      <c r="SW623" s="37"/>
      <c r="SX623" s="37"/>
      <c r="SY623" s="37"/>
      <c r="SZ623" s="37"/>
      <c r="TA623" s="37"/>
      <c r="TB623" s="37"/>
      <c r="TC623" s="37"/>
      <c r="TD623" s="37"/>
      <c r="TE623" s="37"/>
      <c r="TF623" s="37"/>
      <c r="TG623" s="37"/>
      <c r="TH623" s="37"/>
      <c r="TI623" s="37"/>
      <c r="TJ623" s="37"/>
      <c r="TK623" s="37"/>
      <c r="TL623" s="37"/>
      <c r="TM623" s="37"/>
      <c r="TN623" s="37"/>
      <c r="TO623" s="37"/>
      <c r="TP623" s="37"/>
      <c r="TQ623" s="37"/>
      <c r="TR623" s="37"/>
      <c r="TS623" s="37"/>
      <c r="TT623" s="37"/>
      <c r="TU623" s="37"/>
      <c r="TV623" s="37"/>
      <c r="TW623" s="37"/>
      <c r="TX623" s="37"/>
      <c r="TY623" s="37"/>
      <c r="TZ623" s="37"/>
      <c r="UA623" s="37"/>
      <c r="UB623" s="37"/>
      <c r="UC623" s="37"/>
      <c r="UD623" s="37"/>
      <c r="UE623" s="37"/>
      <c r="UF623" s="37"/>
      <c r="UG623" s="37"/>
      <c r="UH623" s="37"/>
      <c r="UI623" s="37"/>
      <c r="UJ623" s="37"/>
      <c r="UK623" s="37"/>
      <c r="UL623" s="37"/>
      <c r="UM623" s="37"/>
      <c r="UN623" s="37"/>
      <c r="UO623" s="37"/>
      <c r="UP623" s="37"/>
      <c r="UQ623" s="37"/>
      <c r="UR623" s="37"/>
      <c r="US623" s="37"/>
      <c r="UT623" s="37"/>
      <c r="UU623" s="37"/>
      <c r="UV623" s="37"/>
      <c r="UW623" s="37"/>
      <c r="UX623" s="37"/>
      <c r="UY623" s="37"/>
      <c r="UZ623" s="37"/>
      <c r="VA623" s="37"/>
      <c r="VB623" s="37"/>
      <c r="VC623" s="37"/>
      <c r="VD623" s="37"/>
      <c r="VE623" s="37"/>
      <c r="VF623" s="37"/>
      <c r="VG623" s="37"/>
      <c r="VH623" s="37"/>
      <c r="VI623" s="37"/>
      <c r="VJ623" s="37"/>
      <c r="VK623" s="37"/>
      <c r="VL623" s="37"/>
      <c r="VM623" s="37"/>
      <c r="VN623" s="37"/>
      <c r="VO623" s="37"/>
      <c r="VP623" s="37"/>
      <c r="VQ623" s="37"/>
      <c r="VR623" s="37"/>
      <c r="VS623" s="37"/>
      <c r="VT623" s="37"/>
      <c r="VU623" s="37"/>
      <c r="VV623" s="37"/>
      <c r="VW623" s="37"/>
      <c r="VX623" s="37"/>
      <c r="VY623" s="37"/>
      <c r="VZ623" s="37"/>
      <c r="WA623" s="37"/>
      <c r="WB623" s="37"/>
      <c r="WC623" s="37"/>
      <c r="WD623" s="37"/>
      <c r="WE623" s="37"/>
      <c r="WF623" s="37"/>
      <c r="WG623" s="37"/>
      <c r="WH623" s="37"/>
      <c r="WI623" s="37"/>
      <c r="WJ623" s="37"/>
      <c r="WK623" s="37"/>
      <c r="WL623" s="37"/>
      <c r="WM623" s="37"/>
      <c r="WN623" s="37"/>
      <c r="WO623" s="37"/>
      <c r="WP623" s="37"/>
      <c r="WQ623" s="37"/>
      <c r="WR623" s="37"/>
      <c r="WS623" s="37"/>
      <c r="WT623" s="37"/>
      <c r="WU623" s="37"/>
      <c r="WV623" s="37"/>
      <c r="WW623" s="37"/>
      <c r="WX623" s="37"/>
      <c r="WY623" s="37"/>
      <c r="WZ623" s="37"/>
      <c r="XA623" s="37"/>
      <c r="XB623" s="37"/>
      <c r="XC623" s="37"/>
      <c r="XD623" s="37"/>
      <c r="XE623" s="37"/>
      <c r="XF623" s="37"/>
      <c r="XG623" s="37"/>
      <c r="XH623" s="37"/>
      <c r="XI623" s="37"/>
      <c r="XJ623" s="37"/>
      <c r="XK623" s="37"/>
      <c r="XL623" s="37"/>
      <c r="XM623" s="37"/>
      <c r="XN623" s="37"/>
      <c r="XO623" s="37"/>
      <c r="XP623" s="37"/>
      <c r="XQ623" s="37"/>
      <c r="XR623" s="37"/>
      <c r="XS623" s="37"/>
      <c r="XT623" s="37"/>
      <c r="XU623" s="37"/>
      <c r="XV623" s="37"/>
      <c r="XW623" s="37"/>
      <c r="XX623" s="37"/>
      <c r="XY623" s="37"/>
      <c r="XZ623" s="37"/>
      <c r="YA623" s="37"/>
      <c r="YB623" s="37"/>
      <c r="YC623" s="37"/>
      <c r="YD623" s="37"/>
      <c r="YE623" s="37"/>
      <c r="YF623" s="37"/>
      <c r="YG623" s="37"/>
      <c r="YH623" s="37"/>
      <c r="YI623" s="37"/>
      <c r="YJ623" s="37"/>
      <c r="YK623" s="37"/>
      <c r="YL623" s="37"/>
      <c r="YM623" s="37"/>
      <c r="YN623" s="37"/>
      <c r="YO623" s="37"/>
      <c r="YP623" s="37"/>
      <c r="YQ623" s="37"/>
      <c r="YR623" s="37"/>
      <c r="YS623" s="37"/>
      <c r="YT623" s="37"/>
      <c r="YU623" s="37"/>
      <c r="YV623" s="37"/>
      <c r="YW623" s="37"/>
      <c r="YX623" s="37"/>
      <c r="YY623" s="37"/>
      <c r="YZ623" s="37"/>
      <c r="ZA623" s="37"/>
      <c r="ZB623" s="37"/>
      <c r="ZC623" s="37"/>
      <c r="ZD623" s="37"/>
      <c r="ZE623" s="37"/>
      <c r="ZF623" s="37"/>
      <c r="ZG623" s="37"/>
      <c r="ZH623" s="37"/>
      <c r="ZI623" s="37"/>
      <c r="ZJ623" s="37"/>
      <c r="ZK623" s="37"/>
      <c r="ZL623" s="37"/>
      <c r="ZM623" s="37"/>
      <c r="ZN623" s="37"/>
      <c r="ZO623" s="37"/>
      <c r="ZP623" s="37"/>
      <c r="ZQ623" s="37"/>
      <c r="ZR623" s="37"/>
      <c r="ZS623" s="37"/>
      <c r="ZT623" s="37"/>
      <c r="ZU623" s="37"/>
      <c r="ZV623" s="37"/>
      <c r="ZW623" s="37"/>
      <c r="ZX623" s="37"/>
      <c r="ZY623" s="37"/>
      <c r="ZZ623" s="37"/>
      <c r="AAA623" s="37"/>
      <c r="AAB623" s="37"/>
      <c r="AAC623" s="37"/>
      <c r="AAD623" s="37"/>
      <c r="AAE623" s="37"/>
      <c r="AAF623" s="37"/>
      <c r="AAG623" s="37"/>
      <c r="AAH623" s="37"/>
      <c r="AAI623" s="37"/>
      <c r="AAJ623" s="37"/>
      <c r="AAK623" s="37"/>
      <c r="AAL623" s="37"/>
      <c r="AAM623" s="37"/>
      <c r="AAN623" s="37"/>
      <c r="AAO623" s="37"/>
      <c r="AAP623" s="37"/>
      <c r="AAQ623" s="37"/>
      <c r="AAR623" s="37"/>
      <c r="AAS623" s="37"/>
      <c r="AAT623" s="37"/>
      <c r="AAU623" s="37"/>
      <c r="AAV623" s="37"/>
      <c r="AAW623" s="37"/>
      <c r="AAX623" s="37"/>
      <c r="AAY623" s="37"/>
      <c r="AAZ623" s="37"/>
      <c r="ABA623" s="37"/>
      <c r="ABB623" s="37"/>
      <c r="ABC623" s="37"/>
      <c r="ABD623" s="37"/>
      <c r="ABE623" s="37"/>
      <c r="ABF623" s="37"/>
      <c r="ABG623" s="37"/>
      <c r="ABH623" s="37"/>
      <c r="ABI623" s="37"/>
      <c r="ABJ623" s="37"/>
      <c r="ABK623" s="37"/>
      <c r="ABL623" s="37"/>
      <c r="ABM623" s="37"/>
      <c r="ABN623" s="37"/>
      <c r="ABO623" s="37"/>
      <c r="ABP623" s="37"/>
      <c r="ABQ623" s="37"/>
      <c r="ABR623" s="37"/>
      <c r="ABS623" s="37"/>
      <c r="ABT623" s="37"/>
      <c r="ABU623" s="37"/>
      <c r="ABV623" s="37"/>
      <c r="ABW623" s="37"/>
      <c r="ABX623" s="37"/>
      <c r="ABY623" s="37"/>
      <c r="ABZ623" s="37"/>
      <c r="ACA623" s="37"/>
      <c r="ACB623" s="37"/>
      <c r="ACC623" s="37"/>
      <c r="ACD623" s="37"/>
      <c r="ACE623" s="37"/>
      <c r="ACF623" s="37"/>
      <c r="ACG623" s="37"/>
      <c r="ACH623" s="37"/>
      <c r="ACI623" s="37"/>
      <c r="ACJ623" s="37"/>
      <c r="ACK623" s="37"/>
      <c r="ACL623" s="37"/>
      <c r="ACM623" s="37"/>
      <c r="ACN623" s="37"/>
      <c r="ACO623" s="37"/>
      <c r="ACP623" s="37"/>
      <c r="ACQ623" s="37"/>
      <c r="ACR623" s="37"/>
      <c r="ACS623" s="37"/>
      <c r="ACT623" s="37"/>
      <c r="ACU623" s="37"/>
      <c r="ACV623" s="37"/>
      <c r="ACW623" s="37"/>
      <c r="ACX623" s="37"/>
      <c r="ACY623" s="37"/>
      <c r="ACZ623" s="37"/>
      <c r="ADA623" s="37"/>
      <c r="ADB623" s="37"/>
      <c r="ADC623" s="37"/>
      <c r="ADD623" s="37"/>
      <c r="ADE623" s="37"/>
      <c r="ADF623" s="37"/>
      <c r="ADG623" s="37"/>
      <c r="ADH623" s="37"/>
      <c r="ADI623" s="37"/>
      <c r="ADJ623" s="37"/>
      <c r="ADK623" s="37"/>
      <c r="ADL623" s="37"/>
      <c r="ADM623" s="37"/>
      <c r="ADN623" s="37"/>
      <c r="ADO623" s="37"/>
      <c r="ADP623" s="37"/>
      <c r="ADQ623" s="37"/>
      <c r="ADR623" s="37"/>
      <c r="ADS623" s="37"/>
      <c r="ADT623" s="37"/>
      <c r="ADU623" s="37"/>
      <c r="ADV623" s="37"/>
      <c r="ADW623" s="37"/>
      <c r="ADX623" s="37"/>
      <c r="ADY623" s="37"/>
      <c r="ADZ623" s="37"/>
      <c r="AEA623" s="37"/>
      <c r="AEB623" s="37"/>
      <c r="AEC623" s="37"/>
      <c r="AED623" s="37"/>
      <c r="AEE623" s="37"/>
      <c r="AEF623" s="37"/>
      <c r="AEG623" s="37"/>
      <c r="AEH623" s="37"/>
      <c r="AEI623" s="37"/>
      <c r="AEJ623" s="37"/>
      <c r="AEK623" s="37"/>
      <c r="AEL623" s="37"/>
      <c r="AEM623" s="37"/>
      <c r="AEN623" s="37"/>
      <c r="AEO623" s="37"/>
      <c r="AEP623" s="37"/>
      <c r="AEQ623" s="37"/>
      <c r="AER623" s="37"/>
      <c r="AES623" s="37"/>
      <c r="AET623" s="37"/>
      <c r="AEU623" s="37"/>
      <c r="AEV623" s="37"/>
      <c r="AEW623" s="37"/>
      <c r="AEX623" s="37"/>
      <c r="AEY623" s="37"/>
      <c r="AEZ623" s="37"/>
      <c r="AFA623" s="37"/>
      <c r="AFB623" s="37"/>
      <c r="AFC623" s="37"/>
      <c r="AFD623" s="37"/>
      <c r="AFE623" s="37"/>
      <c r="AFF623" s="37"/>
      <c r="AFG623" s="37"/>
      <c r="AFH623" s="37"/>
      <c r="AFI623" s="37"/>
      <c r="AFJ623" s="37"/>
      <c r="AFK623" s="37"/>
      <c r="AFL623" s="37"/>
      <c r="AFM623" s="37"/>
      <c r="AFN623" s="37"/>
      <c r="AFO623" s="37"/>
      <c r="AFP623" s="37"/>
      <c r="AFQ623" s="37"/>
      <c r="AFR623" s="37"/>
      <c r="AFS623" s="37"/>
      <c r="AFT623" s="37"/>
      <c r="AFU623" s="37"/>
      <c r="AFV623" s="37"/>
      <c r="AFW623" s="37"/>
      <c r="AFX623" s="37"/>
      <c r="AFY623" s="37"/>
      <c r="AFZ623" s="37"/>
      <c r="AGA623" s="37"/>
      <c r="AGB623" s="37"/>
      <c r="AGC623" s="37"/>
      <c r="AGD623" s="37"/>
      <c r="AGE623" s="37"/>
      <c r="AGF623" s="37"/>
      <c r="AGG623" s="37"/>
      <c r="AGH623" s="37"/>
      <c r="AGI623" s="37"/>
      <c r="AGJ623" s="37"/>
      <c r="AGK623" s="37"/>
      <c r="AGL623" s="37"/>
      <c r="AGM623" s="37"/>
      <c r="AGN623" s="37"/>
      <c r="AGO623" s="37"/>
      <c r="AGP623" s="37"/>
      <c r="AGQ623" s="37"/>
      <c r="AGR623" s="37"/>
      <c r="AGS623" s="37"/>
      <c r="AGT623" s="37"/>
      <c r="AGU623" s="37"/>
      <c r="AGV623" s="37"/>
      <c r="AGW623" s="37"/>
      <c r="AGX623" s="37"/>
      <c r="AGY623" s="37"/>
      <c r="AGZ623" s="37"/>
      <c r="AHA623" s="37"/>
      <c r="AHB623" s="37"/>
      <c r="AHC623" s="37"/>
      <c r="AHD623" s="37"/>
      <c r="AHE623" s="37"/>
      <c r="AHF623" s="37"/>
      <c r="AHG623" s="37"/>
      <c r="AHH623" s="37"/>
      <c r="AHI623" s="37"/>
      <c r="AHJ623" s="37"/>
      <c r="AHK623" s="37"/>
      <c r="AHL623" s="37"/>
      <c r="AHM623" s="37"/>
      <c r="AHN623" s="37"/>
      <c r="AHO623" s="37"/>
      <c r="AHP623" s="37"/>
      <c r="AHQ623" s="37"/>
      <c r="AHR623" s="37"/>
      <c r="AHS623" s="37"/>
      <c r="AHT623" s="37"/>
      <c r="AHU623" s="37"/>
      <c r="AHV623" s="37"/>
      <c r="AHW623" s="37"/>
      <c r="AHX623" s="37"/>
      <c r="AHY623" s="37"/>
      <c r="AHZ623" s="37"/>
      <c r="AIA623" s="37"/>
      <c r="AIB623" s="37"/>
      <c r="AIC623" s="37"/>
      <c r="AID623" s="37"/>
      <c r="AIE623" s="37"/>
      <c r="AIF623" s="37"/>
      <c r="AIG623" s="37"/>
      <c r="AIH623" s="37"/>
      <c r="AII623" s="37"/>
      <c r="AIJ623" s="37"/>
      <c r="AIK623" s="37"/>
      <c r="AIL623" s="37"/>
      <c r="AIM623" s="37"/>
      <c r="AIN623" s="37"/>
      <c r="AIO623" s="37"/>
      <c r="AIP623" s="37"/>
      <c r="AIQ623" s="37"/>
      <c r="AIR623" s="37"/>
      <c r="AIS623" s="37"/>
      <c r="AIT623" s="37"/>
      <c r="AIU623" s="37"/>
      <c r="AIV623" s="37"/>
      <c r="AIW623" s="37"/>
      <c r="AIX623" s="37"/>
      <c r="AIY623" s="37"/>
      <c r="AIZ623" s="37"/>
      <c r="AJA623" s="37"/>
      <c r="AJB623" s="37"/>
      <c r="AJC623" s="37"/>
      <c r="AJD623" s="37"/>
      <c r="AJE623" s="37"/>
      <c r="AJF623" s="37"/>
      <c r="AJG623" s="37"/>
      <c r="AJH623" s="37"/>
      <c r="AJI623" s="37"/>
      <c r="AJJ623" s="37"/>
      <c r="AJK623" s="37"/>
      <c r="AJL623" s="37"/>
      <c r="AJM623" s="37"/>
      <c r="AJN623" s="37"/>
      <c r="AJO623" s="37"/>
      <c r="AJP623" s="37"/>
      <c r="AJQ623" s="37"/>
      <c r="AJR623" s="37"/>
      <c r="AJS623" s="37"/>
      <c r="AJT623" s="37"/>
      <c r="AJU623" s="37"/>
      <c r="AJV623" s="37"/>
      <c r="AJW623" s="37"/>
      <c r="AJX623" s="37"/>
      <c r="AJY623" s="37"/>
      <c r="AJZ623" s="37"/>
      <c r="AKA623" s="37"/>
      <c r="AKB623" s="37"/>
      <c r="AKC623" s="37"/>
      <c r="AKD623" s="37"/>
      <c r="AKE623" s="37"/>
      <c r="AKF623" s="37"/>
      <c r="AKG623" s="37"/>
      <c r="AKH623" s="37"/>
      <c r="AKI623" s="37"/>
      <c r="AKJ623" s="37"/>
      <c r="AKK623" s="37"/>
      <c r="AKL623" s="37"/>
      <c r="AKM623" s="37"/>
      <c r="AKN623" s="37"/>
      <c r="AKO623" s="37"/>
      <c r="AKP623" s="37"/>
      <c r="AKQ623" s="37"/>
      <c r="AKR623" s="37"/>
      <c r="AKS623" s="37"/>
      <c r="AKT623" s="37"/>
      <c r="AKU623" s="37"/>
      <c r="AKV623" s="37"/>
      <c r="AKW623" s="37"/>
      <c r="AKX623" s="37"/>
      <c r="AKY623" s="37"/>
      <c r="AKZ623" s="37"/>
      <c r="ALA623" s="37"/>
      <c r="ALB623" s="37"/>
      <c r="ALC623" s="37"/>
      <c r="ALD623" s="37"/>
      <c r="ALE623" s="37"/>
      <c r="ALF623" s="37"/>
      <c r="ALG623" s="37"/>
      <c r="ALH623" s="37"/>
      <c r="ALI623" s="37"/>
      <c r="ALJ623" s="37"/>
      <c r="ALK623" s="37"/>
      <c r="ALL623" s="37"/>
      <c r="ALM623" s="37"/>
      <c r="ALN623" s="37"/>
      <c r="ALO623" s="37"/>
      <c r="ALP623" s="37"/>
      <c r="ALQ623" s="37"/>
      <c r="ALR623" s="37"/>
      <c r="ALS623" s="37"/>
      <c r="ALT623" s="37"/>
      <c r="ALU623" s="37"/>
      <c r="ALV623" s="37"/>
      <c r="ALW623" s="37"/>
      <c r="ALX623" s="37"/>
      <c r="ALY623" s="37"/>
      <c r="ALZ623" s="37"/>
      <c r="AMA623" s="37"/>
      <c r="AMB623" s="37"/>
      <c r="AMC623" s="37"/>
      <c r="AMD623" s="37"/>
      <c r="AME623" s="37"/>
      <c r="AMF623" s="37"/>
      <c r="AMG623" s="37"/>
      <c r="AMH623" s="37"/>
      <c r="AMI623" s="37"/>
      <c r="AMJ623" s="37"/>
      <c r="AMK623" s="37"/>
      <c r="AML623" s="37"/>
      <c r="AMM623" s="37"/>
      <c r="AMN623" s="37"/>
      <c r="AMO623" s="37"/>
      <c r="AMP623" s="37"/>
      <c r="AMQ623" s="37"/>
      <c r="AMR623" s="37"/>
      <c r="AMS623" s="37"/>
      <c r="AMT623" s="37"/>
      <c r="AMU623" s="37"/>
      <c r="AMV623" s="37"/>
      <c r="AMW623" s="37"/>
      <c r="AMX623" s="37"/>
      <c r="AMY623" s="37"/>
      <c r="AMZ623" s="37"/>
      <c r="ANA623" s="37"/>
      <c r="ANB623" s="37"/>
      <c r="ANC623" s="37"/>
      <c r="AND623" s="37"/>
      <c r="ANE623" s="37"/>
      <c r="ANF623" s="37"/>
      <c r="ANG623" s="37"/>
      <c r="ANH623" s="37"/>
      <c r="ANI623" s="37"/>
      <c r="ANJ623" s="37"/>
      <c r="ANK623" s="37"/>
      <c r="ANL623" s="37"/>
      <c r="ANM623" s="37"/>
      <c r="ANN623" s="37"/>
      <c r="ANO623" s="37"/>
      <c r="ANP623" s="37"/>
      <c r="ANQ623" s="37"/>
      <c r="ANR623" s="37"/>
      <c r="ANS623" s="37"/>
      <c r="ANT623" s="37"/>
      <c r="ANU623" s="37"/>
      <c r="ANV623" s="37"/>
      <c r="ANW623" s="37"/>
      <c r="ANX623" s="37"/>
      <c r="ANY623" s="37"/>
      <c r="ANZ623" s="37"/>
      <c r="AOA623" s="37"/>
      <c r="AOB623" s="37"/>
      <c r="AOC623" s="37"/>
      <c r="AOD623" s="37"/>
      <c r="AOE623" s="37"/>
      <c r="AOF623" s="37"/>
      <c r="AOG623" s="37"/>
      <c r="AOH623" s="37"/>
      <c r="AOI623" s="37"/>
      <c r="AOJ623" s="37"/>
      <c r="AOK623" s="37"/>
      <c r="AOL623" s="37"/>
      <c r="AOM623" s="37"/>
      <c r="AON623" s="37"/>
      <c r="AOO623" s="37"/>
      <c r="AOP623" s="37"/>
      <c r="AOQ623" s="37"/>
      <c r="AOR623" s="37"/>
      <c r="AOS623" s="37"/>
      <c r="AOT623" s="37"/>
      <c r="AOU623" s="37"/>
      <c r="AOV623" s="37"/>
      <c r="AOW623" s="37"/>
      <c r="AOX623" s="37"/>
      <c r="AOY623" s="37"/>
      <c r="AOZ623" s="37"/>
      <c r="APA623" s="37"/>
      <c r="APB623" s="37"/>
      <c r="APC623" s="37"/>
      <c r="APD623" s="37"/>
      <c r="APE623" s="37"/>
      <c r="APF623" s="37"/>
      <c r="APG623" s="37"/>
      <c r="APH623" s="37"/>
      <c r="API623" s="37"/>
      <c r="APJ623" s="37"/>
      <c r="APK623" s="37"/>
      <c r="APL623" s="37"/>
      <c r="APM623" s="37"/>
      <c r="APN623" s="37"/>
      <c r="APO623" s="37"/>
      <c r="APP623" s="37"/>
      <c r="APQ623" s="37"/>
      <c r="APR623" s="37"/>
      <c r="APS623" s="37"/>
      <c r="APT623" s="37"/>
      <c r="APU623" s="37"/>
      <c r="APV623" s="37"/>
      <c r="APW623" s="37"/>
      <c r="APX623" s="37"/>
      <c r="APY623" s="37"/>
      <c r="APZ623" s="37"/>
      <c r="AQA623" s="37"/>
      <c r="AQB623" s="37"/>
      <c r="AQC623" s="37"/>
      <c r="AQD623" s="37"/>
      <c r="AQE623" s="37"/>
      <c r="AQF623" s="37"/>
      <c r="AQG623" s="37"/>
      <c r="AQH623" s="37"/>
      <c r="AQI623" s="37"/>
      <c r="AQJ623" s="37"/>
      <c r="AQK623" s="37"/>
      <c r="AQL623" s="37"/>
      <c r="AQM623" s="37"/>
      <c r="AQN623" s="37"/>
      <c r="AQO623" s="37"/>
      <c r="AQP623" s="37"/>
      <c r="AQQ623" s="37"/>
      <c r="AQR623" s="37"/>
      <c r="AQS623" s="37"/>
      <c r="AQT623" s="37"/>
      <c r="AQU623" s="37"/>
      <c r="AQV623" s="37"/>
      <c r="AQW623" s="37"/>
      <c r="AQX623" s="37"/>
      <c r="AQY623" s="37"/>
      <c r="AQZ623" s="37"/>
      <c r="ARA623" s="37"/>
      <c r="ARB623" s="37"/>
      <c r="ARC623" s="37"/>
      <c r="ARD623" s="37"/>
      <c r="ARE623" s="37"/>
      <c r="ARF623" s="37"/>
      <c r="ARG623" s="37"/>
      <c r="ARH623" s="37"/>
      <c r="ARI623" s="37"/>
      <c r="ARJ623" s="37"/>
      <c r="ARK623" s="37"/>
      <c r="ARL623" s="37"/>
      <c r="ARM623" s="37"/>
      <c r="ARN623" s="37"/>
      <c r="ARO623" s="37"/>
      <c r="ARP623" s="37"/>
      <c r="ARQ623" s="37"/>
      <c r="ARR623" s="37"/>
      <c r="ARS623" s="37"/>
      <c r="ART623" s="37"/>
      <c r="ARU623" s="37"/>
      <c r="ARV623" s="37"/>
      <c r="ARW623" s="37"/>
      <c r="ARX623" s="37"/>
      <c r="ARY623" s="37"/>
      <c r="ARZ623" s="37"/>
      <c r="ASA623" s="37"/>
      <c r="ASB623" s="37"/>
      <c r="ASC623" s="37"/>
      <c r="ASD623" s="37"/>
      <c r="ASE623" s="37"/>
      <c r="ASF623" s="37"/>
      <c r="ASG623" s="37"/>
      <c r="ASH623" s="37"/>
      <c r="ASI623" s="37"/>
      <c r="ASJ623" s="37"/>
      <c r="ASK623" s="37"/>
      <c r="ASL623" s="37"/>
      <c r="ASM623" s="37"/>
      <c r="ASN623" s="37"/>
      <c r="ASO623" s="37"/>
      <c r="ASP623" s="37"/>
      <c r="ASQ623" s="37"/>
      <c r="ASR623" s="37"/>
      <c r="ASS623" s="37"/>
      <c r="AST623" s="37"/>
      <c r="ASU623" s="37"/>
      <c r="ASV623" s="37"/>
      <c r="ASW623" s="37"/>
      <c r="ASX623" s="37"/>
      <c r="ASY623" s="37"/>
      <c r="ASZ623" s="37"/>
      <c r="ATA623" s="37"/>
      <c r="ATB623" s="37"/>
      <c r="ATC623" s="37"/>
      <c r="ATD623" s="37"/>
      <c r="ATE623" s="37"/>
      <c r="ATF623" s="37"/>
      <c r="ATG623" s="37"/>
      <c r="ATH623" s="37"/>
      <c r="ATI623" s="37"/>
      <c r="ATJ623" s="37"/>
      <c r="ATK623" s="37"/>
      <c r="ATL623" s="37"/>
      <c r="ATM623" s="37"/>
      <c r="ATN623" s="37"/>
      <c r="ATO623" s="37"/>
      <c r="ATP623" s="37"/>
      <c r="ATQ623" s="37"/>
      <c r="ATR623" s="37"/>
      <c r="ATS623" s="37"/>
      <c r="ATT623" s="37"/>
      <c r="ATU623" s="37"/>
      <c r="ATV623" s="37"/>
      <c r="ATW623" s="37"/>
      <c r="ATX623" s="37"/>
      <c r="ATY623" s="37"/>
      <c r="ATZ623" s="37"/>
      <c r="AUA623" s="37"/>
      <c r="AUB623" s="37"/>
      <c r="AUC623" s="37"/>
      <c r="AUD623" s="37"/>
      <c r="AUE623" s="37"/>
      <c r="AUF623" s="37"/>
      <c r="AUG623" s="37"/>
      <c r="AUH623" s="37"/>
      <c r="AUI623" s="37"/>
      <c r="AUJ623" s="37"/>
      <c r="AUK623" s="37"/>
      <c r="AUL623" s="37"/>
      <c r="AUM623" s="37"/>
      <c r="AUN623" s="37"/>
      <c r="AUO623" s="37"/>
      <c r="AUP623" s="37"/>
      <c r="AUQ623" s="37"/>
      <c r="AUR623" s="37"/>
      <c r="AUS623" s="37"/>
      <c r="AUT623" s="37"/>
      <c r="AUU623" s="37"/>
      <c r="AUV623" s="37"/>
      <c r="AUW623" s="37"/>
      <c r="AUX623" s="37"/>
      <c r="AUY623" s="37"/>
      <c r="AUZ623" s="37"/>
      <c r="AVA623" s="37"/>
      <c r="AVB623" s="37"/>
      <c r="AVC623" s="37"/>
      <c r="AVD623" s="37"/>
      <c r="AVE623" s="37"/>
      <c r="AVF623" s="37"/>
      <c r="AVG623" s="37"/>
      <c r="AVH623" s="37"/>
      <c r="AVI623" s="37"/>
      <c r="AVJ623" s="37"/>
      <c r="AVK623" s="37"/>
      <c r="AVL623" s="37"/>
      <c r="AVM623" s="37"/>
      <c r="AVN623" s="37"/>
      <c r="AVO623" s="37"/>
      <c r="AVP623" s="37"/>
      <c r="AVQ623" s="37"/>
      <c r="AVR623" s="37"/>
      <c r="AVS623" s="37"/>
      <c r="AVT623" s="37"/>
      <c r="AVU623" s="37"/>
      <c r="AVV623" s="37"/>
      <c r="AVW623" s="37"/>
      <c r="AVX623" s="37"/>
      <c r="AVY623" s="37"/>
      <c r="AVZ623" s="37"/>
      <c r="AWA623" s="37"/>
      <c r="AWB623" s="37"/>
      <c r="AWC623" s="37"/>
      <c r="AWD623" s="37"/>
      <c r="AWE623" s="37"/>
      <c r="AWF623" s="37"/>
      <c r="AWG623" s="37"/>
      <c r="AWH623" s="37"/>
      <c r="AWI623" s="37"/>
      <c r="AWJ623" s="37"/>
      <c r="AWK623" s="37"/>
      <c r="AWL623" s="37"/>
      <c r="AWM623" s="37"/>
      <c r="AWN623" s="37"/>
      <c r="AWO623" s="37"/>
      <c r="AWP623" s="37"/>
      <c r="AWQ623" s="37"/>
      <c r="AWR623" s="37"/>
      <c r="AWS623" s="37"/>
      <c r="AWT623" s="37"/>
      <c r="AWU623" s="37"/>
      <c r="AWV623" s="37"/>
      <c r="AWW623" s="37"/>
      <c r="AWX623" s="37"/>
      <c r="AWY623" s="37"/>
      <c r="AWZ623" s="37"/>
      <c r="AXA623" s="37"/>
      <c r="AXB623" s="37"/>
      <c r="AXC623" s="37"/>
      <c r="AXD623" s="37"/>
      <c r="AXE623" s="37"/>
      <c r="AXF623" s="37"/>
      <c r="AXG623" s="37"/>
      <c r="AXH623" s="37"/>
      <c r="AXI623" s="37"/>
      <c r="AXJ623" s="37"/>
      <c r="AXK623" s="37"/>
      <c r="AXL623" s="37"/>
      <c r="AXM623" s="37"/>
      <c r="AXN623" s="37"/>
      <c r="AXO623" s="37"/>
      <c r="AXP623" s="37"/>
      <c r="AXQ623" s="37"/>
      <c r="AXR623" s="37"/>
      <c r="AXS623" s="37"/>
      <c r="AXT623" s="37"/>
      <c r="AXU623" s="37"/>
      <c r="AXV623" s="37"/>
      <c r="AXW623" s="37"/>
      <c r="AXX623" s="37"/>
      <c r="AXY623" s="37"/>
      <c r="AXZ623" s="37"/>
      <c r="AYA623" s="37"/>
      <c r="AYB623" s="37"/>
      <c r="AYC623" s="37"/>
      <c r="AYD623" s="37"/>
      <c r="AYE623" s="37"/>
      <c r="AYF623" s="37"/>
      <c r="AYG623" s="37"/>
      <c r="AYH623" s="37"/>
      <c r="AYI623" s="37"/>
      <c r="AYJ623" s="37"/>
      <c r="AYK623" s="37"/>
      <c r="AYL623" s="37"/>
      <c r="AYM623" s="37"/>
      <c r="AYN623" s="37"/>
      <c r="AYO623" s="37"/>
      <c r="AYP623" s="37"/>
      <c r="AYQ623" s="37"/>
      <c r="AYR623" s="37"/>
      <c r="AYS623" s="37"/>
      <c r="AYT623" s="37"/>
      <c r="AYU623" s="37"/>
      <c r="AYV623" s="37"/>
      <c r="AYW623" s="37"/>
      <c r="AYX623" s="37"/>
      <c r="AYY623" s="37"/>
      <c r="AYZ623" s="37"/>
      <c r="AZA623" s="37"/>
      <c r="AZB623" s="37"/>
      <c r="AZC623" s="37"/>
      <c r="AZD623" s="37"/>
      <c r="AZE623" s="37"/>
      <c r="AZF623" s="37"/>
      <c r="AZG623" s="37"/>
      <c r="AZH623" s="37"/>
      <c r="AZI623" s="37"/>
      <c r="AZJ623" s="37"/>
      <c r="AZK623" s="37"/>
      <c r="AZL623" s="37"/>
      <c r="AZM623" s="37"/>
      <c r="AZN623" s="37"/>
      <c r="AZO623" s="37"/>
      <c r="AZP623" s="37"/>
      <c r="AZQ623" s="37"/>
      <c r="AZR623" s="37"/>
      <c r="AZS623" s="37"/>
      <c r="AZT623" s="37"/>
      <c r="AZU623" s="37"/>
      <c r="AZV623" s="37"/>
      <c r="AZW623" s="37"/>
      <c r="AZX623" s="37"/>
      <c r="AZY623" s="37"/>
      <c r="AZZ623" s="37"/>
      <c r="BAA623" s="37"/>
      <c r="BAB623" s="37"/>
      <c r="BAC623" s="37"/>
      <c r="BAD623" s="37"/>
      <c r="BAE623" s="37"/>
      <c r="BAF623" s="37"/>
      <c r="BAG623" s="37"/>
      <c r="BAH623" s="37"/>
      <c r="BAI623" s="37"/>
      <c r="BAJ623" s="37"/>
      <c r="BAK623" s="37"/>
      <c r="BAL623" s="37"/>
      <c r="BAM623" s="37"/>
      <c r="BAN623" s="37"/>
      <c r="BAO623" s="37"/>
      <c r="BAP623" s="37"/>
      <c r="BAQ623" s="37"/>
      <c r="BAR623" s="37"/>
      <c r="BAS623" s="37"/>
      <c r="BAT623" s="37"/>
      <c r="BAU623" s="37"/>
      <c r="BAV623" s="37"/>
      <c r="BAW623" s="37"/>
      <c r="BAX623" s="37"/>
      <c r="BAY623" s="37"/>
      <c r="BAZ623" s="37"/>
      <c r="BBA623" s="37"/>
      <c r="BBB623" s="37"/>
      <c r="BBC623" s="37"/>
      <c r="BBD623" s="37"/>
      <c r="BBE623" s="37"/>
      <c r="BBF623" s="37"/>
      <c r="BBG623" s="37"/>
      <c r="BBH623" s="37"/>
      <c r="BBI623" s="37"/>
      <c r="BBJ623" s="37"/>
      <c r="BBK623" s="37"/>
      <c r="BBL623" s="37"/>
      <c r="BBM623" s="37"/>
      <c r="BBN623" s="37"/>
      <c r="BBO623" s="37"/>
      <c r="BBP623" s="37"/>
      <c r="BBQ623" s="37"/>
      <c r="BBR623" s="37"/>
      <c r="BBS623" s="37"/>
      <c r="BBT623" s="37"/>
      <c r="BBU623" s="37"/>
      <c r="BBV623" s="37"/>
      <c r="BBW623" s="37"/>
      <c r="BBX623" s="37"/>
      <c r="BBY623" s="37"/>
      <c r="BBZ623" s="37"/>
      <c r="BCA623" s="37"/>
      <c r="BCB623" s="37"/>
      <c r="BCC623" s="37"/>
      <c r="BCD623" s="37"/>
      <c r="BCE623" s="37"/>
      <c r="BCF623" s="37"/>
      <c r="BCG623" s="37"/>
      <c r="BCH623" s="37"/>
      <c r="BCI623" s="37"/>
      <c r="BCJ623" s="37"/>
      <c r="BCK623" s="37"/>
      <c r="BCL623" s="37"/>
      <c r="BCM623" s="37"/>
      <c r="BCN623" s="37"/>
      <c r="BCO623" s="37"/>
      <c r="BCP623" s="37"/>
      <c r="BCQ623" s="37"/>
      <c r="BCR623" s="37"/>
      <c r="BCS623" s="37"/>
      <c r="BCT623" s="37"/>
      <c r="BCU623" s="37"/>
      <c r="BCV623" s="37"/>
      <c r="BCW623" s="37"/>
      <c r="BCX623" s="37"/>
      <c r="BCY623" s="37"/>
      <c r="BCZ623" s="37"/>
      <c r="BDA623" s="37"/>
      <c r="BDB623" s="37"/>
      <c r="BDC623" s="37"/>
      <c r="BDD623" s="37"/>
      <c r="BDE623" s="37"/>
      <c r="BDF623" s="37"/>
      <c r="BDG623" s="37"/>
      <c r="BDH623" s="37"/>
      <c r="BDI623" s="37"/>
      <c r="BDJ623" s="37"/>
      <c r="BDK623" s="37"/>
      <c r="BDL623" s="37"/>
      <c r="BDM623" s="37"/>
      <c r="BDN623" s="37"/>
      <c r="BDO623" s="37"/>
      <c r="BDP623" s="37"/>
      <c r="BDQ623" s="37"/>
      <c r="BDR623" s="37"/>
      <c r="BDS623" s="37"/>
      <c r="BDT623" s="37"/>
      <c r="BDU623" s="37"/>
      <c r="BDV623" s="37"/>
      <c r="BDW623" s="37"/>
      <c r="BDX623" s="37"/>
      <c r="BDY623" s="37"/>
      <c r="BDZ623" s="37"/>
      <c r="BEA623" s="37"/>
      <c r="BEB623" s="37"/>
      <c r="BEC623" s="37"/>
      <c r="BED623" s="37"/>
      <c r="BEE623" s="37"/>
      <c r="BEF623" s="37"/>
      <c r="BEG623" s="37"/>
      <c r="BEH623" s="37"/>
      <c r="BEI623" s="37"/>
      <c r="BEJ623" s="37"/>
      <c r="BEK623" s="37"/>
      <c r="BEL623" s="37"/>
      <c r="BEM623" s="37"/>
      <c r="BEN623" s="37"/>
      <c r="BEO623" s="37"/>
      <c r="BEP623" s="37"/>
      <c r="BEQ623" s="37"/>
      <c r="BER623" s="37"/>
      <c r="BES623" s="37"/>
      <c r="BET623" s="37"/>
      <c r="BEU623" s="37"/>
      <c r="BEV623" s="37"/>
      <c r="BEW623" s="37"/>
      <c r="BEX623" s="37"/>
      <c r="BEY623" s="37"/>
      <c r="BEZ623" s="37"/>
      <c r="BFA623" s="37"/>
      <c r="BFB623" s="37"/>
      <c r="BFC623" s="37"/>
      <c r="BFD623" s="37"/>
      <c r="BFE623" s="37"/>
      <c r="BFF623" s="37"/>
      <c r="BFG623" s="37"/>
      <c r="BFH623" s="37"/>
      <c r="BFI623" s="37"/>
      <c r="BFJ623" s="37"/>
      <c r="BFK623" s="37"/>
      <c r="BFL623" s="37"/>
      <c r="BFM623" s="37"/>
      <c r="BFN623" s="37"/>
      <c r="BFO623" s="37"/>
      <c r="BFP623" s="37"/>
      <c r="BFQ623" s="37"/>
      <c r="BFR623" s="37"/>
      <c r="BFS623" s="37"/>
      <c r="BFT623" s="37"/>
      <c r="BFU623" s="37"/>
      <c r="BFV623" s="37"/>
      <c r="BFW623" s="37"/>
      <c r="BFX623" s="37"/>
      <c r="BFY623" s="37"/>
      <c r="BFZ623" s="37"/>
      <c r="BGA623" s="37"/>
      <c r="BGB623" s="37"/>
      <c r="BGC623" s="37"/>
      <c r="BGD623" s="37"/>
      <c r="BGE623" s="37"/>
      <c r="BGF623" s="37"/>
      <c r="BGG623" s="37"/>
      <c r="BGH623" s="37"/>
      <c r="BGI623" s="37"/>
      <c r="BGJ623" s="37"/>
      <c r="BGK623" s="37"/>
      <c r="BGL623" s="37"/>
      <c r="BGM623" s="37"/>
      <c r="BGN623" s="37"/>
      <c r="BGO623" s="37"/>
      <c r="BGP623" s="37"/>
      <c r="BGQ623" s="37"/>
      <c r="BGR623" s="37"/>
      <c r="BGS623" s="37"/>
      <c r="BGT623" s="37"/>
      <c r="BGU623" s="37"/>
      <c r="BGV623" s="37"/>
      <c r="BGW623" s="37"/>
      <c r="BGX623" s="37"/>
      <c r="BGY623" s="37"/>
      <c r="BGZ623" s="37"/>
      <c r="BHA623" s="37"/>
      <c r="BHB623" s="37"/>
      <c r="BHC623" s="37"/>
      <c r="BHD623" s="37"/>
      <c r="BHE623" s="37"/>
      <c r="BHF623" s="37"/>
      <c r="BHG623" s="37"/>
      <c r="BHH623" s="37"/>
      <c r="BHI623" s="37"/>
      <c r="BHJ623" s="37"/>
      <c r="BHK623" s="37"/>
      <c r="BHL623" s="37"/>
      <c r="BHM623" s="37"/>
      <c r="BHN623" s="37"/>
      <c r="BHO623" s="37"/>
      <c r="BHP623" s="37"/>
      <c r="BHQ623" s="37"/>
      <c r="BHR623" s="37"/>
      <c r="BHS623" s="37"/>
      <c r="BHT623" s="37"/>
      <c r="BHU623" s="37"/>
      <c r="BHV623" s="37"/>
      <c r="BHW623" s="37"/>
      <c r="BHX623" s="37"/>
      <c r="BHY623" s="37"/>
      <c r="BHZ623" s="37"/>
      <c r="BIA623" s="37"/>
      <c r="BIB623" s="37"/>
      <c r="BIC623" s="37"/>
      <c r="BID623" s="37"/>
      <c r="BIE623" s="37"/>
      <c r="BIF623" s="37"/>
      <c r="BIG623" s="37"/>
      <c r="BIH623" s="37"/>
      <c r="BII623" s="37"/>
      <c r="BIJ623" s="37"/>
      <c r="BIK623" s="37"/>
      <c r="BIL623" s="37"/>
      <c r="BIM623" s="37"/>
      <c r="BIN623" s="37"/>
      <c r="BIO623" s="37"/>
      <c r="BIP623" s="37"/>
      <c r="BIQ623" s="37"/>
      <c r="BIR623" s="37"/>
      <c r="BIS623" s="37"/>
      <c r="BIT623" s="37"/>
      <c r="BIU623" s="37"/>
      <c r="BIV623" s="37"/>
      <c r="BIW623" s="37"/>
      <c r="BIX623" s="37"/>
      <c r="BIY623" s="37"/>
      <c r="BIZ623" s="37"/>
      <c r="BJA623" s="37"/>
      <c r="BJB623" s="37"/>
      <c r="BJC623" s="37"/>
      <c r="BJD623" s="37"/>
      <c r="BJE623" s="37"/>
      <c r="BJF623" s="37"/>
      <c r="BJG623" s="37"/>
      <c r="BJH623" s="37"/>
      <c r="BJI623" s="37"/>
      <c r="BJJ623" s="37"/>
      <c r="BJK623" s="37"/>
      <c r="BJL623" s="37"/>
      <c r="BJM623" s="37"/>
      <c r="BJN623" s="37"/>
      <c r="BJO623" s="37"/>
      <c r="BJP623" s="37"/>
      <c r="BJQ623" s="37"/>
      <c r="BJR623" s="37"/>
      <c r="BJS623" s="37"/>
      <c r="BJT623" s="37"/>
      <c r="BJU623" s="37"/>
      <c r="BJV623" s="37"/>
      <c r="BJW623" s="37"/>
      <c r="BJX623" s="37"/>
      <c r="BJY623" s="37"/>
      <c r="BJZ623" s="37"/>
      <c r="BKA623" s="37"/>
      <c r="BKB623" s="37"/>
      <c r="BKC623" s="37"/>
      <c r="BKD623" s="37"/>
      <c r="BKE623" s="37"/>
      <c r="BKF623" s="37"/>
      <c r="BKG623" s="37"/>
      <c r="BKH623" s="37"/>
      <c r="BKI623" s="37"/>
      <c r="BKJ623" s="37"/>
      <c r="BKK623" s="37"/>
      <c r="BKL623" s="37"/>
      <c r="BKM623" s="37"/>
      <c r="BKN623" s="37"/>
      <c r="BKO623" s="37"/>
      <c r="BKP623" s="37"/>
      <c r="BKQ623" s="37"/>
      <c r="BKR623" s="37"/>
      <c r="BKS623" s="37"/>
      <c r="BKT623" s="37"/>
      <c r="BKU623" s="37"/>
      <c r="BKV623" s="37"/>
      <c r="BKW623" s="37"/>
      <c r="BKX623" s="37"/>
      <c r="BKY623" s="37"/>
      <c r="BKZ623" s="37"/>
      <c r="BLA623" s="37"/>
      <c r="BLB623" s="37"/>
      <c r="BLC623" s="37"/>
      <c r="BLD623" s="37"/>
      <c r="BLE623" s="37"/>
      <c r="BLF623" s="37"/>
      <c r="BLG623" s="37"/>
      <c r="BLH623" s="37"/>
      <c r="BLI623" s="37"/>
      <c r="BLJ623" s="37"/>
      <c r="BLK623" s="37"/>
      <c r="BLL623" s="37"/>
      <c r="BLM623" s="37"/>
      <c r="BLN623" s="37"/>
      <c r="BLO623" s="37"/>
      <c r="BLP623" s="37"/>
      <c r="BLQ623" s="37"/>
      <c r="BLR623" s="37"/>
      <c r="BLS623" s="37"/>
      <c r="BLT623" s="37"/>
      <c r="BLU623" s="37"/>
      <c r="BLV623" s="37"/>
      <c r="BLW623" s="37"/>
      <c r="BLX623" s="37"/>
      <c r="BLY623" s="37"/>
      <c r="BLZ623" s="37"/>
      <c r="BMA623" s="37"/>
      <c r="BMB623" s="37"/>
      <c r="BMC623" s="37"/>
      <c r="BMD623" s="37"/>
      <c r="BME623" s="37"/>
      <c r="BMF623" s="37"/>
      <c r="BMG623" s="37"/>
      <c r="BMH623" s="37"/>
      <c r="BMI623" s="37"/>
      <c r="BMJ623" s="37"/>
      <c r="BMK623" s="37"/>
      <c r="BML623" s="37"/>
      <c r="BMM623" s="37"/>
      <c r="BMN623" s="37"/>
      <c r="BMO623" s="37"/>
      <c r="BMP623" s="37"/>
      <c r="BMQ623" s="37"/>
      <c r="BMR623" s="37"/>
      <c r="BMS623" s="37"/>
      <c r="BMT623" s="37"/>
      <c r="BMU623" s="37"/>
      <c r="BMV623" s="37"/>
      <c r="BMW623" s="37"/>
      <c r="BMX623" s="37"/>
      <c r="BMY623" s="37"/>
      <c r="BMZ623" s="37"/>
      <c r="BNA623" s="37"/>
      <c r="BNB623" s="37"/>
      <c r="BNC623" s="37"/>
      <c r="BND623" s="37"/>
      <c r="BNE623" s="37"/>
      <c r="BNF623" s="37"/>
      <c r="BNG623" s="37"/>
      <c r="BNH623" s="37"/>
      <c r="BNI623" s="37"/>
      <c r="BNJ623" s="37"/>
      <c r="BNK623" s="37"/>
      <c r="BNL623" s="37"/>
      <c r="BNM623" s="37"/>
      <c r="BNN623" s="37"/>
      <c r="BNO623" s="37"/>
      <c r="BNP623" s="37"/>
      <c r="BNQ623" s="37"/>
      <c r="BNR623" s="37"/>
      <c r="BNS623" s="37"/>
      <c r="BNT623" s="37"/>
      <c r="BNU623" s="37"/>
      <c r="BNV623" s="37"/>
      <c r="BNW623" s="37"/>
      <c r="BNX623" s="37"/>
      <c r="BNY623" s="37"/>
      <c r="BNZ623" s="37"/>
      <c r="BOA623" s="37"/>
      <c r="BOB623" s="37"/>
      <c r="BOC623" s="37"/>
      <c r="BOD623" s="37"/>
      <c r="BOE623" s="37"/>
      <c r="BOF623" s="37"/>
      <c r="BOG623" s="37"/>
      <c r="BOH623" s="37"/>
      <c r="BOI623" s="37"/>
      <c r="BOJ623" s="37"/>
      <c r="BOK623" s="37"/>
      <c r="BOL623" s="37"/>
      <c r="BOM623" s="37"/>
      <c r="BON623" s="37"/>
      <c r="BOO623" s="37"/>
      <c r="BOP623" s="37"/>
      <c r="BOQ623" s="37"/>
      <c r="BOR623" s="37"/>
      <c r="BOS623" s="37"/>
      <c r="BOT623" s="37"/>
      <c r="BOU623" s="37"/>
      <c r="BOV623" s="37"/>
      <c r="BOW623" s="37"/>
      <c r="BOX623" s="37"/>
      <c r="BOY623" s="37"/>
      <c r="BOZ623" s="37"/>
      <c r="BPA623" s="37"/>
      <c r="BPB623" s="37"/>
      <c r="BPC623" s="37"/>
      <c r="BPD623" s="37"/>
      <c r="BPE623" s="37"/>
      <c r="BPF623" s="37"/>
      <c r="BPG623" s="37"/>
      <c r="BPH623" s="37"/>
      <c r="BPI623" s="37"/>
      <c r="BPJ623" s="37"/>
      <c r="BPK623" s="37"/>
      <c r="BPL623" s="37"/>
      <c r="BPM623" s="37"/>
      <c r="BPN623" s="37"/>
      <c r="BPO623" s="37"/>
      <c r="BPP623" s="37"/>
      <c r="BPQ623" s="37"/>
      <c r="BPR623" s="37"/>
      <c r="BPS623" s="37"/>
      <c r="BPT623" s="37"/>
      <c r="BPU623" s="37"/>
      <c r="BPV623" s="37"/>
      <c r="BPW623" s="37"/>
      <c r="BPX623" s="37"/>
      <c r="BPY623" s="37"/>
      <c r="BPZ623" s="37"/>
      <c r="BQA623" s="37"/>
      <c r="BQB623" s="37"/>
      <c r="BQC623" s="37"/>
      <c r="BQD623" s="37"/>
      <c r="BQE623" s="37"/>
      <c r="BQF623" s="37"/>
      <c r="BQG623" s="37"/>
      <c r="BQH623" s="37"/>
      <c r="BQI623" s="37"/>
      <c r="BQJ623" s="37"/>
      <c r="BQK623" s="37"/>
      <c r="BQL623" s="37"/>
      <c r="BQM623" s="37"/>
      <c r="BQN623" s="37"/>
      <c r="BQO623" s="37"/>
      <c r="BQP623" s="37"/>
      <c r="BQQ623" s="37"/>
      <c r="BQR623" s="37"/>
      <c r="BQS623" s="37"/>
      <c r="BQT623" s="37"/>
      <c r="BQU623" s="37"/>
      <c r="BQV623" s="37"/>
      <c r="BQW623" s="37"/>
      <c r="BQX623" s="37"/>
      <c r="BQY623" s="37"/>
      <c r="BQZ623" s="37"/>
      <c r="BRA623" s="37"/>
      <c r="BRB623" s="37"/>
      <c r="BRC623" s="37"/>
      <c r="BRD623" s="37"/>
      <c r="BRE623" s="37"/>
      <c r="BRF623" s="37"/>
      <c r="BRG623" s="37"/>
      <c r="BRH623" s="37"/>
      <c r="BRI623" s="37"/>
      <c r="BRJ623" s="37"/>
      <c r="BRK623" s="37"/>
      <c r="BRL623" s="37"/>
      <c r="BRM623" s="37"/>
      <c r="BRN623" s="37"/>
      <c r="BRO623" s="37"/>
      <c r="BRP623" s="37"/>
      <c r="BRQ623" s="37"/>
      <c r="BRR623" s="37"/>
      <c r="BRS623" s="37"/>
      <c r="BRT623" s="37"/>
      <c r="BRU623" s="37"/>
      <c r="BRV623" s="37"/>
      <c r="BRW623" s="37"/>
      <c r="BRX623" s="37"/>
      <c r="BRY623" s="37"/>
      <c r="BRZ623" s="37"/>
      <c r="BSA623" s="37"/>
      <c r="BSB623" s="37"/>
      <c r="BSC623" s="37"/>
      <c r="BSD623" s="37"/>
      <c r="BSE623" s="37"/>
      <c r="BSF623" s="37"/>
      <c r="BSG623" s="37"/>
      <c r="BSH623" s="37"/>
      <c r="BSI623" s="37"/>
      <c r="BSJ623" s="37"/>
      <c r="BSK623" s="37"/>
      <c r="BSL623" s="37"/>
      <c r="BSM623" s="37"/>
      <c r="BSN623" s="37"/>
      <c r="BSO623" s="37"/>
      <c r="BSP623" s="37"/>
      <c r="BSQ623" s="37"/>
      <c r="BSR623" s="37"/>
      <c r="BSS623" s="37"/>
      <c r="BST623" s="37"/>
      <c r="BSU623" s="37"/>
      <c r="BSV623" s="37"/>
      <c r="BSW623" s="37"/>
      <c r="BSX623" s="37"/>
      <c r="BSY623" s="37"/>
      <c r="BSZ623" s="37"/>
      <c r="BTA623" s="37"/>
      <c r="BTB623" s="37"/>
      <c r="BTC623" s="37"/>
      <c r="BTD623" s="37"/>
      <c r="BTE623" s="37"/>
      <c r="BTF623" s="37"/>
      <c r="BTG623" s="37"/>
      <c r="BTH623" s="37"/>
      <c r="BTI623" s="37"/>
      <c r="BTJ623" s="37"/>
      <c r="BTK623" s="37"/>
      <c r="BTL623" s="37"/>
      <c r="BTM623" s="37"/>
      <c r="BTN623" s="37"/>
      <c r="BTO623" s="37"/>
      <c r="BTP623" s="37"/>
      <c r="BTQ623" s="37"/>
      <c r="BTR623" s="37"/>
      <c r="BTS623" s="37"/>
      <c r="BTT623" s="37"/>
      <c r="BTU623" s="37"/>
      <c r="BTV623" s="37"/>
      <c r="BTW623" s="37"/>
      <c r="BTX623" s="37"/>
      <c r="BTY623" s="37"/>
      <c r="BTZ623" s="37"/>
      <c r="BUA623" s="37"/>
      <c r="BUB623" s="37"/>
      <c r="BUC623" s="37"/>
      <c r="BUD623" s="37"/>
      <c r="BUE623" s="37"/>
      <c r="BUF623" s="37"/>
      <c r="BUG623" s="37"/>
      <c r="BUH623" s="37"/>
      <c r="BUI623" s="37"/>
      <c r="BUJ623" s="37"/>
      <c r="BUK623" s="37"/>
      <c r="BUL623" s="37"/>
      <c r="BUM623" s="37"/>
      <c r="BUN623" s="37"/>
      <c r="BUO623" s="37"/>
      <c r="BUP623" s="37"/>
      <c r="BUQ623" s="37"/>
      <c r="BUR623" s="37"/>
      <c r="BUS623" s="37"/>
      <c r="BUT623" s="37"/>
      <c r="BUU623" s="37"/>
      <c r="BUV623" s="37"/>
      <c r="BUW623" s="37"/>
      <c r="BUX623" s="37"/>
      <c r="BUY623" s="37"/>
      <c r="BUZ623" s="37"/>
      <c r="BVA623" s="37"/>
      <c r="BVB623" s="37"/>
      <c r="BVC623" s="37"/>
      <c r="BVD623" s="37"/>
      <c r="BVE623" s="37"/>
      <c r="BVF623" s="37"/>
      <c r="BVG623" s="37"/>
      <c r="BVH623" s="37"/>
      <c r="BVI623" s="37"/>
      <c r="BVJ623" s="37"/>
      <c r="BVK623" s="37"/>
      <c r="BVL623" s="37"/>
      <c r="BVM623" s="37"/>
      <c r="BVN623" s="37"/>
      <c r="BVO623" s="37"/>
      <c r="BVP623" s="37"/>
      <c r="BVQ623" s="37"/>
      <c r="BVR623" s="37"/>
      <c r="BVS623" s="37"/>
      <c r="BVT623" s="37"/>
      <c r="BVU623" s="37"/>
      <c r="BVV623" s="37"/>
      <c r="BVW623" s="37"/>
      <c r="BVX623" s="37"/>
      <c r="BVY623" s="37"/>
      <c r="BVZ623" s="37"/>
      <c r="BWA623" s="37"/>
      <c r="BWB623" s="37"/>
      <c r="BWC623" s="37"/>
      <c r="BWD623" s="37"/>
      <c r="BWE623" s="37"/>
      <c r="BWF623" s="37"/>
      <c r="BWG623" s="37"/>
      <c r="BWH623" s="37"/>
      <c r="BWI623" s="37"/>
      <c r="BWJ623" s="37"/>
      <c r="BWK623" s="37"/>
      <c r="BWL623" s="37"/>
      <c r="BWM623" s="37"/>
      <c r="BWN623" s="37"/>
      <c r="BWO623" s="37"/>
      <c r="BWP623" s="37"/>
      <c r="BWQ623" s="37"/>
      <c r="BWR623" s="37"/>
      <c r="BWS623" s="37"/>
      <c r="BWT623" s="37"/>
      <c r="BWU623" s="37"/>
      <c r="BWV623" s="37"/>
      <c r="BWW623" s="37"/>
      <c r="BWX623" s="37"/>
      <c r="BWY623" s="37"/>
      <c r="BWZ623" s="37"/>
      <c r="BXA623" s="37"/>
      <c r="BXB623" s="37"/>
      <c r="BXC623" s="37"/>
      <c r="BXD623" s="37"/>
      <c r="BXE623" s="37"/>
      <c r="BXF623" s="37"/>
      <c r="BXG623" s="37"/>
      <c r="BXH623" s="37"/>
      <c r="BXI623" s="37"/>
      <c r="BXJ623" s="37"/>
      <c r="BXK623" s="37"/>
      <c r="BXL623" s="37"/>
      <c r="BXM623" s="37"/>
      <c r="BXN623" s="37"/>
      <c r="BXO623" s="37"/>
      <c r="BXP623" s="37"/>
      <c r="BXQ623" s="37"/>
      <c r="BXR623" s="37"/>
      <c r="BXS623" s="37"/>
      <c r="BXT623" s="37"/>
      <c r="BXU623" s="37"/>
      <c r="BXV623" s="37"/>
      <c r="BXW623" s="37"/>
      <c r="BXX623" s="37"/>
      <c r="BXY623" s="37"/>
      <c r="BXZ623" s="37"/>
      <c r="BYA623" s="37"/>
      <c r="BYB623" s="37"/>
      <c r="BYC623" s="37"/>
      <c r="BYD623" s="37"/>
      <c r="BYE623" s="37"/>
      <c r="BYF623" s="37"/>
      <c r="BYG623" s="37"/>
      <c r="BYH623" s="37"/>
      <c r="BYI623" s="37"/>
      <c r="BYJ623" s="37"/>
      <c r="BYK623" s="37"/>
      <c r="BYL623" s="37"/>
      <c r="BYM623" s="37"/>
      <c r="BYN623" s="37"/>
      <c r="BYO623" s="37"/>
      <c r="BYP623" s="37"/>
      <c r="BYQ623" s="37"/>
      <c r="BYR623" s="37"/>
      <c r="BYS623" s="37"/>
      <c r="BYT623" s="37"/>
      <c r="BYU623" s="37"/>
      <c r="BYV623" s="37"/>
      <c r="BYW623" s="37"/>
      <c r="BYX623" s="37"/>
      <c r="BYY623" s="37"/>
      <c r="BYZ623" s="37"/>
      <c r="BZA623" s="37"/>
      <c r="BZB623" s="37"/>
      <c r="BZC623" s="37"/>
      <c r="BZD623" s="37"/>
      <c r="BZE623" s="37"/>
      <c r="BZF623" s="37"/>
      <c r="BZG623" s="37"/>
      <c r="BZH623" s="37"/>
      <c r="BZI623" s="37"/>
      <c r="BZJ623" s="37"/>
      <c r="BZK623" s="37"/>
      <c r="BZL623" s="37"/>
      <c r="BZM623" s="37"/>
      <c r="BZN623" s="37"/>
      <c r="BZO623" s="37"/>
      <c r="BZP623" s="37"/>
      <c r="BZQ623" s="37"/>
      <c r="BZR623" s="37"/>
      <c r="BZS623" s="37"/>
      <c r="BZT623" s="37"/>
      <c r="BZU623" s="37"/>
      <c r="BZV623" s="37"/>
      <c r="BZW623" s="37"/>
      <c r="BZX623" s="37"/>
      <c r="BZY623" s="37"/>
      <c r="BZZ623" s="37"/>
      <c r="CAA623" s="37"/>
      <c r="CAB623" s="37"/>
      <c r="CAC623" s="37"/>
      <c r="CAD623" s="37"/>
      <c r="CAE623" s="37"/>
      <c r="CAF623" s="37"/>
      <c r="CAG623" s="37"/>
      <c r="CAH623" s="37"/>
      <c r="CAI623" s="37"/>
      <c r="CAJ623" s="37"/>
      <c r="CAK623" s="37"/>
      <c r="CAL623" s="37"/>
      <c r="CAM623" s="37"/>
      <c r="CAN623" s="37"/>
      <c r="CAO623" s="37"/>
      <c r="CAP623" s="37"/>
      <c r="CAQ623" s="37"/>
      <c r="CAR623" s="37"/>
      <c r="CAS623" s="37"/>
      <c r="CAT623" s="37"/>
      <c r="CAU623" s="37"/>
      <c r="CAV623" s="37"/>
      <c r="CAW623" s="37"/>
      <c r="CAX623" s="37"/>
      <c r="CAY623" s="37"/>
      <c r="CAZ623" s="37"/>
      <c r="CBA623" s="37"/>
      <c r="CBB623" s="37"/>
      <c r="CBC623" s="37"/>
      <c r="CBD623" s="37"/>
      <c r="CBE623" s="37"/>
      <c r="CBF623" s="37"/>
      <c r="CBG623" s="37"/>
      <c r="CBH623" s="37"/>
      <c r="CBI623" s="37"/>
      <c r="CBJ623" s="37"/>
      <c r="CBK623" s="37"/>
      <c r="CBL623" s="37"/>
      <c r="CBM623" s="37"/>
      <c r="CBN623" s="37"/>
      <c r="CBO623" s="37"/>
      <c r="CBP623" s="37"/>
      <c r="CBQ623" s="37"/>
      <c r="CBR623" s="37"/>
      <c r="CBS623" s="37"/>
      <c r="CBT623" s="37"/>
      <c r="CBU623" s="37"/>
      <c r="CBV623" s="37"/>
      <c r="CBW623" s="37"/>
      <c r="CBX623" s="37"/>
      <c r="CBY623" s="37"/>
      <c r="CBZ623" s="37"/>
      <c r="CCA623" s="37"/>
      <c r="CCB623" s="37"/>
      <c r="CCC623" s="37"/>
      <c r="CCD623" s="37"/>
      <c r="CCE623" s="37"/>
      <c r="CCF623" s="37"/>
      <c r="CCG623" s="37"/>
      <c r="CCH623" s="37"/>
      <c r="CCI623" s="37"/>
      <c r="CCJ623" s="37"/>
      <c r="CCK623" s="37"/>
      <c r="CCL623" s="37"/>
      <c r="CCM623" s="37"/>
      <c r="CCN623" s="37"/>
      <c r="CCO623" s="37"/>
      <c r="CCP623" s="37"/>
      <c r="CCQ623" s="37"/>
      <c r="CCR623" s="37"/>
      <c r="CCS623" s="37"/>
      <c r="CCT623" s="37"/>
      <c r="CCU623" s="37"/>
      <c r="CCV623" s="37"/>
      <c r="CCW623" s="37"/>
      <c r="CCX623" s="37"/>
      <c r="CCY623" s="37"/>
      <c r="CCZ623" s="37"/>
      <c r="CDA623" s="37"/>
      <c r="CDB623" s="37"/>
      <c r="CDC623" s="37"/>
      <c r="CDD623" s="37"/>
      <c r="CDE623" s="37"/>
      <c r="CDF623" s="37"/>
      <c r="CDG623" s="37"/>
      <c r="CDH623" s="37"/>
      <c r="CDI623" s="37"/>
      <c r="CDJ623" s="37"/>
      <c r="CDK623" s="37"/>
      <c r="CDL623" s="37"/>
      <c r="CDM623" s="37"/>
      <c r="CDN623" s="37"/>
      <c r="CDO623" s="37"/>
      <c r="CDP623" s="37"/>
      <c r="CDQ623" s="37"/>
      <c r="CDR623" s="37"/>
      <c r="CDS623" s="37"/>
      <c r="CDT623" s="37"/>
      <c r="CDU623" s="37"/>
      <c r="CDV623" s="37"/>
      <c r="CDW623" s="37"/>
      <c r="CDX623" s="37"/>
      <c r="CDY623" s="37"/>
      <c r="CDZ623" s="37"/>
      <c r="CEA623" s="37"/>
      <c r="CEB623" s="37"/>
      <c r="CEC623" s="37"/>
      <c r="CED623" s="37"/>
      <c r="CEE623" s="37"/>
      <c r="CEF623" s="37"/>
      <c r="CEG623" s="37"/>
      <c r="CEH623" s="37"/>
      <c r="CEI623" s="37"/>
      <c r="CEJ623" s="37"/>
      <c r="CEK623" s="37"/>
      <c r="CEL623" s="37"/>
      <c r="CEM623" s="37"/>
      <c r="CEN623" s="37"/>
      <c r="CEO623" s="37"/>
      <c r="CEP623" s="37"/>
      <c r="CEQ623" s="37"/>
      <c r="CER623" s="37"/>
      <c r="CES623" s="37"/>
      <c r="CET623" s="37"/>
      <c r="CEU623" s="37"/>
      <c r="CEV623" s="37"/>
      <c r="CEW623" s="37"/>
      <c r="CEX623" s="37"/>
      <c r="CEY623" s="37"/>
      <c r="CEZ623" s="37"/>
    </row>
    <row r="624" spans="1:2184" s="163" customFormat="1">
      <c r="A624" s="1031"/>
      <c r="B624" s="1002"/>
      <c r="C624" s="826"/>
      <c r="D624" s="1022"/>
      <c r="E624" s="826"/>
      <c r="F624" s="826"/>
      <c r="G624" s="826"/>
      <c r="H624" s="1012"/>
      <c r="I624" s="1013"/>
      <c r="J624" s="826"/>
      <c r="K624" s="826"/>
      <c r="L624" s="1035"/>
      <c r="M624" s="1005"/>
      <c r="N624" s="37"/>
      <c r="O624" s="37"/>
      <c r="P624" s="37"/>
      <c r="Q624" s="37"/>
      <c r="R624" s="37"/>
      <c r="S624" s="37"/>
      <c r="T624" s="37"/>
      <c r="U624" s="37"/>
      <c r="V624" s="37"/>
      <c r="W624" s="37"/>
      <c r="X624" s="37"/>
      <c r="Y624" s="37"/>
      <c r="Z624" s="37"/>
      <c r="AA624" s="37"/>
      <c r="AB624" s="37"/>
      <c r="AC624" s="37"/>
      <c r="AD624" s="37"/>
      <c r="AE624" s="37"/>
      <c r="AF624" s="37"/>
      <c r="AG624" s="37"/>
      <c r="AH624" s="37"/>
      <c r="AI624" s="37"/>
      <c r="AJ624" s="37"/>
      <c r="AK624" s="37"/>
      <c r="AL624" s="37"/>
      <c r="AM624" s="37"/>
      <c r="AN624" s="37"/>
      <c r="AO624" s="37"/>
      <c r="AP624" s="37"/>
      <c r="AQ624" s="37"/>
      <c r="AR624" s="37"/>
      <c r="AS624" s="37"/>
      <c r="AT624" s="37"/>
      <c r="AU624" s="37"/>
      <c r="AV624" s="37"/>
      <c r="AW624" s="37"/>
      <c r="AX624" s="37"/>
      <c r="AY624" s="37"/>
      <c r="AZ624" s="37"/>
      <c r="BA624" s="37"/>
      <c r="BB624" s="37"/>
      <c r="BC624" s="37"/>
      <c r="BD624" s="37"/>
      <c r="BE624" s="37"/>
      <c r="BF624" s="37"/>
      <c r="BG624" s="37"/>
      <c r="BH624" s="37"/>
      <c r="BI624" s="37"/>
      <c r="BJ624" s="37"/>
      <c r="BK624" s="37"/>
      <c r="BL624" s="37"/>
      <c r="BM624" s="37"/>
      <c r="BN624" s="37"/>
      <c r="BO624" s="37"/>
      <c r="BP624" s="37"/>
      <c r="BQ624" s="37"/>
      <c r="BR624" s="37"/>
      <c r="BS624" s="37"/>
      <c r="BT624" s="37"/>
      <c r="BU624" s="37"/>
      <c r="BV624" s="37"/>
      <c r="BW624" s="37"/>
      <c r="BX624" s="37"/>
      <c r="BY624" s="37"/>
      <c r="BZ624" s="37"/>
      <c r="CA624" s="37"/>
      <c r="CB624" s="37"/>
      <c r="CC624" s="37"/>
      <c r="CD624" s="37"/>
      <c r="CE624" s="37"/>
      <c r="CF624" s="37"/>
      <c r="CG624" s="37"/>
      <c r="CH624" s="37"/>
      <c r="CI624" s="37"/>
      <c r="CJ624" s="37"/>
      <c r="CK624" s="37"/>
      <c r="CL624" s="37"/>
      <c r="CM624" s="37"/>
      <c r="CN624" s="37"/>
      <c r="CO624" s="37"/>
      <c r="CP624" s="37"/>
      <c r="CQ624" s="37"/>
      <c r="CR624" s="37"/>
      <c r="CS624" s="37"/>
      <c r="CT624" s="37"/>
      <c r="CU624" s="37"/>
      <c r="CV624" s="37"/>
      <c r="CW624" s="37"/>
      <c r="CX624" s="37"/>
      <c r="CY624" s="37"/>
      <c r="CZ624" s="37"/>
      <c r="DA624" s="37"/>
      <c r="DB624" s="37"/>
      <c r="DC624" s="37"/>
      <c r="DD624" s="37"/>
      <c r="DE624" s="37"/>
      <c r="DF624" s="37"/>
      <c r="DG624" s="37"/>
      <c r="DH624" s="37"/>
      <c r="DI624" s="37"/>
      <c r="DJ624" s="37"/>
      <c r="DK624" s="37"/>
      <c r="DL624" s="37"/>
      <c r="DM624" s="37"/>
      <c r="DN624" s="37"/>
      <c r="DO624" s="37"/>
      <c r="DP624" s="37"/>
      <c r="DQ624" s="37"/>
      <c r="DR624" s="37"/>
      <c r="DS624" s="37"/>
      <c r="DT624" s="37"/>
      <c r="DU624" s="37"/>
      <c r="DV624" s="37"/>
      <c r="DW624" s="37"/>
      <c r="DX624" s="37"/>
      <c r="DY624" s="37"/>
      <c r="DZ624" s="37"/>
      <c r="EA624" s="37"/>
      <c r="EB624" s="37"/>
      <c r="EC624" s="37"/>
      <c r="ED624" s="37"/>
      <c r="EE624" s="37"/>
      <c r="EF624" s="37"/>
      <c r="EG624" s="37"/>
      <c r="EH624" s="37"/>
      <c r="EI624" s="37"/>
      <c r="EJ624" s="37"/>
      <c r="EK624" s="37"/>
      <c r="EL624" s="37"/>
      <c r="EM624" s="37"/>
      <c r="EN624" s="37"/>
      <c r="EO624" s="37"/>
      <c r="EP624" s="37"/>
      <c r="EQ624" s="37"/>
      <c r="ER624" s="37"/>
      <c r="ES624" s="37"/>
      <c r="ET624" s="37"/>
      <c r="EU624" s="37"/>
      <c r="EV624" s="37"/>
      <c r="EW624" s="37"/>
      <c r="EX624" s="37"/>
      <c r="EY624" s="37"/>
      <c r="EZ624" s="37"/>
      <c r="FA624" s="37"/>
      <c r="FB624" s="37"/>
      <c r="FC624" s="37"/>
      <c r="FD624" s="37"/>
      <c r="FE624" s="37"/>
      <c r="FF624" s="37"/>
      <c r="FG624" s="37"/>
      <c r="FH624" s="37"/>
      <c r="FI624" s="37"/>
      <c r="FJ624" s="37"/>
      <c r="FK624" s="37"/>
      <c r="FL624" s="37"/>
      <c r="FM624" s="37"/>
      <c r="FN624" s="37"/>
      <c r="FO624" s="37"/>
      <c r="FP624" s="37"/>
      <c r="FQ624" s="37"/>
      <c r="FR624" s="37"/>
      <c r="FS624" s="37"/>
      <c r="FT624" s="37"/>
      <c r="FU624" s="37"/>
      <c r="FV624" s="37"/>
      <c r="FW624" s="37"/>
      <c r="FX624" s="37"/>
      <c r="FY624" s="37"/>
      <c r="FZ624" s="37"/>
      <c r="GA624" s="37"/>
      <c r="GB624" s="37"/>
      <c r="GC624" s="37"/>
      <c r="GD624" s="37"/>
      <c r="GE624" s="37"/>
      <c r="GF624" s="37"/>
      <c r="GG624" s="37"/>
      <c r="GH624" s="37"/>
      <c r="GI624" s="37"/>
      <c r="GJ624" s="37"/>
      <c r="GK624" s="37"/>
      <c r="GL624" s="37"/>
      <c r="GM624" s="37"/>
      <c r="GN624" s="37"/>
      <c r="GO624" s="37"/>
      <c r="GP624" s="37"/>
      <c r="GQ624" s="37"/>
      <c r="GR624" s="37"/>
      <c r="GS624" s="37"/>
      <c r="GT624" s="37"/>
      <c r="GU624" s="37"/>
      <c r="GV624" s="37"/>
      <c r="GW624" s="37"/>
      <c r="GX624" s="37"/>
      <c r="GY624" s="37"/>
      <c r="GZ624" s="37"/>
      <c r="HA624" s="37"/>
      <c r="HB624" s="37"/>
      <c r="HC624" s="37"/>
      <c r="HD624" s="37"/>
      <c r="HE624" s="37"/>
      <c r="HF624" s="37"/>
      <c r="HG624" s="37"/>
      <c r="HH624" s="37"/>
      <c r="HI624" s="37"/>
      <c r="HJ624" s="37"/>
      <c r="HK624" s="37"/>
      <c r="HL624" s="37"/>
      <c r="HM624" s="37"/>
      <c r="HN624" s="37"/>
      <c r="HO624" s="37"/>
      <c r="HP624" s="37"/>
      <c r="HQ624" s="37"/>
      <c r="HR624" s="37"/>
      <c r="HS624" s="37"/>
      <c r="HT624" s="37"/>
      <c r="HU624" s="37"/>
      <c r="HV624" s="37"/>
      <c r="HW624" s="37"/>
      <c r="HX624" s="37"/>
      <c r="HY624" s="37"/>
      <c r="HZ624" s="37"/>
      <c r="IA624" s="37"/>
      <c r="IB624" s="37"/>
      <c r="IC624" s="37"/>
      <c r="ID624" s="37"/>
      <c r="IE624" s="37"/>
      <c r="IF624" s="37"/>
      <c r="IG624" s="37"/>
      <c r="IH624" s="37"/>
      <c r="II624" s="37"/>
      <c r="IJ624" s="37"/>
      <c r="IK624" s="37"/>
      <c r="IL624" s="37"/>
      <c r="IM624" s="37"/>
      <c r="IN624" s="37"/>
      <c r="IO624" s="37"/>
      <c r="IP624" s="37"/>
      <c r="IQ624" s="37"/>
      <c r="IR624" s="37"/>
      <c r="IS624" s="37"/>
      <c r="IT624" s="37"/>
      <c r="IU624" s="37"/>
      <c r="IV624" s="37"/>
      <c r="IW624" s="37"/>
      <c r="IX624" s="37"/>
      <c r="IY624" s="37"/>
      <c r="IZ624" s="37"/>
      <c r="JA624" s="37"/>
      <c r="JB624" s="37"/>
      <c r="JC624" s="37"/>
      <c r="JD624" s="37"/>
      <c r="JE624" s="37"/>
      <c r="JF624" s="37"/>
      <c r="JG624" s="37"/>
      <c r="JH624" s="37"/>
      <c r="JI624" s="37"/>
      <c r="JJ624" s="37"/>
      <c r="JK624" s="37"/>
      <c r="JL624" s="37"/>
      <c r="JM624" s="37"/>
      <c r="JN624" s="37"/>
      <c r="JO624" s="37"/>
      <c r="JP624" s="37"/>
      <c r="JQ624" s="37"/>
      <c r="JR624" s="37"/>
      <c r="JS624" s="37"/>
      <c r="JT624" s="37"/>
      <c r="JU624" s="37"/>
      <c r="JV624" s="37"/>
      <c r="JW624" s="37"/>
      <c r="JX624" s="37"/>
      <c r="JY624" s="37"/>
      <c r="JZ624" s="37"/>
      <c r="KA624" s="37"/>
      <c r="KB624" s="37"/>
      <c r="KC624" s="37"/>
      <c r="KD624" s="37"/>
      <c r="KE624" s="37"/>
      <c r="KF624" s="37"/>
      <c r="KG624" s="37"/>
      <c r="KH624" s="37"/>
      <c r="KI624" s="37"/>
      <c r="KJ624" s="37"/>
      <c r="KK624" s="37"/>
      <c r="KL624" s="37"/>
      <c r="KM624" s="37"/>
      <c r="KN624" s="37"/>
      <c r="KO624" s="37"/>
      <c r="KP624" s="37"/>
      <c r="KQ624" s="37"/>
      <c r="KR624" s="37"/>
      <c r="KS624" s="37"/>
      <c r="KT624" s="37"/>
      <c r="KU624" s="37"/>
      <c r="KV624" s="37"/>
      <c r="KW624" s="37"/>
      <c r="KX624" s="37"/>
      <c r="KY624" s="37"/>
      <c r="KZ624" s="37"/>
      <c r="LA624" s="37"/>
      <c r="LB624" s="37"/>
      <c r="LC624" s="37"/>
      <c r="LD624" s="37"/>
      <c r="LE624" s="37"/>
      <c r="LF624" s="37"/>
      <c r="LG624" s="37"/>
      <c r="LH624" s="37"/>
      <c r="LI624" s="37"/>
      <c r="LJ624" s="37"/>
      <c r="LK624" s="37"/>
      <c r="LL624" s="37"/>
      <c r="LM624" s="37"/>
      <c r="LN624" s="37"/>
      <c r="LO624" s="37"/>
      <c r="LP624" s="37"/>
      <c r="LQ624" s="37"/>
      <c r="LR624" s="37"/>
      <c r="LS624" s="37"/>
      <c r="LT624" s="37"/>
      <c r="LU624" s="37"/>
      <c r="LV624" s="37"/>
      <c r="LW624" s="37"/>
      <c r="LX624" s="37"/>
      <c r="LY624" s="37"/>
      <c r="LZ624" s="37"/>
      <c r="MA624" s="37"/>
      <c r="MB624" s="37"/>
      <c r="MC624" s="37"/>
      <c r="MD624" s="37"/>
      <c r="ME624" s="37"/>
      <c r="MF624" s="37"/>
      <c r="MG624" s="37"/>
      <c r="MH624" s="37"/>
      <c r="MI624" s="37"/>
      <c r="MJ624" s="37"/>
      <c r="MK624" s="37"/>
      <c r="ML624" s="37"/>
      <c r="MM624" s="37"/>
      <c r="MN624" s="37"/>
      <c r="MO624" s="37"/>
      <c r="MP624" s="37"/>
      <c r="MQ624" s="37"/>
      <c r="MR624" s="37"/>
      <c r="MS624" s="37"/>
      <c r="MT624" s="37"/>
      <c r="MU624" s="37"/>
      <c r="MV624" s="37"/>
      <c r="MW624" s="37"/>
      <c r="MX624" s="37"/>
      <c r="MY624" s="37"/>
      <c r="MZ624" s="37"/>
      <c r="NA624" s="37"/>
      <c r="NB624" s="37"/>
      <c r="NC624" s="37"/>
      <c r="ND624" s="37"/>
      <c r="NE624" s="37"/>
      <c r="NF624" s="37"/>
      <c r="NG624" s="37"/>
      <c r="NH624" s="37"/>
      <c r="NI624" s="37"/>
      <c r="NJ624" s="37"/>
      <c r="NK624" s="37"/>
      <c r="NL624" s="37"/>
      <c r="NM624" s="37"/>
      <c r="NN624" s="37"/>
      <c r="NO624" s="37"/>
      <c r="NP624" s="37"/>
      <c r="NQ624" s="37"/>
      <c r="NR624" s="37"/>
      <c r="NS624" s="37"/>
      <c r="NT624" s="37"/>
      <c r="NU624" s="37"/>
      <c r="NV624" s="37"/>
      <c r="NW624" s="37"/>
      <c r="NX624" s="37"/>
      <c r="NY624" s="37"/>
      <c r="NZ624" s="37"/>
      <c r="OA624" s="37"/>
      <c r="OB624" s="37"/>
      <c r="OC624" s="37"/>
      <c r="OD624" s="37"/>
      <c r="OE624" s="37"/>
      <c r="OF624" s="37"/>
      <c r="OG624" s="37"/>
      <c r="OH624" s="37"/>
      <c r="OI624" s="37"/>
      <c r="OJ624" s="37"/>
      <c r="OK624" s="37"/>
      <c r="OL624" s="37"/>
      <c r="OM624" s="37"/>
      <c r="ON624" s="37"/>
      <c r="OO624" s="37"/>
      <c r="OP624" s="37"/>
      <c r="OQ624" s="37"/>
      <c r="OR624" s="37"/>
      <c r="OS624" s="37"/>
      <c r="OT624" s="37"/>
      <c r="OU624" s="37"/>
      <c r="OV624" s="37"/>
      <c r="OW624" s="37"/>
      <c r="OX624" s="37"/>
      <c r="OY624" s="37"/>
      <c r="OZ624" s="37"/>
      <c r="PA624" s="37"/>
      <c r="PB624" s="37"/>
      <c r="PC624" s="37"/>
      <c r="PD624" s="37"/>
      <c r="PE624" s="37"/>
      <c r="PF624" s="37"/>
      <c r="PG624" s="37"/>
      <c r="PH624" s="37"/>
      <c r="PI624" s="37"/>
      <c r="PJ624" s="37"/>
      <c r="PK624" s="37"/>
      <c r="PL624" s="37"/>
      <c r="PM624" s="37"/>
      <c r="PN624" s="37"/>
      <c r="PO624" s="37"/>
      <c r="PP624" s="37"/>
      <c r="PQ624" s="37"/>
      <c r="PR624" s="37"/>
      <c r="PS624" s="37"/>
      <c r="PT624" s="37"/>
      <c r="PU624" s="37"/>
      <c r="PV624" s="37"/>
      <c r="PW624" s="37"/>
      <c r="PX624" s="37"/>
      <c r="PY624" s="37"/>
      <c r="PZ624" s="37"/>
      <c r="QA624" s="37"/>
      <c r="QB624" s="37"/>
      <c r="QC624" s="37"/>
      <c r="QD624" s="37"/>
      <c r="QE624" s="37"/>
      <c r="QF624" s="37"/>
      <c r="QG624" s="37"/>
      <c r="QH624" s="37"/>
      <c r="QI624" s="37"/>
      <c r="QJ624" s="37"/>
      <c r="QK624" s="37"/>
      <c r="QL624" s="37"/>
      <c r="QM624" s="37"/>
      <c r="QN624" s="37"/>
      <c r="QO624" s="37"/>
      <c r="QP624" s="37"/>
      <c r="QQ624" s="37"/>
      <c r="QR624" s="37"/>
      <c r="QS624" s="37"/>
      <c r="QT624" s="37"/>
      <c r="QU624" s="37"/>
      <c r="QV624" s="37"/>
      <c r="QW624" s="37"/>
      <c r="QX624" s="37"/>
      <c r="QY624" s="37"/>
      <c r="QZ624" s="37"/>
      <c r="RA624" s="37"/>
      <c r="RB624" s="37"/>
      <c r="RC624" s="37"/>
      <c r="RD624" s="37"/>
      <c r="RE624" s="37"/>
      <c r="RF624" s="37"/>
      <c r="RG624" s="37"/>
      <c r="RH624" s="37"/>
      <c r="RI624" s="37"/>
      <c r="RJ624" s="37"/>
      <c r="RK624" s="37"/>
      <c r="RL624" s="37"/>
      <c r="RM624" s="37"/>
      <c r="RN624" s="37"/>
      <c r="RO624" s="37"/>
      <c r="RP624" s="37"/>
      <c r="RQ624" s="37"/>
      <c r="RR624" s="37"/>
      <c r="RS624" s="37"/>
      <c r="RT624" s="37"/>
      <c r="RU624" s="37"/>
      <c r="RV624" s="37"/>
      <c r="RW624" s="37"/>
      <c r="RX624" s="37"/>
      <c r="RY624" s="37"/>
      <c r="RZ624" s="37"/>
      <c r="SA624" s="37"/>
      <c r="SB624" s="37"/>
      <c r="SC624" s="37"/>
      <c r="SD624" s="37"/>
      <c r="SE624" s="37"/>
      <c r="SF624" s="37"/>
      <c r="SG624" s="37"/>
      <c r="SH624" s="37"/>
      <c r="SI624" s="37"/>
      <c r="SJ624" s="37"/>
      <c r="SK624" s="37"/>
      <c r="SL624" s="37"/>
      <c r="SM624" s="37"/>
      <c r="SN624" s="37"/>
      <c r="SO624" s="37"/>
      <c r="SP624" s="37"/>
      <c r="SQ624" s="37"/>
      <c r="SR624" s="37"/>
      <c r="SS624" s="37"/>
      <c r="ST624" s="37"/>
      <c r="SU624" s="37"/>
      <c r="SV624" s="37"/>
      <c r="SW624" s="37"/>
      <c r="SX624" s="37"/>
      <c r="SY624" s="37"/>
      <c r="SZ624" s="37"/>
      <c r="TA624" s="37"/>
      <c r="TB624" s="37"/>
      <c r="TC624" s="37"/>
      <c r="TD624" s="37"/>
      <c r="TE624" s="37"/>
      <c r="TF624" s="37"/>
      <c r="TG624" s="37"/>
      <c r="TH624" s="37"/>
      <c r="TI624" s="37"/>
      <c r="TJ624" s="37"/>
      <c r="TK624" s="37"/>
      <c r="TL624" s="37"/>
      <c r="TM624" s="37"/>
      <c r="TN624" s="37"/>
      <c r="TO624" s="37"/>
      <c r="TP624" s="37"/>
      <c r="TQ624" s="37"/>
      <c r="TR624" s="37"/>
      <c r="TS624" s="37"/>
      <c r="TT624" s="37"/>
      <c r="TU624" s="37"/>
      <c r="TV624" s="37"/>
      <c r="TW624" s="37"/>
      <c r="TX624" s="37"/>
      <c r="TY624" s="37"/>
      <c r="TZ624" s="37"/>
      <c r="UA624" s="37"/>
      <c r="UB624" s="37"/>
      <c r="UC624" s="37"/>
      <c r="UD624" s="37"/>
      <c r="UE624" s="37"/>
      <c r="UF624" s="37"/>
      <c r="UG624" s="37"/>
      <c r="UH624" s="37"/>
      <c r="UI624" s="37"/>
      <c r="UJ624" s="37"/>
      <c r="UK624" s="37"/>
      <c r="UL624" s="37"/>
      <c r="UM624" s="37"/>
      <c r="UN624" s="37"/>
      <c r="UO624" s="37"/>
      <c r="UP624" s="37"/>
      <c r="UQ624" s="37"/>
      <c r="UR624" s="37"/>
      <c r="US624" s="37"/>
      <c r="UT624" s="37"/>
      <c r="UU624" s="37"/>
      <c r="UV624" s="37"/>
      <c r="UW624" s="37"/>
      <c r="UX624" s="37"/>
      <c r="UY624" s="37"/>
      <c r="UZ624" s="37"/>
      <c r="VA624" s="37"/>
      <c r="VB624" s="37"/>
      <c r="VC624" s="37"/>
      <c r="VD624" s="37"/>
      <c r="VE624" s="37"/>
      <c r="VF624" s="37"/>
      <c r="VG624" s="37"/>
      <c r="VH624" s="37"/>
      <c r="VI624" s="37"/>
      <c r="VJ624" s="37"/>
      <c r="VK624" s="37"/>
      <c r="VL624" s="37"/>
      <c r="VM624" s="37"/>
      <c r="VN624" s="37"/>
      <c r="VO624" s="37"/>
      <c r="VP624" s="37"/>
      <c r="VQ624" s="37"/>
      <c r="VR624" s="37"/>
      <c r="VS624" s="37"/>
      <c r="VT624" s="37"/>
      <c r="VU624" s="37"/>
      <c r="VV624" s="37"/>
      <c r="VW624" s="37"/>
      <c r="VX624" s="37"/>
      <c r="VY624" s="37"/>
      <c r="VZ624" s="37"/>
      <c r="WA624" s="37"/>
      <c r="WB624" s="37"/>
      <c r="WC624" s="37"/>
      <c r="WD624" s="37"/>
      <c r="WE624" s="37"/>
      <c r="WF624" s="37"/>
      <c r="WG624" s="37"/>
      <c r="WH624" s="37"/>
      <c r="WI624" s="37"/>
      <c r="WJ624" s="37"/>
      <c r="WK624" s="37"/>
      <c r="WL624" s="37"/>
      <c r="WM624" s="37"/>
      <c r="WN624" s="37"/>
      <c r="WO624" s="37"/>
      <c r="WP624" s="37"/>
      <c r="WQ624" s="37"/>
      <c r="WR624" s="37"/>
      <c r="WS624" s="37"/>
      <c r="WT624" s="37"/>
      <c r="WU624" s="37"/>
      <c r="WV624" s="37"/>
      <c r="WW624" s="37"/>
      <c r="WX624" s="37"/>
      <c r="WY624" s="37"/>
      <c r="WZ624" s="37"/>
      <c r="XA624" s="37"/>
      <c r="XB624" s="37"/>
      <c r="XC624" s="37"/>
      <c r="XD624" s="37"/>
      <c r="XE624" s="37"/>
      <c r="XF624" s="37"/>
      <c r="XG624" s="37"/>
      <c r="XH624" s="37"/>
      <c r="XI624" s="37"/>
      <c r="XJ624" s="37"/>
      <c r="XK624" s="37"/>
      <c r="XL624" s="37"/>
      <c r="XM624" s="37"/>
      <c r="XN624" s="37"/>
      <c r="XO624" s="37"/>
      <c r="XP624" s="37"/>
      <c r="XQ624" s="37"/>
      <c r="XR624" s="37"/>
      <c r="XS624" s="37"/>
      <c r="XT624" s="37"/>
      <c r="XU624" s="37"/>
      <c r="XV624" s="37"/>
      <c r="XW624" s="37"/>
      <c r="XX624" s="37"/>
      <c r="XY624" s="37"/>
      <c r="XZ624" s="37"/>
      <c r="YA624" s="37"/>
      <c r="YB624" s="37"/>
      <c r="YC624" s="37"/>
      <c r="YD624" s="37"/>
      <c r="YE624" s="37"/>
      <c r="YF624" s="37"/>
      <c r="YG624" s="37"/>
      <c r="YH624" s="37"/>
      <c r="YI624" s="37"/>
      <c r="YJ624" s="37"/>
      <c r="YK624" s="37"/>
      <c r="YL624" s="37"/>
      <c r="YM624" s="37"/>
      <c r="YN624" s="37"/>
      <c r="YO624" s="37"/>
      <c r="YP624" s="37"/>
      <c r="YQ624" s="37"/>
      <c r="YR624" s="37"/>
      <c r="YS624" s="37"/>
      <c r="YT624" s="37"/>
      <c r="YU624" s="37"/>
      <c r="YV624" s="37"/>
      <c r="YW624" s="37"/>
      <c r="YX624" s="37"/>
      <c r="YY624" s="37"/>
      <c r="YZ624" s="37"/>
      <c r="ZA624" s="37"/>
      <c r="ZB624" s="37"/>
      <c r="ZC624" s="37"/>
      <c r="ZD624" s="37"/>
      <c r="ZE624" s="37"/>
      <c r="ZF624" s="37"/>
      <c r="ZG624" s="37"/>
      <c r="ZH624" s="37"/>
      <c r="ZI624" s="37"/>
      <c r="ZJ624" s="37"/>
      <c r="ZK624" s="37"/>
      <c r="ZL624" s="37"/>
      <c r="ZM624" s="37"/>
      <c r="ZN624" s="37"/>
      <c r="ZO624" s="37"/>
      <c r="ZP624" s="37"/>
      <c r="ZQ624" s="37"/>
      <c r="ZR624" s="37"/>
      <c r="ZS624" s="37"/>
      <c r="ZT624" s="37"/>
      <c r="ZU624" s="37"/>
      <c r="ZV624" s="37"/>
      <c r="ZW624" s="37"/>
      <c r="ZX624" s="37"/>
      <c r="ZY624" s="37"/>
      <c r="ZZ624" s="37"/>
      <c r="AAA624" s="37"/>
      <c r="AAB624" s="37"/>
      <c r="AAC624" s="37"/>
      <c r="AAD624" s="37"/>
      <c r="AAE624" s="37"/>
      <c r="AAF624" s="37"/>
      <c r="AAG624" s="37"/>
      <c r="AAH624" s="37"/>
      <c r="AAI624" s="37"/>
      <c r="AAJ624" s="37"/>
      <c r="AAK624" s="37"/>
      <c r="AAL624" s="37"/>
      <c r="AAM624" s="37"/>
      <c r="AAN624" s="37"/>
      <c r="AAO624" s="37"/>
      <c r="AAP624" s="37"/>
      <c r="AAQ624" s="37"/>
      <c r="AAR624" s="37"/>
      <c r="AAS624" s="37"/>
      <c r="AAT624" s="37"/>
      <c r="AAU624" s="37"/>
      <c r="AAV624" s="37"/>
      <c r="AAW624" s="37"/>
      <c r="AAX624" s="37"/>
      <c r="AAY624" s="37"/>
      <c r="AAZ624" s="37"/>
      <c r="ABA624" s="37"/>
      <c r="ABB624" s="37"/>
      <c r="ABC624" s="37"/>
      <c r="ABD624" s="37"/>
      <c r="ABE624" s="37"/>
      <c r="ABF624" s="37"/>
      <c r="ABG624" s="37"/>
      <c r="ABH624" s="37"/>
      <c r="ABI624" s="37"/>
      <c r="ABJ624" s="37"/>
      <c r="ABK624" s="37"/>
      <c r="ABL624" s="37"/>
      <c r="ABM624" s="37"/>
      <c r="ABN624" s="37"/>
      <c r="ABO624" s="37"/>
      <c r="ABP624" s="37"/>
      <c r="ABQ624" s="37"/>
      <c r="ABR624" s="37"/>
      <c r="ABS624" s="37"/>
      <c r="ABT624" s="37"/>
      <c r="ABU624" s="37"/>
      <c r="ABV624" s="37"/>
      <c r="ABW624" s="37"/>
      <c r="ABX624" s="37"/>
      <c r="ABY624" s="37"/>
      <c r="ABZ624" s="37"/>
      <c r="ACA624" s="37"/>
      <c r="ACB624" s="37"/>
      <c r="ACC624" s="37"/>
      <c r="ACD624" s="37"/>
      <c r="ACE624" s="37"/>
      <c r="ACF624" s="37"/>
      <c r="ACG624" s="37"/>
      <c r="ACH624" s="37"/>
      <c r="ACI624" s="37"/>
      <c r="ACJ624" s="37"/>
      <c r="ACK624" s="37"/>
      <c r="ACL624" s="37"/>
      <c r="ACM624" s="37"/>
      <c r="ACN624" s="37"/>
      <c r="ACO624" s="37"/>
      <c r="ACP624" s="37"/>
      <c r="ACQ624" s="37"/>
      <c r="ACR624" s="37"/>
      <c r="ACS624" s="37"/>
      <c r="ACT624" s="37"/>
      <c r="ACU624" s="37"/>
      <c r="ACV624" s="37"/>
      <c r="ACW624" s="37"/>
      <c r="ACX624" s="37"/>
      <c r="ACY624" s="37"/>
      <c r="ACZ624" s="37"/>
      <c r="ADA624" s="37"/>
      <c r="ADB624" s="37"/>
      <c r="ADC624" s="37"/>
      <c r="ADD624" s="37"/>
      <c r="ADE624" s="37"/>
      <c r="ADF624" s="37"/>
      <c r="ADG624" s="37"/>
      <c r="ADH624" s="37"/>
      <c r="ADI624" s="37"/>
      <c r="ADJ624" s="37"/>
      <c r="ADK624" s="37"/>
      <c r="ADL624" s="37"/>
      <c r="ADM624" s="37"/>
      <c r="ADN624" s="37"/>
      <c r="ADO624" s="37"/>
      <c r="ADP624" s="37"/>
      <c r="ADQ624" s="37"/>
      <c r="ADR624" s="37"/>
      <c r="ADS624" s="37"/>
      <c r="ADT624" s="37"/>
      <c r="ADU624" s="37"/>
      <c r="ADV624" s="37"/>
      <c r="ADW624" s="37"/>
      <c r="ADX624" s="37"/>
      <c r="ADY624" s="37"/>
      <c r="ADZ624" s="37"/>
      <c r="AEA624" s="37"/>
      <c r="AEB624" s="37"/>
      <c r="AEC624" s="37"/>
      <c r="AED624" s="37"/>
      <c r="AEE624" s="37"/>
      <c r="AEF624" s="37"/>
      <c r="AEG624" s="37"/>
      <c r="AEH624" s="37"/>
      <c r="AEI624" s="37"/>
      <c r="AEJ624" s="37"/>
      <c r="AEK624" s="37"/>
      <c r="AEL624" s="37"/>
      <c r="AEM624" s="37"/>
      <c r="AEN624" s="37"/>
      <c r="AEO624" s="37"/>
      <c r="AEP624" s="37"/>
      <c r="AEQ624" s="37"/>
      <c r="AER624" s="37"/>
      <c r="AES624" s="37"/>
      <c r="AET624" s="37"/>
      <c r="AEU624" s="37"/>
      <c r="AEV624" s="37"/>
      <c r="AEW624" s="37"/>
      <c r="AEX624" s="37"/>
      <c r="AEY624" s="37"/>
      <c r="AEZ624" s="37"/>
      <c r="AFA624" s="37"/>
      <c r="AFB624" s="37"/>
      <c r="AFC624" s="37"/>
      <c r="AFD624" s="37"/>
      <c r="AFE624" s="37"/>
      <c r="AFF624" s="37"/>
      <c r="AFG624" s="37"/>
      <c r="AFH624" s="37"/>
      <c r="AFI624" s="37"/>
      <c r="AFJ624" s="37"/>
      <c r="AFK624" s="37"/>
      <c r="AFL624" s="37"/>
      <c r="AFM624" s="37"/>
      <c r="AFN624" s="37"/>
      <c r="AFO624" s="37"/>
      <c r="AFP624" s="37"/>
      <c r="AFQ624" s="37"/>
      <c r="AFR624" s="37"/>
      <c r="AFS624" s="37"/>
      <c r="AFT624" s="37"/>
      <c r="AFU624" s="37"/>
      <c r="AFV624" s="37"/>
      <c r="AFW624" s="37"/>
      <c r="AFX624" s="37"/>
      <c r="AFY624" s="37"/>
      <c r="AFZ624" s="37"/>
      <c r="AGA624" s="37"/>
      <c r="AGB624" s="37"/>
      <c r="AGC624" s="37"/>
      <c r="AGD624" s="37"/>
      <c r="AGE624" s="37"/>
      <c r="AGF624" s="37"/>
      <c r="AGG624" s="37"/>
      <c r="AGH624" s="37"/>
      <c r="AGI624" s="37"/>
      <c r="AGJ624" s="37"/>
      <c r="AGK624" s="37"/>
      <c r="AGL624" s="37"/>
      <c r="AGM624" s="37"/>
      <c r="AGN624" s="37"/>
      <c r="AGO624" s="37"/>
      <c r="AGP624" s="37"/>
      <c r="AGQ624" s="37"/>
      <c r="AGR624" s="37"/>
      <c r="AGS624" s="37"/>
      <c r="AGT624" s="37"/>
      <c r="AGU624" s="37"/>
      <c r="AGV624" s="37"/>
      <c r="AGW624" s="37"/>
      <c r="AGX624" s="37"/>
      <c r="AGY624" s="37"/>
      <c r="AGZ624" s="37"/>
      <c r="AHA624" s="37"/>
      <c r="AHB624" s="37"/>
      <c r="AHC624" s="37"/>
      <c r="AHD624" s="37"/>
      <c r="AHE624" s="37"/>
      <c r="AHF624" s="37"/>
      <c r="AHG624" s="37"/>
      <c r="AHH624" s="37"/>
      <c r="AHI624" s="37"/>
      <c r="AHJ624" s="37"/>
      <c r="AHK624" s="37"/>
      <c r="AHL624" s="37"/>
      <c r="AHM624" s="37"/>
      <c r="AHN624" s="37"/>
      <c r="AHO624" s="37"/>
      <c r="AHP624" s="37"/>
      <c r="AHQ624" s="37"/>
      <c r="AHR624" s="37"/>
      <c r="AHS624" s="37"/>
      <c r="AHT624" s="37"/>
      <c r="AHU624" s="37"/>
      <c r="AHV624" s="37"/>
      <c r="AHW624" s="37"/>
      <c r="AHX624" s="37"/>
      <c r="AHY624" s="37"/>
      <c r="AHZ624" s="37"/>
      <c r="AIA624" s="37"/>
      <c r="AIB624" s="37"/>
      <c r="AIC624" s="37"/>
      <c r="AID624" s="37"/>
      <c r="AIE624" s="37"/>
      <c r="AIF624" s="37"/>
      <c r="AIG624" s="37"/>
      <c r="AIH624" s="37"/>
      <c r="AII624" s="37"/>
      <c r="AIJ624" s="37"/>
      <c r="AIK624" s="37"/>
      <c r="AIL624" s="37"/>
      <c r="AIM624" s="37"/>
      <c r="AIN624" s="37"/>
      <c r="AIO624" s="37"/>
      <c r="AIP624" s="37"/>
      <c r="AIQ624" s="37"/>
      <c r="AIR624" s="37"/>
      <c r="AIS624" s="37"/>
      <c r="AIT624" s="37"/>
      <c r="AIU624" s="37"/>
      <c r="AIV624" s="37"/>
      <c r="AIW624" s="37"/>
      <c r="AIX624" s="37"/>
      <c r="AIY624" s="37"/>
      <c r="AIZ624" s="37"/>
      <c r="AJA624" s="37"/>
      <c r="AJB624" s="37"/>
      <c r="AJC624" s="37"/>
      <c r="AJD624" s="37"/>
      <c r="AJE624" s="37"/>
      <c r="AJF624" s="37"/>
      <c r="AJG624" s="37"/>
      <c r="AJH624" s="37"/>
      <c r="AJI624" s="37"/>
      <c r="AJJ624" s="37"/>
      <c r="AJK624" s="37"/>
      <c r="AJL624" s="37"/>
      <c r="AJM624" s="37"/>
      <c r="AJN624" s="37"/>
      <c r="AJO624" s="37"/>
      <c r="AJP624" s="37"/>
      <c r="AJQ624" s="37"/>
      <c r="AJR624" s="37"/>
      <c r="AJS624" s="37"/>
      <c r="AJT624" s="37"/>
      <c r="AJU624" s="37"/>
      <c r="AJV624" s="37"/>
      <c r="AJW624" s="37"/>
      <c r="AJX624" s="37"/>
      <c r="AJY624" s="37"/>
      <c r="AJZ624" s="37"/>
      <c r="AKA624" s="37"/>
      <c r="AKB624" s="37"/>
      <c r="AKC624" s="37"/>
      <c r="AKD624" s="37"/>
      <c r="AKE624" s="37"/>
      <c r="AKF624" s="37"/>
      <c r="AKG624" s="37"/>
      <c r="AKH624" s="37"/>
      <c r="AKI624" s="37"/>
      <c r="AKJ624" s="37"/>
      <c r="AKK624" s="37"/>
      <c r="AKL624" s="37"/>
      <c r="AKM624" s="37"/>
      <c r="AKN624" s="37"/>
      <c r="AKO624" s="37"/>
      <c r="AKP624" s="37"/>
      <c r="AKQ624" s="37"/>
      <c r="AKR624" s="37"/>
      <c r="AKS624" s="37"/>
      <c r="AKT624" s="37"/>
      <c r="AKU624" s="37"/>
      <c r="AKV624" s="37"/>
      <c r="AKW624" s="37"/>
      <c r="AKX624" s="37"/>
      <c r="AKY624" s="37"/>
      <c r="AKZ624" s="37"/>
      <c r="ALA624" s="37"/>
      <c r="ALB624" s="37"/>
      <c r="ALC624" s="37"/>
      <c r="ALD624" s="37"/>
      <c r="ALE624" s="37"/>
      <c r="ALF624" s="37"/>
      <c r="ALG624" s="37"/>
      <c r="ALH624" s="37"/>
      <c r="ALI624" s="37"/>
      <c r="ALJ624" s="37"/>
      <c r="ALK624" s="37"/>
      <c r="ALL624" s="37"/>
      <c r="ALM624" s="37"/>
      <c r="ALN624" s="37"/>
      <c r="ALO624" s="37"/>
      <c r="ALP624" s="37"/>
      <c r="ALQ624" s="37"/>
      <c r="ALR624" s="37"/>
      <c r="ALS624" s="37"/>
      <c r="ALT624" s="37"/>
      <c r="ALU624" s="37"/>
      <c r="ALV624" s="37"/>
      <c r="ALW624" s="37"/>
      <c r="ALX624" s="37"/>
      <c r="ALY624" s="37"/>
      <c r="ALZ624" s="37"/>
      <c r="AMA624" s="37"/>
      <c r="AMB624" s="37"/>
      <c r="AMC624" s="37"/>
      <c r="AMD624" s="37"/>
      <c r="AME624" s="37"/>
      <c r="AMF624" s="37"/>
      <c r="AMG624" s="37"/>
      <c r="AMH624" s="37"/>
      <c r="AMI624" s="37"/>
      <c r="AMJ624" s="37"/>
      <c r="AMK624" s="37"/>
      <c r="AML624" s="37"/>
      <c r="AMM624" s="37"/>
      <c r="AMN624" s="37"/>
      <c r="AMO624" s="37"/>
      <c r="AMP624" s="37"/>
      <c r="AMQ624" s="37"/>
      <c r="AMR624" s="37"/>
      <c r="AMS624" s="37"/>
      <c r="AMT624" s="37"/>
      <c r="AMU624" s="37"/>
      <c r="AMV624" s="37"/>
      <c r="AMW624" s="37"/>
      <c r="AMX624" s="37"/>
      <c r="AMY624" s="37"/>
      <c r="AMZ624" s="37"/>
      <c r="ANA624" s="37"/>
      <c r="ANB624" s="37"/>
      <c r="ANC624" s="37"/>
      <c r="AND624" s="37"/>
      <c r="ANE624" s="37"/>
      <c r="ANF624" s="37"/>
      <c r="ANG624" s="37"/>
      <c r="ANH624" s="37"/>
      <c r="ANI624" s="37"/>
      <c r="ANJ624" s="37"/>
      <c r="ANK624" s="37"/>
      <c r="ANL624" s="37"/>
      <c r="ANM624" s="37"/>
      <c r="ANN624" s="37"/>
      <c r="ANO624" s="37"/>
      <c r="ANP624" s="37"/>
      <c r="ANQ624" s="37"/>
      <c r="ANR624" s="37"/>
      <c r="ANS624" s="37"/>
      <c r="ANT624" s="37"/>
      <c r="ANU624" s="37"/>
      <c r="ANV624" s="37"/>
      <c r="ANW624" s="37"/>
      <c r="ANX624" s="37"/>
      <c r="ANY624" s="37"/>
      <c r="ANZ624" s="37"/>
      <c r="AOA624" s="37"/>
      <c r="AOB624" s="37"/>
      <c r="AOC624" s="37"/>
      <c r="AOD624" s="37"/>
      <c r="AOE624" s="37"/>
      <c r="AOF624" s="37"/>
      <c r="AOG624" s="37"/>
      <c r="AOH624" s="37"/>
      <c r="AOI624" s="37"/>
      <c r="AOJ624" s="37"/>
      <c r="AOK624" s="37"/>
      <c r="AOL624" s="37"/>
      <c r="AOM624" s="37"/>
      <c r="AON624" s="37"/>
      <c r="AOO624" s="37"/>
      <c r="AOP624" s="37"/>
      <c r="AOQ624" s="37"/>
      <c r="AOR624" s="37"/>
      <c r="AOS624" s="37"/>
      <c r="AOT624" s="37"/>
      <c r="AOU624" s="37"/>
      <c r="AOV624" s="37"/>
      <c r="AOW624" s="37"/>
      <c r="AOX624" s="37"/>
      <c r="AOY624" s="37"/>
      <c r="AOZ624" s="37"/>
      <c r="APA624" s="37"/>
      <c r="APB624" s="37"/>
      <c r="APC624" s="37"/>
      <c r="APD624" s="37"/>
      <c r="APE624" s="37"/>
      <c r="APF624" s="37"/>
      <c r="APG624" s="37"/>
      <c r="APH624" s="37"/>
      <c r="API624" s="37"/>
      <c r="APJ624" s="37"/>
      <c r="APK624" s="37"/>
      <c r="APL624" s="37"/>
      <c r="APM624" s="37"/>
      <c r="APN624" s="37"/>
      <c r="APO624" s="37"/>
      <c r="APP624" s="37"/>
      <c r="APQ624" s="37"/>
      <c r="APR624" s="37"/>
      <c r="APS624" s="37"/>
      <c r="APT624" s="37"/>
      <c r="APU624" s="37"/>
      <c r="APV624" s="37"/>
      <c r="APW624" s="37"/>
      <c r="APX624" s="37"/>
      <c r="APY624" s="37"/>
      <c r="APZ624" s="37"/>
      <c r="AQA624" s="37"/>
      <c r="AQB624" s="37"/>
      <c r="AQC624" s="37"/>
      <c r="AQD624" s="37"/>
      <c r="AQE624" s="37"/>
      <c r="AQF624" s="37"/>
      <c r="AQG624" s="37"/>
      <c r="AQH624" s="37"/>
      <c r="AQI624" s="37"/>
      <c r="AQJ624" s="37"/>
      <c r="AQK624" s="37"/>
      <c r="AQL624" s="37"/>
      <c r="AQM624" s="37"/>
      <c r="AQN624" s="37"/>
      <c r="AQO624" s="37"/>
      <c r="AQP624" s="37"/>
      <c r="AQQ624" s="37"/>
      <c r="AQR624" s="37"/>
      <c r="AQS624" s="37"/>
      <c r="AQT624" s="37"/>
      <c r="AQU624" s="37"/>
      <c r="AQV624" s="37"/>
      <c r="AQW624" s="37"/>
      <c r="AQX624" s="37"/>
      <c r="AQY624" s="37"/>
      <c r="AQZ624" s="37"/>
      <c r="ARA624" s="37"/>
      <c r="ARB624" s="37"/>
      <c r="ARC624" s="37"/>
      <c r="ARD624" s="37"/>
      <c r="ARE624" s="37"/>
      <c r="ARF624" s="37"/>
      <c r="ARG624" s="37"/>
      <c r="ARH624" s="37"/>
      <c r="ARI624" s="37"/>
      <c r="ARJ624" s="37"/>
      <c r="ARK624" s="37"/>
      <c r="ARL624" s="37"/>
      <c r="ARM624" s="37"/>
      <c r="ARN624" s="37"/>
      <c r="ARO624" s="37"/>
      <c r="ARP624" s="37"/>
      <c r="ARQ624" s="37"/>
      <c r="ARR624" s="37"/>
      <c r="ARS624" s="37"/>
      <c r="ART624" s="37"/>
      <c r="ARU624" s="37"/>
      <c r="ARV624" s="37"/>
      <c r="ARW624" s="37"/>
      <c r="ARX624" s="37"/>
      <c r="ARY624" s="37"/>
      <c r="ARZ624" s="37"/>
      <c r="ASA624" s="37"/>
      <c r="ASB624" s="37"/>
      <c r="ASC624" s="37"/>
      <c r="ASD624" s="37"/>
      <c r="ASE624" s="37"/>
      <c r="ASF624" s="37"/>
      <c r="ASG624" s="37"/>
      <c r="ASH624" s="37"/>
      <c r="ASI624" s="37"/>
      <c r="ASJ624" s="37"/>
      <c r="ASK624" s="37"/>
      <c r="ASL624" s="37"/>
      <c r="ASM624" s="37"/>
      <c r="ASN624" s="37"/>
      <c r="ASO624" s="37"/>
      <c r="ASP624" s="37"/>
      <c r="ASQ624" s="37"/>
      <c r="ASR624" s="37"/>
      <c r="ASS624" s="37"/>
      <c r="AST624" s="37"/>
      <c r="ASU624" s="37"/>
      <c r="ASV624" s="37"/>
      <c r="ASW624" s="37"/>
      <c r="ASX624" s="37"/>
      <c r="ASY624" s="37"/>
      <c r="ASZ624" s="37"/>
      <c r="ATA624" s="37"/>
      <c r="ATB624" s="37"/>
      <c r="ATC624" s="37"/>
      <c r="ATD624" s="37"/>
      <c r="ATE624" s="37"/>
      <c r="ATF624" s="37"/>
      <c r="ATG624" s="37"/>
      <c r="ATH624" s="37"/>
      <c r="ATI624" s="37"/>
      <c r="ATJ624" s="37"/>
      <c r="ATK624" s="37"/>
      <c r="ATL624" s="37"/>
      <c r="ATM624" s="37"/>
      <c r="ATN624" s="37"/>
      <c r="ATO624" s="37"/>
      <c r="ATP624" s="37"/>
      <c r="ATQ624" s="37"/>
      <c r="ATR624" s="37"/>
      <c r="ATS624" s="37"/>
      <c r="ATT624" s="37"/>
      <c r="ATU624" s="37"/>
      <c r="ATV624" s="37"/>
      <c r="ATW624" s="37"/>
      <c r="ATX624" s="37"/>
      <c r="ATY624" s="37"/>
      <c r="ATZ624" s="37"/>
      <c r="AUA624" s="37"/>
      <c r="AUB624" s="37"/>
      <c r="AUC624" s="37"/>
      <c r="AUD624" s="37"/>
      <c r="AUE624" s="37"/>
      <c r="AUF624" s="37"/>
      <c r="AUG624" s="37"/>
      <c r="AUH624" s="37"/>
      <c r="AUI624" s="37"/>
      <c r="AUJ624" s="37"/>
      <c r="AUK624" s="37"/>
      <c r="AUL624" s="37"/>
      <c r="AUM624" s="37"/>
      <c r="AUN624" s="37"/>
      <c r="AUO624" s="37"/>
      <c r="AUP624" s="37"/>
      <c r="AUQ624" s="37"/>
      <c r="AUR624" s="37"/>
      <c r="AUS624" s="37"/>
      <c r="AUT624" s="37"/>
      <c r="AUU624" s="37"/>
      <c r="AUV624" s="37"/>
      <c r="AUW624" s="37"/>
      <c r="AUX624" s="37"/>
      <c r="AUY624" s="37"/>
      <c r="AUZ624" s="37"/>
      <c r="AVA624" s="37"/>
      <c r="AVB624" s="37"/>
      <c r="AVC624" s="37"/>
      <c r="AVD624" s="37"/>
      <c r="AVE624" s="37"/>
      <c r="AVF624" s="37"/>
      <c r="AVG624" s="37"/>
      <c r="AVH624" s="37"/>
      <c r="AVI624" s="37"/>
      <c r="AVJ624" s="37"/>
      <c r="AVK624" s="37"/>
      <c r="AVL624" s="37"/>
      <c r="AVM624" s="37"/>
      <c r="AVN624" s="37"/>
      <c r="AVO624" s="37"/>
      <c r="AVP624" s="37"/>
      <c r="AVQ624" s="37"/>
      <c r="AVR624" s="37"/>
      <c r="AVS624" s="37"/>
      <c r="AVT624" s="37"/>
      <c r="AVU624" s="37"/>
      <c r="AVV624" s="37"/>
      <c r="AVW624" s="37"/>
      <c r="AVX624" s="37"/>
      <c r="AVY624" s="37"/>
      <c r="AVZ624" s="37"/>
      <c r="AWA624" s="37"/>
      <c r="AWB624" s="37"/>
      <c r="AWC624" s="37"/>
      <c r="AWD624" s="37"/>
      <c r="AWE624" s="37"/>
      <c r="AWF624" s="37"/>
      <c r="AWG624" s="37"/>
      <c r="AWH624" s="37"/>
      <c r="AWI624" s="37"/>
      <c r="AWJ624" s="37"/>
      <c r="AWK624" s="37"/>
      <c r="AWL624" s="37"/>
      <c r="AWM624" s="37"/>
      <c r="AWN624" s="37"/>
      <c r="AWO624" s="37"/>
      <c r="AWP624" s="37"/>
      <c r="AWQ624" s="37"/>
      <c r="AWR624" s="37"/>
      <c r="AWS624" s="37"/>
      <c r="AWT624" s="37"/>
      <c r="AWU624" s="37"/>
      <c r="AWV624" s="37"/>
      <c r="AWW624" s="37"/>
      <c r="AWX624" s="37"/>
      <c r="AWY624" s="37"/>
      <c r="AWZ624" s="37"/>
      <c r="AXA624" s="37"/>
      <c r="AXB624" s="37"/>
      <c r="AXC624" s="37"/>
      <c r="AXD624" s="37"/>
      <c r="AXE624" s="37"/>
      <c r="AXF624" s="37"/>
      <c r="AXG624" s="37"/>
      <c r="AXH624" s="37"/>
      <c r="AXI624" s="37"/>
      <c r="AXJ624" s="37"/>
      <c r="AXK624" s="37"/>
      <c r="AXL624" s="37"/>
      <c r="AXM624" s="37"/>
      <c r="AXN624" s="37"/>
      <c r="AXO624" s="37"/>
      <c r="AXP624" s="37"/>
      <c r="AXQ624" s="37"/>
      <c r="AXR624" s="37"/>
      <c r="AXS624" s="37"/>
      <c r="AXT624" s="37"/>
      <c r="AXU624" s="37"/>
      <c r="AXV624" s="37"/>
      <c r="AXW624" s="37"/>
      <c r="AXX624" s="37"/>
      <c r="AXY624" s="37"/>
      <c r="AXZ624" s="37"/>
      <c r="AYA624" s="37"/>
      <c r="AYB624" s="37"/>
      <c r="AYC624" s="37"/>
      <c r="AYD624" s="37"/>
      <c r="AYE624" s="37"/>
      <c r="AYF624" s="37"/>
      <c r="AYG624" s="37"/>
      <c r="AYH624" s="37"/>
      <c r="AYI624" s="37"/>
      <c r="AYJ624" s="37"/>
      <c r="AYK624" s="37"/>
      <c r="AYL624" s="37"/>
      <c r="AYM624" s="37"/>
      <c r="AYN624" s="37"/>
      <c r="AYO624" s="37"/>
      <c r="AYP624" s="37"/>
      <c r="AYQ624" s="37"/>
      <c r="AYR624" s="37"/>
      <c r="AYS624" s="37"/>
      <c r="AYT624" s="37"/>
      <c r="AYU624" s="37"/>
      <c r="AYV624" s="37"/>
      <c r="AYW624" s="37"/>
      <c r="AYX624" s="37"/>
      <c r="AYY624" s="37"/>
      <c r="AYZ624" s="37"/>
      <c r="AZA624" s="37"/>
      <c r="AZB624" s="37"/>
      <c r="AZC624" s="37"/>
      <c r="AZD624" s="37"/>
      <c r="AZE624" s="37"/>
      <c r="AZF624" s="37"/>
      <c r="AZG624" s="37"/>
      <c r="AZH624" s="37"/>
      <c r="AZI624" s="37"/>
      <c r="AZJ624" s="37"/>
      <c r="AZK624" s="37"/>
      <c r="AZL624" s="37"/>
      <c r="AZM624" s="37"/>
      <c r="AZN624" s="37"/>
      <c r="AZO624" s="37"/>
      <c r="AZP624" s="37"/>
      <c r="AZQ624" s="37"/>
      <c r="AZR624" s="37"/>
      <c r="AZS624" s="37"/>
      <c r="AZT624" s="37"/>
      <c r="AZU624" s="37"/>
      <c r="AZV624" s="37"/>
      <c r="AZW624" s="37"/>
      <c r="AZX624" s="37"/>
      <c r="AZY624" s="37"/>
      <c r="AZZ624" s="37"/>
      <c r="BAA624" s="37"/>
      <c r="BAB624" s="37"/>
      <c r="BAC624" s="37"/>
      <c r="BAD624" s="37"/>
      <c r="BAE624" s="37"/>
      <c r="BAF624" s="37"/>
      <c r="BAG624" s="37"/>
      <c r="BAH624" s="37"/>
      <c r="BAI624" s="37"/>
      <c r="BAJ624" s="37"/>
      <c r="BAK624" s="37"/>
      <c r="BAL624" s="37"/>
      <c r="BAM624" s="37"/>
      <c r="BAN624" s="37"/>
      <c r="BAO624" s="37"/>
      <c r="BAP624" s="37"/>
      <c r="BAQ624" s="37"/>
      <c r="BAR624" s="37"/>
      <c r="BAS624" s="37"/>
      <c r="BAT624" s="37"/>
      <c r="BAU624" s="37"/>
      <c r="BAV624" s="37"/>
      <c r="BAW624" s="37"/>
      <c r="BAX624" s="37"/>
      <c r="BAY624" s="37"/>
      <c r="BAZ624" s="37"/>
      <c r="BBA624" s="37"/>
      <c r="BBB624" s="37"/>
      <c r="BBC624" s="37"/>
      <c r="BBD624" s="37"/>
      <c r="BBE624" s="37"/>
      <c r="BBF624" s="37"/>
      <c r="BBG624" s="37"/>
      <c r="BBH624" s="37"/>
      <c r="BBI624" s="37"/>
      <c r="BBJ624" s="37"/>
      <c r="BBK624" s="37"/>
      <c r="BBL624" s="37"/>
      <c r="BBM624" s="37"/>
      <c r="BBN624" s="37"/>
      <c r="BBO624" s="37"/>
      <c r="BBP624" s="37"/>
      <c r="BBQ624" s="37"/>
      <c r="BBR624" s="37"/>
      <c r="BBS624" s="37"/>
      <c r="BBT624" s="37"/>
      <c r="BBU624" s="37"/>
      <c r="BBV624" s="37"/>
      <c r="BBW624" s="37"/>
      <c r="BBX624" s="37"/>
      <c r="BBY624" s="37"/>
      <c r="BBZ624" s="37"/>
      <c r="BCA624" s="37"/>
      <c r="BCB624" s="37"/>
      <c r="BCC624" s="37"/>
      <c r="BCD624" s="37"/>
      <c r="BCE624" s="37"/>
      <c r="BCF624" s="37"/>
      <c r="BCG624" s="37"/>
      <c r="BCH624" s="37"/>
      <c r="BCI624" s="37"/>
      <c r="BCJ624" s="37"/>
      <c r="BCK624" s="37"/>
      <c r="BCL624" s="37"/>
      <c r="BCM624" s="37"/>
      <c r="BCN624" s="37"/>
      <c r="BCO624" s="37"/>
      <c r="BCP624" s="37"/>
      <c r="BCQ624" s="37"/>
      <c r="BCR624" s="37"/>
      <c r="BCS624" s="37"/>
      <c r="BCT624" s="37"/>
      <c r="BCU624" s="37"/>
      <c r="BCV624" s="37"/>
      <c r="BCW624" s="37"/>
      <c r="BCX624" s="37"/>
      <c r="BCY624" s="37"/>
      <c r="BCZ624" s="37"/>
      <c r="BDA624" s="37"/>
      <c r="BDB624" s="37"/>
      <c r="BDC624" s="37"/>
      <c r="BDD624" s="37"/>
      <c r="BDE624" s="37"/>
      <c r="BDF624" s="37"/>
      <c r="BDG624" s="37"/>
      <c r="BDH624" s="37"/>
      <c r="BDI624" s="37"/>
      <c r="BDJ624" s="37"/>
      <c r="BDK624" s="37"/>
      <c r="BDL624" s="37"/>
      <c r="BDM624" s="37"/>
      <c r="BDN624" s="37"/>
      <c r="BDO624" s="37"/>
      <c r="BDP624" s="37"/>
      <c r="BDQ624" s="37"/>
      <c r="BDR624" s="37"/>
      <c r="BDS624" s="37"/>
      <c r="BDT624" s="37"/>
      <c r="BDU624" s="37"/>
      <c r="BDV624" s="37"/>
      <c r="BDW624" s="37"/>
      <c r="BDX624" s="37"/>
      <c r="BDY624" s="37"/>
      <c r="BDZ624" s="37"/>
      <c r="BEA624" s="37"/>
      <c r="BEB624" s="37"/>
      <c r="BEC624" s="37"/>
      <c r="BED624" s="37"/>
      <c r="BEE624" s="37"/>
      <c r="BEF624" s="37"/>
      <c r="BEG624" s="37"/>
      <c r="BEH624" s="37"/>
      <c r="BEI624" s="37"/>
      <c r="BEJ624" s="37"/>
      <c r="BEK624" s="37"/>
      <c r="BEL624" s="37"/>
      <c r="BEM624" s="37"/>
      <c r="BEN624" s="37"/>
      <c r="BEO624" s="37"/>
      <c r="BEP624" s="37"/>
      <c r="BEQ624" s="37"/>
      <c r="BER624" s="37"/>
      <c r="BES624" s="37"/>
      <c r="BET624" s="37"/>
      <c r="BEU624" s="37"/>
      <c r="BEV624" s="37"/>
      <c r="BEW624" s="37"/>
      <c r="BEX624" s="37"/>
      <c r="BEY624" s="37"/>
      <c r="BEZ624" s="37"/>
      <c r="BFA624" s="37"/>
      <c r="BFB624" s="37"/>
      <c r="BFC624" s="37"/>
      <c r="BFD624" s="37"/>
      <c r="BFE624" s="37"/>
      <c r="BFF624" s="37"/>
      <c r="BFG624" s="37"/>
      <c r="BFH624" s="37"/>
      <c r="BFI624" s="37"/>
      <c r="BFJ624" s="37"/>
      <c r="BFK624" s="37"/>
      <c r="BFL624" s="37"/>
      <c r="BFM624" s="37"/>
      <c r="BFN624" s="37"/>
      <c r="BFO624" s="37"/>
      <c r="BFP624" s="37"/>
      <c r="BFQ624" s="37"/>
      <c r="BFR624" s="37"/>
      <c r="BFS624" s="37"/>
      <c r="BFT624" s="37"/>
      <c r="BFU624" s="37"/>
      <c r="BFV624" s="37"/>
      <c r="BFW624" s="37"/>
      <c r="BFX624" s="37"/>
      <c r="BFY624" s="37"/>
      <c r="BFZ624" s="37"/>
      <c r="BGA624" s="37"/>
      <c r="BGB624" s="37"/>
      <c r="BGC624" s="37"/>
      <c r="BGD624" s="37"/>
      <c r="BGE624" s="37"/>
      <c r="BGF624" s="37"/>
      <c r="BGG624" s="37"/>
      <c r="BGH624" s="37"/>
      <c r="BGI624" s="37"/>
      <c r="BGJ624" s="37"/>
      <c r="BGK624" s="37"/>
      <c r="BGL624" s="37"/>
      <c r="BGM624" s="37"/>
      <c r="BGN624" s="37"/>
      <c r="BGO624" s="37"/>
      <c r="BGP624" s="37"/>
      <c r="BGQ624" s="37"/>
      <c r="BGR624" s="37"/>
      <c r="BGS624" s="37"/>
      <c r="BGT624" s="37"/>
      <c r="BGU624" s="37"/>
      <c r="BGV624" s="37"/>
      <c r="BGW624" s="37"/>
      <c r="BGX624" s="37"/>
      <c r="BGY624" s="37"/>
      <c r="BGZ624" s="37"/>
      <c r="BHA624" s="37"/>
      <c r="BHB624" s="37"/>
      <c r="BHC624" s="37"/>
      <c r="BHD624" s="37"/>
      <c r="BHE624" s="37"/>
      <c r="BHF624" s="37"/>
      <c r="BHG624" s="37"/>
      <c r="BHH624" s="37"/>
      <c r="BHI624" s="37"/>
      <c r="BHJ624" s="37"/>
      <c r="BHK624" s="37"/>
      <c r="BHL624" s="37"/>
      <c r="BHM624" s="37"/>
      <c r="BHN624" s="37"/>
      <c r="BHO624" s="37"/>
      <c r="BHP624" s="37"/>
      <c r="BHQ624" s="37"/>
      <c r="BHR624" s="37"/>
      <c r="BHS624" s="37"/>
      <c r="BHT624" s="37"/>
      <c r="BHU624" s="37"/>
      <c r="BHV624" s="37"/>
      <c r="BHW624" s="37"/>
      <c r="BHX624" s="37"/>
      <c r="BHY624" s="37"/>
      <c r="BHZ624" s="37"/>
      <c r="BIA624" s="37"/>
      <c r="BIB624" s="37"/>
      <c r="BIC624" s="37"/>
      <c r="BID624" s="37"/>
      <c r="BIE624" s="37"/>
      <c r="BIF624" s="37"/>
      <c r="BIG624" s="37"/>
      <c r="BIH624" s="37"/>
      <c r="BII624" s="37"/>
      <c r="BIJ624" s="37"/>
      <c r="BIK624" s="37"/>
      <c r="BIL624" s="37"/>
      <c r="BIM624" s="37"/>
      <c r="BIN624" s="37"/>
      <c r="BIO624" s="37"/>
      <c r="BIP624" s="37"/>
      <c r="BIQ624" s="37"/>
      <c r="BIR624" s="37"/>
      <c r="BIS624" s="37"/>
      <c r="BIT624" s="37"/>
      <c r="BIU624" s="37"/>
      <c r="BIV624" s="37"/>
      <c r="BIW624" s="37"/>
      <c r="BIX624" s="37"/>
      <c r="BIY624" s="37"/>
      <c r="BIZ624" s="37"/>
      <c r="BJA624" s="37"/>
      <c r="BJB624" s="37"/>
      <c r="BJC624" s="37"/>
      <c r="BJD624" s="37"/>
      <c r="BJE624" s="37"/>
      <c r="BJF624" s="37"/>
      <c r="BJG624" s="37"/>
      <c r="BJH624" s="37"/>
      <c r="BJI624" s="37"/>
      <c r="BJJ624" s="37"/>
      <c r="BJK624" s="37"/>
      <c r="BJL624" s="37"/>
      <c r="BJM624" s="37"/>
      <c r="BJN624" s="37"/>
      <c r="BJO624" s="37"/>
      <c r="BJP624" s="37"/>
      <c r="BJQ624" s="37"/>
      <c r="BJR624" s="37"/>
      <c r="BJS624" s="37"/>
      <c r="BJT624" s="37"/>
      <c r="BJU624" s="37"/>
      <c r="BJV624" s="37"/>
      <c r="BJW624" s="37"/>
      <c r="BJX624" s="37"/>
      <c r="BJY624" s="37"/>
      <c r="BJZ624" s="37"/>
      <c r="BKA624" s="37"/>
      <c r="BKB624" s="37"/>
      <c r="BKC624" s="37"/>
      <c r="BKD624" s="37"/>
      <c r="BKE624" s="37"/>
      <c r="BKF624" s="37"/>
      <c r="BKG624" s="37"/>
      <c r="BKH624" s="37"/>
      <c r="BKI624" s="37"/>
      <c r="BKJ624" s="37"/>
      <c r="BKK624" s="37"/>
      <c r="BKL624" s="37"/>
      <c r="BKM624" s="37"/>
      <c r="BKN624" s="37"/>
      <c r="BKO624" s="37"/>
      <c r="BKP624" s="37"/>
      <c r="BKQ624" s="37"/>
      <c r="BKR624" s="37"/>
      <c r="BKS624" s="37"/>
      <c r="BKT624" s="37"/>
      <c r="BKU624" s="37"/>
      <c r="BKV624" s="37"/>
      <c r="BKW624" s="37"/>
      <c r="BKX624" s="37"/>
      <c r="BKY624" s="37"/>
      <c r="BKZ624" s="37"/>
      <c r="BLA624" s="37"/>
      <c r="BLB624" s="37"/>
      <c r="BLC624" s="37"/>
      <c r="BLD624" s="37"/>
      <c r="BLE624" s="37"/>
      <c r="BLF624" s="37"/>
      <c r="BLG624" s="37"/>
      <c r="BLH624" s="37"/>
      <c r="BLI624" s="37"/>
      <c r="BLJ624" s="37"/>
      <c r="BLK624" s="37"/>
      <c r="BLL624" s="37"/>
      <c r="BLM624" s="37"/>
      <c r="BLN624" s="37"/>
      <c r="BLO624" s="37"/>
      <c r="BLP624" s="37"/>
      <c r="BLQ624" s="37"/>
      <c r="BLR624" s="37"/>
      <c r="BLS624" s="37"/>
      <c r="BLT624" s="37"/>
      <c r="BLU624" s="37"/>
      <c r="BLV624" s="37"/>
      <c r="BLW624" s="37"/>
      <c r="BLX624" s="37"/>
      <c r="BLY624" s="37"/>
      <c r="BLZ624" s="37"/>
      <c r="BMA624" s="37"/>
      <c r="BMB624" s="37"/>
      <c r="BMC624" s="37"/>
      <c r="BMD624" s="37"/>
      <c r="BME624" s="37"/>
      <c r="BMF624" s="37"/>
      <c r="BMG624" s="37"/>
      <c r="BMH624" s="37"/>
      <c r="BMI624" s="37"/>
      <c r="BMJ624" s="37"/>
      <c r="BMK624" s="37"/>
      <c r="BML624" s="37"/>
      <c r="BMM624" s="37"/>
      <c r="BMN624" s="37"/>
      <c r="BMO624" s="37"/>
      <c r="BMP624" s="37"/>
      <c r="BMQ624" s="37"/>
      <c r="BMR624" s="37"/>
      <c r="BMS624" s="37"/>
      <c r="BMT624" s="37"/>
      <c r="BMU624" s="37"/>
      <c r="BMV624" s="37"/>
      <c r="BMW624" s="37"/>
      <c r="BMX624" s="37"/>
      <c r="BMY624" s="37"/>
      <c r="BMZ624" s="37"/>
      <c r="BNA624" s="37"/>
      <c r="BNB624" s="37"/>
      <c r="BNC624" s="37"/>
      <c r="BND624" s="37"/>
      <c r="BNE624" s="37"/>
      <c r="BNF624" s="37"/>
      <c r="BNG624" s="37"/>
      <c r="BNH624" s="37"/>
      <c r="BNI624" s="37"/>
      <c r="BNJ624" s="37"/>
      <c r="BNK624" s="37"/>
      <c r="BNL624" s="37"/>
      <c r="BNM624" s="37"/>
      <c r="BNN624" s="37"/>
      <c r="BNO624" s="37"/>
      <c r="BNP624" s="37"/>
      <c r="BNQ624" s="37"/>
      <c r="BNR624" s="37"/>
      <c r="BNS624" s="37"/>
      <c r="BNT624" s="37"/>
      <c r="BNU624" s="37"/>
      <c r="BNV624" s="37"/>
      <c r="BNW624" s="37"/>
      <c r="BNX624" s="37"/>
      <c r="BNY624" s="37"/>
      <c r="BNZ624" s="37"/>
      <c r="BOA624" s="37"/>
      <c r="BOB624" s="37"/>
      <c r="BOC624" s="37"/>
      <c r="BOD624" s="37"/>
      <c r="BOE624" s="37"/>
      <c r="BOF624" s="37"/>
      <c r="BOG624" s="37"/>
      <c r="BOH624" s="37"/>
      <c r="BOI624" s="37"/>
      <c r="BOJ624" s="37"/>
      <c r="BOK624" s="37"/>
      <c r="BOL624" s="37"/>
      <c r="BOM624" s="37"/>
      <c r="BON624" s="37"/>
      <c r="BOO624" s="37"/>
      <c r="BOP624" s="37"/>
      <c r="BOQ624" s="37"/>
      <c r="BOR624" s="37"/>
      <c r="BOS624" s="37"/>
      <c r="BOT624" s="37"/>
      <c r="BOU624" s="37"/>
      <c r="BOV624" s="37"/>
      <c r="BOW624" s="37"/>
      <c r="BOX624" s="37"/>
      <c r="BOY624" s="37"/>
      <c r="BOZ624" s="37"/>
      <c r="BPA624" s="37"/>
      <c r="BPB624" s="37"/>
      <c r="BPC624" s="37"/>
      <c r="BPD624" s="37"/>
      <c r="BPE624" s="37"/>
      <c r="BPF624" s="37"/>
      <c r="BPG624" s="37"/>
      <c r="BPH624" s="37"/>
      <c r="BPI624" s="37"/>
      <c r="BPJ624" s="37"/>
      <c r="BPK624" s="37"/>
      <c r="BPL624" s="37"/>
      <c r="BPM624" s="37"/>
      <c r="BPN624" s="37"/>
      <c r="BPO624" s="37"/>
      <c r="BPP624" s="37"/>
      <c r="BPQ624" s="37"/>
      <c r="BPR624" s="37"/>
      <c r="BPS624" s="37"/>
      <c r="BPT624" s="37"/>
      <c r="BPU624" s="37"/>
      <c r="BPV624" s="37"/>
      <c r="BPW624" s="37"/>
      <c r="BPX624" s="37"/>
      <c r="BPY624" s="37"/>
      <c r="BPZ624" s="37"/>
      <c r="BQA624" s="37"/>
      <c r="BQB624" s="37"/>
      <c r="BQC624" s="37"/>
      <c r="BQD624" s="37"/>
      <c r="BQE624" s="37"/>
      <c r="BQF624" s="37"/>
      <c r="BQG624" s="37"/>
      <c r="BQH624" s="37"/>
      <c r="BQI624" s="37"/>
      <c r="BQJ624" s="37"/>
      <c r="BQK624" s="37"/>
      <c r="BQL624" s="37"/>
      <c r="BQM624" s="37"/>
      <c r="BQN624" s="37"/>
      <c r="BQO624" s="37"/>
      <c r="BQP624" s="37"/>
      <c r="BQQ624" s="37"/>
      <c r="BQR624" s="37"/>
      <c r="BQS624" s="37"/>
      <c r="BQT624" s="37"/>
      <c r="BQU624" s="37"/>
      <c r="BQV624" s="37"/>
      <c r="BQW624" s="37"/>
      <c r="BQX624" s="37"/>
      <c r="BQY624" s="37"/>
      <c r="BQZ624" s="37"/>
      <c r="BRA624" s="37"/>
      <c r="BRB624" s="37"/>
      <c r="BRC624" s="37"/>
      <c r="BRD624" s="37"/>
      <c r="BRE624" s="37"/>
      <c r="BRF624" s="37"/>
      <c r="BRG624" s="37"/>
      <c r="BRH624" s="37"/>
      <c r="BRI624" s="37"/>
      <c r="BRJ624" s="37"/>
      <c r="BRK624" s="37"/>
      <c r="BRL624" s="37"/>
      <c r="BRM624" s="37"/>
      <c r="BRN624" s="37"/>
      <c r="BRO624" s="37"/>
      <c r="BRP624" s="37"/>
      <c r="BRQ624" s="37"/>
      <c r="BRR624" s="37"/>
      <c r="BRS624" s="37"/>
      <c r="BRT624" s="37"/>
      <c r="BRU624" s="37"/>
      <c r="BRV624" s="37"/>
      <c r="BRW624" s="37"/>
      <c r="BRX624" s="37"/>
      <c r="BRY624" s="37"/>
      <c r="BRZ624" s="37"/>
      <c r="BSA624" s="37"/>
      <c r="BSB624" s="37"/>
      <c r="BSC624" s="37"/>
      <c r="BSD624" s="37"/>
      <c r="BSE624" s="37"/>
      <c r="BSF624" s="37"/>
      <c r="BSG624" s="37"/>
      <c r="BSH624" s="37"/>
      <c r="BSI624" s="37"/>
      <c r="BSJ624" s="37"/>
      <c r="BSK624" s="37"/>
      <c r="BSL624" s="37"/>
      <c r="BSM624" s="37"/>
      <c r="BSN624" s="37"/>
      <c r="BSO624" s="37"/>
      <c r="BSP624" s="37"/>
      <c r="BSQ624" s="37"/>
      <c r="BSR624" s="37"/>
      <c r="BSS624" s="37"/>
      <c r="BST624" s="37"/>
      <c r="BSU624" s="37"/>
      <c r="BSV624" s="37"/>
      <c r="BSW624" s="37"/>
      <c r="BSX624" s="37"/>
      <c r="BSY624" s="37"/>
      <c r="BSZ624" s="37"/>
      <c r="BTA624" s="37"/>
      <c r="BTB624" s="37"/>
      <c r="BTC624" s="37"/>
      <c r="BTD624" s="37"/>
      <c r="BTE624" s="37"/>
      <c r="BTF624" s="37"/>
      <c r="BTG624" s="37"/>
      <c r="BTH624" s="37"/>
      <c r="BTI624" s="37"/>
      <c r="BTJ624" s="37"/>
      <c r="BTK624" s="37"/>
      <c r="BTL624" s="37"/>
      <c r="BTM624" s="37"/>
      <c r="BTN624" s="37"/>
      <c r="BTO624" s="37"/>
      <c r="BTP624" s="37"/>
      <c r="BTQ624" s="37"/>
      <c r="BTR624" s="37"/>
      <c r="BTS624" s="37"/>
      <c r="BTT624" s="37"/>
      <c r="BTU624" s="37"/>
      <c r="BTV624" s="37"/>
      <c r="BTW624" s="37"/>
      <c r="BTX624" s="37"/>
      <c r="BTY624" s="37"/>
      <c r="BTZ624" s="37"/>
      <c r="BUA624" s="37"/>
      <c r="BUB624" s="37"/>
      <c r="BUC624" s="37"/>
      <c r="BUD624" s="37"/>
      <c r="BUE624" s="37"/>
      <c r="BUF624" s="37"/>
      <c r="BUG624" s="37"/>
      <c r="BUH624" s="37"/>
      <c r="BUI624" s="37"/>
      <c r="BUJ624" s="37"/>
      <c r="BUK624" s="37"/>
      <c r="BUL624" s="37"/>
      <c r="BUM624" s="37"/>
      <c r="BUN624" s="37"/>
      <c r="BUO624" s="37"/>
      <c r="BUP624" s="37"/>
      <c r="BUQ624" s="37"/>
      <c r="BUR624" s="37"/>
      <c r="BUS624" s="37"/>
      <c r="BUT624" s="37"/>
      <c r="BUU624" s="37"/>
      <c r="BUV624" s="37"/>
      <c r="BUW624" s="37"/>
      <c r="BUX624" s="37"/>
      <c r="BUY624" s="37"/>
      <c r="BUZ624" s="37"/>
      <c r="BVA624" s="37"/>
      <c r="BVB624" s="37"/>
      <c r="BVC624" s="37"/>
      <c r="BVD624" s="37"/>
      <c r="BVE624" s="37"/>
      <c r="BVF624" s="37"/>
      <c r="BVG624" s="37"/>
      <c r="BVH624" s="37"/>
      <c r="BVI624" s="37"/>
      <c r="BVJ624" s="37"/>
      <c r="BVK624" s="37"/>
      <c r="BVL624" s="37"/>
      <c r="BVM624" s="37"/>
      <c r="BVN624" s="37"/>
      <c r="BVO624" s="37"/>
      <c r="BVP624" s="37"/>
      <c r="BVQ624" s="37"/>
      <c r="BVR624" s="37"/>
      <c r="BVS624" s="37"/>
      <c r="BVT624" s="37"/>
      <c r="BVU624" s="37"/>
      <c r="BVV624" s="37"/>
      <c r="BVW624" s="37"/>
      <c r="BVX624" s="37"/>
      <c r="BVY624" s="37"/>
      <c r="BVZ624" s="37"/>
      <c r="BWA624" s="37"/>
      <c r="BWB624" s="37"/>
      <c r="BWC624" s="37"/>
      <c r="BWD624" s="37"/>
      <c r="BWE624" s="37"/>
      <c r="BWF624" s="37"/>
      <c r="BWG624" s="37"/>
      <c r="BWH624" s="37"/>
      <c r="BWI624" s="37"/>
      <c r="BWJ624" s="37"/>
      <c r="BWK624" s="37"/>
      <c r="BWL624" s="37"/>
      <c r="BWM624" s="37"/>
      <c r="BWN624" s="37"/>
      <c r="BWO624" s="37"/>
      <c r="BWP624" s="37"/>
      <c r="BWQ624" s="37"/>
      <c r="BWR624" s="37"/>
      <c r="BWS624" s="37"/>
      <c r="BWT624" s="37"/>
      <c r="BWU624" s="37"/>
      <c r="BWV624" s="37"/>
      <c r="BWW624" s="37"/>
      <c r="BWX624" s="37"/>
      <c r="BWY624" s="37"/>
      <c r="BWZ624" s="37"/>
      <c r="BXA624" s="37"/>
      <c r="BXB624" s="37"/>
      <c r="BXC624" s="37"/>
      <c r="BXD624" s="37"/>
      <c r="BXE624" s="37"/>
      <c r="BXF624" s="37"/>
      <c r="BXG624" s="37"/>
      <c r="BXH624" s="37"/>
      <c r="BXI624" s="37"/>
      <c r="BXJ624" s="37"/>
      <c r="BXK624" s="37"/>
      <c r="BXL624" s="37"/>
      <c r="BXM624" s="37"/>
      <c r="BXN624" s="37"/>
      <c r="BXO624" s="37"/>
      <c r="BXP624" s="37"/>
      <c r="BXQ624" s="37"/>
      <c r="BXR624" s="37"/>
      <c r="BXS624" s="37"/>
      <c r="BXT624" s="37"/>
      <c r="BXU624" s="37"/>
      <c r="BXV624" s="37"/>
      <c r="BXW624" s="37"/>
      <c r="BXX624" s="37"/>
      <c r="BXY624" s="37"/>
      <c r="BXZ624" s="37"/>
      <c r="BYA624" s="37"/>
      <c r="BYB624" s="37"/>
      <c r="BYC624" s="37"/>
      <c r="BYD624" s="37"/>
      <c r="BYE624" s="37"/>
      <c r="BYF624" s="37"/>
      <c r="BYG624" s="37"/>
      <c r="BYH624" s="37"/>
      <c r="BYI624" s="37"/>
      <c r="BYJ624" s="37"/>
      <c r="BYK624" s="37"/>
      <c r="BYL624" s="37"/>
      <c r="BYM624" s="37"/>
      <c r="BYN624" s="37"/>
      <c r="BYO624" s="37"/>
      <c r="BYP624" s="37"/>
      <c r="BYQ624" s="37"/>
      <c r="BYR624" s="37"/>
      <c r="BYS624" s="37"/>
      <c r="BYT624" s="37"/>
      <c r="BYU624" s="37"/>
      <c r="BYV624" s="37"/>
      <c r="BYW624" s="37"/>
      <c r="BYX624" s="37"/>
      <c r="BYY624" s="37"/>
      <c r="BYZ624" s="37"/>
      <c r="BZA624" s="37"/>
      <c r="BZB624" s="37"/>
      <c r="BZC624" s="37"/>
      <c r="BZD624" s="37"/>
      <c r="BZE624" s="37"/>
      <c r="BZF624" s="37"/>
      <c r="BZG624" s="37"/>
      <c r="BZH624" s="37"/>
      <c r="BZI624" s="37"/>
      <c r="BZJ624" s="37"/>
      <c r="BZK624" s="37"/>
      <c r="BZL624" s="37"/>
      <c r="BZM624" s="37"/>
      <c r="BZN624" s="37"/>
      <c r="BZO624" s="37"/>
      <c r="BZP624" s="37"/>
      <c r="BZQ624" s="37"/>
      <c r="BZR624" s="37"/>
      <c r="BZS624" s="37"/>
      <c r="BZT624" s="37"/>
      <c r="BZU624" s="37"/>
      <c r="BZV624" s="37"/>
      <c r="BZW624" s="37"/>
      <c r="BZX624" s="37"/>
      <c r="BZY624" s="37"/>
      <c r="BZZ624" s="37"/>
      <c r="CAA624" s="37"/>
      <c r="CAB624" s="37"/>
      <c r="CAC624" s="37"/>
      <c r="CAD624" s="37"/>
      <c r="CAE624" s="37"/>
      <c r="CAF624" s="37"/>
      <c r="CAG624" s="37"/>
      <c r="CAH624" s="37"/>
      <c r="CAI624" s="37"/>
      <c r="CAJ624" s="37"/>
      <c r="CAK624" s="37"/>
      <c r="CAL624" s="37"/>
      <c r="CAM624" s="37"/>
      <c r="CAN624" s="37"/>
      <c r="CAO624" s="37"/>
      <c r="CAP624" s="37"/>
      <c r="CAQ624" s="37"/>
      <c r="CAR624" s="37"/>
      <c r="CAS624" s="37"/>
      <c r="CAT624" s="37"/>
      <c r="CAU624" s="37"/>
      <c r="CAV624" s="37"/>
      <c r="CAW624" s="37"/>
      <c r="CAX624" s="37"/>
      <c r="CAY624" s="37"/>
      <c r="CAZ624" s="37"/>
      <c r="CBA624" s="37"/>
      <c r="CBB624" s="37"/>
      <c r="CBC624" s="37"/>
      <c r="CBD624" s="37"/>
      <c r="CBE624" s="37"/>
      <c r="CBF624" s="37"/>
      <c r="CBG624" s="37"/>
      <c r="CBH624" s="37"/>
      <c r="CBI624" s="37"/>
      <c r="CBJ624" s="37"/>
      <c r="CBK624" s="37"/>
      <c r="CBL624" s="37"/>
      <c r="CBM624" s="37"/>
      <c r="CBN624" s="37"/>
      <c r="CBO624" s="37"/>
      <c r="CBP624" s="37"/>
      <c r="CBQ624" s="37"/>
      <c r="CBR624" s="37"/>
      <c r="CBS624" s="37"/>
      <c r="CBT624" s="37"/>
      <c r="CBU624" s="37"/>
      <c r="CBV624" s="37"/>
      <c r="CBW624" s="37"/>
      <c r="CBX624" s="37"/>
      <c r="CBY624" s="37"/>
      <c r="CBZ624" s="37"/>
      <c r="CCA624" s="37"/>
      <c r="CCB624" s="37"/>
      <c r="CCC624" s="37"/>
      <c r="CCD624" s="37"/>
      <c r="CCE624" s="37"/>
      <c r="CCF624" s="37"/>
      <c r="CCG624" s="37"/>
      <c r="CCH624" s="37"/>
      <c r="CCI624" s="37"/>
      <c r="CCJ624" s="37"/>
      <c r="CCK624" s="37"/>
      <c r="CCL624" s="37"/>
      <c r="CCM624" s="37"/>
      <c r="CCN624" s="37"/>
      <c r="CCO624" s="37"/>
      <c r="CCP624" s="37"/>
      <c r="CCQ624" s="37"/>
      <c r="CCR624" s="37"/>
      <c r="CCS624" s="37"/>
      <c r="CCT624" s="37"/>
      <c r="CCU624" s="37"/>
      <c r="CCV624" s="37"/>
      <c r="CCW624" s="37"/>
      <c r="CCX624" s="37"/>
      <c r="CCY624" s="37"/>
      <c r="CCZ624" s="37"/>
      <c r="CDA624" s="37"/>
      <c r="CDB624" s="37"/>
      <c r="CDC624" s="37"/>
      <c r="CDD624" s="37"/>
      <c r="CDE624" s="37"/>
      <c r="CDF624" s="37"/>
      <c r="CDG624" s="37"/>
      <c r="CDH624" s="37"/>
      <c r="CDI624" s="37"/>
      <c r="CDJ624" s="37"/>
      <c r="CDK624" s="37"/>
      <c r="CDL624" s="37"/>
      <c r="CDM624" s="37"/>
      <c r="CDN624" s="37"/>
      <c r="CDO624" s="37"/>
      <c r="CDP624" s="37"/>
      <c r="CDQ624" s="37"/>
      <c r="CDR624" s="37"/>
      <c r="CDS624" s="37"/>
      <c r="CDT624" s="37"/>
      <c r="CDU624" s="37"/>
      <c r="CDV624" s="37"/>
      <c r="CDW624" s="37"/>
      <c r="CDX624" s="37"/>
      <c r="CDY624" s="37"/>
      <c r="CDZ624" s="37"/>
      <c r="CEA624" s="37"/>
      <c r="CEB624" s="37"/>
      <c r="CEC624" s="37"/>
      <c r="CED624" s="37"/>
      <c r="CEE624" s="37"/>
      <c r="CEF624" s="37"/>
      <c r="CEG624" s="37"/>
      <c r="CEH624" s="37"/>
      <c r="CEI624" s="37"/>
      <c r="CEJ624" s="37"/>
      <c r="CEK624" s="37"/>
      <c r="CEL624" s="37"/>
      <c r="CEM624" s="37"/>
      <c r="CEN624" s="37"/>
      <c r="CEO624" s="37"/>
      <c r="CEP624" s="37"/>
      <c r="CEQ624" s="37"/>
      <c r="CER624" s="37"/>
      <c r="CES624" s="37"/>
      <c r="CET624" s="37"/>
      <c r="CEU624" s="37"/>
      <c r="CEV624" s="37"/>
      <c r="CEW624" s="37"/>
      <c r="CEX624" s="37"/>
      <c r="CEY624" s="37"/>
      <c r="CEZ624" s="37"/>
    </row>
    <row r="625" spans="1:2184" s="163" customFormat="1" ht="15" customHeight="1">
      <c r="A625" s="1031"/>
      <c r="B625" s="1002"/>
      <c r="C625" s="826"/>
      <c r="D625" s="1023"/>
      <c r="E625" s="826"/>
      <c r="F625" s="826"/>
      <c r="G625" s="826"/>
      <c r="H625" s="1012"/>
      <c r="I625" s="1013"/>
      <c r="J625" s="826"/>
      <c r="K625" s="826"/>
      <c r="L625" s="828"/>
      <c r="M625" s="1005"/>
      <c r="N625" s="37"/>
      <c r="O625" s="37"/>
      <c r="P625" s="37"/>
      <c r="Q625" s="37"/>
      <c r="R625" s="37"/>
      <c r="S625" s="37"/>
      <c r="T625" s="37"/>
      <c r="U625" s="37"/>
      <c r="V625" s="37"/>
      <c r="W625" s="37"/>
      <c r="X625" s="37"/>
      <c r="Y625" s="37"/>
      <c r="Z625" s="37"/>
      <c r="AA625" s="37"/>
      <c r="AB625" s="37"/>
      <c r="AC625" s="37"/>
      <c r="AD625" s="37"/>
      <c r="AE625" s="37"/>
      <c r="AF625" s="37"/>
      <c r="AG625" s="37"/>
      <c r="AH625" s="37"/>
      <c r="AI625" s="37"/>
      <c r="AJ625" s="37"/>
      <c r="AK625" s="37"/>
      <c r="AL625" s="37"/>
      <c r="AM625" s="37"/>
      <c r="AN625" s="37"/>
      <c r="AO625" s="37"/>
      <c r="AP625" s="37"/>
      <c r="AQ625" s="37"/>
      <c r="AR625" s="37"/>
      <c r="AS625" s="37"/>
      <c r="AT625" s="37"/>
      <c r="AU625" s="37"/>
      <c r="AV625" s="37"/>
      <c r="AW625" s="37"/>
      <c r="AX625" s="37"/>
      <c r="AY625" s="37"/>
      <c r="AZ625" s="37"/>
      <c r="BA625" s="37"/>
      <c r="BB625" s="37"/>
      <c r="BC625" s="37"/>
      <c r="BD625" s="37"/>
      <c r="BE625" s="37"/>
      <c r="BF625" s="37"/>
      <c r="BG625" s="37"/>
      <c r="BH625" s="37"/>
      <c r="BI625" s="37"/>
      <c r="BJ625" s="37"/>
      <c r="BK625" s="37"/>
      <c r="BL625" s="37"/>
      <c r="BM625" s="37"/>
      <c r="BN625" s="37"/>
      <c r="BO625" s="37"/>
      <c r="BP625" s="37"/>
      <c r="BQ625" s="37"/>
      <c r="BR625" s="37"/>
      <c r="BS625" s="37"/>
      <c r="BT625" s="37"/>
      <c r="BU625" s="37"/>
      <c r="BV625" s="37"/>
      <c r="BW625" s="37"/>
      <c r="BX625" s="37"/>
      <c r="BY625" s="37"/>
      <c r="BZ625" s="37"/>
      <c r="CA625" s="37"/>
      <c r="CB625" s="37"/>
      <c r="CC625" s="37"/>
      <c r="CD625" s="37"/>
      <c r="CE625" s="37"/>
      <c r="CF625" s="37"/>
      <c r="CG625" s="37"/>
      <c r="CH625" s="37"/>
      <c r="CI625" s="37"/>
      <c r="CJ625" s="37"/>
      <c r="CK625" s="37"/>
      <c r="CL625" s="37"/>
      <c r="CM625" s="37"/>
      <c r="CN625" s="37"/>
      <c r="CO625" s="37"/>
      <c r="CP625" s="37"/>
      <c r="CQ625" s="37"/>
      <c r="CR625" s="37"/>
      <c r="CS625" s="37"/>
      <c r="CT625" s="37"/>
      <c r="CU625" s="37"/>
      <c r="CV625" s="37"/>
      <c r="CW625" s="37"/>
      <c r="CX625" s="37"/>
      <c r="CY625" s="37"/>
      <c r="CZ625" s="37"/>
      <c r="DA625" s="37"/>
      <c r="DB625" s="37"/>
      <c r="DC625" s="37"/>
      <c r="DD625" s="37"/>
      <c r="DE625" s="37"/>
      <c r="DF625" s="37"/>
      <c r="DG625" s="37"/>
      <c r="DH625" s="37"/>
      <c r="DI625" s="37"/>
      <c r="DJ625" s="37"/>
      <c r="DK625" s="37"/>
      <c r="DL625" s="37"/>
      <c r="DM625" s="37"/>
      <c r="DN625" s="37"/>
      <c r="DO625" s="37"/>
      <c r="DP625" s="37"/>
      <c r="DQ625" s="37"/>
      <c r="DR625" s="37"/>
      <c r="DS625" s="37"/>
      <c r="DT625" s="37"/>
      <c r="DU625" s="37"/>
      <c r="DV625" s="37"/>
      <c r="DW625" s="37"/>
      <c r="DX625" s="37"/>
      <c r="DY625" s="37"/>
      <c r="DZ625" s="37"/>
      <c r="EA625" s="37"/>
      <c r="EB625" s="37"/>
      <c r="EC625" s="37"/>
      <c r="ED625" s="37"/>
      <c r="EE625" s="37"/>
      <c r="EF625" s="37"/>
      <c r="EG625" s="37"/>
      <c r="EH625" s="37"/>
      <c r="EI625" s="37"/>
      <c r="EJ625" s="37"/>
      <c r="EK625" s="37"/>
      <c r="EL625" s="37"/>
      <c r="EM625" s="37"/>
      <c r="EN625" s="37"/>
      <c r="EO625" s="37"/>
      <c r="EP625" s="37"/>
      <c r="EQ625" s="37"/>
      <c r="ER625" s="37"/>
      <c r="ES625" s="37"/>
      <c r="ET625" s="37"/>
      <c r="EU625" s="37"/>
      <c r="EV625" s="37"/>
      <c r="EW625" s="37"/>
      <c r="EX625" s="37"/>
      <c r="EY625" s="37"/>
      <c r="EZ625" s="37"/>
      <c r="FA625" s="37"/>
      <c r="FB625" s="37"/>
      <c r="FC625" s="37"/>
      <c r="FD625" s="37"/>
      <c r="FE625" s="37"/>
      <c r="FF625" s="37"/>
      <c r="FG625" s="37"/>
      <c r="FH625" s="37"/>
      <c r="FI625" s="37"/>
      <c r="FJ625" s="37"/>
      <c r="FK625" s="37"/>
      <c r="FL625" s="37"/>
      <c r="FM625" s="37"/>
      <c r="FN625" s="37"/>
      <c r="FO625" s="37"/>
      <c r="FP625" s="37"/>
      <c r="FQ625" s="37"/>
      <c r="FR625" s="37"/>
      <c r="FS625" s="37"/>
      <c r="FT625" s="37"/>
      <c r="FU625" s="37"/>
      <c r="FV625" s="37"/>
      <c r="FW625" s="37"/>
      <c r="FX625" s="37"/>
      <c r="FY625" s="37"/>
      <c r="FZ625" s="37"/>
      <c r="GA625" s="37"/>
      <c r="GB625" s="37"/>
      <c r="GC625" s="37"/>
      <c r="GD625" s="37"/>
      <c r="GE625" s="37"/>
      <c r="GF625" s="37"/>
      <c r="GG625" s="37"/>
      <c r="GH625" s="37"/>
      <c r="GI625" s="37"/>
      <c r="GJ625" s="37"/>
      <c r="GK625" s="37"/>
      <c r="GL625" s="37"/>
      <c r="GM625" s="37"/>
      <c r="GN625" s="37"/>
      <c r="GO625" s="37"/>
      <c r="GP625" s="37"/>
      <c r="GQ625" s="37"/>
      <c r="GR625" s="37"/>
      <c r="GS625" s="37"/>
      <c r="GT625" s="37"/>
      <c r="GU625" s="37"/>
      <c r="GV625" s="37"/>
      <c r="GW625" s="37"/>
      <c r="GX625" s="37"/>
      <c r="GY625" s="37"/>
      <c r="GZ625" s="37"/>
      <c r="HA625" s="37"/>
      <c r="HB625" s="37"/>
      <c r="HC625" s="37"/>
      <c r="HD625" s="37"/>
      <c r="HE625" s="37"/>
      <c r="HF625" s="37"/>
      <c r="HG625" s="37"/>
      <c r="HH625" s="37"/>
      <c r="HI625" s="37"/>
      <c r="HJ625" s="37"/>
      <c r="HK625" s="37"/>
      <c r="HL625" s="37"/>
      <c r="HM625" s="37"/>
      <c r="HN625" s="37"/>
      <c r="HO625" s="37"/>
      <c r="HP625" s="37"/>
      <c r="HQ625" s="37"/>
      <c r="HR625" s="37"/>
      <c r="HS625" s="37"/>
      <c r="HT625" s="37"/>
      <c r="HU625" s="37"/>
      <c r="HV625" s="37"/>
      <c r="HW625" s="37"/>
      <c r="HX625" s="37"/>
      <c r="HY625" s="37"/>
      <c r="HZ625" s="37"/>
      <c r="IA625" s="37"/>
      <c r="IB625" s="37"/>
      <c r="IC625" s="37"/>
      <c r="ID625" s="37"/>
      <c r="IE625" s="37"/>
      <c r="IF625" s="37"/>
      <c r="IG625" s="37"/>
      <c r="IH625" s="37"/>
      <c r="II625" s="37"/>
      <c r="IJ625" s="37"/>
      <c r="IK625" s="37"/>
      <c r="IL625" s="37"/>
      <c r="IM625" s="37"/>
      <c r="IN625" s="37"/>
      <c r="IO625" s="37"/>
      <c r="IP625" s="37"/>
      <c r="IQ625" s="37"/>
      <c r="IR625" s="37"/>
      <c r="IS625" s="37"/>
      <c r="IT625" s="37"/>
      <c r="IU625" s="37"/>
      <c r="IV625" s="37"/>
      <c r="IW625" s="37"/>
      <c r="IX625" s="37"/>
      <c r="IY625" s="37"/>
      <c r="IZ625" s="37"/>
      <c r="JA625" s="37"/>
      <c r="JB625" s="37"/>
      <c r="JC625" s="37"/>
      <c r="JD625" s="37"/>
      <c r="JE625" s="37"/>
      <c r="JF625" s="37"/>
      <c r="JG625" s="37"/>
      <c r="JH625" s="37"/>
      <c r="JI625" s="37"/>
      <c r="JJ625" s="37"/>
      <c r="JK625" s="37"/>
      <c r="JL625" s="37"/>
      <c r="JM625" s="37"/>
      <c r="JN625" s="37"/>
      <c r="JO625" s="37"/>
      <c r="JP625" s="37"/>
      <c r="JQ625" s="37"/>
      <c r="JR625" s="37"/>
      <c r="JS625" s="37"/>
      <c r="JT625" s="37"/>
      <c r="JU625" s="37"/>
      <c r="JV625" s="37"/>
      <c r="JW625" s="37"/>
      <c r="JX625" s="37"/>
      <c r="JY625" s="37"/>
      <c r="JZ625" s="37"/>
      <c r="KA625" s="37"/>
      <c r="KB625" s="37"/>
      <c r="KC625" s="37"/>
      <c r="KD625" s="37"/>
      <c r="KE625" s="37"/>
      <c r="KF625" s="37"/>
      <c r="KG625" s="37"/>
      <c r="KH625" s="37"/>
      <c r="KI625" s="37"/>
      <c r="KJ625" s="37"/>
      <c r="KK625" s="37"/>
      <c r="KL625" s="37"/>
      <c r="KM625" s="37"/>
      <c r="KN625" s="37"/>
      <c r="KO625" s="37"/>
      <c r="KP625" s="37"/>
      <c r="KQ625" s="37"/>
      <c r="KR625" s="37"/>
      <c r="KS625" s="37"/>
      <c r="KT625" s="37"/>
      <c r="KU625" s="37"/>
      <c r="KV625" s="37"/>
      <c r="KW625" s="37"/>
      <c r="KX625" s="37"/>
      <c r="KY625" s="37"/>
      <c r="KZ625" s="37"/>
      <c r="LA625" s="37"/>
      <c r="LB625" s="37"/>
      <c r="LC625" s="37"/>
      <c r="LD625" s="37"/>
      <c r="LE625" s="37"/>
      <c r="LF625" s="37"/>
      <c r="LG625" s="37"/>
      <c r="LH625" s="37"/>
      <c r="LI625" s="37"/>
      <c r="LJ625" s="37"/>
      <c r="LK625" s="37"/>
      <c r="LL625" s="37"/>
      <c r="LM625" s="37"/>
      <c r="LN625" s="37"/>
      <c r="LO625" s="37"/>
      <c r="LP625" s="37"/>
      <c r="LQ625" s="37"/>
      <c r="LR625" s="37"/>
      <c r="LS625" s="37"/>
      <c r="LT625" s="37"/>
      <c r="LU625" s="37"/>
      <c r="LV625" s="37"/>
      <c r="LW625" s="37"/>
      <c r="LX625" s="37"/>
      <c r="LY625" s="37"/>
      <c r="LZ625" s="37"/>
      <c r="MA625" s="37"/>
      <c r="MB625" s="37"/>
      <c r="MC625" s="37"/>
      <c r="MD625" s="37"/>
      <c r="ME625" s="37"/>
      <c r="MF625" s="37"/>
      <c r="MG625" s="37"/>
      <c r="MH625" s="37"/>
      <c r="MI625" s="37"/>
      <c r="MJ625" s="37"/>
      <c r="MK625" s="37"/>
      <c r="ML625" s="37"/>
      <c r="MM625" s="37"/>
      <c r="MN625" s="37"/>
      <c r="MO625" s="37"/>
      <c r="MP625" s="37"/>
      <c r="MQ625" s="37"/>
      <c r="MR625" s="37"/>
      <c r="MS625" s="37"/>
      <c r="MT625" s="37"/>
      <c r="MU625" s="37"/>
      <c r="MV625" s="37"/>
      <c r="MW625" s="37"/>
      <c r="MX625" s="37"/>
      <c r="MY625" s="37"/>
      <c r="MZ625" s="37"/>
      <c r="NA625" s="37"/>
      <c r="NB625" s="37"/>
      <c r="NC625" s="37"/>
      <c r="ND625" s="37"/>
      <c r="NE625" s="37"/>
      <c r="NF625" s="37"/>
      <c r="NG625" s="37"/>
      <c r="NH625" s="37"/>
      <c r="NI625" s="37"/>
      <c r="NJ625" s="37"/>
      <c r="NK625" s="37"/>
      <c r="NL625" s="37"/>
      <c r="NM625" s="37"/>
      <c r="NN625" s="37"/>
      <c r="NO625" s="37"/>
      <c r="NP625" s="37"/>
      <c r="NQ625" s="37"/>
      <c r="NR625" s="37"/>
      <c r="NS625" s="37"/>
      <c r="NT625" s="37"/>
      <c r="NU625" s="37"/>
      <c r="NV625" s="37"/>
      <c r="NW625" s="37"/>
      <c r="NX625" s="37"/>
      <c r="NY625" s="37"/>
      <c r="NZ625" s="37"/>
      <c r="OA625" s="37"/>
      <c r="OB625" s="37"/>
      <c r="OC625" s="37"/>
      <c r="OD625" s="37"/>
      <c r="OE625" s="37"/>
      <c r="OF625" s="37"/>
      <c r="OG625" s="37"/>
      <c r="OH625" s="37"/>
      <c r="OI625" s="37"/>
      <c r="OJ625" s="37"/>
      <c r="OK625" s="37"/>
      <c r="OL625" s="37"/>
      <c r="OM625" s="37"/>
      <c r="ON625" s="37"/>
      <c r="OO625" s="37"/>
      <c r="OP625" s="37"/>
      <c r="OQ625" s="37"/>
      <c r="OR625" s="37"/>
      <c r="OS625" s="37"/>
      <c r="OT625" s="37"/>
      <c r="OU625" s="37"/>
      <c r="OV625" s="37"/>
      <c r="OW625" s="37"/>
      <c r="OX625" s="37"/>
      <c r="OY625" s="37"/>
      <c r="OZ625" s="37"/>
      <c r="PA625" s="37"/>
      <c r="PB625" s="37"/>
      <c r="PC625" s="37"/>
      <c r="PD625" s="37"/>
      <c r="PE625" s="37"/>
      <c r="PF625" s="37"/>
      <c r="PG625" s="37"/>
      <c r="PH625" s="37"/>
      <c r="PI625" s="37"/>
      <c r="PJ625" s="37"/>
      <c r="PK625" s="37"/>
      <c r="PL625" s="37"/>
      <c r="PM625" s="37"/>
      <c r="PN625" s="37"/>
      <c r="PO625" s="37"/>
      <c r="PP625" s="37"/>
      <c r="PQ625" s="37"/>
      <c r="PR625" s="37"/>
      <c r="PS625" s="37"/>
      <c r="PT625" s="37"/>
      <c r="PU625" s="37"/>
      <c r="PV625" s="37"/>
      <c r="PW625" s="37"/>
      <c r="PX625" s="37"/>
      <c r="PY625" s="37"/>
      <c r="PZ625" s="37"/>
      <c r="QA625" s="37"/>
      <c r="QB625" s="37"/>
      <c r="QC625" s="37"/>
      <c r="QD625" s="37"/>
      <c r="QE625" s="37"/>
      <c r="QF625" s="37"/>
      <c r="QG625" s="37"/>
      <c r="QH625" s="37"/>
      <c r="QI625" s="37"/>
      <c r="QJ625" s="37"/>
      <c r="QK625" s="37"/>
      <c r="QL625" s="37"/>
      <c r="QM625" s="37"/>
      <c r="QN625" s="37"/>
      <c r="QO625" s="37"/>
      <c r="QP625" s="37"/>
      <c r="QQ625" s="37"/>
      <c r="QR625" s="37"/>
      <c r="QS625" s="37"/>
      <c r="QT625" s="37"/>
      <c r="QU625" s="37"/>
      <c r="QV625" s="37"/>
      <c r="QW625" s="37"/>
      <c r="QX625" s="37"/>
      <c r="QY625" s="37"/>
      <c r="QZ625" s="37"/>
      <c r="RA625" s="37"/>
      <c r="RB625" s="37"/>
      <c r="RC625" s="37"/>
      <c r="RD625" s="37"/>
      <c r="RE625" s="37"/>
      <c r="RF625" s="37"/>
      <c r="RG625" s="37"/>
      <c r="RH625" s="37"/>
      <c r="RI625" s="37"/>
      <c r="RJ625" s="37"/>
      <c r="RK625" s="37"/>
      <c r="RL625" s="37"/>
      <c r="RM625" s="37"/>
      <c r="RN625" s="37"/>
      <c r="RO625" s="37"/>
      <c r="RP625" s="37"/>
      <c r="RQ625" s="37"/>
      <c r="RR625" s="37"/>
      <c r="RS625" s="37"/>
      <c r="RT625" s="37"/>
      <c r="RU625" s="37"/>
      <c r="RV625" s="37"/>
      <c r="RW625" s="37"/>
      <c r="RX625" s="37"/>
      <c r="RY625" s="37"/>
      <c r="RZ625" s="37"/>
      <c r="SA625" s="37"/>
      <c r="SB625" s="37"/>
      <c r="SC625" s="37"/>
      <c r="SD625" s="37"/>
      <c r="SE625" s="37"/>
      <c r="SF625" s="37"/>
      <c r="SG625" s="37"/>
      <c r="SH625" s="37"/>
      <c r="SI625" s="37"/>
      <c r="SJ625" s="37"/>
      <c r="SK625" s="37"/>
      <c r="SL625" s="37"/>
      <c r="SM625" s="37"/>
      <c r="SN625" s="37"/>
      <c r="SO625" s="37"/>
      <c r="SP625" s="37"/>
      <c r="SQ625" s="37"/>
      <c r="SR625" s="37"/>
      <c r="SS625" s="37"/>
      <c r="ST625" s="37"/>
      <c r="SU625" s="37"/>
      <c r="SV625" s="37"/>
      <c r="SW625" s="37"/>
      <c r="SX625" s="37"/>
      <c r="SY625" s="37"/>
      <c r="SZ625" s="37"/>
      <c r="TA625" s="37"/>
      <c r="TB625" s="37"/>
      <c r="TC625" s="37"/>
      <c r="TD625" s="37"/>
      <c r="TE625" s="37"/>
      <c r="TF625" s="37"/>
      <c r="TG625" s="37"/>
      <c r="TH625" s="37"/>
      <c r="TI625" s="37"/>
      <c r="TJ625" s="37"/>
      <c r="TK625" s="37"/>
      <c r="TL625" s="37"/>
      <c r="TM625" s="37"/>
      <c r="TN625" s="37"/>
      <c r="TO625" s="37"/>
      <c r="TP625" s="37"/>
      <c r="TQ625" s="37"/>
      <c r="TR625" s="37"/>
      <c r="TS625" s="37"/>
      <c r="TT625" s="37"/>
      <c r="TU625" s="37"/>
      <c r="TV625" s="37"/>
      <c r="TW625" s="37"/>
      <c r="TX625" s="37"/>
      <c r="TY625" s="37"/>
      <c r="TZ625" s="37"/>
      <c r="UA625" s="37"/>
      <c r="UB625" s="37"/>
      <c r="UC625" s="37"/>
      <c r="UD625" s="37"/>
      <c r="UE625" s="37"/>
      <c r="UF625" s="37"/>
      <c r="UG625" s="37"/>
      <c r="UH625" s="37"/>
      <c r="UI625" s="37"/>
      <c r="UJ625" s="37"/>
      <c r="UK625" s="37"/>
      <c r="UL625" s="37"/>
      <c r="UM625" s="37"/>
      <c r="UN625" s="37"/>
      <c r="UO625" s="37"/>
      <c r="UP625" s="37"/>
      <c r="UQ625" s="37"/>
      <c r="UR625" s="37"/>
      <c r="US625" s="37"/>
      <c r="UT625" s="37"/>
      <c r="UU625" s="37"/>
      <c r="UV625" s="37"/>
      <c r="UW625" s="37"/>
      <c r="UX625" s="37"/>
      <c r="UY625" s="37"/>
      <c r="UZ625" s="37"/>
      <c r="VA625" s="37"/>
      <c r="VB625" s="37"/>
      <c r="VC625" s="37"/>
      <c r="VD625" s="37"/>
      <c r="VE625" s="37"/>
      <c r="VF625" s="37"/>
      <c r="VG625" s="37"/>
      <c r="VH625" s="37"/>
      <c r="VI625" s="37"/>
      <c r="VJ625" s="37"/>
      <c r="VK625" s="37"/>
      <c r="VL625" s="37"/>
      <c r="VM625" s="37"/>
      <c r="VN625" s="37"/>
      <c r="VO625" s="37"/>
      <c r="VP625" s="37"/>
      <c r="VQ625" s="37"/>
      <c r="VR625" s="37"/>
      <c r="VS625" s="37"/>
      <c r="VT625" s="37"/>
      <c r="VU625" s="37"/>
      <c r="VV625" s="37"/>
      <c r="VW625" s="37"/>
      <c r="VX625" s="37"/>
      <c r="VY625" s="37"/>
      <c r="VZ625" s="37"/>
      <c r="WA625" s="37"/>
      <c r="WB625" s="37"/>
      <c r="WC625" s="37"/>
      <c r="WD625" s="37"/>
      <c r="WE625" s="37"/>
      <c r="WF625" s="37"/>
      <c r="WG625" s="37"/>
      <c r="WH625" s="37"/>
      <c r="WI625" s="37"/>
      <c r="WJ625" s="37"/>
      <c r="WK625" s="37"/>
      <c r="WL625" s="37"/>
      <c r="WM625" s="37"/>
      <c r="WN625" s="37"/>
      <c r="WO625" s="37"/>
      <c r="WP625" s="37"/>
      <c r="WQ625" s="37"/>
      <c r="WR625" s="37"/>
      <c r="WS625" s="37"/>
      <c r="WT625" s="37"/>
      <c r="WU625" s="37"/>
      <c r="WV625" s="37"/>
      <c r="WW625" s="37"/>
      <c r="WX625" s="37"/>
      <c r="WY625" s="37"/>
      <c r="WZ625" s="37"/>
      <c r="XA625" s="37"/>
      <c r="XB625" s="37"/>
      <c r="XC625" s="37"/>
      <c r="XD625" s="37"/>
      <c r="XE625" s="37"/>
      <c r="XF625" s="37"/>
      <c r="XG625" s="37"/>
      <c r="XH625" s="37"/>
      <c r="XI625" s="37"/>
      <c r="XJ625" s="37"/>
      <c r="XK625" s="37"/>
      <c r="XL625" s="37"/>
      <c r="XM625" s="37"/>
      <c r="XN625" s="37"/>
      <c r="XO625" s="37"/>
      <c r="XP625" s="37"/>
      <c r="XQ625" s="37"/>
      <c r="XR625" s="37"/>
      <c r="XS625" s="37"/>
      <c r="XT625" s="37"/>
      <c r="XU625" s="37"/>
      <c r="XV625" s="37"/>
      <c r="XW625" s="37"/>
      <c r="XX625" s="37"/>
      <c r="XY625" s="37"/>
      <c r="XZ625" s="37"/>
      <c r="YA625" s="37"/>
      <c r="YB625" s="37"/>
      <c r="YC625" s="37"/>
      <c r="YD625" s="37"/>
      <c r="YE625" s="37"/>
      <c r="YF625" s="37"/>
      <c r="YG625" s="37"/>
      <c r="YH625" s="37"/>
      <c r="YI625" s="37"/>
      <c r="YJ625" s="37"/>
      <c r="YK625" s="37"/>
      <c r="YL625" s="37"/>
      <c r="YM625" s="37"/>
      <c r="YN625" s="37"/>
      <c r="YO625" s="37"/>
      <c r="YP625" s="37"/>
      <c r="YQ625" s="37"/>
      <c r="YR625" s="37"/>
      <c r="YS625" s="37"/>
      <c r="YT625" s="37"/>
      <c r="YU625" s="37"/>
      <c r="YV625" s="37"/>
      <c r="YW625" s="37"/>
      <c r="YX625" s="37"/>
      <c r="YY625" s="37"/>
      <c r="YZ625" s="37"/>
      <c r="ZA625" s="37"/>
      <c r="ZB625" s="37"/>
      <c r="ZC625" s="37"/>
      <c r="ZD625" s="37"/>
      <c r="ZE625" s="37"/>
      <c r="ZF625" s="37"/>
      <c r="ZG625" s="37"/>
      <c r="ZH625" s="37"/>
      <c r="ZI625" s="37"/>
      <c r="ZJ625" s="37"/>
      <c r="ZK625" s="37"/>
      <c r="ZL625" s="37"/>
      <c r="ZM625" s="37"/>
      <c r="ZN625" s="37"/>
      <c r="ZO625" s="37"/>
      <c r="ZP625" s="37"/>
      <c r="ZQ625" s="37"/>
      <c r="ZR625" s="37"/>
      <c r="ZS625" s="37"/>
      <c r="ZT625" s="37"/>
      <c r="ZU625" s="37"/>
      <c r="ZV625" s="37"/>
      <c r="ZW625" s="37"/>
      <c r="ZX625" s="37"/>
      <c r="ZY625" s="37"/>
      <c r="ZZ625" s="37"/>
      <c r="AAA625" s="37"/>
      <c r="AAB625" s="37"/>
      <c r="AAC625" s="37"/>
      <c r="AAD625" s="37"/>
      <c r="AAE625" s="37"/>
      <c r="AAF625" s="37"/>
      <c r="AAG625" s="37"/>
      <c r="AAH625" s="37"/>
      <c r="AAI625" s="37"/>
      <c r="AAJ625" s="37"/>
      <c r="AAK625" s="37"/>
      <c r="AAL625" s="37"/>
      <c r="AAM625" s="37"/>
      <c r="AAN625" s="37"/>
      <c r="AAO625" s="37"/>
      <c r="AAP625" s="37"/>
      <c r="AAQ625" s="37"/>
      <c r="AAR625" s="37"/>
      <c r="AAS625" s="37"/>
      <c r="AAT625" s="37"/>
      <c r="AAU625" s="37"/>
      <c r="AAV625" s="37"/>
      <c r="AAW625" s="37"/>
      <c r="AAX625" s="37"/>
      <c r="AAY625" s="37"/>
      <c r="AAZ625" s="37"/>
      <c r="ABA625" s="37"/>
      <c r="ABB625" s="37"/>
      <c r="ABC625" s="37"/>
      <c r="ABD625" s="37"/>
      <c r="ABE625" s="37"/>
      <c r="ABF625" s="37"/>
      <c r="ABG625" s="37"/>
      <c r="ABH625" s="37"/>
      <c r="ABI625" s="37"/>
      <c r="ABJ625" s="37"/>
      <c r="ABK625" s="37"/>
      <c r="ABL625" s="37"/>
      <c r="ABM625" s="37"/>
      <c r="ABN625" s="37"/>
      <c r="ABO625" s="37"/>
      <c r="ABP625" s="37"/>
      <c r="ABQ625" s="37"/>
      <c r="ABR625" s="37"/>
      <c r="ABS625" s="37"/>
      <c r="ABT625" s="37"/>
      <c r="ABU625" s="37"/>
      <c r="ABV625" s="37"/>
      <c r="ABW625" s="37"/>
      <c r="ABX625" s="37"/>
      <c r="ABY625" s="37"/>
      <c r="ABZ625" s="37"/>
      <c r="ACA625" s="37"/>
      <c r="ACB625" s="37"/>
      <c r="ACC625" s="37"/>
      <c r="ACD625" s="37"/>
      <c r="ACE625" s="37"/>
      <c r="ACF625" s="37"/>
      <c r="ACG625" s="37"/>
      <c r="ACH625" s="37"/>
      <c r="ACI625" s="37"/>
      <c r="ACJ625" s="37"/>
      <c r="ACK625" s="37"/>
      <c r="ACL625" s="37"/>
      <c r="ACM625" s="37"/>
      <c r="ACN625" s="37"/>
      <c r="ACO625" s="37"/>
      <c r="ACP625" s="37"/>
      <c r="ACQ625" s="37"/>
      <c r="ACR625" s="37"/>
      <c r="ACS625" s="37"/>
      <c r="ACT625" s="37"/>
      <c r="ACU625" s="37"/>
      <c r="ACV625" s="37"/>
      <c r="ACW625" s="37"/>
      <c r="ACX625" s="37"/>
      <c r="ACY625" s="37"/>
      <c r="ACZ625" s="37"/>
      <c r="ADA625" s="37"/>
      <c r="ADB625" s="37"/>
      <c r="ADC625" s="37"/>
      <c r="ADD625" s="37"/>
      <c r="ADE625" s="37"/>
      <c r="ADF625" s="37"/>
      <c r="ADG625" s="37"/>
      <c r="ADH625" s="37"/>
      <c r="ADI625" s="37"/>
      <c r="ADJ625" s="37"/>
      <c r="ADK625" s="37"/>
      <c r="ADL625" s="37"/>
      <c r="ADM625" s="37"/>
      <c r="ADN625" s="37"/>
      <c r="ADO625" s="37"/>
      <c r="ADP625" s="37"/>
      <c r="ADQ625" s="37"/>
      <c r="ADR625" s="37"/>
      <c r="ADS625" s="37"/>
      <c r="ADT625" s="37"/>
      <c r="ADU625" s="37"/>
      <c r="ADV625" s="37"/>
      <c r="ADW625" s="37"/>
      <c r="ADX625" s="37"/>
      <c r="ADY625" s="37"/>
      <c r="ADZ625" s="37"/>
      <c r="AEA625" s="37"/>
      <c r="AEB625" s="37"/>
      <c r="AEC625" s="37"/>
      <c r="AED625" s="37"/>
      <c r="AEE625" s="37"/>
      <c r="AEF625" s="37"/>
      <c r="AEG625" s="37"/>
      <c r="AEH625" s="37"/>
      <c r="AEI625" s="37"/>
      <c r="AEJ625" s="37"/>
      <c r="AEK625" s="37"/>
      <c r="AEL625" s="37"/>
      <c r="AEM625" s="37"/>
      <c r="AEN625" s="37"/>
      <c r="AEO625" s="37"/>
      <c r="AEP625" s="37"/>
      <c r="AEQ625" s="37"/>
      <c r="AER625" s="37"/>
      <c r="AES625" s="37"/>
      <c r="AET625" s="37"/>
      <c r="AEU625" s="37"/>
      <c r="AEV625" s="37"/>
      <c r="AEW625" s="37"/>
      <c r="AEX625" s="37"/>
      <c r="AEY625" s="37"/>
      <c r="AEZ625" s="37"/>
      <c r="AFA625" s="37"/>
      <c r="AFB625" s="37"/>
      <c r="AFC625" s="37"/>
      <c r="AFD625" s="37"/>
      <c r="AFE625" s="37"/>
      <c r="AFF625" s="37"/>
      <c r="AFG625" s="37"/>
      <c r="AFH625" s="37"/>
      <c r="AFI625" s="37"/>
      <c r="AFJ625" s="37"/>
      <c r="AFK625" s="37"/>
      <c r="AFL625" s="37"/>
      <c r="AFM625" s="37"/>
      <c r="AFN625" s="37"/>
      <c r="AFO625" s="37"/>
      <c r="AFP625" s="37"/>
      <c r="AFQ625" s="37"/>
      <c r="AFR625" s="37"/>
      <c r="AFS625" s="37"/>
      <c r="AFT625" s="37"/>
      <c r="AFU625" s="37"/>
      <c r="AFV625" s="37"/>
      <c r="AFW625" s="37"/>
      <c r="AFX625" s="37"/>
      <c r="AFY625" s="37"/>
      <c r="AFZ625" s="37"/>
      <c r="AGA625" s="37"/>
      <c r="AGB625" s="37"/>
      <c r="AGC625" s="37"/>
      <c r="AGD625" s="37"/>
      <c r="AGE625" s="37"/>
      <c r="AGF625" s="37"/>
      <c r="AGG625" s="37"/>
      <c r="AGH625" s="37"/>
      <c r="AGI625" s="37"/>
      <c r="AGJ625" s="37"/>
      <c r="AGK625" s="37"/>
      <c r="AGL625" s="37"/>
      <c r="AGM625" s="37"/>
      <c r="AGN625" s="37"/>
      <c r="AGO625" s="37"/>
      <c r="AGP625" s="37"/>
      <c r="AGQ625" s="37"/>
      <c r="AGR625" s="37"/>
      <c r="AGS625" s="37"/>
      <c r="AGT625" s="37"/>
      <c r="AGU625" s="37"/>
      <c r="AGV625" s="37"/>
      <c r="AGW625" s="37"/>
      <c r="AGX625" s="37"/>
      <c r="AGY625" s="37"/>
      <c r="AGZ625" s="37"/>
      <c r="AHA625" s="37"/>
      <c r="AHB625" s="37"/>
      <c r="AHC625" s="37"/>
      <c r="AHD625" s="37"/>
      <c r="AHE625" s="37"/>
      <c r="AHF625" s="37"/>
      <c r="AHG625" s="37"/>
      <c r="AHH625" s="37"/>
      <c r="AHI625" s="37"/>
      <c r="AHJ625" s="37"/>
      <c r="AHK625" s="37"/>
      <c r="AHL625" s="37"/>
      <c r="AHM625" s="37"/>
      <c r="AHN625" s="37"/>
      <c r="AHO625" s="37"/>
      <c r="AHP625" s="37"/>
      <c r="AHQ625" s="37"/>
      <c r="AHR625" s="37"/>
      <c r="AHS625" s="37"/>
      <c r="AHT625" s="37"/>
      <c r="AHU625" s="37"/>
      <c r="AHV625" s="37"/>
      <c r="AHW625" s="37"/>
      <c r="AHX625" s="37"/>
      <c r="AHY625" s="37"/>
      <c r="AHZ625" s="37"/>
      <c r="AIA625" s="37"/>
      <c r="AIB625" s="37"/>
      <c r="AIC625" s="37"/>
      <c r="AID625" s="37"/>
      <c r="AIE625" s="37"/>
      <c r="AIF625" s="37"/>
      <c r="AIG625" s="37"/>
      <c r="AIH625" s="37"/>
      <c r="AII625" s="37"/>
      <c r="AIJ625" s="37"/>
      <c r="AIK625" s="37"/>
      <c r="AIL625" s="37"/>
      <c r="AIM625" s="37"/>
      <c r="AIN625" s="37"/>
      <c r="AIO625" s="37"/>
      <c r="AIP625" s="37"/>
      <c r="AIQ625" s="37"/>
      <c r="AIR625" s="37"/>
      <c r="AIS625" s="37"/>
      <c r="AIT625" s="37"/>
      <c r="AIU625" s="37"/>
      <c r="AIV625" s="37"/>
      <c r="AIW625" s="37"/>
      <c r="AIX625" s="37"/>
      <c r="AIY625" s="37"/>
      <c r="AIZ625" s="37"/>
      <c r="AJA625" s="37"/>
      <c r="AJB625" s="37"/>
      <c r="AJC625" s="37"/>
      <c r="AJD625" s="37"/>
      <c r="AJE625" s="37"/>
      <c r="AJF625" s="37"/>
      <c r="AJG625" s="37"/>
      <c r="AJH625" s="37"/>
      <c r="AJI625" s="37"/>
      <c r="AJJ625" s="37"/>
      <c r="AJK625" s="37"/>
      <c r="AJL625" s="37"/>
      <c r="AJM625" s="37"/>
      <c r="AJN625" s="37"/>
      <c r="AJO625" s="37"/>
      <c r="AJP625" s="37"/>
      <c r="AJQ625" s="37"/>
      <c r="AJR625" s="37"/>
      <c r="AJS625" s="37"/>
      <c r="AJT625" s="37"/>
      <c r="AJU625" s="37"/>
      <c r="AJV625" s="37"/>
      <c r="AJW625" s="37"/>
      <c r="AJX625" s="37"/>
      <c r="AJY625" s="37"/>
      <c r="AJZ625" s="37"/>
      <c r="AKA625" s="37"/>
      <c r="AKB625" s="37"/>
      <c r="AKC625" s="37"/>
      <c r="AKD625" s="37"/>
      <c r="AKE625" s="37"/>
      <c r="AKF625" s="37"/>
      <c r="AKG625" s="37"/>
      <c r="AKH625" s="37"/>
      <c r="AKI625" s="37"/>
      <c r="AKJ625" s="37"/>
      <c r="AKK625" s="37"/>
      <c r="AKL625" s="37"/>
      <c r="AKM625" s="37"/>
      <c r="AKN625" s="37"/>
      <c r="AKO625" s="37"/>
      <c r="AKP625" s="37"/>
      <c r="AKQ625" s="37"/>
      <c r="AKR625" s="37"/>
      <c r="AKS625" s="37"/>
      <c r="AKT625" s="37"/>
      <c r="AKU625" s="37"/>
      <c r="AKV625" s="37"/>
      <c r="AKW625" s="37"/>
      <c r="AKX625" s="37"/>
      <c r="AKY625" s="37"/>
      <c r="AKZ625" s="37"/>
      <c r="ALA625" s="37"/>
      <c r="ALB625" s="37"/>
      <c r="ALC625" s="37"/>
      <c r="ALD625" s="37"/>
      <c r="ALE625" s="37"/>
      <c r="ALF625" s="37"/>
      <c r="ALG625" s="37"/>
      <c r="ALH625" s="37"/>
      <c r="ALI625" s="37"/>
      <c r="ALJ625" s="37"/>
      <c r="ALK625" s="37"/>
      <c r="ALL625" s="37"/>
      <c r="ALM625" s="37"/>
      <c r="ALN625" s="37"/>
      <c r="ALO625" s="37"/>
      <c r="ALP625" s="37"/>
      <c r="ALQ625" s="37"/>
      <c r="ALR625" s="37"/>
      <c r="ALS625" s="37"/>
      <c r="ALT625" s="37"/>
      <c r="ALU625" s="37"/>
      <c r="ALV625" s="37"/>
      <c r="ALW625" s="37"/>
      <c r="ALX625" s="37"/>
      <c r="ALY625" s="37"/>
      <c r="ALZ625" s="37"/>
      <c r="AMA625" s="37"/>
      <c r="AMB625" s="37"/>
      <c r="AMC625" s="37"/>
      <c r="AMD625" s="37"/>
      <c r="AME625" s="37"/>
      <c r="AMF625" s="37"/>
      <c r="AMG625" s="37"/>
      <c r="AMH625" s="37"/>
      <c r="AMI625" s="37"/>
      <c r="AMJ625" s="37"/>
      <c r="AMK625" s="37"/>
      <c r="AML625" s="37"/>
      <c r="AMM625" s="37"/>
      <c r="AMN625" s="37"/>
      <c r="AMO625" s="37"/>
      <c r="AMP625" s="37"/>
      <c r="AMQ625" s="37"/>
      <c r="AMR625" s="37"/>
      <c r="AMS625" s="37"/>
      <c r="AMT625" s="37"/>
      <c r="AMU625" s="37"/>
      <c r="AMV625" s="37"/>
      <c r="AMW625" s="37"/>
      <c r="AMX625" s="37"/>
      <c r="AMY625" s="37"/>
      <c r="AMZ625" s="37"/>
      <c r="ANA625" s="37"/>
      <c r="ANB625" s="37"/>
      <c r="ANC625" s="37"/>
      <c r="AND625" s="37"/>
      <c r="ANE625" s="37"/>
      <c r="ANF625" s="37"/>
      <c r="ANG625" s="37"/>
      <c r="ANH625" s="37"/>
      <c r="ANI625" s="37"/>
      <c r="ANJ625" s="37"/>
      <c r="ANK625" s="37"/>
      <c r="ANL625" s="37"/>
      <c r="ANM625" s="37"/>
      <c r="ANN625" s="37"/>
      <c r="ANO625" s="37"/>
      <c r="ANP625" s="37"/>
      <c r="ANQ625" s="37"/>
      <c r="ANR625" s="37"/>
      <c r="ANS625" s="37"/>
      <c r="ANT625" s="37"/>
      <c r="ANU625" s="37"/>
      <c r="ANV625" s="37"/>
      <c r="ANW625" s="37"/>
      <c r="ANX625" s="37"/>
      <c r="ANY625" s="37"/>
      <c r="ANZ625" s="37"/>
      <c r="AOA625" s="37"/>
      <c r="AOB625" s="37"/>
      <c r="AOC625" s="37"/>
      <c r="AOD625" s="37"/>
      <c r="AOE625" s="37"/>
      <c r="AOF625" s="37"/>
      <c r="AOG625" s="37"/>
      <c r="AOH625" s="37"/>
      <c r="AOI625" s="37"/>
      <c r="AOJ625" s="37"/>
      <c r="AOK625" s="37"/>
      <c r="AOL625" s="37"/>
      <c r="AOM625" s="37"/>
      <c r="AON625" s="37"/>
      <c r="AOO625" s="37"/>
      <c r="AOP625" s="37"/>
      <c r="AOQ625" s="37"/>
      <c r="AOR625" s="37"/>
      <c r="AOS625" s="37"/>
      <c r="AOT625" s="37"/>
      <c r="AOU625" s="37"/>
      <c r="AOV625" s="37"/>
      <c r="AOW625" s="37"/>
      <c r="AOX625" s="37"/>
      <c r="AOY625" s="37"/>
      <c r="AOZ625" s="37"/>
      <c r="APA625" s="37"/>
      <c r="APB625" s="37"/>
      <c r="APC625" s="37"/>
      <c r="APD625" s="37"/>
      <c r="APE625" s="37"/>
      <c r="APF625" s="37"/>
      <c r="APG625" s="37"/>
      <c r="APH625" s="37"/>
      <c r="API625" s="37"/>
      <c r="APJ625" s="37"/>
      <c r="APK625" s="37"/>
      <c r="APL625" s="37"/>
      <c r="APM625" s="37"/>
      <c r="APN625" s="37"/>
      <c r="APO625" s="37"/>
      <c r="APP625" s="37"/>
      <c r="APQ625" s="37"/>
      <c r="APR625" s="37"/>
      <c r="APS625" s="37"/>
      <c r="APT625" s="37"/>
      <c r="APU625" s="37"/>
      <c r="APV625" s="37"/>
      <c r="APW625" s="37"/>
      <c r="APX625" s="37"/>
      <c r="APY625" s="37"/>
      <c r="APZ625" s="37"/>
      <c r="AQA625" s="37"/>
      <c r="AQB625" s="37"/>
      <c r="AQC625" s="37"/>
      <c r="AQD625" s="37"/>
      <c r="AQE625" s="37"/>
      <c r="AQF625" s="37"/>
      <c r="AQG625" s="37"/>
      <c r="AQH625" s="37"/>
      <c r="AQI625" s="37"/>
      <c r="AQJ625" s="37"/>
      <c r="AQK625" s="37"/>
      <c r="AQL625" s="37"/>
      <c r="AQM625" s="37"/>
      <c r="AQN625" s="37"/>
      <c r="AQO625" s="37"/>
      <c r="AQP625" s="37"/>
      <c r="AQQ625" s="37"/>
      <c r="AQR625" s="37"/>
      <c r="AQS625" s="37"/>
      <c r="AQT625" s="37"/>
      <c r="AQU625" s="37"/>
      <c r="AQV625" s="37"/>
      <c r="AQW625" s="37"/>
      <c r="AQX625" s="37"/>
      <c r="AQY625" s="37"/>
      <c r="AQZ625" s="37"/>
      <c r="ARA625" s="37"/>
      <c r="ARB625" s="37"/>
      <c r="ARC625" s="37"/>
      <c r="ARD625" s="37"/>
      <c r="ARE625" s="37"/>
      <c r="ARF625" s="37"/>
      <c r="ARG625" s="37"/>
      <c r="ARH625" s="37"/>
      <c r="ARI625" s="37"/>
      <c r="ARJ625" s="37"/>
      <c r="ARK625" s="37"/>
      <c r="ARL625" s="37"/>
      <c r="ARM625" s="37"/>
      <c r="ARN625" s="37"/>
      <c r="ARO625" s="37"/>
      <c r="ARP625" s="37"/>
      <c r="ARQ625" s="37"/>
      <c r="ARR625" s="37"/>
      <c r="ARS625" s="37"/>
      <c r="ART625" s="37"/>
      <c r="ARU625" s="37"/>
      <c r="ARV625" s="37"/>
      <c r="ARW625" s="37"/>
      <c r="ARX625" s="37"/>
      <c r="ARY625" s="37"/>
      <c r="ARZ625" s="37"/>
      <c r="ASA625" s="37"/>
      <c r="ASB625" s="37"/>
      <c r="ASC625" s="37"/>
      <c r="ASD625" s="37"/>
      <c r="ASE625" s="37"/>
      <c r="ASF625" s="37"/>
      <c r="ASG625" s="37"/>
      <c r="ASH625" s="37"/>
      <c r="ASI625" s="37"/>
      <c r="ASJ625" s="37"/>
      <c r="ASK625" s="37"/>
      <c r="ASL625" s="37"/>
      <c r="ASM625" s="37"/>
      <c r="ASN625" s="37"/>
      <c r="ASO625" s="37"/>
      <c r="ASP625" s="37"/>
      <c r="ASQ625" s="37"/>
      <c r="ASR625" s="37"/>
      <c r="ASS625" s="37"/>
      <c r="AST625" s="37"/>
      <c r="ASU625" s="37"/>
      <c r="ASV625" s="37"/>
      <c r="ASW625" s="37"/>
      <c r="ASX625" s="37"/>
      <c r="ASY625" s="37"/>
      <c r="ASZ625" s="37"/>
      <c r="ATA625" s="37"/>
      <c r="ATB625" s="37"/>
      <c r="ATC625" s="37"/>
      <c r="ATD625" s="37"/>
      <c r="ATE625" s="37"/>
      <c r="ATF625" s="37"/>
      <c r="ATG625" s="37"/>
      <c r="ATH625" s="37"/>
      <c r="ATI625" s="37"/>
      <c r="ATJ625" s="37"/>
      <c r="ATK625" s="37"/>
      <c r="ATL625" s="37"/>
      <c r="ATM625" s="37"/>
      <c r="ATN625" s="37"/>
      <c r="ATO625" s="37"/>
      <c r="ATP625" s="37"/>
      <c r="ATQ625" s="37"/>
      <c r="ATR625" s="37"/>
      <c r="ATS625" s="37"/>
      <c r="ATT625" s="37"/>
      <c r="ATU625" s="37"/>
      <c r="ATV625" s="37"/>
      <c r="ATW625" s="37"/>
      <c r="ATX625" s="37"/>
      <c r="ATY625" s="37"/>
      <c r="ATZ625" s="37"/>
      <c r="AUA625" s="37"/>
      <c r="AUB625" s="37"/>
      <c r="AUC625" s="37"/>
      <c r="AUD625" s="37"/>
      <c r="AUE625" s="37"/>
      <c r="AUF625" s="37"/>
      <c r="AUG625" s="37"/>
      <c r="AUH625" s="37"/>
      <c r="AUI625" s="37"/>
      <c r="AUJ625" s="37"/>
      <c r="AUK625" s="37"/>
      <c r="AUL625" s="37"/>
      <c r="AUM625" s="37"/>
      <c r="AUN625" s="37"/>
      <c r="AUO625" s="37"/>
      <c r="AUP625" s="37"/>
      <c r="AUQ625" s="37"/>
      <c r="AUR625" s="37"/>
      <c r="AUS625" s="37"/>
      <c r="AUT625" s="37"/>
      <c r="AUU625" s="37"/>
      <c r="AUV625" s="37"/>
      <c r="AUW625" s="37"/>
      <c r="AUX625" s="37"/>
      <c r="AUY625" s="37"/>
      <c r="AUZ625" s="37"/>
      <c r="AVA625" s="37"/>
      <c r="AVB625" s="37"/>
      <c r="AVC625" s="37"/>
      <c r="AVD625" s="37"/>
      <c r="AVE625" s="37"/>
      <c r="AVF625" s="37"/>
      <c r="AVG625" s="37"/>
      <c r="AVH625" s="37"/>
      <c r="AVI625" s="37"/>
      <c r="AVJ625" s="37"/>
      <c r="AVK625" s="37"/>
      <c r="AVL625" s="37"/>
      <c r="AVM625" s="37"/>
      <c r="AVN625" s="37"/>
      <c r="AVO625" s="37"/>
      <c r="AVP625" s="37"/>
      <c r="AVQ625" s="37"/>
      <c r="AVR625" s="37"/>
      <c r="AVS625" s="37"/>
      <c r="AVT625" s="37"/>
      <c r="AVU625" s="37"/>
      <c r="AVV625" s="37"/>
      <c r="AVW625" s="37"/>
      <c r="AVX625" s="37"/>
      <c r="AVY625" s="37"/>
      <c r="AVZ625" s="37"/>
      <c r="AWA625" s="37"/>
      <c r="AWB625" s="37"/>
      <c r="AWC625" s="37"/>
      <c r="AWD625" s="37"/>
      <c r="AWE625" s="37"/>
      <c r="AWF625" s="37"/>
      <c r="AWG625" s="37"/>
      <c r="AWH625" s="37"/>
      <c r="AWI625" s="37"/>
      <c r="AWJ625" s="37"/>
      <c r="AWK625" s="37"/>
      <c r="AWL625" s="37"/>
      <c r="AWM625" s="37"/>
      <c r="AWN625" s="37"/>
      <c r="AWO625" s="37"/>
      <c r="AWP625" s="37"/>
      <c r="AWQ625" s="37"/>
      <c r="AWR625" s="37"/>
      <c r="AWS625" s="37"/>
      <c r="AWT625" s="37"/>
      <c r="AWU625" s="37"/>
      <c r="AWV625" s="37"/>
      <c r="AWW625" s="37"/>
      <c r="AWX625" s="37"/>
      <c r="AWY625" s="37"/>
      <c r="AWZ625" s="37"/>
      <c r="AXA625" s="37"/>
      <c r="AXB625" s="37"/>
      <c r="AXC625" s="37"/>
      <c r="AXD625" s="37"/>
      <c r="AXE625" s="37"/>
      <c r="AXF625" s="37"/>
      <c r="AXG625" s="37"/>
      <c r="AXH625" s="37"/>
      <c r="AXI625" s="37"/>
      <c r="AXJ625" s="37"/>
      <c r="AXK625" s="37"/>
      <c r="AXL625" s="37"/>
      <c r="AXM625" s="37"/>
      <c r="AXN625" s="37"/>
      <c r="AXO625" s="37"/>
      <c r="AXP625" s="37"/>
      <c r="AXQ625" s="37"/>
      <c r="AXR625" s="37"/>
      <c r="AXS625" s="37"/>
      <c r="AXT625" s="37"/>
      <c r="AXU625" s="37"/>
      <c r="AXV625" s="37"/>
      <c r="AXW625" s="37"/>
      <c r="AXX625" s="37"/>
      <c r="AXY625" s="37"/>
      <c r="AXZ625" s="37"/>
      <c r="AYA625" s="37"/>
      <c r="AYB625" s="37"/>
      <c r="AYC625" s="37"/>
      <c r="AYD625" s="37"/>
      <c r="AYE625" s="37"/>
      <c r="AYF625" s="37"/>
      <c r="AYG625" s="37"/>
      <c r="AYH625" s="37"/>
      <c r="AYI625" s="37"/>
      <c r="AYJ625" s="37"/>
      <c r="AYK625" s="37"/>
      <c r="AYL625" s="37"/>
      <c r="AYM625" s="37"/>
      <c r="AYN625" s="37"/>
      <c r="AYO625" s="37"/>
      <c r="AYP625" s="37"/>
      <c r="AYQ625" s="37"/>
      <c r="AYR625" s="37"/>
      <c r="AYS625" s="37"/>
      <c r="AYT625" s="37"/>
      <c r="AYU625" s="37"/>
      <c r="AYV625" s="37"/>
      <c r="AYW625" s="37"/>
      <c r="AYX625" s="37"/>
      <c r="AYY625" s="37"/>
      <c r="AYZ625" s="37"/>
      <c r="AZA625" s="37"/>
      <c r="AZB625" s="37"/>
      <c r="AZC625" s="37"/>
      <c r="AZD625" s="37"/>
      <c r="AZE625" s="37"/>
      <c r="AZF625" s="37"/>
      <c r="AZG625" s="37"/>
      <c r="AZH625" s="37"/>
      <c r="AZI625" s="37"/>
      <c r="AZJ625" s="37"/>
      <c r="AZK625" s="37"/>
      <c r="AZL625" s="37"/>
      <c r="AZM625" s="37"/>
      <c r="AZN625" s="37"/>
      <c r="AZO625" s="37"/>
      <c r="AZP625" s="37"/>
      <c r="AZQ625" s="37"/>
      <c r="AZR625" s="37"/>
      <c r="AZS625" s="37"/>
      <c r="AZT625" s="37"/>
      <c r="AZU625" s="37"/>
      <c r="AZV625" s="37"/>
      <c r="AZW625" s="37"/>
      <c r="AZX625" s="37"/>
      <c r="AZY625" s="37"/>
      <c r="AZZ625" s="37"/>
      <c r="BAA625" s="37"/>
      <c r="BAB625" s="37"/>
      <c r="BAC625" s="37"/>
      <c r="BAD625" s="37"/>
      <c r="BAE625" s="37"/>
      <c r="BAF625" s="37"/>
      <c r="BAG625" s="37"/>
      <c r="BAH625" s="37"/>
      <c r="BAI625" s="37"/>
      <c r="BAJ625" s="37"/>
      <c r="BAK625" s="37"/>
      <c r="BAL625" s="37"/>
      <c r="BAM625" s="37"/>
      <c r="BAN625" s="37"/>
      <c r="BAO625" s="37"/>
      <c r="BAP625" s="37"/>
      <c r="BAQ625" s="37"/>
      <c r="BAR625" s="37"/>
      <c r="BAS625" s="37"/>
      <c r="BAT625" s="37"/>
      <c r="BAU625" s="37"/>
      <c r="BAV625" s="37"/>
      <c r="BAW625" s="37"/>
      <c r="BAX625" s="37"/>
      <c r="BAY625" s="37"/>
      <c r="BAZ625" s="37"/>
      <c r="BBA625" s="37"/>
      <c r="BBB625" s="37"/>
      <c r="BBC625" s="37"/>
      <c r="BBD625" s="37"/>
      <c r="BBE625" s="37"/>
      <c r="BBF625" s="37"/>
      <c r="BBG625" s="37"/>
      <c r="BBH625" s="37"/>
      <c r="BBI625" s="37"/>
      <c r="BBJ625" s="37"/>
      <c r="BBK625" s="37"/>
      <c r="BBL625" s="37"/>
      <c r="BBM625" s="37"/>
      <c r="BBN625" s="37"/>
      <c r="BBO625" s="37"/>
      <c r="BBP625" s="37"/>
      <c r="BBQ625" s="37"/>
      <c r="BBR625" s="37"/>
      <c r="BBS625" s="37"/>
      <c r="BBT625" s="37"/>
      <c r="BBU625" s="37"/>
      <c r="BBV625" s="37"/>
      <c r="BBW625" s="37"/>
      <c r="BBX625" s="37"/>
      <c r="BBY625" s="37"/>
      <c r="BBZ625" s="37"/>
      <c r="BCA625" s="37"/>
      <c r="BCB625" s="37"/>
      <c r="BCC625" s="37"/>
      <c r="BCD625" s="37"/>
      <c r="BCE625" s="37"/>
      <c r="BCF625" s="37"/>
      <c r="BCG625" s="37"/>
      <c r="BCH625" s="37"/>
      <c r="BCI625" s="37"/>
      <c r="BCJ625" s="37"/>
      <c r="BCK625" s="37"/>
      <c r="BCL625" s="37"/>
      <c r="BCM625" s="37"/>
      <c r="BCN625" s="37"/>
      <c r="BCO625" s="37"/>
      <c r="BCP625" s="37"/>
      <c r="BCQ625" s="37"/>
      <c r="BCR625" s="37"/>
      <c r="BCS625" s="37"/>
      <c r="BCT625" s="37"/>
      <c r="BCU625" s="37"/>
      <c r="BCV625" s="37"/>
      <c r="BCW625" s="37"/>
      <c r="BCX625" s="37"/>
      <c r="BCY625" s="37"/>
      <c r="BCZ625" s="37"/>
      <c r="BDA625" s="37"/>
      <c r="BDB625" s="37"/>
      <c r="BDC625" s="37"/>
      <c r="BDD625" s="37"/>
      <c r="BDE625" s="37"/>
      <c r="BDF625" s="37"/>
      <c r="BDG625" s="37"/>
      <c r="BDH625" s="37"/>
      <c r="BDI625" s="37"/>
      <c r="BDJ625" s="37"/>
      <c r="BDK625" s="37"/>
      <c r="BDL625" s="37"/>
      <c r="BDM625" s="37"/>
      <c r="BDN625" s="37"/>
      <c r="BDO625" s="37"/>
      <c r="BDP625" s="37"/>
      <c r="BDQ625" s="37"/>
      <c r="BDR625" s="37"/>
      <c r="BDS625" s="37"/>
      <c r="BDT625" s="37"/>
      <c r="BDU625" s="37"/>
      <c r="BDV625" s="37"/>
      <c r="BDW625" s="37"/>
      <c r="BDX625" s="37"/>
      <c r="BDY625" s="37"/>
      <c r="BDZ625" s="37"/>
      <c r="BEA625" s="37"/>
      <c r="BEB625" s="37"/>
      <c r="BEC625" s="37"/>
      <c r="BED625" s="37"/>
      <c r="BEE625" s="37"/>
      <c r="BEF625" s="37"/>
      <c r="BEG625" s="37"/>
      <c r="BEH625" s="37"/>
      <c r="BEI625" s="37"/>
      <c r="BEJ625" s="37"/>
      <c r="BEK625" s="37"/>
      <c r="BEL625" s="37"/>
      <c r="BEM625" s="37"/>
      <c r="BEN625" s="37"/>
      <c r="BEO625" s="37"/>
      <c r="BEP625" s="37"/>
      <c r="BEQ625" s="37"/>
      <c r="BER625" s="37"/>
      <c r="BES625" s="37"/>
      <c r="BET625" s="37"/>
      <c r="BEU625" s="37"/>
      <c r="BEV625" s="37"/>
      <c r="BEW625" s="37"/>
      <c r="BEX625" s="37"/>
      <c r="BEY625" s="37"/>
      <c r="BEZ625" s="37"/>
      <c r="BFA625" s="37"/>
      <c r="BFB625" s="37"/>
      <c r="BFC625" s="37"/>
      <c r="BFD625" s="37"/>
      <c r="BFE625" s="37"/>
      <c r="BFF625" s="37"/>
      <c r="BFG625" s="37"/>
      <c r="BFH625" s="37"/>
      <c r="BFI625" s="37"/>
      <c r="BFJ625" s="37"/>
      <c r="BFK625" s="37"/>
      <c r="BFL625" s="37"/>
      <c r="BFM625" s="37"/>
      <c r="BFN625" s="37"/>
      <c r="BFO625" s="37"/>
      <c r="BFP625" s="37"/>
      <c r="BFQ625" s="37"/>
      <c r="BFR625" s="37"/>
      <c r="BFS625" s="37"/>
      <c r="BFT625" s="37"/>
      <c r="BFU625" s="37"/>
      <c r="BFV625" s="37"/>
      <c r="BFW625" s="37"/>
      <c r="BFX625" s="37"/>
      <c r="BFY625" s="37"/>
      <c r="BFZ625" s="37"/>
      <c r="BGA625" s="37"/>
      <c r="BGB625" s="37"/>
      <c r="BGC625" s="37"/>
      <c r="BGD625" s="37"/>
      <c r="BGE625" s="37"/>
      <c r="BGF625" s="37"/>
      <c r="BGG625" s="37"/>
      <c r="BGH625" s="37"/>
      <c r="BGI625" s="37"/>
      <c r="BGJ625" s="37"/>
      <c r="BGK625" s="37"/>
      <c r="BGL625" s="37"/>
      <c r="BGM625" s="37"/>
      <c r="BGN625" s="37"/>
      <c r="BGO625" s="37"/>
      <c r="BGP625" s="37"/>
      <c r="BGQ625" s="37"/>
      <c r="BGR625" s="37"/>
      <c r="BGS625" s="37"/>
      <c r="BGT625" s="37"/>
      <c r="BGU625" s="37"/>
      <c r="BGV625" s="37"/>
      <c r="BGW625" s="37"/>
      <c r="BGX625" s="37"/>
      <c r="BGY625" s="37"/>
      <c r="BGZ625" s="37"/>
      <c r="BHA625" s="37"/>
      <c r="BHB625" s="37"/>
      <c r="BHC625" s="37"/>
      <c r="BHD625" s="37"/>
      <c r="BHE625" s="37"/>
      <c r="BHF625" s="37"/>
      <c r="BHG625" s="37"/>
      <c r="BHH625" s="37"/>
      <c r="BHI625" s="37"/>
      <c r="BHJ625" s="37"/>
      <c r="BHK625" s="37"/>
      <c r="BHL625" s="37"/>
      <c r="BHM625" s="37"/>
      <c r="BHN625" s="37"/>
      <c r="BHO625" s="37"/>
      <c r="BHP625" s="37"/>
      <c r="BHQ625" s="37"/>
      <c r="BHR625" s="37"/>
      <c r="BHS625" s="37"/>
      <c r="BHT625" s="37"/>
      <c r="BHU625" s="37"/>
      <c r="BHV625" s="37"/>
      <c r="BHW625" s="37"/>
      <c r="BHX625" s="37"/>
      <c r="BHY625" s="37"/>
      <c r="BHZ625" s="37"/>
      <c r="BIA625" s="37"/>
      <c r="BIB625" s="37"/>
      <c r="BIC625" s="37"/>
      <c r="BID625" s="37"/>
      <c r="BIE625" s="37"/>
      <c r="BIF625" s="37"/>
      <c r="BIG625" s="37"/>
      <c r="BIH625" s="37"/>
      <c r="BII625" s="37"/>
      <c r="BIJ625" s="37"/>
      <c r="BIK625" s="37"/>
      <c r="BIL625" s="37"/>
      <c r="BIM625" s="37"/>
      <c r="BIN625" s="37"/>
      <c r="BIO625" s="37"/>
      <c r="BIP625" s="37"/>
      <c r="BIQ625" s="37"/>
      <c r="BIR625" s="37"/>
      <c r="BIS625" s="37"/>
      <c r="BIT625" s="37"/>
      <c r="BIU625" s="37"/>
      <c r="BIV625" s="37"/>
      <c r="BIW625" s="37"/>
      <c r="BIX625" s="37"/>
      <c r="BIY625" s="37"/>
      <c r="BIZ625" s="37"/>
      <c r="BJA625" s="37"/>
      <c r="BJB625" s="37"/>
      <c r="BJC625" s="37"/>
      <c r="BJD625" s="37"/>
      <c r="BJE625" s="37"/>
      <c r="BJF625" s="37"/>
      <c r="BJG625" s="37"/>
      <c r="BJH625" s="37"/>
      <c r="BJI625" s="37"/>
      <c r="BJJ625" s="37"/>
      <c r="BJK625" s="37"/>
      <c r="BJL625" s="37"/>
      <c r="BJM625" s="37"/>
      <c r="BJN625" s="37"/>
      <c r="BJO625" s="37"/>
      <c r="BJP625" s="37"/>
      <c r="BJQ625" s="37"/>
      <c r="BJR625" s="37"/>
      <c r="BJS625" s="37"/>
      <c r="BJT625" s="37"/>
      <c r="BJU625" s="37"/>
      <c r="BJV625" s="37"/>
      <c r="BJW625" s="37"/>
      <c r="BJX625" s="37"/>
      <c r="BJY625" s="37"/>
      <c r="BJZ625" s="37"/>
      <c r="BKA625" s="37"/>
      <c r="BKB625" s="37"/>
      <c r="BKC625" s="37"/>
      <c r="BKD625" s="37"/>
      <c r="BKE625" s="37"/>
      <c r="BKF625" s="37"/>
      <c r="BKG625" s="37"/>
      <c r="BKH625" s="37"/>
      <c r="BKI625" s="37"/>
      <c r="BKJ625" s="37"/>
      <c r="BKK625" s="37"/>
      <c r="BKL625" s="37"/>
      <c r="BKM625" s="37"/>
      <c r="BKN625" s="37"/>
      <c r="BKO625" s="37"/>
      <c r="BKP625" s="37"/>
      <c r="BKQ625" s="37"/>
      <c r="BKR625" s="37"/>
      <c r="BKS625" s="37"/>
      <c r="BKT625" s="37"/>
      <c r="BKU625" s="37"/>
      <c r="BKV625" s="37"/>
      <c r="BKW625" s="37"/>
      <c r="BKX625" s="37"/>
      <c r="BKY625" s="37"/>
      <c r="BKZ625" s="37"/>
      <c r="BLA625" s="37"/>
      <c r="BLB625" s="37"/>
      <c r="BLC625" s="37"/>
      <c r="BLD625" s="37"/>
      <c r="BLE625" s="37"/>
      <c r="BLF625" s="37"/>
      <c r="BLG625" s="37"/>
      <c r="BLH625" s="37"/>
      <c r="BLI625" s="37"/>
      <c r="BLJ625" s="37"/>
      <c r="BLK625" s="37"/>
      <c r="BLL625" s="37"/>
      <c r="BLM625" s="37"/>
      <c r="BLN625" s="37"/>
      <c r="BLO625" s="37"/>
      <c r="BLP625" s="37"/>
      <c r="BLQ625" s="37"/>
      <c r="BLR625" s="37"/>
      <c r="BLS625" s="37"/>
      <c r="BLT625" s="37"/>
      <c r="BLU625" s="37"/>
      <c r="BLV625" s="37"/>
      <c r="BLW625" s="37"/>
      <c r="BLX625" s="37"/>
      <c r="BLY625" s="37"/>
      <c r="BLZ625" s="37"/>
      <c r="BMA625" s="37"/>
      <c r="BMB625" s="37"/>
      <c r="BMC625" s="37"/>
      <c r="BMD625" s="37"/>
      <c r="BME625" s="37"/>
      <c r="BMF625" s="37"/>
      <c r="BMG625" s="37"/>
      <c r="BMH625" s="37"/>
      <c r="BMI625" s="37"/>
      <c r="BMJ625" s="37"/>
      <c r="BMK625" s="37"/>
      <c r="BML625" s="37"/>
      <c r="BMM625" s="37"/>
      <c r="BMN625" s="37"/>
      <c r="BMO625" s="37"/>
      <c r="BMP625" s="37"/>
      <c r="BMQ625" s="37"/>
      <c r="BMR625" s="37"/>
      <c r="BMS625" s="37"/>
      <c r="BMT625" s="37"/>
      <c r="BMU625" s="37"/>
      <c r="BMV625" s="37"/>
      <c r="BMW625" s="37"/>
      <c r="BMX625" s="37"/>
      <c r="BMY625" s="37"/>
      <c r="BMZ625" s="37"/>
      <c r="BNA625" s="37"/>
      <c r="BNB625" s="37"/>
      <c r="BNC625" s="37"/>
      <c r="BND625" s="37"/>
      <c r="BNE625" s="37"/>
      <c r="BNF625" s="37"/>
      <c r="BNG625" s="37"/>
      <c r="BNH625" s="37"/>
      <c r="BNI625" s="37"/>
      <c r="BNJ625" s="37"/>
      <c r="BNK625" s="37"/>
      <c r="BNL625" s="37"/>
      <c r="BNM625" s="37"/>
      <c r="BNN625" s="37"/>
      <c r="BNO625" s="37"/>
      <c r="BNP625" s="37"/>
      <c r="BNQ625" s="37"/>
      <c r="BNR625" s="37"/>
      <c r="BNS625" s="37"/>
      <c r="BNT625" s="37"/>
      <c r="BNU625" s="37"/>
      <c r="BNV625" s="37"/>
      <c r="BNW625" s="37"/>
      <c r="BNX625" s="37"/>
      <c r="BNY625" s="37"/>
      <c r="BNZ625" s="37"/>
      <c r="BOA625" s="37"/>
      <c r="BOB625" s="37"/>
      <c r="BOC625" s="37"/>
      <c r="BOD625" s="37"/>
      <c r="BOE625" s="37"/>
      <c r="BOF625" s="37"/>
      <c r="BOG625" s="37"/>
      <c r="BOH625" s="37"/>
      <c r="BOI625" s="37"/>
      <c r="BOJ625" s="37"/>
      <c r="BOK625" s="37"/>
      <c r="BOL625" s="37"/>
      <c r="BOM625" s="37"/>
      <c r="BON625" s="37"/>
      <c r="BOO625" s="37"/>
      <c r="BOP625" s="37"/>
      <c r="BOQ625" s="37"/>
      <c r="BOR625" s="37"/>
      <c r="BOS625" s="37"/>
      <c r="BOT625" s="37"/>
      <c r="BOU625" s="37"/>
      <c r="BOV625" s="37"/>
      <c r="BOW625" s="37"/>
      <c r="BOX625" s="37"/>
      <c r="BOY625" s="37"/>
      <c r="BOZ625" s="37"/>
      <c r="BPA625" s="37"/>
      <c r="BPB625" s="37"/>
      <c r="BPC625" s="37"/>
      <c r="BPD625" s="37"/>
      <c r="BPE625" s="37"/>
      <c r="BPF625" s="37"/>
      <c r="BPG625" s="37"/>
      <c r="BPH625" s="37"/>
      <c r="BPI625" s="37"/>
      <c r="BPJ625" s="37"/>
      <c r="BPK625" s="37"/>
      <c r="BPL625" s="37"/>
      <c r="BPM625" s="37"/>
      <c r="BPN625" s="37"/>
      <c r="BPO625" s="37"/>
      <c r="BPP625" s="37"/>
      <c r="BPQ625" s="37"/>
      <c r="BPR625" s="37"/>
      <c r="BPS625" s="37"/>
      <c r="BPT625" s="37"/>
      <c r="BPU625" s="37"/>
      <c r="BPV625" s="37"/>
      <c r="BPW625" s="37"/>
      <c r="BPX625" s="37"/>
      <c r="BPY625" s="37"/>
      <c r="BPZ625" s="37"/>
      <c r="BQA625" s="37"/>
      <c r="BQB625" s="37"/>
      <c r="BQC625" s="37"/>
      <c r="BQD625" s="37"/>
      <c r="BQE625" s="37"/>
      <c r="BQF625" s="37"/>
      <c r="BQG625" s="37"/>
      <c r="BQH625" s="37"/>
      <c r="BQI625" s="37"/>
      <c r="BQJ625" s="37"/>
      <c r="BQK625" s="37"/>
      <c r="BQL625" s="37"/>
      <c r="BQM625" s="37"/>
      <c r="BQN625" s="37"/>
      <c r="BQO625" s="37"/>
      <c r="BQP625" s="37"/>
      <c r="BQQ625" s="37"/>
      <c r="BQR625" s="37"/>
      <c r="BQS625" s="37"/>
      <c r="BQT625" s="37"/>
      <c r="BQU625" s="37"/>
      <c r="BQV625" s="37"/>
      <c r="BQW625" s="37"/>
      <c r="BQX625" s="37"/>
      <c r="BQY625" s="37"/>
      <c r="BQZ625" s="37"/>
      <c r="BRA625" s="37"/>
      <c r="BRB625" s="37"/>
      <c r="BRC625" s="37"/>
      <c r="BRD625" s="37"/>
      <c r="BRE625" s="37"/>
      <c r="BRF625" s="37"/>
      <c r="BRG625" s="37"/>
      <c r="BRH625" s="37"/>
      <c r="BRI625" s="37"/>
      <c r="BRJ625" s="37"/>
      <c r="BRK625" s="37"/>
      <c r="BRL625" s="37"/>
      <c r="BRM625" s="37"/>
      <c r="BRN625" s="37"/>
      <c r="BRO625" s="37"/>
      <c r="BRP625" s="37"/>
      <c r="BRQ625" s="37"/>
      <c r="BRR625" s="37"/>
      <c r="BRS625" s="37"/>
      <c r="BRT625" s="37"/>
      <c r="BRU625" s="37"/>
      <c r="BRV625" s="37"/>
      <c r="BRW625" s="37"/>
      <c r="BRX625" s="37"/>
      <c r="BRY625" s="37"/>
      <c r="BRZ625" s="37"/>
      <c r="BSA625" s="37"/>
      <c r="BSB625" s="37"/>
      <c r="BSC625" s="37"/>
      <c r="BSD625" s="37"/>
      <c r="BSE625" s="37"/>
      <c r="BSF625" s="37"/>
      <c r="BSG625" s="37"/>
      <c r="BSH625" s="37"/>
      <c r="BSI625" s="37"/>
      <c r="BSJ625" s="37"/>
      <c r="BSK625" s="37"/>
      <c r="BSL625" s="37"/>
      <c r="BSM625" s="37"/>
      <c r="BSN625" s="37"/>
      <c r="BSO625" s="37"/>
      <c r="BSP625" s="37"/>
      <c r="BSQ625" s="37"/>
      <c r="BSR625" s="37"/>
      <c r="BSS625" s="37"/>
      <c r="BST625" s="37"/>
      <c r="BSU625" s="37"/>
      <c r="BSV625" s="37"/>
      <c r="BSW625" s="37"/>
      <c r="BSX625" s="37"/>
      <c r="BSY625" s="37"/>
      <c r="BSZ625" s="37"/>
      <c r="BTA625" s="37"/>
      <c r="BTB625" s="37"/>
      <c r="BTC625" s="37"/>
      <c r="BTD625" s="37"/>
      <c r="BTE625" s="37"/>
      <c r="BTF625" s="37"/>
      <c r="BTG625" s="37"/>
      <c r="BTH625" s="37"/>
      <c r="BTI625" s="37"/>
      <c r="BTJ625" s="37"/>
      <c r="BTK625" s="37"/>
      <c r="BTL625" s="37"/>
      <c r="BTM625" s="37"/>
      <c r="BTN625" s="37"/>
      <c r="BTO625" s="37"/>
      <c r="BTP625" s="37"/>
      <c r="BTQ625" s="37"/>
      <c r="BTR625" s="37"/>
      <c r="BTS625" s="37"/>
      <c r="BTT625" s="37"/>
      <c r="BTU625" s="37"/>
      <c r="BTV625" s="37"/>
      <c r="BTW625" s="37"/>
      <c r="BTX625" s="37"/>
      <c r="BTY625" s="37"/>
      <c r="BTZ625" s="37"/>
      <c r="BUA625" s="37"/>
      <c r="BUB625" s="37"/>
      <c r="BUC625" s="37"/>
      <c r="BUD625" s="37"/>
      <c r="BUE625" s="37"/>
      <c r="BUF625" s="37"/>
      <c r="BUG625" s="37"/>
      <c r="BUH625" s="37"/>
      <c r="BUI625" s="37"/>
      <c r="BUJ625" s="37"/>
      <c r="BUK625" s="37"/>
      <c r="BUL625" s="37"/>
      <c r="BUM625" s="37"/>
      <c r="BUN625" s="37"/>
      <c r="BUO625" s="37"/>
      <c r="BUP625" s="37"/>
      <c r="BUQ625" s="37"/>
      <c r="BUR625" s="37"/>
      <c r="BUS625" s="37"/>
      <c r="BUT625" s="37"/>
      <c r="BUU625" s="37"/>
      <c r="BUV625" s="37"/>
      <c r="BUW625" s="37"/>
      <c r="BUX625" s="37"/>
      <c r="BUY625" s="37"/>
      <c r="BUZ625" s="37"/>
      <c r="BVA625" s="37"/>
      <c r="BVB625" s="37"/>
      <c r="BVC625" s="37"/>
      <c r="BVD625" s="37"/>
      <c r="BVE625" s="37"/>
      <c r="BVF625" s="37"/>
      <c r="BVG625" s="37"/>
      <c r="BVH625" s="37"/>
      <c r="BVI625" s="37"/>
      <c r="BVJ625" s="37"/>
      <c r="BVK625" s="37"/>
      <c r="BVL625" s="37"/>
      <c r="BVM625" s="37"/>
      <c r="BVN625" s="37"/>
      <c r="BVO625" s="37"/>
      <c r="BVP625" s="37"/>
      <c r="BVQ625" s="37"/>
      <c r="BVR625" s="37"/>
      <c r="BVS625" s="37"/>
      <c r="BVT625" s="37"/>
      <c r="BVU625" s="37"/>
      <c r="BVV625" s="37"/>
      <c r="BVW625" s="37"/>
      <c r="BVX625" s="37"/>
      <c r="BVY625" s="37"/>
      <c r="BVZ625" s="37"/>
      <c r="BWA625" s="37"/>
      <c r="BWB625" s="37"/>
      <c r="BWC625" s="37"/>
      <c r="BWD625" s="37"/>
      <c r="BWE625" s="37"/>
      <c r="BWF625" s="37"/>
      <c r="BWG625" s="37"/>
      <c r="BWH625" s="37"/>
      <c r="BWI625" s="37"/>
      <c r="BWJ625" s="37"/>
      <c r="BWK625" s="37"/>
      <c r="BWL625" s="37"/>
      <c r="BWM625" s="37"/>
      <c r="BWN625" s="37"/>
      <c r="BWO625" s="37"/>
      <c r="BWP625" s="37"/>
      <c r="BWQ625" s="37"/>
      <c r="BWR625" s="37"/>
      <c r="BWS625" s="37"/>
      <c r="BWT625" s="37"/>
      <c r="BWU625" s="37"/>
      <c r="BWV625" s="37"/>
      <c r="BWW625" s="37"/>
      <c r="BWX625" s="37"/>
      <c r="BWY625" s="37"/>
      <c r="BWZ625" s="37"/>
      <c r="BXA625" s="37"/>
      <c r="BXB625" s="37"/>
      <c r="BXC625" s="37"/>
      <c r="BXD625" s="37"/>
      <c r="BXE625" s="37"/>
      <c r="BXF625" s="37"/>
      <c r="BXG625" s="37"/>
      <c r="BXH625" s="37"/>
      <c r="BXI625" s="37"/>
      <c r="BXJ625" s="37"/>
      <c r="BXK625" s="37"/>
      <c r="BXL625" s="37"/>
      <c r="BXM625" s="37"/>
      <c r="BXN625" s="37"/>
      <c r="BXO625" s="37"/>
      <c r="BXP625" s="37"/>
      <c r="BXQ625" s="37"/>
      <c r="BXR625" s="37"/>
      <c r="BXS625" s="37"/>
      <c r="BXT625" s="37"/>
      <c r="BXU625" s="37"/>
      <c r="BXV625" s="37"/>
      <c r="BXW625" s="37"/>
      <c r="BXX625" s="37"/>
      <c r="BXY625" s="37"/>
      <c r="BXZ625" s="37"/>
      <c r="BYA625" s="37"/>
      <c r="BYB625" s="37"/>
      <c r="BYC625" s="37"/>
      <c r="BYD625" s="37"/>
      <c r="BYE625" s="37"/>
      <c r="BYF625" s="37"/>
      <c r="BYG625" s="37"/>
      <c r="BYH625" s="37"/>
      <c r="BYI625" s="37"/>
      <c r="BYJ625" s="37"/>
      <c r="BYK625" s="37"/>
      <c r="BYL625" s="37"/>
      <c r="BYM625" s="37"/>
      <c r="BYN625" s="37"/>
      <c r="BYO625" s="37"/>
      <c r="BYP625" s="37"/>
      <c r="BYQ625" s="37"/>
      <c r="BYR625" s="37"/>
      <c r="BYS625" s="37"/>
      <c r="BYT625" s="37"/>
      <c r="BYU625" s="37"/>
      <c r="BYV625" s="37"/>
      <c r="BYW625" s="37"/>
      <c r="BYX625" s="37"/>
      <c r="BYY625" s="37"/>
      <c r="BYZ625" s="37"/>
      <c r="BZA625" s="37"/>
      <c r="BZB625" s="37"/>
      <c r="BZC625" s="37"/>
      <c r="BZD625" s="37"/>
      <c r="BZE625" s="37"/>
      <c r="BZF625" s="37"/>
      <c r="BZG625" s="37"/>
      <c r="BZH625" s="37"/>
      <c r="BZI625" s="37"/>
      <c r="BZJ625" s="37"/>
      <c r="BZK625" s="37"/>
      <c r="BZL625" s="37"/>
      <c r="BZM625" s="37"/>
      <c r="BZN625" s="37"/>
      <c r="BZO625" s="37"/>
      <c r="BZP625" s="37"/>
      <c r="BZQ625" s="37"/>
      <c r="BZR625" s="37"/>
      <c r="BZS625" s="37"/>
      <c r="BZT625" s="37"/>
      <c r="BZU625" s="37"/>
      <c r="BZV625" s="37"/>
      <c r="BZW625" s="37"/>
      <c r="BZX625" s="37"/>
      <c r="BZY625" s="37"/>
      <c r="BZZ625" s="37"/>
      <c r="CAA625" s="37"/>
      <c r="CAB625" s="37"/>
      <c r="CAC625" s="37"/>
      <c r="CAD625" s="37"/>
      <c r="CAE625" s="37"/>
      <c r="CAF625" s="37"/>
      <c r="CAG625" s="37"/>
      <c r="CAH625" s="37"/>
      <c r="CAI625" s="37"/>
      <c r="CAJ625" s="37"/>
      <c r="CAK625" s="37"/>
      <c r="CAL625" s="37"/>
      <c r="CAM625" s="37"/>
      <c r="CAN625" s="37"/>
      <c r="CAO625" s="37"/>
      <c r="CAP625" s="37"/>
      <c r="CAQ625" s="37"/>
      <c r="CAR625" s="37"/>
      <c r="CAS625" s="37"/>
      <c r="CAT625" s="37"/>
      <c r="CAU625" s="37"/>
      <c r="CAV625" s="37"/>
      <c r="CAW625" s="37"/>
      <c r="CAX625" s="37"/>
      <c r="CAY625" s="37"/>
      <c r="CAZ625" s="37"/>
      <c r="CBA625" s="37"/>
      <c r="CBB625" s="37"/>
      <c r="CBC625" s="37"/>
      <c r="CBD625" s="37"/>
      <c r="CBE625" s="37"/>
      <c r="CBF625" s="37"/>
      <c r="CBG625" s="37"/>
      <c r="CBH625" s="37"/>
      <c r="CBI625" s="37"/>
      <c r="CBJ625" s="37"/>
      <c r="CBK625" s="37"/>
      <c r="CBL625" s="37"/>
      <c r="CBM625" s="37"/>
      <c r="CBN625" s="37"/>
      <c r="CBO625" s="37"/>
      <c r="CBP625" s="37"/>
      <c r="CBQ625" s="37"/>
      <c r="CBR625" s="37"/>
      <c r="CBS625" s="37"/>
      <c r="CBT625" s="37"/>
      <c r="CBU625" s="37"/>
      <c r="CBV625" s="37"/>
      <c r="CBW625" s="37"/>
      <c r="CBX625" s="37"/>
      <c r="CBY625" s="37"/>
      <c r="CBZ625" s="37"/>
      <c r="CCA625" s="37"/>
      <c r="CCB625" s="37"/>
      <c r="CCC625" s="37"/>
      <c r="CCD625" s="37"/>
      <c r="CCE625" s="37"/>
      <c r="CCF625" s="37"/>
      <c r="CCG625" s="37"/>
      <c r="CCH625" s="37"/>
      <c r="CCI625" s="37"/>
      <c r="CCJ625" s="37"/>
      <c r="CCK625" s="37"/>
      <c r="CCL625" s="37"/>
      <c r="CCM625" s="37"/>
      <c r="CCN625" s="37"/>
      <c r="CCO625" s="37"/>
      <c r="CCP625" s="37"/>
      <c r="CCQ625" s="37"/>
      <c r="CCR625" s="37"/>
      <c r="CCS625" s="37"/>
      <c r="CCT625" s="37"/>
      <c r="CCU625" s="37"/>
      <c r="CCV625" s="37"/>
      <c r="CCW625" s="37"/>
      <c r="CCX625" s="37"/>
      <c r="CCY625" s="37"/>
      <c r="CCZ625" s="37"/>
      <c r="CDA625" s="37"/>
      <c r="CDB625" s="37"/>
      <c r="CDC625" s="37"/>
      <c r="CDD625" s="37"/>
      <c r="CDE625" s="37"/>
      <c r="CDF625" s="37"/>
      <c r="CDG625" s="37"/>
      <c r="CDH625" s="37"/>
      <c r="CDI625" s="37"/>
      <c r="CDJ625" s="37"/>
      <c r="CDK625" s="37"/>
      <c r="CDL625" s="37"/>
      <c r="CDM625" s="37"/>
      <c r="CDN625" s="37"/>
      <c r="CDO625" s="37"/>
      <c r="CDP625" s="37"/>
      <c r="CDQ625" s="37"/>
      <c r="CDR625" s="37"/>
      <c r="CDS625" s="37"/>
      <c r="CDT625" s="37"/>
      <c r="CDU625" s="37"/>
      <c r="CDV625" s="37"/>
      <c r="CDW625" s="37"/>
      <c r="CDX625" s="37"/>
      <c r="CDY625" s="37"/>
      <c r="CDZ625" s="37"/>
      <c r="CEA625" s="37"/>
      <c r="CEB625" s="37"/>
      <c r="CEC625" s="37"/>
      <c r="CED625" s="37"/>
      <c r="CEE625" s="37"/>
      <c r="CEF625" s="37"/>
      <c r="CEG625" s="37"/>
      <c r="CEH625" s="37"/>
      <c r="CEI625" s="37"/>
      <c r="CEJ625" s="37"/>
      <c r="CEK625" s="37"/>
      <c r="CEL625" s="37"/>
      <c r="CEM625" s="37"/>
      <c r="CEN625" s="37"/>
      <c r="CEO625" s="37"/>
      <c r="CEP625" s="37"/>
      <c r="CEQ625" s="37"/>
      <c r="CER625" s="37"/>
      <c r="CES625" s="37"/>
      <c r="CET625" s="37"/>
      <c r="CEU625" s="37"/>
      <c r="CEV625" s="37"/>
      <c r="CEW625" s="37"/>
      <c r="CEX625" s="37"/>
      <c r="CEY625" s="37"/>
      <c r="CEZ625" s="37"/>
    </row>
    <row r="626" spans="1:2184" s="163" customFormat="1" ht="12.75" customHeight="1">
      <c r="A626" s="1031"/>
      <c r="B626" s="1002">
        <v>84131501</v>
      </c>
      <c r="C626" s="1003" t="s">
        <v>991</v>
      </c>
      <c r="D626" s="1015" t="s">
        <v>141</v>
      </c>
      <c r="E626" s="1005" t="s">
        <v>77</v>
      </c>
      <c r="F626" s="842" t="s">
        <v>992</v>
      </c>
      <c r="G626" s="1005" t="s">
        <v>993</v>
      </c>
      <c r="H626" s="1050" t="s">
        <v>994</v>
      </c>
      <c r="I626" s="1051" t="s">
        <v>994</v>
      </c>
      <c r="J626" s="1005" t="s">
        <v>29</v>
      </c>
      <c r="K626" s="1030" t="s">
        <v>29</v>
      </c>
      <c r="L626" s="1014" t="s">
        <v>761</v>
      </c>
      <c r="M626" s="842" t="s">
        <v>1009</v>
      </c>
      <c r="N626" s="37"/>
      <c r="O626" s="37"/>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c r="AM626" s="37"/>
      <c r="AN626" s="37"/>
      <c r="AO626" s="37"/>
      <c r="AP626" s="37"/>
      <c r="AQ626" s="37"/>
      <c r="AR626" s="37"/>
      <c r="AS626" s="37"/>
      <c r="AT626" s="37"/>
      <c r="AU626" s="37"/>
      <c r="AV626" s="37"/>
      <c r="AW626" s="37"/>
      <c r="AX626" s="37"/>
      <c r="AY626" s="37"/>
      <c r="AZ626" s="37"/>
      <c r="BA626" s="37"/>
      <c r="BB626" s="37"/>
      <c r="BC626" s="37"/>
      <c r="BD626" s="37"/>
      <c r="BE626" s="37"/>
      <c r="BF626" s="37"/>
      <c r="BG626" s="37"/>
      <c r="BH626" s="37"/>
      <c r="BI626" s="37"/>
      <c r="BJ626" s="37"/>
      <c r="BK626" s="37"/>
      <c r="BL626" s="37"/>
      <c r="BM626" s="37"/>
      <c r="BN626" s="37"/>
      <c r="BO626" s="37"/>
      <c r="BP626" s="37"/>
      <c r="BQ626" s="37"/>
      <c r="BR626" s="37"/>
      <c r="BS626" s="37"/>
      <c r="BT626" s="37"/>
      <c r="BU626" s="37"/>
      <c r="BV626" s="37"/>
      <c r="BW626" s="37"/>
      <c r="BX626" s="37"/>
      <c r="BY626" s="37"/>
      <c r="BZ626" s="37"/>
      <c r="CA626" s="37"/>
      <c r="CB626" s="37"/>
      <c r="CC626" s="37"/>
      <c r="CD626" s="37"/>
      <c r="CE626" s="37"/>
      <c r="CF626" s="37"/>
      <c r="CG626" s="37"/>
      <c r="CH626" s="37"/>
      <c r="CI626" s="37"/>
      <c r="CJ626" s="37"/>
      <c r="CK626" s="37"/>
      <c r="CL626" s="37"/>
      <c r="CM626" s="37"/>
      <c r="CN626" s="37"/>
      <c r="CO626" s="37"/>
      <c r="CP626" s="37"/>
      <c r="CQ626" s="37"/>
      <c r="CR626" s="37"/>
      <c r="CS626" s="37"/>
      <c r="CT626" s="37"/>
      <c r="CU626" s="37"/>
      <c r="CV626" s="37"/>
      <c r="CW626" s="37"/>
      <c r="CX626" s="37"/>
      <c r="CY626" s="37"/>
      <c r="CZ626" s="37"/>
      <c r="DA626" s="37"/>
      <c r="DB626" s="37"/>
      <c r="DC626" s="37"/>
      <c r="DD626" s="37"/>
      <c r="DE626" s="37"/>
      <c r="DF626" s="37"/>
      <c r="DG626" s="37"/>
      <c r="DH626" s="37"/>
      <c r="DI626" s="37"/>
      <c r="DJ626" s="37"/>
      <c r="DK626" s="37"/>
      <c r="DL626" s="37"/>
      <c r="DM626" s="37"/>
      <c r="DN626" s="37"/>
      <c r="DO626" s="37"/>
      <c r="DP626" s="37"/>
      <c r="DQ626" s="37"/>
      <c r="DR626" s="37"/>
      <c r="DS626" s="37"/>
      <c r="DT626" s="37"/>
      <c r="DU626" s="37"/>
      <c r="DV626" s="37"/>
      <c r="DW626" s="37"/>
      <c r="DX626" s="37"/>
      <c r="DY626" s="37"/>
      <c r="DZ626" s="37"/>
      <c r="EA626" s="37"/>
      <c r="EB626" s="37"/>
      <c r="EC626" s="37"/>
      <c r="ED626" s="37"/>
      <c r="EE626" s="37"/>
      <c r="EF626" s="37"/>
      <c r="EG626" s="37"/>
      <c r="EH626" s="37"/>
      <c r="EI626" s="37"/>
      <c r="EJ626" s="37"/>
      <c r="EK626" s="37"/>
      <c r="EL626" s="37"/>
      <c r="EM626" s="37"/>
      <c r="EN626" s="37"/>
      <c r="EO626" s="37"/>
      <c r="EP626" s="37"/>
      <c r="EQ626" s="37"/>
      <c r="ER626" s="37"/>
      <c r="ES626" s="37"/>
      <c r="ET626" s="37"/>
      <c r="EU626" s="37"/>
      <c r="EV626" s="37"/>
      <c r="EW626" s="37"/>
      <c r="EX626" s="37"/>
      <c r="EY626" s="37"/>
      <c r="EZ626" s="37"/>
      <c r="FA626" s="37"/>
      <c r="FB626" s="37"/>
      <c r="FC626" s="37"/>
      <c r="FD626" s="37"/>
      <c r="FE626" s="37"/>
      <c r="FF626" s="37"/>
      <c r="FG626" s="37"/>
      <c r="FH626" s="37"/>
      <c r="FI626" s="37"/>
      <c r="FJ626" s="37"/>
      <c r="FK626" s="37"/>
      <c r="FL626" s="37"/>
      <c r="FM626" s="37"/>
      <c r="FN626" s="37"/>
      <c r="FO626" s="37"/>
      <c r="FP626" s="37"/>
      <c r="FQ626" s="37"/>
      <c r="FR626" s="37"/>
      <c r="FS626" s="37"/>
      <c r="FT626" s="37"/>
      <c r="FU626" s="37"/>
      <c r="FV626" s="37"/>
      <c r="FW626" s="37"/>
      <c r="FX626" s="37"/>
      <c r="FY626" s="37"/>
      <c r="FZ626" s="37"/>
      <c r="GA626" s="37"/>
      <c r="GB626" s="37"/>
      <c r="GC626" s="37"/>
      <c r="GD626" s="37"/>
      <c r="GE626" s="37"/>
      <c r="GF626" s="37"/>
      <c r="GG626" s="37"/>
      <c r="GH626" s="37"/>
      <c r="GI626" s="37"/>
      <c r="GJ626" s="37"/>
      <c r="GK626" s="37"/>
      <c r="GL626" s="37"/>
      <c r="GM626" s="37"/>
      <c r="GN626" s="37"/>
      <c r="GO626" s="37"/>
      <c r="GP626" s="37"/>
      <c r="GQ626" s="37"/>
      <c r="GR626" s="37"/>
      <c r="GS626" s="37"/>
      <c r="GT626" s="37"/>
      <c r="GU626" s="37"/>
      <c r="GV626" s="37"/>
      <c r="GW626" s="37"/>
      <c r="GX626" s="37"/>
      <c r="GY626" s="37"/>
      <c r="GZ626" s="37"/>
      <c r="HA626" s="37"/>
      <c r="HB626" s="37"/>
      <c r="HC626" s="37"/>
      <c r="HD626" s="37"/>
      <c r="HE626" s="37"/>
      <c r="HF626" s="37"/>
      <c r="HG626" s="37"/>
      <c r="HH626" s="37"/>
      <c r="HI626" s="37"/>
      <c r="HJ626" s="37"/>
      <c r="HK626" s="37"/>
      <c r="HL626" s="37"/>
      <c r="HM626" s="37"/>
      <c r="HN626" s="37"/>
      <c r="HO626" s="37"/>
      <c r="HP626" s="37"/>
      <c r="HQ626" s="37"/>
      <c r="HR626" s="37"/>
      <c r="HS626" s="37"/>
      <c r="HT626" s="37"/>
      <c r="HU626" s="37"/>
      <c r="HV626" s="37"/>
      <c r="HW626" s="37"/>
      <c r="HX626" s="37"/>
      <c r="HY626" s="37"/>
      <c r="HZ626" s="37"/>
      <c r="IA626" s="37"/>
      <c r="IB626" s="37"/>
      <c r="IC626" s="37"/>
      <c r="ID626" s="37"/>
      <c r="IE626" s="37"/>
      <c r="IF626" s="37"/>
      <c r="IG626" s="37"/>
      <c r="IH626" s="37"/>
      <c r="II626" s="37"/>
      <c r="IJ626" s="37"/>
      <c r="IK626" s="37"/>
      <c r="IL626" s="37"/>
      <c r="IM626" s="37"/>
      <c r="IN626" s="37"/>
      <c r="IO626" s="37"/>
      <c r="IP626" s="37"/>
      <c r="IQ626" s="37"/>
      <c r="IR626" s="37"/>
      <c r="IS626" s="37"/>
      <c r="IT626" s="37"/>
      <c r="IU626" s="37"/>
      <c r="IV626" s="37"/>
      <c r="IW626" s="37"/>
      <c r="IX626" s="37"/>
      <c r="IY626" s="37"/>
      <c r="IZ626" s="37"/>
      <c r="JA626" s="37"/>
      <c r="JB626" s="37"/>
      <c r="JC626" s="37"/>
      <c r="JD626" s="37"/>
      <c r="JE626" s="37"/>
      <c r="JF626" s="37"/>
      <c r="JG626" s="37"/>
      <c r="JH626" s="37"/>
      <c r="JI626" s="37"/>
      <c r="JJ626" s="37"/>
      <c r="JK626" s="37"/>
      <c r="JL626" s="37"/>
      <c r="JM626" s="37"/>
      <c r="JN626" s="37"/>
      <c r="JO626" s="37"/>
      <c r="JP626" s="37"/>
      <c r="JQ626" s="37"/>
      <c r="JR626" s="37"/>
      <c r="JS626" s="37"/>
      <c r="JT626" s="37"/>
      <c r="JU626" s="37"/>
      <c r="JV626" s="37"/>
      <c r="JW626" s="37"/>
      <c r="JX626" s="37"/>
      <c r="JY626" s="37"/>
      <c r="JZ626" s="37"/>
      <c r="KA626" s="37"/>
      <c r="KB626" s="37"/>
      <c r="KC626" s="37"/>
      <c r="KD626" s="37"/>
      <c r="KE626" s="37"/>
      <c r="KF626" s="37"/>
      <c r="KG626" s="37"/>
      <c r="KH626" s="37"/>
      <c r="KI626" s="37"/>
      <c r="KJ626" s="37"/>
      <c r="KK626" s="37"/>
      <c r="KL626" s="37"/>
      <c r="KM626" s="37"/>
      <c r="KN626" s="37"/>
      <c r="KO626" s="37"/>
      <c r="KP626" s="37"/>
      <c r="KQ626" s="37"/>
      <c r="KR626" s="37"/>
      <c r="KS626" s="37"/>
      <c r="KT626" s="37"/>
      <c r="KU626" s="37"/>
      <c r="KV626" s="37"/>
      <c r="KW626" s="37"/>
      <c r="KX626" s="37"/>
      <c r="KY626" s="37"/>
      <c r="KZ626" s="37"/>
      <c r="LA626" s="37"/>
      <c r="LB626" s="37"/>
      <c r="LC626" s="37"/>
      <c r="LD626" s="37"/>
      <c r="LE626" s="37"/>
      <c r="LF626" s="37"/>
      <c r="LG626" s="37"/>
      <c r="LH626" s="37"/>
      <c r="LI626" s="37"/>
      <c r="LJ626" s="37"/>
      <c r="LK626" s="37"/>
      <c r="LL626" s="37"/>
      <c r="LM626" s="37"/>
      <c r="LN626" s="37"/>
      <c r="LO626" s="37"/>
      <c r="LP626" s="37"/>
      <c r="LQ626" s="37"/>
      <c r="LR626" s="37"/>
      <c r="LS626" s="37"/>
      <c r="LT626" s="37"/>
      <c r="LU626" s="37"/>
      <c r="LV626" s="37"/>
      <c r="LW626" s="37"/>
      <c r="LX626" s="37"/>
      <c r="LY626" s="37"/>
      <c r="LZ626" s="37"/>
      <c r="MA626" s="37"/>
      <c r="MB626" s="37"/>
      <c r="MC626" s="37"/>
      <c r="MD626" s="37"/>
      <c r="ME626" s="37"/>
      <c r="MF626" s="37"/>
      <c r="MG626" s="37"/>
      <c r="MH626" s="37"/>
      <c r="MI626" s="37"/>
      <c r="MJ626" s="37"/>
      <c r="MK626" s="37"/>
      <c r="ML626" s="37"/>
      <c r="MM626" s="37"/>
      <c r="MN626" s="37"/>
      <c r="MO626" s="37"/>
      <c r="MP626" s="37"/>
      <c r="MQ626" s="37"/>
      <c r="MR626" s="37"/>
      <c r="MS626" s="37"/>
      <c r="MT626" s="37"/>
      <c r="MU626" s="37"/>
      <c r="MV626" s="37"/>
      <c r="MW626" s="37"/>
      <c r="MX626" s="37"/>
      <c r="MY626" s="37"/>
      <c r="MZ626" s="37"/>
      <c r="NA626" s="37"/>
      <c r="NB626" s="37"/>
      <c r="NC626" s="37"/>
      <c r="ND626" s="37"/>
      <c r="NE626" s="37"/>
      <c r="NF626" s="37"/>
      <c r="NG626" s="37"/>
      <c r="NH626" s="37"/>
      <c r="NI626" s="37"/>
      <c r="NJ626" s="37"/>
      <c r="NK626" s="37"/>
      <c r="NL626" s="37"/>
      <c r="NM626" s="37"/>
      <c r="NN626" s="37"/>
      <c r="NO626" s="37"/>
      <c r="NP626" s="37"/>
      <c r="NQ626" s="37"/>
      <c r="NR626" s="37"/>
      <c r="NS626" s="37"/>
      <c r="NT626" s="37"/>
      <c r="NU626" s="37"/>
      <c r="NV626" s="37"/>
      <c r="NW626" s="37"/>
      <c r="NX626" s="37"/>
      <c r="NY626" s="37"/>
      <c r="NZ626" s="37"/>
      <c r="OA626" s="37"/>
      <c r="OB626" s="37"/>
      <c r="OC626" s="37"/>
      <c r="OD626" s="37"/>
      <c r="OE626" s="37"/>
      <c r="OF626" s="37"/>
      <c r="OG626" s="37"/>
      <c r="OH626" s="37"/>
      <c r="OI626" s="37"/>
      <c r="OJ626" s="37"/>
      <c r="OK626" s="37"/>
      <c r="OL626" s="37"/>
      <c r="OM626" s="37"/>
      <c r="ON626" s="37"/>
      <c r="OO626" s="37"/>
      <c r="OP626" s="37"/>
      <c r="OQ626" s="37"/>
      <c r="OR626" s="37"/>
      <c r="OS626" s="37"/>
      <c r="OT626" s="37"/>
      <c r="OU626" s="37"/>
      <c r="OV626" s="37"/>
      <c r="OW626" s="37"/>
      <c r="OX626" s="37"/>
      <c r="OY626" s="37"/>
      <c r="OZ626" s="37"/>
      <c r="PA626" s="37"/>
      <c r="PB626" s="37"/>
      <c r="PC626" s="37"/>
      <c r="PD626" s="37"/>
      <c r="PE626" s="37"/>
      <c r="PF626" s="37"/>
      <c r="PG626" s="37"/>
      <c r="PH626" s="37"/>
      <c r="PI626" s="37"/>
      <c r="PJ626" s="37"/>
      <c r="PK626" s="37"/>
      <c r="PL626" s="37"/>
      <c r="PM626" s="37"/>
      <c r="PN626" s="37"/>
      <c r="PO626" s="37"/>
      <c r="PP626" s="37"/>
      <c r="PQ626" s="37"/>
      <c r="PR626" s="37"/>
      <c r="PS626" s="37"/>
      <c r="PT626" s="37"/>
      <c r="PU626" s="37"/>
      <c r="PV626" s="37"/>
      <c r="PW626" s="37"/>
      <c r="PX626" s="37"/>
      <c r="PY626" s="37"/>
      <c r="PZ626" s="37"/>
      <c r="QA626" s="37"/>
      <c r="QB626" s="37"/>
      <c r="QC626" s="37"/>
      <c r="QD626" s="37"/>
      <c r="QE626" s="37"/>
      <c r="QF626" s="37"/>
      <c r="QG626" s="37"/>
      <c r="QH626" s="37"/>
      <c r="QI626" s="37"/>
      <c r="QJ626" s="37"/>
      <c r="QK626" s="37"/>
      <c r="QL626" s="37"/>
      <c r="QM626" s="37"/>
      <c r="QN626" s="37"/>
      <c r="QO626" s="37"/>
      <c r="QP626" s="37"/>
      <c r="QQ626" s="37"/>
      <c r="QR626" s="37"/>
      <c r="QS626" s="37"/>
      <c r="QT626" s="37"/>
      <c r="QU626" s="37"/>
      <c r="QV626" s="37"/>
      <c r="QW626" s="37"/>
      <c r="QX626" s="37"/>
      <c r="QY626" s="37"/>
      <c r="QZ626" s="37"/>
      <c r="RA626" s="37"/>
      <c r="RB626" s="37"/>
      <c r="RC626" s="37"/>
      <c r="RD626" s="37"/>
      <c r="RE626" s="37"/>
      <c r="RF626" s="37"/>
      <c r="RG626" s="37"/>
      <c r="RH626" s="37"/>
      <c r="RI626" s="37"/>
      <c r="RJ626" s="37"/>
      <c r="RK626" s="37"/>
      <c r="RL626" s="37"/>
      <c r="RM626" s="37"/>
      <c r="RN626" s="37"/>
      <c r="RO626" s="37"/>
      <c r="RP626" s="37"/>
      <c r="RQ626" s="37"/>
      <c r="RR626" s="37"/>
      <c r="RS626" s="37"/>
      <c r="RT626" s="37"/>
      <c r="RU626" s="37"/>
      <c r="RV626" s="37"/>
      <c r="RW626" s="37"/>
      <c r="RX626" s="37"/>
      <c r="RY626" s="37"/>
      <c r="RZ626" s="37"/>
      <c r="SA626" s="37"/>
      <c r="SB626" s="37"/>
      <c r="SC626" s="37"/>
      <c r="SD626" s="37"/>
      <c r="SE626" s="37"/>
      <c r="SF626" s="37"/>
      <c r="SG626" s="37"/>
      <c r="SH626" s="37"/>
      <c r="SI626" s="37"/>
      <c r="SJ626" s="37"/>
      <c r="SK626" s="37"/>
      <c r="SL626" s="37"/>
      <c r="SM626" s="37"/>
      <c r="SN626" s="37"/>
      <c r="SO626" s="37"/>
      <c r="SP626" s="37"/>
      <c r="SQ626" s="37"/>
      <c r="SR626" s="37"/>
      <c r="SS626" s="37"/>
      <c r="ST626" s="37"/>
      <c r="SU626" s="37"/>
      <c r="SV626" s="37"/>
      <c r="SW626" s="37"/>
      <c r="SX626" s="37"/>
      <c r="SY626" s="37"/>
      <c r="SZ626" s="37"/>
      <c r="TA626" s="37"/>
      <c r="TB626" s="37"/>
      <c r="TC626" s="37"/>
      <c r="TD626" s="37"/>
      <c r="TE626" s="37"/>
      <c r="TF626" s="37"/>
      <c r="TG626" s="37"/>
      <c r="TH626" s="37"/>
      <c r="TI626" s="37"/>
      <c r="TJ626" s="37"/>
      <c r="TK626" s="37"/>
      <c r="TL626" s="37"/>
      <c r="TM626" s="37"/>
      <c r="TN626" s="37"/>
      <c r="TO626" s="37"/>
      <c r="TP626" s="37"/>
      <c r="TQ626" s="37"/>
      <c r="TR626" s="37"/>
      <c r="TS626" s="37"/>
      <c r="TT626" s="37"/>
      <c r="TU626" s="37"/>
      <c r="TV626" s="37"/>
      <c r="TW626" s="37"/>
      <c r="TX626" s="37"/>
      <c r="TY626" s="37"/>
      <c r="TZ626" s="37"/>
      <c r="UA626" s="37"/>
      <c r="UB626" s="37"/>
      <c r="UC626" s="37"/>
      <c r="UD626" s="37"/>
      <c r="UE626" s="37"/>
      <c r="UF626" s="37"/>
      <c r="UG626" s="37"/>
      <c r="UH626" s="37"/>
      <c r="UI626" s="37"/>
      <c r="UJ626" s="37"/>
      <c r="UK626" s="37"/>
      <c r="UL626" s="37"/>
      <c r="UM626" s="37"/>
      <c r="UN626" s="37"/>
      <c r="UO626" s="37"/>
      <c r="UP626" s="37"/>
      <c r="UQ626" s="37"/>
      <c r="UR626" s="37"/>
      <c r="US626" s="37"/>
      <c r="UT626" s="37"/>
      <c r="UU626" s="37"/>
      <c r="UV626" s="37"/>
      <c r="UW626" s="37"/>
      <c r="UX626" s="37"/>
      <c r="UY626" s="37"/>
      <c r="UZ626" s="37"/>
      <c r="VA626" s="37"/>
      <c r="VB626" s="37"/>
      <c r="VC626" s="37"/>
      <c r="VD626" s="37"/>
      <c r="VE626" s="37"/>
      <c r="VF626" s="37"/>
      <c r="VG626" s="37"/>
      <c r="VH626" s="37"/>
      <c r="VI626" s="37"/>
      <c r="VJ626" s="37"/>
      <c r="VK626" s="37"/>
      <c r="VL626" s="37"/>
      <c r="VM626" s="37"/>
      <c r="VN626" s="37"/>
      <c r="VO626" s="37"/>
      <c r="VP626" s="37"/>
      <c r="VQ626" s="37"/>
      <c r="VR626" s="37"/>
      <c r="VS626" s="37"/>
      <c r="VT626" s="37"/>
      <c r="VU626" s="37"/>
      <c r="VV626" s="37"/>
      <c r="VW626" s="37"/>
      <c r="VX626" s="37"/>
      <c r="VY626" s="37"/>
      <c r="VZ626" s="37"/>
      <c r="WA626" s="37"/>
      <c r="WB626" s="37"/>
      <c r="WC626" s="37"/>
      <c r="WD626" s="37"/>
      <c r="WE626" s="37"/>
      <c r="WF626" s="37"/>
      <c r="WG626" s="37"/>
      <c r="WH626" s="37"/>
      <c r="WI626" s="37"/>
      <c r="WJ626" s="37"/>
      <c r="WK626" s="37"/>
      <c r="WL626" s="37"/>
      <c r="WM626" s="37"/>
      <c r="WN626" s="37"/>
      <c r="WO626" s="37"/>
      <c r="WP626" s="37"/>
      <c r="WQ626" s="37"/>
      <c r="WR626" s="37"/>
      <c r="WS626" s="37"/>
      <c r="WT626" s="37"/>
      <c r="WU626" s="37"/>
      <c r="WV626" s="37"/>
      <c r="WW626" s="37"/>
      <c r="WX626" s="37"/>
      <c r="WY626" s="37"/>
      <c r="WZ626" s="37"/>
      <c r="XA626" s="37"/>
      <c r="XB626" s="37"/>
      <c r="XC626" s="37"/>
      <c r="XD626" s="37"/>
      <c r="XE626" s="37"/>
      <c r="XF626" s="37"/>
      <c r="XG626" s="37"/>
      <c r="XH626" s="37"/>
      <c r="XI626" s="37"/>
      <c r="XJ626" s="37"/>
      <c r="XK626" s="37"/>
      <c r="XL626" s="37"/>
      <c r="XM626" s="37"/>
      <c r="XN626" s="37"/>
      <c r="XO626" s="37"/>
      <c r="XP626" s="37"/>
      <c r="XQ626" s="37"/>
      <c r="XR626" s="37"/>
      <c r="XS626" s="37"/>
      <c r="XT626" s="37"/>
      <c r="XU626" s="37"/>
      <c r="XV626" s="37"/>
      <c r="XW626" s="37"/>
      <c r="XX626" s="37"/>
      <c r="XY626" s="37"/>
      <c r="XZ626" s="37"/>
      <c r="YA626" s="37"/>
      <c r="YB626" s="37"/>
      <c r="YC626" s="37"/>
      <c r="YD626" s="37"/>
      <c r="YE626" s="37"/>
      <c r="YF626" s="37"/>
      <c r="YG626" s="37"/>
      <c r="YH626" s="37"/>
      <c r="YI626" s="37"/>
      <c r="YJ626" s="37"/>
      <c r="YK626" s="37"/>
      <c r="YL626" s="37"/>
      <c r="YM626" s="37"/>
      <c r="YN626" s="37"/>
      <c r="YO626" s="37"/>
      <c r="YP626" s="37"/>
      <c r="YQ626" s="37"/>
      <c r="YR626" s="37"/>
      <c r="YS626" s="37"/>
      <c r="YT626" s="37"/>
      <c r="YU626" s="37"/>
      <c r="YV626" s="37"/>
      <c r="YW626" s="37"/>
      <c r="YX626" s="37"/>
      <c r="YY626" s="37"/>
      <c r="YZ626" s="37"/>
      <c r="ZA626" s="37"/>
      <c r="ZB626" s="37"/>
      <c r="ZC626" s="37"/>
      <c r="ZD626" s="37"/>
      <c r="ZE626" s="37"/>
      <c r="ZF626" s="37"/>
      <c r="ZG626" s="37"/>
      <c r="ZH626" s="37"/>
      <c r="ZI626" s="37"/>
      <c r="ZJ626" s="37"/>
      <c r="ZK626" s="37"/>
      <c r="ZL626" s="37"/>
      <c r="ZM626" s="37"/>
      <c r="ZN626" s="37"/>
      <c r="ZO626" s="37"/>
      <c r="ZP626" s="37"/>
      <c r="ZQ626" s="37"/>
      <c r="ZR626" s="37"/>
      <c r="ZS626" s="37"/>
      <c r="ZT626" s="37"/>
      <c r="ZU626" s="37"/>
      <c r="ZV626" s="37"/>
      <c r="ZW626" s="37"/>
      <c r="ZX626" s="37"/>
      <c r="ZY626" s="37"/>
      <c r="ZZ626" s="37"/>
      <c r="AAA626" s="37"/>
      <c r="AAB626" s="37"/>
      <c r="AAC626" s="37"/>
      <c r="AAD626" s="37"/>
      <c r="AAE626" s="37"/>
      <c r="AAF626" s="37"/>
      <c r="AAG626" s="37"/>
      <c r="AAH626" s="37"/>
      <c r="AAI626" s="37"/>
      <c r="AAJ626" s="37"/>
      <c r="AAK626" s="37"/>
      <c r="AAL626" s="37"/>
      <c r="AAM626" s="37"/>
      <c r="AAN626" s="37"/>
      <c r="AAO626" s="37"/>
      <c r="AAP626" s="37"/>
      <c r="AAQ626" s="37"/>
      <c r="AAR626" s="37"/>
      <c r="AAS626" s="37"/>
      <c r="AAT626" s="37"/>
      <c r="AAU626" s="37"/>
      <c r="AAV626" s="37"/>
      <c r="AAW626" s="37"/>
      <c r="AAX626" s="37"/>
      <c r="AAY626" s="37"/>
      <c r="AAZ626" s="37"/>
      <c r="ABA626" s="37"/>
      <c r="ABB626" s="37"/>
      <c r="ABC626" s="37"/>
      <c r="ABD626" s="37"/>
      <c r="ABE626" s="37"/>
      <c r="ABF626" s="37"/>
      <c r="ABG626" s="37"/>
      <c r="ABH626" s="37"/>
      <c r="ABI626" s="37"/>
      <c r="ABJ626" s="37"/>
      <c r="ABK626" s="37"/>
      <c r="ABL626" s="37"/>
      <c r="ABM626" s="37"/>
      <c r="ABN626" s="37"/>
      <c r="ABO626" s="37"/>
      <c r="ABP626" s="37"/>
      <c r="ABQ626" s="37"/>
      <c r="ABR626" s="37"/>
      <c r="ABS626" s="37"/>
      <c r="ABT626" s="37"/>
      <c r="ABU626" s="37"/>
      <c r="ABV626" s="37"/>
      <c r="ABW626" s="37"/>
      <c r="ABX626" s="37"/>
      <c r="ABY626" s="37"/>
      <c r="ABZ626" s="37"/>
      <c r="ACA626" s="37"/>
      <c r="ACB626" s="37"/>
      <c r="ACC626" s="37"/>
      <c r="ACD626" s="37"/>
      <c r="ACE626" s="37"/>
      <c r="ACF626" s="37"/>
      <c r="ACG626" s="37"/>
      <c r="ACH626" s="37"/>
      <c r="ACI626" s="37"/>
      <c r="ACJ626" s="37"/>
      <c r="ACK626" s="37"/>
      <c r="ACL626" s="37"/>
      <c r="ACM626" s="37"/>
      <c r="ACN626" s="37"/>
      <c r="ACO626" s="37"/>
      <c r="ACP626" s="37"/>
      <c r="ACQ626" s="37"/>
      <c r="ACR626" s="37"/>
      <c r="ACS626" s="37"/>
      <c r="ACT626" s="37"/>
      <c r="ACU626" s="37"/>
      <c r="ACV626" s="37"/>
      <c r="ACW626" s="37"/>
      <c r="ACX626" s="37"/>
      <c r="ACY626" s="37"/>
      <c r="ACZ626" s="37"/>
      <c r="ADA626" s="37"/>
      <c r="ADB626" s="37"/>
      <c r="ADC626" s="37"/>
      <c r="ADD626" s="37"/>
      <c r="ADE626" s="37"/>
      <c r="ADF626" s="37"/>
      <c r="ADG626" s="37"/>
      <c r="ADH626" s="37"/>
      <c r="ADI626" s="37"/>
      <c r="ADJ626" s="37"/>
      <c r="ADK626" s="37"/>
      <c r="ADL626" s="37"/>
      <c r="ADM626" s="37"/>
      <c r="ADN626" s="37"/>
      <c r="ADO626" s="37"/>
      <c r="ADP626" s="37"/>
      <c r="ADQ626" s="37"/>
      <c r="ADR626" s="37"/>
      <c r="ADS626" s="37"/>
      <c r="ADT626" s="37"/>
      <c r="ADU626" s="37"/>
      <c r="ADV626" s="37"/>
      <c r="ADW626" s="37"/>
      <c r="ADX626" s="37"/>
      <c r="ADY626" s="37"/>
      <c r="ADZ626" s="37"/>
      <c r="AEA626" s="37"/>
      <c r="AEB626" s="37"/>
      <c r="AEC626" s="37"/>
      <c r="AED626" s="37"/>
      <c r="AEE626" s="37"/>
      <c r="AEF626" s="37"/>
      <c r="AEG626" s="37"/>
      <c r="AEH626" s="37"/>
      <c r="AEI626" s="37"/>
      <c r="AEJ626" s="37"/>
      <c r="AEK626" s="37"/>
      <c r="AEL626" s="37"/>
      <c r="AEM626" s="37"/>
      <c r="AEN626" s="37"/>
      <c r="AEO626" s="37"/>
      <c r="AEP626" s="37"/>
      <c r="AEQ626" s="37"/>
      <c r="AER626" s="37"/>
      <c r="AES626" s="37"/>
      <c r="AET626" s="37"/>
      <c r="AEU626" s="37"/>
      <c r="AEV626" s="37"/>
      <c r="AEW626" s="37"/>
      <c r="AEX626" s="37"/>
      <c r="AEY626" s="37"/>
      <c r="AEZ626" s="37"/>
      <c r="AFA626" s="37"/>
      <c r="AFB626" s="37"/>
      <c r="AFC626" s="37"/>
      <c r="AFD626" s="37"/>
      <c r="AFE626" s="37"/>
      <c r="AFF626" s="37"/>
      <c r="AFG626" s="37"/>
      <c r="AFH626" s="37"/>
      <c r="AFI626" s="37"/>
      <c r="AFJ626" s="37"/>
      <c r="AFK626" s="37"/>
      <c r="AFL626" s="37"/>
      <c r="AFM626" s="37"/>
      <c r="AFN626" s="37"/>
      <c r="AFO626" s="37"/>
      <c r="AFP626" s="37"/>
      <c r="AFQ626" s="37"/>
      <c r="AFR626" s="37"/>
      <c r="AFS626" s="37"/>
      <c r="AFT626" s="37"/>
      <c r="AFU626" s="37"/>
      <c r="AFV626" s="37"/>
      <c r="AFW626" s="37"/>
      <c r="AFX626" s="37"/>
      <c r="AFY626" s="37"/>
      <c r="AFZ626" s="37"/>
      <c r="AGA626" s="37"/>
      <c r="AGB626" s="37"/>
      <c r="AGC626" s="37"/>
      <c r="AGD626" s="37"/>
      <c r="AGE626" s="37"/>
      <c r="AGF626" s="37"/>
      <c r="AGG626" s="37"/>
      <c r="AGH626" s="37"/>
      <c r="AGI626" s="37"/>
      <c r="AGJ626" s="37"/>
      <c r="AGK626" s="37"/>
      <c r="AGL626" s="37"/>
      <c r="AGM626" s="37"/>
      <c r="AGN626" s="37"/>
      <c r="AGO626" s="37"/>
      <c r="AGP626" s="37"/>
      <c r="AGQ626" s="37"/>
      <c r="AGR626" s="37"/>
      <c r="AGS626" s="37"/>
      <c r="AGT626" s="37"/>
      <c r="AGU626" s="37"/>
      <c r="AGV626" s="37"/>
      <c r="AGW626" s="37"/>
      <c r="AGX626" s="37"/>
      <c r="AGY626" s="37"/>
      <c r="AGZ626" s="37"/>
      <c r="AHA626" s="37"/>
      <c r="AHB626" s="37"/>
      <c r="AHC626" s="37"/>
      <c r="AHD626" s="37"/>
      <c r="AHE626" s="37"/>
      <c r="AHF626" s="37"/>
      <c r="AHG626" s="37"/>
      <c r="AHH626" s="37"/>
      <c r="AHI626" s="37"/>
      <c r="AHJ626" s="37"/>
      <c r="AHK626" s="37"/>
      <c r="AHL626" s="37"/>
      <c r="AHM626" s="37"/>
      <c r="AHN626" s="37"/>
      <c r="AHO626" s="37"/>
      <c r="AHP626" s="37"/>
      <c r="AHQ626" s="37"/>
      <c r="AHR626" s="37"/>
      <c r="AHS626" s="37"/>
      <c r="AHT626" s="37"/>
      <c r="AHU626" s="37"/>
      <c r="AHV626" s="37"/>
      <c r="AHW626" s="37"/>
      <c r="AHX626" s="37"/>
      <c r="AHY626" s="37"/>
      <c r="AHZ626" s="37"/>
      <c r="AIA626" s="37"/>
      <c r="AIB626" s="37"/>
      <c r="AIC626" s="37"/>
      <c r="AID626" s="37"/>
      <c r="AIE626" s="37"/>
      <c r="AIF626" s="37"/>
      <c r="AIG626" s="37"/>
      <c r="AIH626" s="37"/>
      <c r="AII626" s="37"/>
      <c r="AIJ626" s="37"/>
      <c r="AIK626" s="37"/>
      <c r="AIL626" s="37"/>
      <c r="AIM626" s="37"/>
      <c r="AIN626" s="37"/>
      <c r="AIO626" s="37"/>
      <c r="AIP626" s="37"/>
      <c r="AIQ626" s="37"/>
      <c r="AIR626" s="37"/>
      <c r="AIS626" s="37"/>
      <c r="AIT626" s="37"/>
      <c r="AIU626" s="37"/>
      <c r="AIV626" s="37"/>
      <c r="AIW626" s="37"/>
      <c r="AIX626" s="37"/>
      <c r="AIY626" s="37"/>
      <c r="AIZ626" s="37"/>
      <c r="AJA626" s="37"/>
      <c r="AJB626" s="37"/>
      <c r="AJC626" s="37"/>
      <c r="AJD626" s="37"/>
      <c r="AJE626" s="37"/>
      <c r="AJF626" s="37"/>
      <c r="AJG626" s="37"/>
      <c r="AJH626" s="37"/>
      <c r="AJI626" s="37"/>
      <c r="AJJ626" s="37"/>
      <c r="AJK626" s="37"/>
      <c r="AJL626" s="37"/>
      <c r="AJM626" s="37"/>
      <c r="AJN626" s="37"/>
      <c r="AJO626" s="37"/>
      <c r="AJP626" s="37"/>
      <c r="AJQ626" s="37"/>
      <c r="AJR626" s="37"/>
      <c r="AJS626" s="37"/>
      <c r="AJT626" s="37"/>
      <c r="AJU626" s="37"/>
      <c r="AJV626" s="37"/>
      <c r="AJW626" s="37"/>
      <c r="AJX626" s="37"/>
      <c r="AJY626" s="37"/>
      <c r="AJZ626" s="37"/>
      <c r="AKA626" s="37"/>
      <c r="AKB626" s="37"/>
      <c r="AKC626" s="37"/>
      <c r="AKD626" s="37"/>
      <c r="AKE626" s="37"/>
      <c r="AKF626" s="37"/>
      <c r="AKG626" s="37"/>
      <c r="AKH626" s="37"/>
      <c r="AKI626" s="37"/>
      <c r="AKJ626" s="37"/>
      <c r="AKK626" s="37"/>
      <c r="AKL626" s="37"/>
      <c r="AKM626" s="37"/>
      <c r="AKN626" s="37"/>
      <c r="AKO626" s="37"/>
      <c r="AKP626" s="37"/>
      <c r="AKQ626" s="37"/>
      <c r="AKR626" s="37"/>
      <c r="AKS626" s="37"/>
      <c r="AKT626" s="37"/>
      <c r="AKU626" s="37"/>
      <c r="AKV626" s="37"/>
      <c r="AKW626" s="37"/>
      <c r="AKX626" s="37"/>
      <c r="AKY626" s="37"/>
      <c r="AKZ626" s="37"/>
      <c r="ALA626" s="37"/>
      <c r="ALB626" s="37"/>
      <c r="ALC626" s="37"/>
      <c r="ALD626" s="37"/>
      <c r="ALE626" s="37"/>
      <c r="ALF626" s="37"/>
      <c r="ALG626" s="37"/>
      <c r="ALH626" s="37"/>
      <c r="ALI626" s="37"/>
      <c r="ALJ626" s="37"/>
      <c r="ALK626" s="37"/>
      <c r="ALL626" s="37"/>
      <c r="ALM626" s="37"/>
      <c r="ALN626" s="37"/>
      <c r="ALO626" s="37"/>
      <c r="ALP626" s="37"/>
      <c r="ALQ626" s="37"/>
      <c r="ALR626" s="37"/>
      <c r="ALS626" s="37"/>
      <c r="ALT626" s="37"/>
      <c r="ALU626" s="37"/>
      <c r="ALV626" s="37"/>
      <c r="ALW626" s="37"/>
      <c r="ALX626" s="37"/>
      <c r="ALY626" s="37"/>
      <c r="ALZ626" s="37"/>
      <c r="AMA626" s="37"/>
      <c r="AMB626" s="37"/>
      <c r="AMC626" s="37"/>
      <c r="AMD626" s="37"/>
      <c r="AME626" s="37"/>
      <c r="AMF626" s="37"/>
      <c r="AMG626" s="37"/>
      <c r="AMH626" s="37"/>
      <c r="AMI626" s="37"/>
      <c r="AMJ626" s="37"/>
      <c r="AMK626" s="37"/>
      <c r="AML626" s="37"/>
      <c r="AMM626" s="37"/>
      <c r="AMN626" s="37"/>
      <c r="AMO626" s="37"/>
      <c r="AMP626" s="37"/>
      <c r="AMQ626" s="37"/>
      <c r="AMR626" s="37"/>
      <c r="AMS626" s="37"/>
      <c r="AMT626" s="37"/>
      <c r="AMU626" s="37"/>
      <c r="AMV626" s="37"/>
      <c r="AMW626" s="37"/>
      <c r="AMX626" s="37"/>
      <c r="AMY626" s="37"/>
      <c r="AMZ626" s="37"/>
      <c r="ANA626" s="37"/>
      <c r="ANB626" s="37"/>
      <c r="ANC626" s="37"/>
      <c r="AND626" s="37"/>
      <c r="ANE626" s="37"/>
      <c r="ANF626" s="37"/>
      <c r="ANG626" s="37"/>
      <c r="ANH626" s="37"/>
      <c r="ANI626" s="37"/>
      <c r="ANJ626" s="37"/>
      <c r="ANK626" s="37"/>
      <c r="ANL626" s="37"/>
      <c r="ANM626" s="37"/>
      <c r="ANN626" s="37"/>
      <c r="ANO626" s="37"/>
      <c r="ANP626" s="37"/>
      <c r="ANQ626" s="37"/>
      <c r="ANR626" s="37"/>
      <c r="ANS626" s="37"/>
      <c r="ANT626" s="37"/>
      <c r="ANU626" s="37"/>
      <c r="ANV626" s="37"/>
      <c r="ANW626" s="37"/>
      <c r="ANX626" s="37"/>
      <c r="ANY626" s="37"/>
      <c r="ANZ626" s="37"/>
      <c r="AOA626" s="37"/>
      <c r="AOB626" s="37"/>
      <c r="AOC626" s="37"/>
      <c r="AOD626" s="37"/>
      <c r="AOE626" s="37"/>
      <c r="AOF626" s="37"/>
      <c r="AOG626" s="37"/>
      <c r="AOH626" s="37"/>
      <c r="AOI626" s="37"/>
      <c r="AOJ626" s="37"/>
      <c r="AOK626" s="37"/>
      <c r="AOL626" s="37"/>
      <c r="AOM626" s="37"/>
      <c r="AON626" s="37"/>
      <c r="AOO626" s="37"/>
      <c r="AOP626" s="37"/>
      <c r="AOQ626" s="37"/>
      <c r="AOR626" s="37"/>
      <c r="AOS626" s="37"/>
      <c r="AOT626" s="37"/>
      <c r="AOU626" s="37"/>
      <c r="AOV626" s="37"/>
      <c r="AOW626" s="37"/>
      <c r="AOX626" s="37"/>
      <c r="AOY626" s="37"/>
      <c r="AOZ626" s="37"/>
      <c r="APA626" s="37"/>
      <c r="APB626" s="37"/>
      <c r="APC626" s="37"/>
      <c r="APD626" s="37"/>
      <c r="APE626" s="37"/>
      <c r="APF626" s="37"/>
      <c r="APG626" s="37"/>
      <c r="APH626" s="37"/>
      <c r="API626" s="37"/>
      <c r="APJ626" s="37"/>
      <c r="APK626" s="37"/>
      <c r="APL626" s="37"/>
      <c r="APM626" s="37"/>
      <c r="APN626" s="37"/>
      <c r="APO626" s="37"/>
      <c r="APP626" s="37"/>
      <c r="APQ626" s="37"/>
      <c r="APR626" s="37"/>
      <c r="APS626" s="37"/>
      <c r="APT626" s="37"/>
      <c r="APU626" s="37"/>
      <c r="APV626" s="37"/>
      <c r="APW626" s="37"/>
      <c r="APX626" s="37"/>
      <c r="APY626" s="37"/>
      <c r="APZ626" s="37"/>
      <c r="AQA626" s="37"/>
      <c r="AQB626" s="37"/>
      <c r="AQC626" s="37"/>
      <c r="AQD626" s="37"/>
      <c r="AQE626" s="37"/>
      <c r="AQF626" s="37"/>
      <c r="AQG626" s="37"/>
      <c r="AQH626" s="37"/>
      <c r="AQI626" s="37"/>
      <c r="AQJ626" s="37"/>
      <c r="AQK626" s="37"/>
      <c r="AQL626" s="37"/>
      <c r="AQM626" s="37"/>
      <c r="AQN626" s="37"/>
      <c r="AQO626" s="37"/>
      <c r="AQP626" s="37"/>
      <c r="AQQ626" s="37"/>
      <c r="AQR626" s="37"/>
      <c r="AQS626" s="37"/>
      <c r="AQT626" s="37"/>
      <c r="AQU626" s="37"/>
      <c r="AQV626" s="37"/>
      <c r="AQW626" s="37"/>
      <c r="AQX626" s="37"/>
      <c r="AQY626" s="37"/>
      <c r="AQZ626" s="37"/>
      <c r="ARA626" s="37"/>
      <c r="ARB626" s="37"/>
      <c r="ARC626" s="37"/>
      <c r="ARD626" s="37"/>
      <c r="ARE626" s="37"/>
      <c r="ARF626" s="37"/>
      <c r="ARG626" s="37"/>
      <c r="ARH626" s="37"/>
      <c r="ARI626" s="37"/>
      <c r="ARJ626" s="37"/>
      <c r="ARK626" s="37"/>
      <c r="ARL626" s="37"/>
      <c r="ARM626" s="37"/>
      <c r="ARN626" s="37"/>
      <c r="ARO626" s="37"/>
      <c r="ARP626" s="37"/>
      <c r="ARQ626" s="37"/>
      <c r="ARR626" s="37"/>
      <c r="ARS626" s="37"/>
      <c r="ART626" s="37"/>
      <c r="ARU626" s="37"/>
      <c r="ARV626" s="37"/>
      <c r="ARW626" s="37"/>
      <c r="ARX626" s="37"/>
      <c r="ARY626" s="37"/>
      <c r="ARZ626" s="37"/>
      <c r="ASA626" s="37"/>
      <c r="ASB626" s="37"/>
      <c r="ASC626" s="37"/>
      <c r="ASD626" s="37"/>
      <c r="ASE626" s="37"/>
      <c r="ASF626" s="37"/>
      <c r="ASG626" s="37"/>
      <c r="ASH626" s="37"/>
      <c r="ASI626" s="37"/>
      <c r="ASJ626" s="37"/>
      <c r="ASK626" s="37"/>
      <c r="ASL626" s="37"/>
      <c r="ASM626" s="37"/>
      <c r="ASN626" s="37"/>
      <c r="ASO626" s="37"/>
      <c r="ASP626" s="37"/>
      <c r="ASQ626" s="37"/>
      <c r="ASR626" s="37"/>
      <c r="ASS626" s="37"/>
      <c r="AST626" s="37"/>
      <c r="ASU626" s="37"/>
      <c r="ASV626" s="37"/>
      <c r="ASW626" s="37"/>
      <c r="ASX626" s="37"/>
      <c r="ASY626" s="37"/>
      <c r="ASZ626" s="37"/>
      <c r="ATA626" s="37"/>
      <c r="ATB626" s="37"/>
      <c r="ATC626" s="37"/>
      <c r="ATD626" s="37"/>
      <c r="ATE626" s="37"/>
      <c r="ATF626" s="37"/>
      <c r="ATG626" s="37"/>
      <c r="ATH626" s="37"/>
      <c r="ATI626" s="37"/>
      <c r="ATJ626" s="37"/>
      <c r="ATK626" s="37"/>
      <c r="ATL626" s="37"/>
      <c r="ATM626" s="37"/>
      <c r="ATN626" s="37"/>
      <c r="ATO626" s="37"/>
      <c r="ATP626" s="37"/>
      <c r="ATQ626" s="37"/>
      <c r="ATR626" s="37"/>
      <c r="ATS626" s="37"/>
      <c r="ATT626" s="37"/>
      <c r="ATU626" s="37"/>
      <c r="ATV626" s="37"/>
      <c r="ATW626" s="37"/>
      <c r="ATX626" s="37"/>
      <c r="ATY626" s="37"/>
      <c r="ATZ626" s="37"/>
      <c r="AUA626" s="37"/>
      <c r="AUB626" s="37"/>
      <c r="AUC626" s="37"/>
      <c r="AUD626" s="37"/>
      <c r="AUE626" s="37"/>
      <c r="AUF626" s="37"/>
      <c r="AUG626" s="37"/>
      <c r="AUH626" s="37"/>
      <c r="AUI626" s="37"/>
      <c r="AUJ626" s="37"/>
      <c r="AUK626" s="37"/>
      <c r="AUL626" s="37"/>
      <c r="AUM626" s="37"/>
      <c r="AUN626" s="37"/>
      <c r="AUO626" s="37"/>
      <c r="AUP626" s="37"/>
      <c r="AUQ626" s="37"/>
      <c r="AUR626" s="37"/>
      <c r="AUS626" s="37"/>
      <c r="AUT626" s="37"/>
      <c r="AUU626" s="37"/>
      <c r="AUV626" s="37"/>
      <c r="AUW626" s="37"/>
      <c r="AUX626" s="37"/>
      <c r="AUY626" s="37"/>
      <c r="AUZ626" s="37"/>
      <c r="AVA626" s="37"/>
      <c r="AVB626" s="37"/>
      <c r="AVC626" s="37"/>
      <c r="AVD626" s="37"/>
      <c r="AVE626" s="37"/>
      <c r="AVF626" s="37"/>
      <c r="AVG626" s="37"/>
      <c r="AVH626" s="37"/>
      <c r="AVI626" s="37"/>
      <c r="AVJ626" s="37"/>
      <c r="AVK626" s="37"/>
      <c r="AVL626" s="37"/>
      <c r="AVM626" s="37"/>
      <c r="AVN626" s="37"/>
      <c r="AVO626" s="37"/>
      <c r="AVP626" s="37"/>
      <c r="AVQ626" s="37"/>
      <c r="AVR626" s="37"/>
      <c r="AVS626" s="37"/>
      <c r="AVT626" s="37"/>
      <c r="AVU626" s="37"/>
      <c r="AVV626" s="37"/>
      <c r="AVW626" s="37"/>
      <c r="AVX626" s="37"/>
      <c r="AVY626" s="37"/>
      <c r="AVZ626" s="37"/>
      <c r="AWA626" s="37"/>
      <c r="AWB626" s="37"/>
      <c r="AWC626" s="37"/>
      <c r="AWD626" s="37"/>
      <c r="AWE626" s="37"/>
      <c r="AWF626" s="37"/>
      <c r="AWG626" s="37"/>
      <c r="AWH626" s="37"/>
      <c r="AWI626" s="37"/>
      <c r="AWJ626" s="37"/>
      <c r="AWK626" s="37"/>
      <c r="AWL626" s="37"/>
      <c r="AWM626" s="37"/>
      <c r="AWN626" s="37"/>
      <c r="AWO626" s="37"/>
      <c r="AWP626" s="37"/>
      <c r="AWQ626" s="37"/>
      <c r="AWR626" s="37"/>
      <c r="AWS626" s="37"/>
      <c r="AWT626" s="37"/>
      <c r="AWU626" s="37"/>
      <c r="AWV626" s="37"/>
      <c r="AWW626" s="37"/>
      <c r="AWX626" s="37"/>
      <c r="AWY626" s="37"/>
      <c r="AWZ626" s="37"/>
      <c r="AXA626" s="37"/>
      <c r="AXB626" s="37"/>
      <c r="AXC626" s="37"/>
      <c r="AXD626" s="37"/>
      <c r="AXE626" s="37"/>
      <c r="AXF626" s="37"/>
      <c r="AXG626" s="37"/>
      <c r="AXH626" s="37"/>
      <c r="AXI626" s="37"/>
      <c r="AXJ626" s="37"/>
      <c r="AXK626" s="37"/>
      <c r="AXL626" s="37"/>
      <c r="AXM626" s="37"/>
      <c r="AXN626" s="37"/>
      <c r="AXO626" s="37"/>
      <c r="AXP626" s="37"/>
      <c r="AXQ626" s="37"/>
      <c r="AXR626" s="37"/>
      <c r="AXS626" s="37"/>
      <c r="AXT626" s="37"/>
      <c r="AXU626" s="37"/>
      <c r="AXV626" s="37"/>
      <c r="AXW626" s="37"/>
      <c r="AXX626" s="37"/>
      <c r="AXY626" s="37"/>
      <c r="AXZ626" s="37"/>
      <c r="AYA626" s="37"/>
      <c r="AYB626" s="37"/>
      <c r="AYC626" s="37"/>
      <c r="AYD626" s="37"/>
      <c r="AYE626" s="37"/>
      <c r="AYF626" s="37"/>
      <c r="AYG626" s="37"/>
      <c r="AYH626" s="37"/>
      <c r="AYI626" s="37"/>
      <c r="AYJ626" s="37"/>
      <c r="AYK626" s="37"/>
      <c r="AYL626" s="37"/>
      <c r="AYM626" s="37"/>
      <c r="AYN626" s="37"/>
      <c r="AYO626" s="37"/>
      <c r="AYP626" s="37"/>
      <c r="AYQ626" s="37"/>
      <c r="AYR626" s="37"/>
      <c r="AYS626" s="37"/>
      <c r="AYT626" s="37"/>
      <c r="AYU626" s="37"/>
      <c r="AYV626" s="37"/>
      <c r="AYW626" s="37"/>
      <c r="AYX626" s="37"/>
      <c r="AYY626" s="37"/>
      <c r="AYZ626" s="37"/>
      <c r="AZA626" s="37"/>
      <c r="AZB626" s="37"/>
      <c r="AZC626" s="37"/>
      <c r="AZD626" s="37"/>
      <c r="AZE626" s="37"/>
      <c r="AZF626" s="37"/>
      <c r="AZG626" s="37"/>
      <c r="AZH626" s="37"/>
      <c r="AZI626" s="37"/>
      <c r="AZJ626" s="37"/>
      <c r="AZK626" s="37"/>
      <c r="AZL626" s="37"/>
      <c r="AZM626" s="37"/>
      <c r="AZN626" s="37"/>
      <c r="AZO626" s="37"/>
      <c r="AZP626" s="37"/>
      <c r="AZQ626" s="37"/>
      <c r="AZR626" s="37"/>
      <c r="AZS626" s="37"/>
      <c r="AZT626" s="37"/>
      <c r="AZU626" s="37"/>
      <c r="AZV626" s="37"/>
      <c r="AZW626" s="37"/>
      <c r="AZX626" s="37"/>
      <c r="AZY626" s="37"/>
      <c r="AZZ626" s="37"/>
      <c r="BAA626" s="37"/>
      <c r="BAB626" s="37"/>
      <c r="BAC626" s="37"/>
      <c r="BAD626" s="37"/>
      <c r="BAE626" s="37"/>
      <c r="BAF626" s="37"/>
      <c r="BAG626" s="37"/>
      <c r="BAH626" s="37"/>
      <c r="BAI626" s="37"/>
      <c r="BAJ626" s="37"/>
      <c r="BAK626" s="37"/>
      <c r="BAL626" s="37"/>
      <c r="BAM626" s="37"/>
      <c r="BAN626" s="37"/>
      <c r="BAO626" s="37"/>
      <c r="BAP626" s="37"/>
      <c r="BAQ626" s="37"/>
      <c r="BAR626" s="37"/>
      <c r="BAS626" s="37"/>
      <c r="BAT626" s="37"/>
      <c r="BAU626" s="37"/>
      <c r="BAV626" s="37"/>
      <c r="BAW626" s="37"/>
      <c r="BAX626" s="37"/>
      <c r="BAY626" s="37"/>
      <c r="BAZ626" s="37"/>
      <c r="BBA626" s="37"/>
      <c r="BBB626" s="37"/>
      <c r="BBC626" s="37"/>
      <c r="BBD626" s="37"/>
      <c r="BBE626" s="37"/>
      <c r="BBF626" s="37"/>
      <c r="BBG626" s="37"/>
      <c r="BBH626" s="37"/>
      <c r="BBI626" s="37"/>
      <c r="BBJ626" s="37"/>
      <c r="BBK626" s="37"/>
      <c r="BBL626" s="37"/>
      <c r="BBM626" s="37"/>
      <c r="BBN626" s="37"/>
      <c r="BBO626" s="37"/>
      <c r="BBP626" s="37"/>
      <c r="BBQ626" s="37"/>
      <c r="BBR626" s="37"/>
      <c r="BBS626" s="37"/>
      <c r="BBT626" s="37"/>
      <c r="BBU626" s="37"/>
      <c r="BBV626" s="37"/>
      <c r="BBW626" s="37"/>
      <c r="BBX626" s="37"/>
      <c r="BBY626" s="37"/>
      <c r="BBZ626" s="37"/>
      <c r="BCA626" s="37"/>
      <c r="BCB626" s="37"/>
      <c r="BCC626" s="37"/>
      <c r="BCD626" s="37"/>
      <c r="BCE626" s="37"/>
      <c r="BCF626" s="37"/>
      <c r="BCG626" s="37"/>
      <c r="BCH626" s="37"/>
      <c r="BCI626" s="37"/>
      <c r="BCJ626" s="37"/>
      <c r="BCK626" s="37"/>
      <c r="BCL626" s="37"/>
      <c r="BCM626" s="37"/>
      <c r="BCN626" s="37"/>
      <c r="BCO626" s="37"/>
      <c r="BCP626" s="37"/>
      <c r="BCQ626" s="37"/>
      <c r="BCR626" s="37"/>
      <c r="BCS626" s="37"/>
      <c r="BCT626" s="37"/>
      <c r="BCU626" s="37"/>
      <c r="BCV626" s="37"/>
      <c r="BCW626" s="37"/>
      <c r="BCX626" s="37"/>
      <c r="BCY626" s="37"/>
      <c r="BCZ626" s="37"/>
      <c r="BDA626" s="37"/>
      <c r="BDB626" s="37"/>
      <c r="BDC626" s="37"/>
      <c r="BDD626" s="37"/>
      <c r="BDE626" s="37"/>
      <c r="BDF626" s="37"/>
      <c r="BDG626" s="37"/>
      <c r="BDH626" s="37"/>
      <c r="BDI626" s="37"/>
      <c r="BDJ626" s="37"/>
      <c r="BDK626" s="37"/>
      <c r="BDL626" s="37"/>
      <c r="BDM626" s="37"/>
      <c r="BDN626" s="37"/>
      <c r="BDO626" s="37"/>
      <c r="BDP626" s="37"/>
      <c r="BDQ626" s="37"/>
      <c r="BDR626" s="37"/>
      <c r="BDS626" s="37"/>
      <c r="BDT626" s="37"/>
      <c r="BDU626" s="37"/>
      <c r="BDV626" s="37"/>
      <c r="BDW626" s="37"/>
      <c r="BDX626" s="37"/>
      <c r="BDY626" s="37"/>
      <c r="BDZ626" s="37"/>
      <c r="BEA626" s="37"/>
      <c r="BEB626" s="37"/>
      <c r="BEC626" s="37"/>
      <c r="BED626" s="37"/>
      <c r="BEE626" s="37"/>
      <c r="BEF626" s="37"/>
      <c r="BEG626" s="37"/>
      <c r="BEH626" s="37"/>
      <c r="BEI626" s="37"/>
      <c r="BEJ626" s="37"/>
      <c r="BEK626" s="37"/>
      <c r="BEL626" s="37"/>
      <c r="BEM626" s="37"/>
      <c r="BEN626" s="37"/>
      <c r="BEO626" s="37"/>
      <c r="BEP626" s="37"/>
      <c r="BEQ626" s="37"/>
      <c r="BER626" s="37"/>
      <c r="BES626" s="37"/>
      <c r="BET626" s="37"/>
      <c r="BEU626" s="37"/>
      <c r="BEV626" s="37"/>
      <c r="BEW626" s="37"/>
      <c r="BEX626" s="37"/>
      <c r="BEY626" s="37"/>
      <c r="BEZ626" s="37"/>
      <c r="BFA626" s="37"/>
      <c r="BFB626" s="37"/>
      <c r="BFC626" s="37"/>
      <c r="BFD626" s="37"/>
      <c r="BFE626" s="37"/>
      <c r="BFF626" s="37"/>
      <c r="BFG626" s="37"/>
      <c r="BFH626" s="37"/>
      <c r="BFI626" s="37"/>
      <c r="BFJ626" s="37"/>
      <c r="BFK626" s="37"/>
      <c r="BFL626" s="37"/>
      <c r="BFM626" s="37"/>
      <c r="BFN626" s="37"/>
      <c r="BFO626" s="37"/>
      <c r="BFP626" s="37"/>
      <c r="BFQ626" s="37"/>
      <c r="BFR626" s="37"/>
      <c r="BFS626" s="37"/>
      <c r="BFT626" s="37"/>
      <c r="BFU626" s="37"/>
      <c r="BFV626" s="37"/>
      <c r="BFW626" s="37"/>
      <c r="BFX626" s="37"/>
      <c r="BFY626" s="37"/>
      <c r="BFZ626" s="37"/>
      <c r="BGA626" s="37"/>
      <c r="BGB626" s="37"/>
      <c r="BGC626" s="37"/>
      <c r="BGD626" s="37"/>
      <c r="BGE626" s="37"/>
      <c r="BGF626" s="37"/>
      <c r="BGG626" s="37"/>
      <c r="BGH626" s="37"/>
      <c r="BGI626" s="37"/>
      <c r="BGJ626" s="37"/>
      <c r="BGK626" s="37"/>
      <c r="BGL626" s="37"/>
      <c r="BGM626" s="37"/>
      <c r="BGN626" s="37"/>
      <c r="BGO626" s="37"/>
      <c r="BGP626" s="37"/>
      <c r="BGQ626" s="37"/>
      <c r="BGR626" s="37"/>
      <c r="BGS626" s="37"/>
      <c r="BGT626" s="37"/>
      <c r="BGU626" s="37"/>
      <c r="BGV626" s="37"/>
      <c r="BGW626" s="37"/>
      <c r="BGX626" s="37"/>
      <c r="BGY626" s="37"/>
      <c r="BGZ626" s="37"/>
      <c r="BHA626" s="37"/>
      <c r="BHB626" s="37"/>
      <c r="BHC626" s="37"/>
      <c r="BHD626" s="37"/>
      <c r="BHE626" s="37"/>
      <c r="BHF626" s="37"/>
      <c r="BHG626" s="37"/>
      <c r="BHH626" s="37"/>
      <c r="BHI626" s="37"/>
      <c r="BHJ626" s="37"/>
      <c r="BHK626" s="37"/>
      <c r="BHL626" s="37"/>
      <c r="BHM626" s="37"/>
      <c r="BHN626" s="37"/>
      <c r="BHO626" s="37"/>
      <c r="BHP626" s="37"/>
      <c r="BHQ626" s="37"/>
      <c r="BHR626" s="37"/>
      <c r="BHS626" s="37"/>
      <c r="BHT626" s="37"/>
      <c r="BHU626" s="37"/>
      <c r="BHV626" s="37"/>
      <c r="BHW626" s="37"/>
      <c r="BHX626" s="37"/>
      <c r="BHY626" s="37"/>
      <c r="BHZ626" s="37"/>
      <c r="BIA626" s="37"/>
      <c r="BIB626" s="37"/>
      <c r="BIC626" s="37"/>
      <c r="BID626" s="37"/>
      <c r="BIE626" s="37"/>
      <c r="BIF626" s="37"/>
      <c r="BIG626" s="37"/>
      <c r="BIH626" s="37"/>
      <c r="BII626" s="37"/>
      <c r="BIJ626" s="37"/>
      <c r="BIK626" s="37"/>
      <c r="BIL626" s="37"/>
      <c r="BIM626" s="37"/>
      <c r="BIN626" s="37"/>
      <c r="BIO626" s="37"/>
      <c r="BIP626" s="37"/>
      <c r="BIQ626" s="37"/>
      <c r="BIR626" s="37"/>
      <c r="BIS626" s="37"/>
      <c r="BIT626" s="37"/>
      <c r="BIU626" s="37"/>
      <c r="BIV626" s="37"/>
      <c r="BIW626" s="37"/>
      <c r="BIX626" s="37"/>
      <c r="BIY626" s="37"/>
      <c r="BIZ626" s="37"/>
      <c r="BJA626" s="37"/>
      <c r="BJB626" s="37"/>
      <c r="BJC626" s="37"/>
      <c r="BJD626" s="37"/>
      <c r="BJE626" s="37"/>
      <c r="BJF626" s="37"/>
      <c r="BJG626" s="37"/>
      <c r="BJH626" s="37"/>
      <c r="BJI626" s="37"/>
      <c r="BJJ626" s="37"/>
      <c r="BJK626" s="37"/>
      <c r="BJL626" s="37"/>
      <c r="BJM626" s="37"/>
      <c r="BJN626" s="37"/>
      <c r="BJO626" s="37"/>
      <c r="BJP626" s="37"/>
      <c r="BJQ626" s="37"/>
      <c r="BJR626" s="37"/>
      <c r="BJS626" s="37"/>
      <c r="BJT626" s="37"/>
      <c r="BJU626" s="37"/>
      <c r="BJV626" s="37"/>
      <c r="BJW626" s="37"/>
      <c r="BJX626" s="37"/>
      <c r="BJY626" s="37"/>
      <c r="BJZ626" s="37"/>
      <c r="BKA626" s="37"/>
      <c r="BKB626" s="37"/>
      <c r="BKC626" s="37"/>
      <c r="BKD626" s="37"/>
      <c r="BKE626" s="37"/>
      <c r="BKF626" s="37"/>
      <c r="BKG626" s="37"/>
      <c r="BKH626" s="37"/>
      <c r="BKI626" s="37"/>
      <c r="BKJ626" s="37"/>
      <c r="BKK626" s="37"/>
      <c r="BKL626" s="37"/>
      <c r="BKM626" s="37"/>
      <c r="BKN626" s="37"/>
      <c r="BKO626" s="37"/>
      <c r="BKP626" s="37"/>
      <c r="BKQ626" s="37"/>
      <c r="BKR626" s="37"/>
      <c r="BKS626" s="37"/>
      <c r="BKT626" s="37"/>
      <c r="BKU626" s="37"/>
      <c r="BKV626" s="37"/>
      <c r="BKW626" s="37"/>
      <c r="BKX626" s="37"/>
      <c r="BKY626" s="37"/>
      <c r="BKZ626" s="37"/>
      <c r="BLA626" s="37"/>
      <c r="BLB626" s="37"/>
      <c r="BLC626" s="37"/>
      <c r="BLD626" s="37"/>
      <c r="BLE626" s="37"/>
      <c r="BLF626" s="37"/>
      <c r="BLG626" s="37"/>
      <c r="BLH626" s="37"/>
      <c r="BLI626" s="37"/>
      <c r="BLJ626" s="37"/>
      <c r="BLK626" s="37"/>
      <c r="BLL626" s="37"/>
      <c r="BLM626" s="37"/>
      <c r="BLN626" s="37"/>
      <c r="BLO626" s="37"/>
      <c r="BLP626" s="37"/>
      <c r="BLQ626" s="37"/>
      <c r="BLR626" s="37"/>
      <c r="BLS626" s="37"/>
      <c r="BLT626" s="37"/>
      <c r="BLU626" s="37"/>
      <c r="BLV626" s="37"/>
      <c r="BLW626" s="37"/>
      <c r="BLX626" s="37"/>
      <c r="BLY626" s="37"/>
      <c r="BLZ626" s="37"/>
      <c r="BMA626" s="37"/>
      <c r="BMB626" s="37"/>
      <c r="BMC626" s="37"/>
      <c r="BMD626" s="37"/>
      <c r="BME626" s="37"/>
      <c r="BMF626" s="37"/>
      <c r="BMG626" s="37"/>
      <c r="BMH626" s="37"/>
      <c r="BMI626" s="37"/>
      <c r="BMJ626" s="37"/>
      <c r="BMK626" s="37"/>
      <c r="BML626" s="37"/>
      <c r="BMM626" s="37"/>
      <c r="BMN626" s="37"/>
      <c r="BMO626" s="37"/>
      <c r="BMP626" s="37"/>
      <c r="BMQ626" s="37"/>
      <c r="BMR626" s="37"/>
      <c r="BMS626" s="37"/>
      <c r="BMT626" s="37"/>
      <c r="BMU626" s="37"/>
      <c r="BMV626" s="37"/>
      <c r="BMW626" s="37"/>
      <c r="BMX626" s="37"/>
      <c r="BMY626" s="37"/>
      <c r="BMZ626" s="37"/>
      <c r="BNA626" s="37"/>
      <c r="BNB626" s="37"/>
      <c r="BNC626" s="37"/>
      <c r="BND626" s="37"/>
      <c r="BNE626" s="37"/>
      <c r="BNF626" s="37"/>
      <c r="BNG626" s="37"/>
      <c r="BNH626" s="37"/>
      <c r="BNI626" s="37"/>
      <c r="BNJ626" s="37"/>
      <c r="BNK626" s="37"/>
      <c r="BNL626" s="37"/>
      <c r="BNM626" s="37"/>
      <c r="BNN626" s="37"/>
      <c r="BNO626" s="37"/>
      <c r="BNP626" s="37"/>
      <c r="BNQ626" s="37"/>
      <c r="BNR626" s="37"/>
      <c r="BNS626" s="37"/>
      <c r="BNT626" s="37"/>
      <c r="BNU626" s="37"/>
      <c r="BNV626" s="37"/>
      <c r="BNW626" s="37"/>
      <c r="BNX626" s="37"/>
      <c r="BNY626" s="37"/>
      <c r="BNZ626" s="37"/>
      <c r="BOA626" s="37"/>
      <c r="BOB626" s="37"/>
      <c r="BOC626" s="37"/>
      <c r="BOD626" s="37"/>
      <c r="BOE626" s="37"/>
      <c r="BOF626" s="37"/>
      <c r="BOG626" s="37"/>
      <c r="BOH626" s="37"/>
      <c r="BOI626" s="37"/>
      <c r="BOJ626" s="37"/>
      <c r="BOK626" s="37"/>
      <c r="BOL626" s="37"/>
      <c r="BOM626" s="37"/>
      <c r="BON626" s="37"/>
      <c r="BOO626" s="37"/>
      <c r="BOP626" s="37"/>
      <c r="BOQ626" s="37"/>
      <c r="BOR626" s="37"/>
      <c r="BOS626" s="37"/>
      <c r="BOT626" s="37"/>
      <c r="BOU626" s="37"/>
      <c r="BOV626" s="37"/>
      <c r="BOW626" s="37"/>
      <c r="BOX626" s="37"/>
      <c r="BOY626" s="37"/>
      <c r="BOZ626" s="37"/>
      <c r="BPA626" s="37"/>
      <c r="BPB626" s="37"/>
      <c r="BPC626" s="37"/>
      <c r="BPD626" s="37"/>
      <c r="BPE626" s="37"/>
      <c r="BPF626" s="37"/>
      <c r="BPG626" s="37"/>
      <c r="BPH626" s="37"/>
      <c r="BPI626" s="37"/>
      <c r="BPJ626" s="37"/>
      <c r="BPK626" s="37"/>
      <c r="BPL626" s="37"/>
      <c r="BPM626" s="37"/>
      <c r="BPN626" s="37"/>
      <c r="BPO626" s="37"/>
      <c r="BPP626" s="37"/>
      <c r="BPQ626" s="37"/>
      <c r="BPR626" s="37"/>
      <c r="BPS626" s="37"/>
      <c r="BPT626" s="37"/>
      <c r="BPU626" s="37"/>
      <c r="BPV626" s="37"/>
      <c r="BPW626" s="37"/>
      <c r="BPX626" s="37"/>
      <c r="BPY626" s="37"/>
      <c r="BPZ626" s="37"/>
      <c r="BQA626" s="37"/>
      <c r="BQB626" s="37"/>
      <c r="BQC626" s="37"/>
      <c r="BQD626" s="37"/>
      <c r="BQE626" s="37"/>
      <c r="BQF626" s="37"/>
      <c r="BQG626" s="37"/>
      <c r="BQH626" s="37"/>
      <c r="BQI626" s="37"/>
      <c r="BQJ626" s="37"/>
      <c r="BQK626" s="37"/>
      <c r="BQL626" s="37"/>
      <c r="BQM626" s="37"/>
      <c r="BQN626" s="37"/>
      <c r="BQO626" s="37"/>
      <c r="BQP626" s="37"/>
      <c r="BQQ626" s="37"/>
      <c r="BQR626" s="37"/>
      <c r="BQS626" s="37"/>
      <c r="BQT626" s="37"/>
      <c r="BQU626" s="37"/>
      <c r="BQV626" s="37"/>
      <c r="BQW626" s="37"/>
      <c r="BQX626" s="37"/>
      <c r="BQY626" s="37"/>
      <c r="BQZ626" s="37"/>
      <c r="BRA626" s="37"/>
      <c r="BRB626" s="37"/>
      <c r="BRC626" s="37"/>
      <c r="BRD626" s="37"/>
      <c r="BRE626" s="37"/>
      <c r="BRF626" s="37"/>
      <c r="BRG626" s="37"/>
      <c r="BRH626" s="37"/>
      <c r="BRI626" s="37"/>
      <c r="BRJ626" s="37"/>
      <c r="BRK626" s="37"/>
      <c r="BRL626" s="37"/>
      <c r="BRM626" s="37"/>
      <c r="BRN626" s="37"/>
      <c r="BRO626" s="37"/>
      <c r="BRP626" s="37"/>
      <c r="BRQ626" s="37"/>
      <c r="BRR626" s="37"/>
      <c r="BRS626" s="37"/>
      <c r="BRT626" s="37"/>
      <c r="BRU626" s="37"/>
      <c r="BRV626" s="37"/>
      <c r="BRW626" s="37"/>
      <c r="BRX626" s="37"/>
      <c r="BRY626" s="37"/>
      <c r="BRZ626" s="37"/>
      <c r="BSA626" s="37"/>
      <c r="BSB626" s="37"/>
      <c r="BSC626" s="37"/>
      <c r="BSD626" s="37"/>
      <c r="BSE626" s="37"/>
      <c r="BSF626" s="37"/>
      <c r="BSG626" s="37"/>
      <c r="BSH626" s="37"/>
      <c r="BSI626" s="37"/>
      <c r="BSJ626" s="37"/>
      <c r="BSK626" s="37"/>
      <c r="BSL626" s="37"/>
      <c r="BSM626" s="37"/>
      <c r="BSN626" s="37"/>
      <c r="BSO626" s="37"/>
      <c r="BSP626" s="37"/>
      <c r="BSQ626" s="37"/>
      <c r="BSR626" s="37"/>
      <c r="BSS626" s="37"/>
      <c r="BST626" s="37"/>
      <c r="BSU626" s="37"/>
      <c r="BSV626" s="37"/>
      <c r="BSW626" s="37"/>
      <c r="BSX626" s="37"/>
      <c r="BSY626" s="37"/>
      <c r="BSZ626" s="37"/>
      <c r="BTA626" s="37"/>
      <c r="BTB626" s="37"/>
      <c r="BTC626" s="37"/>
      <c r="BTD626" s="37"/>
      <c r="BTE626" s="37"/>
      <c r="BTF626" s="37"/>
      <c r="BTG626" s="37"/>
      <c r="BTH626" s="37"/>
      <c r="BTI626" s="37"/>
      <c r="BTJ626" s="37"/>
      <c r="BTK626" s="37"/>
      <c r="BTL626" s="37"/>
      <c r="BTM626" s="37"/>
      <c r="BTN626" s="37"/>
      <c r="BTO626" s="37"/>
      <c r="BTP626" s="37"/>
      <c r="BTQ626" s="37"/>
      <c r="BTR626" s="37"/>
      <c r="BTS626" s="37"/>
      <c r="BTT626" s="37"/>
      <c r="BTU626" s="37"/>
      <c r="BTV626" s="37"/>
      <c r="BTW626" s="37"/>
      <c r="BTX626" s="37"/>
      <c r="BTY626" s="37"/>
      <c r="BTZ626" s="37"/>
      <c r="BUA626" s="37"/>
      <c r="BUB626" s="37"/>
      <c r="BUC626" s="37"/>
      <c r="BUD626" s="37"/>
      <c r="BUE626" s="37"/>
      <c r="BUF626" s="37"/>
      <c r="BUG626" s="37"/>
      <c r="BUH626" s="37"/>
      <c r="BUI626" s="37"/>
      <c r="BUJ626" s="37"/>
      <c r="BUK626" s="37"/>
      <c r="BUL626" s="37"/>
      <c r="BUM626" s="37"/>
      <c r="BUN626" s="37"/>
      <c r="BUO626" s="37"/>
      <c r="BUP626" s="37"/>
      <c r="BUQ626" s="37"/>
      <c r="BUR626" s="37"/>
      <c r="BUS626" s="37"/>
      <c r="BUT626" s="37"/>
      <c r="BUU626" s="37"/>
      <c r="BUV626" s="37"/>
      <c r="BUW626" s="37"/>
      <c r="BUX626" s="37"/>
      <c r="BUY626" s="37"/>
      <c r="BUZ626" s="37"/>
      <c r="BVA626" s="37"/>
      <c r="BVB626" s="37"/>
      <c r="BVC626" s="37"/>
      <c r="BVD626" s="37"/>
      <c r="BVE626" s="37"/>
      <c r="BVF626" s="37"/>
      <c r="BVG626" s="37"/>
      <c r="BVH626" s="37"/>
      <c r="BVI626" s="37"/>
      <c r="BVJ626" s="37"/>
      <c r="BVK626" s="37"/>
      <c r="BVL626" s="37"/>
      <c r="BVM626" s="37"/>
      <c r="BVN626" s="37"/>
      <c r="BVO626" s="37"/>
      <c r="BVP626" s="37"/>
      <c r="BVQ626" s="37"/>
      <c r="BVR626" s="37"/>
      <c r="BVS626" s="37"/>
      <c r="BVT626" s="37"/>
      <c r="BVU626" s="37"/>
      <c r="BVV626" s="37"/>
      <c r="BVW626" s="37"/>
      <c r="BVX626" s="37"/>
      <c r="BVY626" s="37"/>
      <c r="BVZ626" s="37"/>
      <c r="BWA626" s="37"/>
      <c r="BWB626" s="37"/>
      <c r="BWC626" s="37"/>
      <c r="BWD626" s="37"/>
      <c r="BWE626" s="37"/>
      <c r="BWF626" s="37"/>
      <c r="BWG626" s="37"/>
      <c r="BWH626" s="37"/>
      <c r="BWI626" s="37"/>
      <c r="BWJ626" s="37"/>
      <c r="BWK626" s="37"/>
      <c r="BWL626" s="37"/>
      <c r="BWM626" s="37"/>
      <c r="BWN626" s="37"/>
      <c r="BWO626" s="37"/>
      <c r="BWP626" s="37"/>
      <c r="BWQ626" s="37"/>
      <c r="BWR626" s="37"/>
      <c r="BWS626" s="37"/>
      <c r="BWT626" s="37"/>
      <c r="BWU626" s="37"/>
      <c r="BWV626" s="37"/>
      <c r="BWW626" s="37"/>
      <c r="BWX626" s="37"/>
      <c r="BWY626" s="37"/>
      <c r="BWZ626" s="37"/>
      <c r="BXA626" s="37"/>
      <c r="BXB626" s="37"/>
      <c r="BXC626" s="37"/>
      <c r="BXD626" s="37"/>
      <c r="BXE626" s="37"/>
      <c r="BXF626" s="37"/>
      <c r="BXG626" s="37"/>
      <c r="BXH626" s="37"/>
      <c r="BXI626" s="37"/>
      <c r="BXJ626" s="37"/>
      <c r="BXK626" s="37"/>
      <c r="BXL626" s="37"/>
      <c r="BXM626" s="37"/>
      <c r="BXN626" s="37"/>
      <c r="BXO626" s="37"/>
      <c r="BXP626" s="37"/>
      <c r="BXQ626" s="37"/>
      <c r="BXR626" s="37"/>
      <c r="BXS626" s="37"/>
      <c r="BXT626" s="37"/>
      <c r="BXU626" s="37"/>
      <c r="BXV626" s="37"/>
      <c r="BXW626" s="37"/>
      <c r="BXX626" s="37"/>
      <c r="BXY626" s="37"/>
      <c r="BXZ626" s="37"/>
      <c r="BYA626" s="37"/>
      <c r="BYB626" s="37"/>
      <c r="BYC626" s="37"/>
      <c r="BYD626" s="37"/>
      <c r="BYE626" s="37"/>
      <c r="BYF626" s="37"/>
      <c r="BYG626" s="37"/>
      <c r="BYH626" s="37"/>
      <c r="BYI626" s="37"/>
      <c r="BYJ626" s="37"/>
      <c r="BYK626" s="37"/>
      <c r="BYL626" s="37"/>
      <c r="BYM626" s="37"/>
      <c r="BYN626" s="37"/>
      <c r="BYO626" s="37"/>
      <c r="BYP626" s="37"/>
      <c r="BYQ626" s="37"/>
      <c r="BYR626" s="37"/>
      <c r="BYS626" s="37"/>
      <c r="BYT626" s="37"/>
      <c r="BYU626" s="37"/>
      <c r="BYV626" s="37"/>
      <c r="BYW626" s="37"/>
      <c r="BYX626" s="37"/>
      <c r="BYY626" s="37"/>
      <c r="BYZ626" s="37"/>
      <c r="BZA626" s="37"/>
      <c r="BZB626" s="37"/>
      <c r="BZC626" s="37"/>
      <c r="BZD626" s="37"/>
      <c r="BZE626" s="37"/>
      <c r="BZF626" s="37"/>
      <c r="BZG626" s="37"/>
      <c r="BZH626" s="37"/>
      <c r="BZI626" s="37"/>
      <c r="BZJ626" s="37"/>
      <c r="BZK626" s="37"/>
      <c r="BZL626" s="37"/>
      <c r="BZM626" s="37"/>
      <c r="BZN626" s="37"/>
      <c r="BZO626" s="37"/>
      <c r="BZP626" s="37"/>
      <c r="BZQ626" s="37"/>
      <c r="BZR626" s="37"/>
      <c r="BZS626" s="37"/>
      <c r="BZT626" s="37"/>
      <c r="BZU626" s="37"/>
      <c r="BZV626" s="37"/>
      <c r="BZW626" s="37"/>
      <c r="BZX626" s="37"/>
      <c r="BZY626" s="37"/>
      <c r="BZZ626" s="37"/>
      <c r="CAA626" s="37"/>
      <c r="CAB626" s="37"/>
      <c r="CAC626" s="37"/>
      <c r="CAD626" s="37"/>
      <c r="CAE626" s="37"/>
      <c r="CAF626" s="37"/>
      <c r="CAG626" s="37"/>
      <c r="CAH626" s="37"/>
      <c r="CAI626" s="37"/>
      <c r="CAJ626" s="37"/>
      <c r="CAK626" s="37"/>
      <c r="CAL626" s="37"/>
      <c r="CAM626" s="37"/>
      <c r="CAN626" s="37"/>
      <c r="CAO626" s="37"/>
      <c r="CAP626" s="37"/>
      <c r="CAQ626" s="37"/>
      <c r="CAR626" s="37"/>
      <c r="CAS626" s="37"/>
      <c r="CAT626" s="37"/>
      <c r="CAU626" s="37"/>
      <c r="CAV626" s="37"/>
      <c r="CAW626" s="37"/>
      <c r="CAX626" s="37"/>
      <c r="CAY626" s="37"/>
      <c r="CAZ626" s="37"/>
      <c r="CBA626" s="37"/>
      <c r="CBB626" s="37"/>
      <c r="CBC626" s="37"/>
      <c r="CBD626" s="37"/>
      <c r="CBE626" s="37"/>
      <c r="CBF626" s="37"/>
      <c r="CBG626" s="37"/>
      <c r="CBH626" s="37"/>
      <c r="CBI626" s="37"/>
      <c r="CBJ626" s="37"/>
      <c r="CBK626" s="37"/>
      <c r="CBL626" s="37"/>
      <c r="CBM626" s="37"/>
      <c r="CBN626" s="37"/>
      <c r="CBO626" s="37"/>
      <c r="CBP626" s="37"/>
      <c r="CBQ626" s="37"/>
      <c r="CBR626" s="37"/>
      <c r="CBS626" s="37"/>
      <c r="CBT626" s="37"/>
      <c r="CBU626" s="37"/>
      <c r="CBV626" s="37"/>
      <c r="CBW626" s="37"/>
      <c r="CBX626" s="37"/>
      <c r="CBY626" s="37"/>
      <c r="CBZ626" s="37"/>
      <c r="CCA626" s="37"/>
      <c r="CCB626" s="37"/>
      <c r="CCC626" s="37"/>
      <c r="CCD626" s="37"/>
      <c r="CCE626" s="37"/>
      <c r="CCF626" s="37"/>
      <c r="CCG626" s="37"/>
      <c r="CCH626" s="37"/>
      <c r="CCI626" s="37"/>
      <c r="CCJ626" s="37"/>
      <c r="CCK626" s="37"/>
      <c r="CCL626" s="37"/>
      <c r="CCM626" s="37"/>
      <c r="CCN626" s="37"/>
      <c r="CCO626" s="37"/>
      <c r="CCP626" s="37"/>
      <c r="CCQ626" s="37"/>
      <c r="CCR626" s="37"/>
      <c r="CCS626" s="37"/>
      <c r="CCT626" s="37"/>
      <c r="CCU626" s="37"/>
      <c r="CCV626" s="37"/>
      <c r="CCW626" s="37"/>
      <c r="CCX626" s="37"/>
      <c r="CCY626" s="37"/>
      <c r="CCZ626" s="37"/>
      <c r="CDA626" s="37"/>
      <c r="CDB626" s="37"/>
      <c r="CDC626" s="37"/>
      <c r="CDD626" s="37"/>
      <c r="CDE626" s="37"/>
      <c r="CDF626" s="37"/>
      <c r="CDG626" s="37"/>
      <c r="CDH626" s="37"/>
      <c r="CDI626" s="37"/>
      <c r="CDJ626" s="37"/>
      <c r="CDK626" s="37"/>
      <c r="CDL626" s="37"/>
      <c r="CDM626" s="37"/>
      <c r="CDN626" s="37"/>
      <c r="CDO626" s="37"/>
      <c r="CDP626" s="37"/>
      <c r="CDQ626" s="37"/>
      <c r="CDR626" s="37"/>
      <c r="CDS626" s="37"/>
      <c r="CDT626" s="37"/>
      <c r="CDU626" s="37"/>
      <c r="CDV626" s="37"/>
      <c r="CDW626" s="37"/>
      <c r="CDX626" s="37"/>
      <c r="CDY626" s="37"/>
      <c r="CDZ626" s="37"/>
      <c r="CEA626" s="37"/>
      <c r="CEB626" s="37"/>
      <c r="CEC626" s="37"/>
      <c r="CED626" s="37"/>
      <c r="CEE626" s="37"/>
      <c r="CEF626" s="37"/>
      <c r="CEG626" s="37"/>
      <c r="CEH626" s="37"/>
      <c r="CEI626" s="37"/>
      <c r="CEJ626" s="37"/>
      <c r="CEK626" s="37"/>
      <c r="CEL626" s="37"/>
      <c r="CEM626" s="37"/>
      <c r="CEN626" s="37"/>
      <c r="CEO626" s="37"/>
      <c r="CEP626" s="37"/>
      <c r="CEQ626" s="37"/>
      <c r="CER626" s="37"/>
      <c r="CES626" s="37"/>
      <c r="CET626" s="37"/>
      <c r="CEU626" s="37"/>
      <c r="CEV626" s="37"/>
      <c r="CEW626" s="37"/>
      <c r="CEX626" s="37"/>
      <c r="CEY626" s="37"/>
      <c r="CEZ626" s="37"/>
    </row>
    <row r="627" spans="1:2184" s="163" customFormat="1" ht="12.75" customHeight="1">
      <c r="A627" s="1031"/>
      <c r="B627" s="1002"/>
      <c r="C627" s="1003"/>
      <c r="D627" s="1015"/>
      <c r="E627" s="1005"/>
      <c r="F627" s="843"/>
      <c r="G627" s="1005"/>
      <c r="H627" s="1050"/>
      <c r="I627" s="1051"/>
      <c r="J627" s="1005"/>
      <c r="K627" s="1030"/>
      <c r="L627" s="1014"/>
      <c r="M627" s="843"/>
      <c r="N627" s="37"/>
      <c r="O627" s="37"/>
      <c r="P627" s="37"/>
      <c r="Q627" s="37"/>
      <c r="R627" s="37"/>
      <c r="S627" s="37"/>
      <c r="T627" s="37"/>
      <c r="U627" s="37"/>
      <c r="V627" s="37"/>
      <c r="W627" s="37"/>
      <c r="X627" s="37"/>
      <c r="Y627" s="37"/>
      <c r="Z627" s="37"/>
      <c r="AA627" s="37"/>
      <c r="AB627" s="37"/>
      <c r="AC627" s="37"/>
      <c r="AD627" s="37"/>
      <c r="AE627" s="37"/>
      <c r="AF627" s="37"/>
      <c r="AG627" s="37"/>
      <c r="AH627" s="37"/>
      <c r="AI627" s="37"/>
      <c r="AJ627" s="37"/>
      <c r="AK627" s="37"/>
      <c r="AL627" s="37"/>
      <c r="AM627" s="37"/>
      <c r="AN627" s="37"/>
      <c r="AO627" s="37"/>
      <c r="AP627" s="37"/>
      <c r="AQ627" s="37"/>
      <c r="AR627" s="37"/>
      <c r="AS627" s="37"/>
      <c r="AT627" s="37"/>
      <c r="AU627" s="37"/>
      <c r="AV627" s="37"/>
      <c r="AW627" s="37"/>
      <c r="AX627" s="37"/>
      <c r="AY627" s="37"/>
      <c r="AZ627" s="37"/>
      <c r="BA627" s="37"/>
      <c r="BB627" s="37"/>
      <c r="BC627" s="37"/>
      <c r="BD627" s="37"/>
      <c r="BE627" s="37"/>
      <c r="BF627" s="37"/>
      <c r="BG627" s="37"/>
      <c r="BH627" s="37"/>
      <c r="BI627" s="37"/>
      <c r="BJ627" s="37"/>
      <c r="BK627" s="37"/>
      <c r="BL627" s="37"/>
      <c r="BM627" s="37"/>
      <c r="BN627" s="37"/>
      <c r="BO627" s="37"/>
      <c r="BP627" s="37"/>
      <c r="BQ627" s="37"/>
      <c r="BR627" s="37"/>
      <c r="BS627" s="37"/>
      <c r="BT627" s="37"/>
      <c r="BU627" s="37"/>
      <c r="BV627" s="37"/>
      <c r="BW627" s="37"/>
      <c r="BX627" s="37"/>
      <c r="BY627" s="37"/>
      <c r="BZ627" s="37"/>
      <c r="CA627" s="37"/>
      <c r="CB627" s="37"/>
      <c r="CC627" s="37"/>
      <c r="CD627" s="37"/>
      <c r="CE627" s="37"/>
      <c r="CF627" s="37"/>
      <c r="CG627" s="37"/>
      <c r="CH627" s="37"/>
      <c r="CI627" s="37"/>
      <c r="CJ627" s="37"/>
      <c r="CK627" s="37"/>
      <c r="CL627" s="37"/>
      <c r="CM627" s="37"/>
      <c r="CN627" s="37"/>
      <c r="CO627" s="37"/>
      <c r="CP627" s="37"/>
      <c r="CQ627" s="37"/>
      <c r="CR627" s="37"/>
      <c r="CS627" s="37"/>
      <c r="CT627" s="37"/>
      <c r="CU627" s="37"/>
      <c r="CV627" s="37"/>
      <c r="CW627" s="37"/>
      <c r="CX627" s="37"/>
      <c r="CY627" s="37"/>
      <c r="CZ627" s="37"/>
      <c r="DA627" s="37"/>
      <c r="DB627" s="37"/>
      <c r="DC627" s="37"/>
      <c r="DD627" s="37"/>
      <c r="DE627" s="37"/>
      <c r="DF627" s="37"/>
      <c r="DG627" s="37"/>
      <c r="DH627" s="37"/>
      <c r="DI627" s="37"/>
      <c r="DJ627" s="37"/>
      <c r="DK627" s="37"/>
      <c r="DL627" s="37"/>
      <c r="DM627" s="37"/>
      <c r="DN627" s="37"/>
      <c r="DO627" s="37"/>
      <c r="DP627" s="37"/>
      <c r="DQ627" s="37"/>
      <c r="DR627" s="37"/>
      <c r="DS627" s="37"/>
      <c r="DT627" s="37"/>
      <c r="DU627" s="37"/>
      <c r="DV627" s="37"/>
      <c r="DW627" s="37"/>
      <c r="DX627" s="37"/>
      <c r="DY627" s="37"/>
      <c r="DZ627" s="37"/>
      <c r="EA627" s="37"/>
      <c r="EB627" s="37"/>
      <c r="EC627" s="37"/>
      <c r="ED627" s="37"/>
      <c r="EE627" s="37"/>
      <c r="EF627" s="37"/>
      <c r="EG627" s="37"/>
      <c r="EH627" s="37"/>
      <c r="EI627" s="37"/>
      <c r="EJ627" s="37"/>
      <c r="EK627" s="37"/>
      <c r="EL627" s="37"/>
      <c r="EM627" s="37"/>
      <c r="EN627" s="37"/>
      <c r="EO627" s="37"/>
      <c r="EP627" s="37"/>
      <c r="EQ627" s="37"/>
      <c r="ER627" s="37"/>
      <c r="ES627" s="37"/>
      <c r="ET627" s="37"/>
      <c r="EU627" s="37"/>
      <c r="EV627" s="37"/>
      <c r="EW627" s="37"/>
      <c r="EX627" s="37"/>
      <c r="EY627" s="37"/>
      <c r="EZ627" s="37"/>
      <c r="FA627" s="37"/>
      <c r="FB627" s="37"/>
      <c r="FC627" s="37"/>
      <c r="FD627" s="37"/>
      <c r="FE627" s="37"/>
      <c r="FF627" s="37"/>
      <c r="FG627" s="37"/>
      <c r="FH627" s="37"/>
      <c r="FI627" s="37"/>
      <c r="FJ627" s="37"/>
      <c r="FK627" s="37"/>
      <c r="FL627" s="37"/>
      <c r="FM627" s="37"/>
      <c r="FN627" s="37"/>
      <c r="FO627" s="37"/>
      <c r="FP627" s="37"/>
      <c r="FQ627" s="37"/>
      <c r="FR627" s="37"/>
      <c r="FS627" s="37"/>
      <c r="FT627" s="37"/>
      <c r="FU627" s="37"/>
      <c r="FV627" s="37"/>
      <c r="FW627" s="37"/>
      <c r="FX627" s="37"/>
      <c r="FY627" s="37"/>
      <c r="FZ627" s="37"/>
      <c r="GA627" s="37"/>
      <c r="GB627" s="37"/>
      <c r="GC627" s="37"/>
      <c r="GD627" s="37"/>
      <c r="GE627" s="37"/>
      <c r="GF627" s="37"/>
      <c r="GG627" s="37"/>
      <c r="GH627" s="37"/>
      <c r="GI627" s="37"/>
      <c r="GJ627" s="37"/>
      <c r="GK627" s="37"/>
      <c r="GL627" s="37"/>
      <c r="GM627" s="37"/>
      <c r="GN627" s="37"/>
      <c r="GO627" s="37"/>
      <c r="GP627" s="37"/>
      <c r="GQ627" s="37"/>
      <c r="GR627" s="37"/>
      <c r="GS627" s="37"/>
      <c r="GT627" s="37"/>
      <c r="GU627" s="37"/>
      <c r="GV627" s="37"/>
      <c r="GW627" s="37"/>
      <c r="GX627" s="37"/>
      <c r="GY627" s="37"/>
      <c r="GZ627" s="37"/>
      <c r="HA627" s="37"/>
      <c r="HB627" s="37"/>
      <c r="HC627" s="37"/>
      <c r="HD627" s="37"/>
      <c r="HE627" s="37"/>
      <c r="HF627" s="37"/>
      <c r="HG627" s="37"/>
      <c r="HH627" s="37"/>
      <c r="HI627" s="37"/>
      <c r="HJ627" s="37"/>
      <c r="HK627" s="37"/>
      <c r="HL627" s="37"/>
      <c r="HM627" s="37"/>
      <c r="HN627" s="37"/>
      <c r="HO627" s="37"/>
      <c r="HP627" s="37"/>
      <c r="HQ627" s="37"/>
      <c r="HR627" s="37"/>
      <c r="HS627" s="37"/>
      <c r="HT627" s="37"/>
      <c r="HU627" s="37"/>
      <c r="HV627" s="37"/>
      <c r="HW627" s="37"/>
      <c r="HX627" s="37"/>
      <c r="HY627" s="37"/>
      <c r="HZ627" s="37"/>
      <c r="IA627" s="37"/>
      <c r="IB627" s="37"/>
      <c r="IC627" s="37"/>
      <c r="ID627" s="37"/>
      <c r="IE627" s="37"/>
      <c r="IF627" s="37"/>
      <c r="IG627" s="37"/>
      <c r="IH627" s="37"/>
      <c r="II627" s="37"/>
      <c r="IJ627" s="37"/>
      <c r="IK627" s="37"/>
      <c r="IL627" s="37"/>
      <c r="IM627" s="37"/>
      <c r="IN627" s="37"/>
      <c r="IO627" s="37"/>
      <c r="IP627" s="37"/>
      <c r="IQ627" s="37"/>
      <c r="IR627" s="37"/>
      <c r="IS627" s="37"/>
      <c r="IT627" s="37"/>
      <c r="IU627" s="37"/>
      <c r="IV627" s="37"/>
      <c r="IW627" s="37"/>
      <c r="IX627" s="37"/>
      <c r="IY627" s="37"/>
      <c r="IZ627" s="37"/>
      <c r="JA627" s="37"/>
      <c r="JB627" s="37"/>
      <c r="JC627" s="37"/>
      <c r="JD627" s="37"/>
      <c r="JE627" s="37"/>
      <c r="JF627" s="37"/>
      <c r="JG627" s="37"/>
      <c r="JH627" s="37"/>
      <c r="JI627" s="37"/>
      <c r="JJ627" s="37"/>
      <c r="JK627" s="37"/>
      <c r="JL627" s="37"/>
      <c r="JM627" s="37"/>
      <c r="JN627" s="37"/>
      <c r="JO627" s="37"/>
      <c r="JP627" s="37"/>
      <c r="JQ627" s="37"/>
      <c r="JR627" s="37"/>
      <c r="JS627" s="37"/>
      <c r="JT627" s="37"/>
      <c r="JU627" s="37"/>
      <c r="JV627" s="37"/>
      <c r="JW627" s="37"/>
      <c r="JX627" s="37"/>
      <c r="JY627" s="37"/>
      <c r="JZ627" s="37"/>
      <c r="KA627" s="37"/>
      <c r="KB627" s="37"/>
      <c r="KC627" s="37"/>
      <c r="KD627" s="37"/>
      <c r="KE627" s="37"/>
      <c r="KF627" s="37"/>
      <c r="KG627" s="37"/>
      <c r="KH627" s="37"/>
      <c r="KI627" s="37"/>
      <c r="KJ627" s="37"/>
      <c r="KK627" s="37"/>
      <c r="KL627" s="37"/>
      <c r="KM627" s="37"/>
      <c r="KN627" s="37"/>
      <c r="KO627" s="37"/>
      <c r="KP627" s="37"/>
      <c r="KQ627" s="37"/>
      <c r="KR627" s="37"/>
      <c r="KS627" s="37"/>
      <c r="KT627" s="37"/>
      <c r="KU627" s="37"/>
      <c r="KV627" s="37"/>
      <c r="KW627" s="37"/>
      <c r="KX627" s="37"/>
      <c r="KY627" s="37"/>
      <c r="KZ627" s="37"/>
      <c r="LA627" s="37"/>
      <c r="LB627" s="37"/>
      <c r="LC627" s="37"/>
      <c r="LD627" s="37"/>
      <c r="LE627" s="37"/>
      <c r="LF627" s="37"/>
      <c r="LG627" s="37"/>
      <c r="LH627" s="37"/>
      <c r="LI627" s="37"/>
      <c r="LJ627" s="37"/>
      <c r="LK627" s="37"/>
      <c r="LL627" s="37"/>
      <c r="LM627" s="37"/>
      <c r="LN627" s="37"/>
      <c r="LO627" s="37"/>
      <c r="LP627" s="37"/>
      <c r="LQ627" s="37"/>
      <c r="LR627" s="37"/>
      <c r="LS627" s="37"/>
      <c r="LT627" s="37"/>
      <c r="LU627" s="37"/>
      <c r="LV627" s="37"/>
      <c r="LW627" s="37"/>
      <c r="LX627" s="37"/>
      <c r="LY627" s="37"/>
      <c r="LZ627" s="37"/>
      <c r="MA627" s="37"/>
      <c r="MB627" s="37"/>
      <c r="MC627" s="37"/>
      <c r="MD627" s="37"/>
      <c r="ME627" s="37"/>
      <c r="MF627" s="37"/>
      <c r="MG627" s="37"/>
      <c r="MH627" s="37"/>
      <c r="MI627" s="37"/>
      <c r="MJ627" s="37"/>
      <c r="MK627" s="37"/>
      <c r="ML627" s="37"/>
      <c r="MM627" s="37"/>
      <c r="MN627" s="37"/>
      <c r="MO627" s="37"/>
      <c r="MP627" s="37"/>
      <c r="MQ627" s="37"/>
      <c r="MR627" s="37"/>
      <c r="MS627" s="37"/>
      <c r="MT627" s="37"/>
      <c r="MU627" s="37"/>
      <c r="MV627" s="37"/>
      <c r="MW627" s="37"/>
      <c r="MX627" s="37"/>
      <c r="MY627" s="37"/>
      <c r="MZ627" s="37"/>
      <c r="NA627" s="37"/>
      <c r="NB627" s="37"/>
      <c r="NC627" s="37"/>
      <c r="ND627" s="37"/>
      <c r="NE627" s="37"/>
      <c r="NF627" s="37"/>
      <c r="NG627" s="37"/>
      <c r="NH627" s="37"/>
      <c r="NI627" s="37"/>
      <c r="NJ627" s="37"/>
      <c r="NK627" s="37"/>
      <c r="NL627" s="37"/>
      <c r="NM627" s="37"/>
      <c r="NN627" s="37"/>
      <c r="NO627" s="37"/>
      <c r="NP627" s="37"/>
      <c r="NQ627" s="37"/>
      <c r="NR627" s="37"/>
      <c r="NS627" s="37"/>
      <c r="NT627" s="37"/>
      <c r="NU627" s="37"/>
      <c r="NV627" s="37"/>
      <c r="NW627" s="37"/>
      <c r="NX627" s="37"/>
      <c r="NY627" s="37"/>
      <c r="NZ627" s="37"/>
      <c r="OA627" s="37"/>
      <c r="OB627" s="37"/>
      <c r="OC627" s="37"/>
      <c r="OD627" s="37"/>
      <c r="OE627" s="37"/>
      <c r="OF627" s="37"/>
      <c r="OG627" s="37"/>
      <c r="OH627" s="37"/>
      <c r="OI627" s="37"/>
      <c r="OJ627" s="37"/>
      <c r="OK627" s="37"/>
      <c r="OL627" s="37"/>
      <c r="OM627" s="37"/>
      <c r="ON627" s="37"/>
      <c r="OO627" s="37"/>
      <c r="OP627" s="37"/>
      <c r="OQ627" s="37"/>
      <c r="OR627" s="37"/>
      <c r="OS627" s="37"/>
      <c r="OT627" s="37"/>
      <c r="OU627" s="37"/>
      <c r="OV627" s="37"/>
      <c r="OW627" s="37"/>
      <c r="OX627" s="37"/>
      <c r="OY627" s="37"/>
      <c r="OZ627" s="37"/>
      <c r="PA627" s="37"/>
      <c r="PB627" s="37"/>
      <c r="PC627" s="37"/>
      <c r="PD627" s="37"/>
      <c r="PE627" s="37"/>
      <c r="PF627" s="37"/>
      <c r="PG627" s="37"/>
      <c r="PH627" s="37"/>
      <c r="PI627" s="37"/>
      <c r="PJ627" s="37"/>
      <c r="PK627" s="37"/>
      <c r="PL627" s="37"/>
      <c r="PM627" s="37"/>
      <c r="PN627" s="37"/>
      <c r="PO627" s="37"/>
      <c r="PP627" s="37"/>
      <c r="PQ627" s="37"/>
      <c r="PR627" s="37"/>
      <c r="PS627" s="37"/>
      <c r="PT627" s="37"/>
      <c r="PU627" s="37"/>
      <c r="PV627" s="37"/>
      <c r="PW627" s="37"/>
      <c r="PX627" s="37"/>
      <c r="PY627" s="37"/>
      <c r="PZ627" s="37"/>
      <c r="QA627" s="37"/>
      <c r="QB627" s="37"/>
      <c r="QC627" s="37"/>
      <c r="QD627" s="37"/>
      <c r="QE627" s="37"/>
      <c r="QF627" s="37"/>
      <c r="QG627" s="37"/>
      <c r="QH627" s="37"/>
      <c r="QI627" s="37"/>
      <c r="QJ627" s="37"/>
      <c r="QK627" s="37"/>
      <c r="QL627" s="37"/>
      <c r="QM627" s="37"/>
      <c r="QN627" s="37"/>
      <c r="QO627" s="37"/>
      <c r="QP627" s="37"/>
      <c r="QQ627" s="37"/>
      <c r="QR627" s="37"/>
      <c r="QS627" s="37"/>
      <c r="QT627" s="37"/>
      <c r="QU627" s="37"/>
      <c r="QV627" s="37"/>
      <c r="QW627" s="37"/>
      <c r="QX627" s="37"/>
      <c r="QY627" s="37"/>
      <c r="QZ627" s="37"/>
      <c r="RA627" s="37"/>
      <c r="RB627" s="37"/>
      <c r="RC627" s="37"/>
      <c r="RD627" s="37"/>
      <c r="RE627" s="37"/>
      <c r="RF627" s="37"/>
      <c r="RG627" s="37"/>
      <c r="RH627" s="37"/>
      <c r="RI627" s="37"/>
      <c r="RJ627" s="37"/>
      <c r="RK627" s="37"/>
      <c r="RL627" s="37"/>
      <c r="RM627" s="37"/>
      <c r="RN627" s="37"/>
      <c r="RO627" s="37"/>
      <c r="RP627" s="37"/>
      <c r="RQ627" s="37"/>
      <c r="RR627" s="37"/>
      <c r="RS627" s="37"/>
      <c r="RT627" s="37"/>
      <c r="RU627" s="37"/>
      <c r="RV627" s="37"/>
      <c r="RW627" s="37"/>
      <c r="RX627" s="37"/>
      <c r="RY627" s="37"/>
      <c r="RZ627" s="37"/>
      <c r="SA627" s="37"/>
      <c r="SB627" s="37"/>
      <c r="SC627" s="37"/>
      <c r="SD627" s="37"/>
      <c r="SE627" s="37"/>
      <c r="SF627" s="37"/>
      <c r="SG627" s="37"/>
      <c r="SH627" s="37"/>
      <c r="SI627" s="37"/>
      <c r="SJ627" s="37"/>
      <c r="SK627" s="37"/>
      <c r="SL627" s="37"/>
      <c r="SM627" s="37"/>
      <c r="SN627" s="37"/>
      <c r="SO627" s="37"/>
      <c r="SP627" s="37"/>
      <c r="SQ627" s="37"/>
      <c r="SR627" s="37"/>
      <c r="SS627" s="37"/>
      <c r="ST627" s="37"/>
      <c r="SU627" s="37"/>
      <c r="SV627" s="37"/>
      <c r="SW627" s="37"/>
      <c r="SX627" s="37"/>
      <c r="SY627" s="37"/>
      <c r="SZ627" s="37"/>
      <c r="TA627" s="37"/>
      <c r="TB627" s="37"/>
      <c r="TC627" s="37"/>
      <c r="TD627" s="37"/>
      <c r="TE627" s="37"/>
      <c r="TF627" s="37"/>
      <c r="TG627" s="37"/>
      <c r="TH627" s="37"/>
      <c r="TI627" s="37"/>
      <c r="TJ627" s="37"/>
      <c r="TK627" s="37"/>
      <c r="TL627" s="37"/>
      <c r="TM627" s="37"/>
      <c r="TN627" s="37"/>
      <c r="TO627" s="37"/>
      <c r="TP627" s="37"/>
      <c r="TQ627" s="37"/>
      <c r="TR627" s="37"/>
      <c r="TS627" s="37"/>
      <c r="TT627" s="37"/>
      <c r="TU627" s="37"/>
      <c r="TV627" s="37"/>
      <c r="TW627" s="37"/>
      <c r="TX627" s="37"/>
      <c r="TY627" s="37"/>
      <c r="TZ627" s="37"/>
      <c r="UA627" s="37"/>
      <c r="UB627" s="37"/>
      <c r="UC627" s="37"/>
      <c r="UD627" s="37"/>
      <c r="UE627" s="37"/>
      <c r="UF627" s="37"/>
      <c r="UG627" s="37"/>
      <c r="UH627" s="37"/>
      <c r="UI627" s="37"/>
      <c r="UJ627" s="37"/>
      <c r="UK627" s="37"/>
      <c r="UL627" s="37"/>
      <c r="UM627" s="37"/>
      <c r="UN627" s="37"/>
      <c r="UO627" s="37"/>
      <c r="UP627" s="37"/>
      <c r="UQ627" s="37"/>
      <c r="UR627" s="37"/>
      <c r="US627" s="37"/>
      <c r="UT627" s="37"/>
      <c r="UU627" s="37"/>
      <c r="UV627" s="37"/>
      <c r="UW627" s="37"/>
      <c r="UX627" s="37"/>
      <c r="UY627" s="37"/>
      <c r="UZ627" s="37"/>
      <c r="VA627" s="37"/>
      <c r="VB627" s="37"/>
      <c r="VC627" s="37"/>
      <c r="VD627" s="37"/>
      <c r="VE627" s="37"/>
      <c r="VF627" s="37"/>
      <c r="VG627" s="37"/>
      <c r="VH627" s="37"/>
      <c r="VI627" s="37"/>
      <c r="VJ627" s="37"/>
      <c r="VK627" s="37"/>
      <c r="VL627" s="37"/>
      <c r="VM627" s="37"/>
      <c r="VN627" s="37"/>
      <c r="VO627" s="37"/>
      <c r="VP627" s="37"/>
      <c r="VQ627" s="37"/>
      <c r="VR627" s="37"/>
      <c r="VS627" s="37"/>
      <c r="VT627" s="37"/>
      <c r="VU627" s="37"/>
      <c r="VV627" s="37"/>
      <c r="VW627" s="37"/>
      <c r="VX627" s="37"/>
      <c r="VY627" s="37"/>
      <c r="VZ627" s="37"/>
      <c r="WA627" s="37"/>
      <c r="WB627" s="37"/>
      <c r="WC627" s="37"/>
      <c r="WD627" s="37"/>
      <c r="WE627" s="37"/>
      <c r="WF627" s="37"/>
      <c r="WG627" s="37"/>
      <c r="WH627" s="37"/>
      <c r="WI627" s="37"/>
      <c r="WJ627" s="37"/>
      <c r="WK627" s="37"/>
      <c r="WL627" s="37"/>
      <c r="WM627" s="37"/>
      <c r="WN627" s="37"/>
      <c r="WO627" s="37"/>
      <c r="WP627" s="37"/>
      <c r="WQ627" s="37"/>
      <c r="WR627" s="37"/>
      <c r="WS627" s="37"/>
      <c r="WT627" s="37"/>
      <c r="WU627" s="37"/>
      <c r="WV627" s="37"/>
      <c r="WW627" s="37"/>
      <c r="WX627" s="37"/>
      <c r="WY627" s="37"/>
      <c r="WZ627" s="37"/>
      <c r="XA627" s="37"/>
      <c r="XB627" s="37"/>
      <c r="XC627" s="37"/>
      <c r="XD627" s="37"/>
      <c r="XE627" s="37"/>
      <c r="XF627" s="37"/>
      <c r="XG627" s="37"/>
      <c r="XH627" s="37"/>
      <c r="XI627" s="37"/>
      <c r="XJ627" s="37"/>
      <c r="XK627" s="37"/>
      <c r="XL627" s="37"/>
      <c r="XM627" s="37"/>
      <c r="XN627" s="37"/>
      <c r="XO627" s="37"/>
      <c r="XP627" s="37"/>
      <c r="XQ627" s="37"/>
      <c r="XR627" s="37"/>
      <c r="XS627" s="37"/>
      <c r="XT627" s="37"/>
      <c r="XU627" s="37"/>
      <c r="XV627" s="37"/>
      <c r="XW627" s="37"/>
      <c r="XX627" s="37"/>
      <c r="XY627" s="37"/>
      <c r="XZ627" s="37"/>
      <c r="YA627" s="37"/>
      <c r="YB627" s="37"/>
      <c r="YC627" s="37"/>
      <c r="YD627" s="37"/>
      <c r="YE627" s="37"/>
      <c r="YF627" s="37"/>
      <c r="YG627" s="37"/>
      <c r="YH627" s="37"/>
      <c r="YI627" s="37"/>
      <c r="YJ627" s="37"/>
      <c r="YK627" s="37"/>
      <c r="YL627" s="37"/>
      <c r="YM627" s="37"/>
      <c r="YN627" s="37"/>
      <c r="YO627" s="37"/>
      <c r="YP627" s="37"/>
      <c r="YQ627" s="37"/>
      <c r="YR627" s="37"/>
      <c r="YS627" s="37"/>
      <c r="YT627" s="37"/>
      <c r="YU627" s="37"/>
      <c r="YV627" s="37"/>
      <c r="YW627" s="37"/>
      <c r="YX627" s="37"/>
      <c r="YY627" s="37"/>
      <c r="YZ627" s="37"/>
      <c r="ZA627" s="37"/>
      <c r="ZB627" s="37"/>
      <c r="ZC627" s="37"/>
      <c r="ZD627" s="37"/>
      <c r="ZE627" s="37"/>
      <c r="ZF627" s="37"/>
      <c r="ZG627" s="37"/>
      <c r="ZH627" s="37"/>
      <c r="ZI627" s="37"/>
      <c r="ZJ627" s="37"/>
      <c r="ZK627" s="37"/>
      <c r="ZL627" s="37"/>
      <c r="ZM627" s="37"/>
      <c r="ZN627" s="37"/>
      <c r="ZO627" s="37"/>
      <c r="ZP627" s="37"/>
      <c r="ZQ627" s="37"/>
      <c r="ZR627" s="37"/>
      <c r="ZS627" s="37"/>
      <c r="ZT627" s="37"/>
      <c r="ZU627" s="37"/>
      <c r="ZV627" s="37"/>
      <c r="ZW627" s="37"/>
      <c r="ZX627" s="37"/>
      <c r="ZY627" s="37"/>
      <c r="ZZ627" s="37"/>
      <c r="AAA627" s="37"/>
      <c r="AAB627" s="37"/>
      <c r="AAC627" s="37"/>
      <c r="AAD627" s="37"/>
      <c r="AAE627" s="37"/>
      <c r="AAF627" s="37"/>
      <c r="AAG627" s="37"/>
      <c r="AAH627" s="37"/>
      <c r="AAI627" s="37"/>
      <c r="AAJ627" s="37"/>
      <c r="AAK627" s="37"/>
      <c r="AAL627" s="37"/>
      <c r="AAM627" s="37"/>
      <c r="AAN627" s="37"/>
      <c r="AAO627" s="37"/>
      <c r="AAP627" s="37"/>
      <c r="AAQ627" s="37"/>
      <c r="AAR627" s="37"/>
      <c r="AAS627" s="37"/>
      <c r="AAT627" s="37"/>
      <c r="AAU627" s="37"/>
      <c r="AAV627" s="37"/>
      <c r="AAW627" s="37"/>
      <c r="AAX627" s="37"/>
      <c r="AAY627" s="37"/>
      <c r="AAZ627" s="37"/>
      <c r="ABA627" s="37"/>
      <c r="ABB627" s="37"/>
      <c r="ABC627" s="37"/>
      <c r="ABD627" s="37"/>
      <c r="ABE627" s="37"/>
      <c r="ABF627" s="37"/>
      <c r="ABG627" s="37"/>
      <c r="ABH627" s="37"/>
      <c r="ABI627" s="37"/>
      <c r="ABJ627" s="37"/>
      <c r="ABK627" s="37"/>
      <c r="ABL627" s="37"/>
      <c r="ABM627" s="37"/>
      <c r="ABN627" s="37"/>
      <c r="ABO627" s="37"/>
      <c r="ABP627" s="37"/>
      <c r="ABQ627" s="37"/>
      <c r="ABR627" s="37"/>
      <c r="ABS627" s="37"/>
      <c r="ABT627" s="37"/>
      <c r="ABU627" s="37"/>
      <c r="ABV627" s="37"/>
      <c r="ABW627" s="37"/>
      <c r="ABX627" s="37"/>
      <c r="ABY627" s="37"/>
      <c r="ABZ627" s="37"/>
      <c r="ACA627" s="37"/>
      <c r="ACB627" s="37"/>
      <c r="ACC627" s="37"/>
      <c r="ACD627" s="37"/>
      <c r="ACE627" s="37"/>
      <c r="ACF627" s="37"/>
      <c r="ACG627" s="37"/>
      <c r="ACH627" s="37"/>
      <c r="ACI627" s="37"/>
      <c r="ACJ627" s="37"/>
      <c r="ACK627" s="37"/>
      <c r="ACL627" s="37"/>
      <c r="ACM627" s="37"/>
      <c r="ACN627" s="37"/>
      <c r="ACO627" s="37"/>
      <c r="ACP627" s="37"/>
      <c r="ACQ627" s="37"/>
      <c r="ACR627" s="37"/>
      <c r="ACS627" s="37"/>
      <c r="ACT627" s="37"/>
      <c r="ACU627" s="37"/>
      <c r="ACV627" s="37"/>
      <c r="ACW627" s="37"/>
      <c r="ACX627" s="37"/>
      <c r="ACY627" s="37"/>
      <c r="ACZ627" s="37"/>
      <c r="ADA627" s="37"/>
      <c r="ADB627" s="37"/>
      <c r="ADC627" s="37"/>
      <c r="ADD627" s="37"/>
      <c r="ADE627" s="37"/>
      <c r="ADF627" s="37"/>
      <c r="ADG627" s="37"/>
      <c r="ADH627" s="37"/>
      <c r="ADI627" s="37"/>
      <c r="ADJ627" s="37"/>
      <c r="ADK627" s="37"/>
      <c r="ADL627" s="37"/>
      <c r="ADM627" s="37"/>
      <c r="ADN627" s="37"/>
      <c r="ADO627" s="37"/>
      <c r="ADP627" s="37"/>
      <c r="ADQ627" s="37"/>
      <c r="ADR627" s="37"/>
      <c r="ADS627" s="37"/>
      <c r="ADT627" s="37"/>
      <c r="ADU627" s="37"/>
      <c r="ADV627" s="37"/>
      <c r="ADW627" s="37"/>
      <c r="ADX627" s="37"/>
      <c r="ADY627" s="37"/>
      <c r="ADZ627" s="37"/>
      <c r="AEA627" s="37"/>
      <c r="AEB627" s="37"/>
      <c r="AEC627" s="37"/>
      <c r="AED627" s="37"/>
      <c r="AEE627" s="37"/>
      <c r="AEF627" s="37"/>
      <c r="AEG627" s="37"/>
      <c r="AEH627" s="37"/>
      <c r="AEI627" s="37"/>
      <c r="AEJ627" s="37"/>
      <c r="AEK627" s="37"/>
      <c r="AEL627" s="37"/>
      <c r="AEM627" s="37"/>
      <c r="AEN627" s="37"/>
      <c r="AEO627" s="37"/>
      <c r="AEP627" s="37"/>
      <c r="AEQ627" s="37"/>
      <c r="AER627" s="37"/>
      <c r="AES627" s="37"/>
      <c r="AET627" s="37"/>
      <c r="AEU627" s="37"/>
      <c r="AEV627" s="37"/>
      <c r="AEW627" s="37"/>
      <c r="AEX627" s="37"/>
      <c r="AEY627" s="37"/>
      <c r="AEZ627" s="37"/>
      <c r="AFA627" s="37"/>
      <c r="AFB627" s="37"/>
      <c r="AFC627" s="37"/>
      <c r="AFD627" s="37"/>
      <c r="AFE627" s="37"/>
      <c r="AFF627" s="37"/>
      <c r="AFG627" s="37"/>
      <c r="AFH627" s="37"/>
      <c r="AFI627" s="37"/>
      <c r="AFJ627" s="37"/>
      <c r="AFK627" s="37"/>
      <c r="AFL627" s="37"/>
      <c r="AFM627" s="37"/>
      <c r="AFN627" s="37"/>
      <c r="AFO627" s="37"/>
      <c r="AFP627" s="37"/>
      <c r="AFQ627" s="37"/>
      <c r="AFR627" s="37"/>
      <c r="AFS627" s="37"/>
      <c r="AFT627" s="37"/>
      <c r="AFU627" s="37"/>
      <c r="AFV627" s="37"/>
      <c r="AFW627" s="37"/>
      <c r="AFX627" s="37"/>
      <c r="AFY627" s="37"/>
      <c r="AFZ627" s="37"/>
      <c r="AGA627" s="37"/>
      <c r="AGB627" s="37"/>
      <c r="AGC627" s="37"/>
      <c r="AGD627" s="37"/>
      <c r="AGE627" s="37"/>
      <c r="AGF627" s="37"/>
      <c r="AGG627" s="37"/>
      <c r="AGH627" s="37"/>
      <c r="AGI627" s="37"/>
      <c r="AGJ627" s="37"/>
      <c r="AGK627" s="37"/>
      <c r="AGL627" s="37"/>
      <c r="AGM627" s="37"/>
      <c r="AGN627" s="37"/>
      <c r="AGO627" s="37"/>
      <c r="AGP627" s="37"/>
      <c r="AGQ627" s="37"/>
      <c r="AGR627" s="37"/>
      <c r="AGS627" s="37"/>
      <c r="AGT627" s="37"/>
      <c r="AGU627" s="37"/>
      <c r="AGV627" s="37"/>
      <c r="AGW627" s="37"/>
      <c r="AGX627" s="37"/>
      <c r="AGY627" s="37"/>
      <c r="AGZ627" s="37"/>
      <c r="AHA627" s="37"/>
      <c r="AHB627" s="37"/>
      <c r="AHC627" s="37"/>
      <c r="AHD627" s="37"/>
      <c r="AHE627" s="37"/>
      <c r="AHF627" s="37"/>
      <c r="AHG627" s="37"/>
      <c r="AHH627" s="37"/>
      <c r="AHI627" s="37"/>
      <c r="AHJ627" s="37"/>
      <c r="AHK627" s="37"/>
      <c r="AHL627" s="37"/>
      <c r="AHM627" s="37"/>
      <c r="AHN627" s="37"/>
      <c r="AHO627" s="37"/>
      <c r="AHP627" s="37"/>
      <c r="AHQ627" s="37"/>
      <c r="AHR627" s="37"/>
      <c r="AHS627" s="37"/>
      <c r="AHT627" s="37"/>
      <c r="AHU627" s="37"/>
      <c r="AHV627" s="37"/>
      <c r="AHW627" s="37"/>
      <c r="AHX627" s="37"/>
      <c r="AHY627" s="37"/>
      <c r="AHZ627" s="37"/>
      <c r="AIA627" s="37"/>
      <c r="AIB627" s="37"/>
      <c r="AIC627" s="37"/>
      <c r="AID627" s="37"/>
      <c r="AIE627" s="37"/>
      <c r="AIF627" s="37"/>
      <c r="AIG627" s="37"/>
      <c r="AIH627" s="37"/>
      <c r="AII627" s="37"/>
      <c r="AIJ627" s="37"/>
      <c r="AIK627" s="37"/>
      <c r="AIL627" s="37"/>
      <c r="AIM627" s="37"/>
      <c r="AIN627" s="37"/>
      <c r="AIO627" s="37"/>
      <c r="AIP627" s="37"/>
      <c r="AIQ627" s="37"/>
      <c r="AIR627" s="37"/>
      <c r="AIS627" s="37"/>
      <c r="AIT627" s="37"/>
      <c r="AIU627" s="37"/>
      <c r="AIV627" s="37"/>
      <c r="AIW627" s="37"/>
      <c r="AIX627" s="37"/>
      <c r="AIY627" s="37"/>
      <c r="AIZ627" s="37"/>
      <c r="AJA627" s="37"/>
      <c r="AJB627" s="37"/>
      <c r="AJC627" s="37"/>
      <c r="AJD627" s="37"/>
      <c r="AJE627" s="37"/>
      <c r="AJF627" s="37"/>
      <c r="AJG627" s="37"/>
      <c r="AJH627" s="37"/>
      <c r="AJI627" s="37"/>
      <c r="AJJ627" s="37"/>
      <c r="AJK627" s="37"/>
      <c r="AJL627" s="37"/>
      <c r="AJM627" s="37"/>
      <c r="AJN627" s="37"/>
      <c r="AJO627" s="37"/>
      <c r="AJP627" s="37"/>
      <c r="AJQ627" s="37"/>
      <c r="AJR627" s="37"/>
      <c r="AJS627" s="37"/>
      <c r="AJT627" s="37"/>
      <c r="AJU627" s="37"/>
      <c r="AJV627" s="37"/>
      <c r="AJW627" s="37"/>
      <c r="AJX627" s="37"/>
      <c r="AJY627" s="37"/>
      <c r="AJZ627" s="37"/>
      <c r="AKA627" s="37"/>
      <c r="AKB627" s="37"/>
      <c r="AKC627" s="37"/>
      <c r="AKD627" s="37"/>
      <c r="AKE627" s="37"/>
      <c r="AKF627" s="37"/>
      <c r="AKG627" s="37"/>
      <c r="AKH627" s="37"/>
      <c r="AKI627" s="37"/>
      <c r="AKJ627" s="37"/>
      <c r="AKK627" s="37"/>
      <c r="AKL627" s="37"/>
      <c r="AKM627" s="37"/>
      <c r="AKN627" s="37"/>
      <c r="AKO627" s="37"/>
      <c r="AKP627" s="37"/>
      <c r="AKQ627" s="37"/>
      <c r="AKR627" s="37"/>
      <c r="AKS627" s="37"/>
      <c r="AKT627" s="37"/>
      <c r="AKU627" s="37"/>
      <c r="AKV627" s="37"/>
      <c r="AKW627" s="37"/>
      <c r="AKX627" s="37"/>
      <c r="AKY627" s="37"/>
      <c r="AKZ627" s="37"/>
      <c r="ALA627" s="37"/>
      <c r="ALB627" s="37"/>
      <c r="ALC627" s="37"/>
      <c r="ALD627" s="37"/>
      <c r="ALE627" s="37"/>
      <c r="ALF627" s="37"/>
      <c r="ALG627" s="37"/>
      <c r="ALH627" s="37"/>
      <c r="ALI627" s="37"/>
      <c r="ALJ627" s="37"/>
      <c r="ALK627" s="37"/>
      <c r="ALL627" s="37"/>
      <c r="ALM627" s="37"/>
      <c r="ALN627" s="37"/>
      <c r="ALO627" s="37"/>
      <c r="ALP627" s="37"/>
      <c r="ALQ627" s="37"/>
      <c r="ALR627" s="37"/>
      <c r="ALS627" s="37"/>
      <c r="ALT627" s="37"/>
      <c r="ALU627" s="37"/>
      <c r="ALV627" s="37"/>
      <c r="ALW627" s="37"/>
      <c r="ALX627" s="37"/>
      <c r="ALY627" s="37"/>
      <c r="ALZ627" s="37"/>
      <c r="AMA627" s="37"/>
      <c r="AMB627" s="37"/>
      <c r="AMC627" s="37"/>
      <c r="AMD627" s="37"/>
      <c r="AME627" s="37"/>
      <c r="AMF627" s="37"/>
      <c r="AMG627" s="37"/>
      <c r="AMH627" s="37"/>
      <c r="AMI627" s="37"/>
      <c r="AMJ627" s="37"/>
      <c r="AMK627" s="37"/>
      <c r="AML627" s="37"/>
      <c r="AMM627" s="37"/>
      <c r="AMN627" s="37"/>
      <c r="AMO627" s="37"/>
      <c r="AMP627" s="37"/>
      <c r="AMQ627" s="37"/>
      <c r="AMR627" s="37"/>
      <c r="AMS627" s="37"/>
      <c r="AMT627" s="37"/>
      <c r="AMU627" s="37"/>
      <c r="AMV627" s="37"/>
      <c r="AMW627" s="37"/>
      <c r="AMX627" s="37"/>
      <c r="AMY627" s="37"/>
      <c r="AMZ627" s="37"/>
      <c r="ANA627" s="37"/>
      <c r="ANB627" s="37"/>
      <c r="ANC627" s="37"/>
      <c r="AND627" s="37"/>
      <c r="ANE627" s="37"/>
      <c r="ANF627" s="37"/>
      <c r="ANG627" s="37"/>
      <c r="ANH627" s="37"/>
      <c r="ANI627" s="37"/>
      <c r="ANJ627" s="37"/>
      <c r="ANK627" s="37"/>
      <c r="ANL627" s="37"/>
      <c r="ANM627" s="37"/>
      <c r="ANN627" s="37"/>
      <c r="ANO627" s="37"/>
      <c r="ANP627" s="37"/>
      <c r="ANQ627" s="37"/>
      <c r="ANR627" s="37"/>
      <c r="ANS627" s="37"/>
      <c r="ANT627" s="37"/>
      <c r="ANU627" s="37"/>
      <c r="ANV627" s="37"/>
      <c r="ANW627" s="37"/>
      <c r="ANX627" s="37"/>
      <c r="ANY627" s="37"/>
      <c r="ANZ627" s="37"/>
      <c r="AOA627" s="37"/>
      <c r="AOB627" s="37"/>
      <c r="AOC627" s="37"/>
      <c r="AOD627" s="37"/>
      <c r="AOE627" s="37"/>
      <c r="AOF627" s="37"/>
      <c r="AOG627" s="37"/>
      <c r="AOH627" s="37"/>
      <c r="AOI627" s="37"/>
      <c r="AOJ627" s="37"/>
      <c r="AOK627" s="37"/>
      <c r="AOL627" s="37"/>
      <c r="AOM627" s="37"/>
      <c r="AON627" s="37"/>
      <c r="AOO627" s="37"/>
      <c r="AOP627" s="37"/>
      <c r="AOQ627" s="37"/>
      <c r="AOR627" s="37"/>
      <c r="AOS627" s="37"/>
      <c r="AOT627" s="37"/>
      <c r="AOU627" s="37"/>
      <c r="AOV627" s="37"/>
      <c r="AOW627" s="37"/>
      <c r="AOX627" s="37"/>
      <c r="AOY627" s="37"/>
      <c r="AOZ627" s="37"/>
      <c r="APA627" s="37"/>
      <c r="APB627" s="37"/>
      <c r="APC627" s="37"/>
      <c r="APD627" s="37"/>
      <c r="APE627" s="37"/>
      <c r="APF627" s="37"/>
      <c r="APG627" s="37"/>
      <c r="APH627" s="37"/>
      <c r="API627" s="37"/>
      <c r="APJ627" s="37"/>
      <c r="APK627" s="37"/>
      <c r="APL627" s="37"/>
      <c r="APM627" s="37"/>
      <c r="APN627" s="37"/>
      <c r="APO627" s="37"/>
      <c r="APP627" s="37"/>
      <c r="APQ627" s="37"/>
      <c r="APR627" s="37"/>
      <c r="APS627" s="37"/>
      <c r="APT627" s="37"/>
      <c r="APU627" s="37"/>
      <c r="APV627" s="37"/>
      <c r="APW627" s="37"/>
      <c r="APX627" s="37"/>
      <c r="APY627" s="37"/>
      <c r="APZ627" s="37"/>
      <c r="AQA627" s="37"/>
      <c r="AQB627" s="37"/>
      <c r="AQC627" s="37"/>
      <c r="AQD627" s="37"/>
      <c r="AQE627" s="37"/>
      <c r="AQF627" s="37"/>
      <c r="AQG627" s="37"/>
      <c r="AQH627" s="37"/>
      <c r="AQI627" s="37"/>
      <c r="AQJ627" s="37"/>
      <c r="AQK627" s="37"/>
      <c r="AQL627" s="37"/>
      <c r="AQM627" s="37"/>
      <c r="AQN627" s="37"/>
      <c r="AQO627" s="37"/>
      <c r="AQP627" s="37"/>
      <c r="AQQ627" s="37"/>
      <c r="AQR627" s="37"/>
      <c r="AQS627" s="37"/>
      <c r="AQT627" s="37"/>
      <c r="AQU627" s="37"/>
      <c r="AQV627" s="37"/>
      <c r="AQW627" s="37"/>
      <c r="AQX627" s="37"/>
      <c r="AQY627" s="37"/>
      <c r="AQZ627" s="37"/>
      <c r="ARA627" s="37"/>
      <c r="ARB627" s="37"/>
      <c r="ARC627" s="37"/>
      <c r="ARD627" s="37"/>
      <c r="ARE627" s="37"/>
      <c r="ARF627" s="37"/>
      <c r="ARG627" s="37"/>
      <c r="ARH627" s="37"/>
      <c r="ARI627" s="37"/>
      <c r="ARJ627" s="37"/>
      <c r="ARK627" s="37"/>
      <c r="ARL627" s="37"/>
      <c r="ARM627" s="37"/>
      <c r="ARN627" s="37"/>
      <c r="ARO627" s="37"/>
      <c r="ARP627" s="37"/>
      <c r="ARQ627" s="37"/>
      <c r="ARR627" s="37"/>
      <c r="ARS627" s="37"/>
      <c r="ART627" s="37"/>
      <c r="ARU627" s="37"/>
      <c r="ARV627" s="37"/>
      <c r="ARW627" s="37"/>
      <c r="ARX627" s="37"/>
      <c r="ARY627" s="37"/>
      <c r="ARZ627" s="37"/>
      <c r="ASA627" s="37"/>
      <c r="ASB627" s="37"/>
      <c r="ASC627" s="37"/>
      <c r="ASD627" s="37"/>
      <c r="ASE627" s="37"/>
      <c r="ASF627" s="37"/>
      <c r="ASG627" s="37"/>
      <c r="ASH627" s="37"/>
      <c r="ASI627" s="37"/>
      <c r="ASJ627" s="37"/>
      <c r="ASK627" s="37"/>
      <c r="ASL627" s="37"/>
      <c r="ASM627" s="37"/>
      <c r="ASN627" s="37"/>
      <c r="ASO627" s="37"/>
      <c r="ASP627" s="37"/>
      <c r="ASQ627" s="37"/>
      <c r="ASR627" s="37"/>
      <c r="ASS627" s="37"/>
      <c r="AST627" s="37"/>
      <c r="ASU627" s="37"/>
      <c r="ASV627" s="37"/>
      <c r="ASW627" s="37"/>
      <c r="ASX627" s="37"/>
      <c r="ASY627" s="37"/>
      <c r="ASZ627" s="37"/>
      <c r="ATA627" s="37"/>
      <c r="ATB627" s="37"/>
      <c r="ATC627" s="37"/>
      <c r="ATD627" s="37"/>
      <c r="ATE627" s="37"/>
      <c r="ATF627" s="37"/>
      <c r="ATG627" s="37"/>
      <c r="ATH627" s="37"/>
      <c r="ATI627" s="37"/>
      <c r="ATJ627" s="37"/>
      <c r="ATK627" s="37"/>
      <c r="ATL627" s="37"/>
      <c r="ATM627" s="37"/>
      <c r="ATN627" s="37"/>
      <c r="ATO627" s="37"/>
      <c r="ATP627" s="37"/>
      <c r="ATQ627" s="37"/>
      <c r="ATR627" s="37"/>
      <c r="ATS627" s="37"/>
      <c r="ATT627" s="37"/>
      <c r="ATU627" s="37"/>
      <c r="ATV627" s="37"/>
      <c r="ATW627" s="37"/>
      <c r="ATX627" s="37"/>
      <c r="ATY627" s="37"/>
      <c r="ATZ627" s="37"/>
      <c r="AUA627" s="37"/>
      <c r="AUB627" s="37"/>
      <c r="AUC627" s="37"/>
      <c r="AUD627" s="37"/>
      <c r="AUE627" s="37"/>
      <c r="AUF627" s="37"/>
      <c r="AUG627" s="37"/>
      <c r="AUH627" s="37"/>
      <c r="AUI627" s="37"/>
      <c r="AUJ627" s="37"/>
      <c r="AUK627" s="37"/>
      <c r="AUL627" s="37"/>
      <c r="AUM627" s="37"/>
      <c r="AUN627" s="37"/>
      <c r="AUO627" s="37"/>
      <c r="AUP627" s="37"/>
      <c r="AUQ627" s="37"/>
      <c r="AUR627" s="37"/>
      <c r="AUS627" s="37"/>
      <c r="AUT627" s="37"/>
      <c r="AUU627" s="37"/>
      <c r="AUV627" s="37"/>
      <c r="AUW627" s="37"/>
      <c r="AUX627" s="37"/>
      <c r="AUY627" s="37"/>
      <c r="AUZ627" s="37"/>
      <c r="AVA627" s="37"/>
      <c r="AVB627" s="37"/>
      <c r="AVC627" s="37"/>
      <c r="AVD627" s="37"/>
      <c r="AVE627" s="37"/>
      <c r="AVF627" s="37"/>
      <c r="AVG627" s="37"/>
      <c r="AVH627" s="37"/>
      <c r="AVI627" s="37"/>
      <c r="AVJ627" s="37"/>
      <c r="AVK627" s="37"/>
      <c r="AVL627" s="37"/>
      <c r="AVM627" s="37"/>
      <c r="AVN627" s="37"/>
      <c r="AVO627" s="37"/>
      <c r="AVP627" s="37"/>
      <c r="AVQ627" s="37"/>
      <c r="AVR627" s="37"/>
      <c r="AVS627" s="37"/>
      <c r="AVT627" s="37"/>
      <c r="AVU627" s="37"/>
      <c r="AVV627" s="37"/>
      <c r="AVW627" s="37"/>
      <c r="AVX627" s="37"/>
      <c r="AVY627" s="37"/>
      <c r="AVZ627" s="37"/>
      <c r="AWA627" s="37"/>
      <c r="AWB627" s="37"/>
      <c r="AWC627" s="37"/>
      <c r="AWD627" s="37"/>
      <c r="AWE627" s="37"/>
      <c r="AWF627" s="37"/>
      <c r="AWG627" s="37"/>
      <c r="AWH627" s="37"/>
      <c r="AWI627" s="37"/>
      <c r="AWJ627" s="37"/>
      <c r="AWK627" s="37"/>
      <c r="AWL627" s="37"/>
      <c r="AWM627" s="37"/>
      <c r="AWN627" s="37"/>
      <c r="AWO627" s="37"/>
      <c r="AWP627" s="37"/>
      <c r="AWQ627" s="37"/>
      <c r="AWR627" s="37"/>
      <c r="AWS627" s="37"/>
      <c r="AWT627" s="37"/>
      <c r="AWU627" s="37"/>
      <c r="AWV627" s="37"/>
      <c r="AWW627" s="37"/>
      <c r="AWX627" s="37"/>
      <c r="AWY627" s="37"/>
      <c r="AWZ627" s="37"/>
      <c r="AXA627" s="37"/>
      <c r="AXB627" s="37"/>
      <c r="AXC627" s="37"/>
      <c r="AXD627" s="37"/>
      <c r="AXE627" s="37"/>
      <c r="AXF627" s="37"/>
      <c r="AXG627" s="37"/>
      <c r="AXH627" s="37"/>
      <c r="AXI627" s="37"/>
      <c r="AXJ627" s="37"/>
      <c r="AXK627" s="37"/>
      <c r="AXL627" s="37"/>
      <c r="AXM627" s="37"/>
      <c r="AXN627" s="37"/>
      <c r="AXO627" s="37"/>
      <c r="AXP627" s="37"/>
      <c r="AXQ627" s="37"/>
      <c r="AXR627" s="37"/>
      <c r="AXS627" s="37"/>
      <c r="AXT627" s="37"/>
      <c r="AXU627" s="37"/>
      <c r="AXV627" s="37"/>
      <c r="AXW627" s="37"/>
      <c r="AXX627" s="37"/>
      <c r="AXY627" s="37"/>
      <c r="AXZ627" s="37"/>
      <c r="AYA627" s="37"/>
      <c r="AYB627" s="37"/>
      <c r="AYC627" s="37"/>
      <c r="AYD627" s="37"/>
      <c r="AYE627" s="37"/>
      <c r="AYF627" s="37"/>
      <c r="AYG627" s="37"/>
      <c r="AYH627" s="37"/>
      <c r="AYI627" s="37"/>
      <c r="AYJ627" s="37"/>
      <c r="AYK627" s="37"/>
      <c r="AYL627" s="37"/>
      <c r="AYM627" s="37"/>
      <c r="AYN627" s="37"/>
      <c r="AYO627" s="37"/>
      <c r="AYP627" s="37"/>
      <c r="AYQ627" s="37"/>
      <c r="AYR627" s="37"/>
      <c r="AYS627" s="37"/>
      <c r="AYT627" s="37"/>
      <c r="AYU627" s="37"/>
      <c r="AYV627" s="37"/>
      <c r="AYW627" s="37"/>
      <c r="AYX627" s="37"/>
      <c r="AYY627" s="37"/>
      <c r="AYZ627" s="37"/>
      <c r="AZA627" s="37"/>
      <c r="AZB627" s="37"/>
      <c r="AZC627" s="37"/>
      <c r="AZD627" s="37"/>
      <c r="AZE627" s="37"/>
      <c r="AZF627" s="37"/>
      <c r="AZG627" s="37"/>
      <c r="AZH627" s="37"/>
      <c r="AZI627" s="37"/>
      <c r="AZJ627" s="37"/>
      <c r="AZK627" s="37"/>
      <c r="AZL627" s="37"/>
      <c r="AZM627" s="37"/>
      <c r="AZN627" s="37"/>
      <c r="AZO627" s="37"/>
      <c r="AZP627" s="37"/>
      <c r="AZQ627" s="37"/>
      <c r="AZR627" s="37"/>
      <c r="AZS627" s="37"/>
      <c r="AZT627" s="37"/>
      <c r="AZU627" s="37"/>
      <c r="AZV627" s="37"/>
      <c r="AZW627" s="37"/>
      <c r="AZX627" s="37"/>
      <c r="AZY627" s="37"/>
      <c r="AZZ627" s="37"/>
      <c r="BAA627" s="37"/>
      <c r="BAB627" s="37"/>
      <c r="BAC627" s="37"/>
      <c r="BAD627" s="37"/>
      <c r="BAE627" s="37"/>
      <c r="BAF627" s="37"/>
      <c r="BAG627" s="37"/>
      <c r="BAH627" s="37"/>
      <c r="BAI627" s="37"/>
      <c r="BAJ627" s="37"/>
      <c r="BAK627" s="37"/>
      <c r="BAL627" s="37"/>
      <c r="BAM627" s="37"/>
      <c r="BAN627" s="37"/>
      <c r="BAO627" s="37"/>
      <c r="BAP627" s="37"/>
      <c r="BAQ627" s="37"/>
      <c r="BAR627" s="37"/>
      <c r="BAS627" s="37"/>
      <c r="BAT627" s="37"/>
      <c r="BAU627" s="37"/>
      <c r="BAV627" s="37"/>
      <c r="BAW627" s="37"/>
      <c r="BAX627" s="37"/>
      <c r="BAY627" s="37"/>
      <c r="BAZ627" s="37"/>
      <c r="BBA627" s="37"/>
      <c r="BBB627" s="37"/>
      <c r="BBC627" s="37"/>
      <c r="BBD627" s="37"/>
      <c r="BBE627" s="37"/>
      <c r="BBF627" s="37"/>
      <c r="BBG627" s="37"/>
      <c r="BBH627" s="37"/>
      <c r="BBI627" s="37"/>
      <c r="BBJ627" s="37"/>
      <c r="BBK627" s="37"/>
      <c r="BBL627" s="37"/>
      <c r="BBM627" s="37"/>
      <c r="BBN627" s="37"/>
      <c r="BBO627" s="37"/>
      <c r="BBP627" s="37"/>
      <c r="BBQ627" s="37"/>
      <c r="BBR627" s="37"/>
      <c r="BBS627" s="37"/>
      <c r="BBT627" s="37"/>
      <c r="BBU627" s="37"/>
      <c r="BBV627" s="37"/>
      <c r="BBW627" s="37"/>
      <c r="BBX627" s="37"/>
      <c r="BBY627" s="37"/>
      <c r="BBZ627" s="37"/>
      <c r="BCA627" s="37"/>
      <c r="BCB627" s="37"/>
      <c r="BCC627" s="37"/>
      <c r="BCD627" s="37"/>
      <c r="BCE627" s="37"/>
      <c r="BCF627" s="37"/>
      <c r="BCG627" s="37"/>
      <c r="BCH627" s="37"/>
      <c r="BCI627" s="37"/>
      <c r="BCJ627" s="37"/>
      <c r="BCK627" s="37"/>
      <c r="BCL627" s="37"/>
      <c r="BCM627" s="37"/>
      <c r="BCN627" s="37"/>
      <c r="BCO627" s="37"/>
      <c r="BCP627" s="37"/>
      <c r="BCQ627" s="37"/>
      <c r="BCR627" s="37"/>
      <c r="BCS627" s="37"/>
      <c r="BCT627" s="37"/>
      <c r="BCU627" s="37"/>
      <c r="BCV627" s="37"/>
      <c r="BCW627" s="37"/>
      <c r="BCX627" s="37"/>
      <c r="BCY627" s="37"/>
      <c r="BCZ627" s="37"/>
      <c r="BDA627" s="37"/>
      <c r="BDB627" s="37"/>
      <c r="BDC627" s="37"/>
      <c r="BDD627" s="37"/>
      <c r="BDE627" s="37"/>
      <c r="BDF627" s="37"/>
      <c r="BDG627" s="37"/>
      <c r="BDH627" s="37"/>
      <c r="BDI627" s="37"/>
      <c r="BDJ627" s="37"/>
      <c r="BDK627" s="37"/>
      <c r="BDL627" s="37"/>
      <c r="BDM627" s="37"/>
      <c r="BDN627" s="37"/>
      <c r="BDO627" s="37"/>
      <c r="BDP627" s="37"/>
      <c r="BDQ627" s="37"/>
      <c r="BDR627" s="37"/>
      <c r="BDS627" s="37"/>
      <c r="BDT627" s="37"/>
      <c r="BDU627" s="37"/>
      <c r="BDV627" s="37"/>
      <c r="BDW627" s="37"/>
      <c r="BDX627" s="37"/>
      <c r="BDY627" s="37"/>
      <c r="BDZ627" s="37"/>
      <c r="BEA627" s="37"/>
      <c r="BEB627" s="37"/>
      <c r="BEC627" s="37"/>
      <c r="BED627" s="37"/>
      <c r="BEE627" s="37"/>
      <c r="BEF627" s="37"/>
      <c r="BEG627" s="37"/>
      <c r="BEH627" s="37"/>
      <c r="BEI627" s="37"/>
      <c r="BEJ627" s="37"/>
      <c r="BEK627" s="37"/>
      <c r="BEL627" s="37"/>
      <c r="BEM627" s="37"/>
      <c r="BEN627" s="37"/>
      <c r="BEO627" s="37"/>
      <c r="BEP627" s="37"/>
      <c r="BEQ627" s="37"/>
      <c r="BER627" s="37"/>
      <c r="BES627" s="37"/>
      <c r="BET627" s="37"/>
      <c r="BEU627" s="37"/>
      <c r="BEV627" s="37"/>
      <c r="BEW627" s="37"/>
      <c r="BEX627" s="37"/>
      <c r="BEY627" s="37"/>
      <c r="BEZ627" s="37"/>
      <c r="BFA627" s="37"/>
      <c r="BFB627" s="37"/>
      <c r="BFC627" s="37"/>
      <c r="BFD627" s="37"/>
      <c r="BFE627" s="37"/>
      <c r="BFF627" s="37"/>
      <c r="BFG627" s="37"/>
      <c r="BFH627" s="37"/>
      <c r="BFI627" s="37"/>
      <c r="BFJ627" s="37"/>
      <c r="BFK627" s="37"/>
      <c r="BFL627" s="37"/>
      <c r="BFM627" s="37"/>
      <c r="BFN627" s="37"/>
      <c r="BFO627" s="37"/>
      <c r="BFP627" s="37"/>
      <c r="BFQ627" s="37"/>
      <c r="BFR627" s="37"/>
      <c r="BFS627" s="37"/>
      <c r="BFT627" s="37"/>
      <c r="BFU627" s="37"/>
      <c r="BFV627" s="37"/>
      <c r="BFW627" s="37"/>
      <c r="BFX627" s="37"/>
      <c r="BFY627" s="37"/>
      <c r="BFZ627" s="37"/>
      <c r="BGA627" s="37"/>
      <c r="BGB627" s="37"/>
      <c r="BGC627" s="37"/>
      <c r="BGD627" s="37"/>
      <c r="BGE627" s="37"/>
      <c r="BGF627" s="37"/>
      <c r="BGG627" s="37"/>
      <c r="BGH627" s="37"/>
      <c r="BGI627" s="37"/>
      <c r="BGJ627" s="37"/>
      <c r="BGK627" s="37"/>
      <c r="BGL627" s="37"/>
      <c r="BGM627" s="37"/>
      <c r="BGN627" s="37"/>
      <c r="BGO627" s="37"/>
      <c r="BGP627" s="37"/>
      <c r="BGQ627" s="37"/>
      <c r="BGR627" s="37"/>
      <c r="BGS627" s="37"/>
      <c r="BGT627" s="37"/>
      <c r="BGU627" s="37"/>
      <c r="BGV627" s="37"/>
      <c r="BGW627" s="37"/>
      <c r="BGX627" s="37"/>
      <c r="BGY627" s="37"/>
      <c r="BGZ627" s="37"/>
      <c r="BHA627" s="37"/>
      <c r="BHB627" s="37"/>
      <c r="BHC627" s="37"/>
      <c r="BHD627" s="37"/>
      <c r="BHE627" s="37"/>
      <c r="BHF627" s="37"/>
      <c r="BHG627" s="37"/>
      <c r="BHH627" s="37"/>
      <c r="BHI627" s="37"/>
      <c r="BHJ627" s="37"/>
      <c r="BHK627" s="37"/>
      <c r="BHL627" s="37"/>
      <c r="BHM627" s="37"/>
      <c r="BHN627" s="37"/>
      <c r="BHO627" s="37"/>
      <c r="BHP627" s="37"/>
      <c r="BHQ627" s="37"/>
      <c r="BHR627" s="37"/>
      <c r="BHS627" s="37"/>
      <c r="BHT627" s="37"/>
      <c r="BHU627" s="37"/>
      <c r="BHV627" s="37"/>
      <c r="BHW627" s="37"/>
      <c r="BHX627" s="37"/>
      <c r="BHY627" s="37"/>
      <c r="BHZ627" s="37"/>
      <c r="BIA627" s="37"/>
      <c r="BIB627" s="37"/>
      <c r="BIC627" s="37"/>
      <c r="BID627" s="37"/>
      <c r="BIE627" s="37"/>
      <c r="BIF627" s="37"/>
      <c r="BIG627" s="37"/>
      <c r="BIH627" s="37"/>
      <c r="BII627" s="37"/>
      <c r="BIJ627" s="37"/>
      <c r="BIK627" s="37"/>
      <c r="BIL627" s="37"/>
      <c r="BIM627" s="37"/>
      <c r="BIN627" s="37"/>
      <c r="BIO627" s="37"/>
      <c r="BIP627" s="37"/>
      <c r="BIQ627" s="37"/>
      <c r="BIR627" s="37"/>
      <c r="BIS627" s="37"/>
      <c r="BIT627" s="37"/>
      <c r="BIU627" s="37"/>
      <c r="BIV627" s="37"/>
      <c r="BIW627" s="37"/>
      <c r="BIX627" s="37"/>
      <c r="BIY627" s="37"/>
      <c r="BIZ627" s="37"/>
      <c r="BJA627" s="37"/>
      <c r="BJB627" s="37"/>
      <c r="BJC627" s="37"/>
      <c r="BJD627" s="37"/>
      <c r="BJE627" s="37"/>
      <c r="BJF627" s="37"/>
      <c r="BJG627" s="37"/>
      <c r="BJH627" s="37"/>
      <c r="BJI627" s="37"/>
      <c r="BJJ627" s="37"/>
      <c r="BJK627" s="37"/>
      <c r="BJL627" s="37"/>
      <c r="BJM627" s="37"/>
      <c r="BJN627" s="37"/>
      <c r="BJO627" s="37"/>
      <c r="BJP627" s="37"/>
      <c r="BJQ627" s="37"/>
      <c r="BJR627" s="37"/>
      <c r="BJS627" s="37"/>
      <c r="BJT627" s="37"/>
      <c r="BJU627" s="37"/>
      <c r="BJV627" s="37"/>
      <c r="BJW627" s="37"/>
      <c r="BJX627" s="37"/>
      <c r="BJY627" s="37"/>
      <c r="BJZ627" s="37"/>
      <c r="BKA627" s="37"/>
      <c r="BKB627" s="37"/>
      <c r="BKC627" s="37"/>
      <c r="BKD627" s="37"/>
      <c r="BKE627" s="37"/>
      <c r="BKF627" s="37"/>
      <c r="BKG627" s="37"/>
      <c r="BKH627" s="37"/>
      <c r="BKI627" s="37"/>
      <c r="BKJ627" s="37"/>
      <c r="BKK627" s="37"/>
      <c r="BKL627" s="37"/>
      <c r="BKM627" s="37"/>
      <c r="BKN627" s="37"/>
      <c r="BKO627" s="37"/>
      <c r="BKP627" s="37"/>
      <c r="BKQ627" s="37"/>
      <c r="BKR627" s="37"/>
      <c r="BKS627" s="37"/>
      <c r="BKT627" s="37"/>
      <c r="BKU627" s="37"/>
      <c r="BKV627" s="37"/>
      <c r="BKW627" s="37"/>
      <c r="BKX627" s="37"/>
      <c r="BKY627" s="37"/>
      <c r="BKZ627" s="37"/>
      <c r="BLA627" s="37"/>
      <c r="BLB627" s="37"/>
      <c r="BLC627" s="37"/>
      <c r="BLD627" s="37"/>
      <c r="BLE627" s="37"/>
      <c r="BLF627" s="37"/>
      <c r="BLG627" s="37"/>
      <c r="BLH627" s="37"/>
      <c r="BLI627" s="37"/>
      <c r="BLJ627" s="37"/>
      <c r="BLK627" s="37"/>
      <c r="BLL627" s="37"/>
      <c r="BLM627" s="37"/>
      <c r="BLN627" s="37"/>
      <c r="BLO627" s="37"/>
      <c r="BLP627" s="37"/>
      <c r="BLQ627" s="37"/>
      <c r="BLR627" s="37"/>
      <c r="BLS627" s="37"/>
      <c r="BLT627" s="37"/>
      <c r="BLU627" s="37"/>
      <c r="BLV627" s="37"/>
      <c r="BLW627" s="37"/>
      <c r="BLX627" s="37"/>
      <c r="BLY627" s="37"/>
      <c r="BLZ627" s="37"/>
      <c r="BMA627" s="37"/>
      <c r="BMB627" s="37"/>
      <c r="BMC627" s="37"/>
      <c r="BMD627" s="37"/>
      <c r="BME627" s="37"/>
      <c r="BMF627" s="37"/>
      <c r="BMG627" s="37"/>
      <c r="BMH627" s="37"/>
      <c r="BMI627" s="37"/>
      <c r="BMJ627" s="37"/>
      <c r="BMK627" s="37"/>
      <c r="BML627" s="37"/>
      <c r="BMM627" s="37"/>
      <c r="BMN627" s="37"/>
      <c r="BMO627" s="37"/>
      <c r="BMP627" s="37"/>
      <c r="BMQ627" s="37"/>
      <c r="BMR627" s="37"/>
      <c r="BMS627" s="37"/>
      <c r="BMT627" s="37"/>
      <c r="BMU627" s="37"/>
      <c r="BMV627" s="37"/>
      <c r="BMW627" s="37"/>
      <c r="BMX627" s="37"/>
      <c r="BMY627" s="37"/>
      <c r="BMZ627" s="37"/>
      <c r="BNA627" s="37"/>
      <c r="BNB627" s="37"/>
      <c r="BNC627" s="37"/>
      <c r="BND627" s="37"/>
      <c r="BNE627" s="37"/>
      <c r="BNF627" s="37"/>
      <c r="BNG627" s="37"/>
      <c r="BNH627" s="37"/>
      <c r="BNI627" s="37"/>
      <c r="BNJ627" s="37"/>
      <c r="BNK627" s="37"/>
      <c r="BNL627" s="37"/>
      <c r="BNM627" s="37"/>
      <c r="BNN627" s="37"/>
      <c r="BNO627" s="37"/>
      <c r="BNP627" s="37"/>
      <c r="BNQ627" s="37"/>
      <c r="BNR627" s="37"/>
      <c r="BNS627" s="37"/>
      <c r="BNT627" s="37"/>
      <c r="BNU627" s="37"/>
      <c r="BNV627" s="37"/>
      <c r="BNW627" s="37"/>
      <c r="BNX627" s="37"/>
      <c r="BNY627" s="37"/>
      <c r="BNZ627" s="37"/>
      <c r="BOA627" s="37"/>
      <c r="BOB627" s="37"/>
      <c r="BOC627" s="37"/>
      <c r="BOD627" s="37"/>
      <c r="BOE627" s="37"/>
      <c r="BOF627" s="37"/>
      <c r="BOG627" s="37"/>
      <c r="BOH627" s="37"/>
      <c r="BOI627" s="37"/>
      <c r="BOJ627" s="37"/>
      <c r="BOK627" s="37"/>
      <c r="BOL627" s="37"/>
      <c r="BOM627" s="37"/>
      <c r="BON627" s="37"/>
      <c r="BOO627" s="37"/>
      <c r="BOP627" s="37"/>
      <c r="BOQ627" s="37"/>
      <c r="BOR627" s="37"/>
      <c r="BOS627" s="37"/>
      <c r="BOT627" s="37"/>
      <c r="BOU627" s="37"/>
      <c r="BOV627" s="37"/>
      <c r="BOW627" s="37"/>
      <c r="BOX627" s="37"/>
      <c r="BOY627" s="37"/>
      <c r="BOZ627" s="37"/>
      <c r="BPA627" s="37"/>
      <c r="BPB627" s="37"/>
      <c r="BPC627" s="37"/>
      <c r="BPD627" s="37"/>
      <c r="BPE627" s="37"/>
      <c r="BPF627" s="37"/>
      <c r="BPG627" s="37"/>
      <c r="BPH627" s="37"/>
      <c r="BPI627" s="37"/>
      <c r="BPJ627" s="37"/>
      <c r="BPK627" s="37"/>
      <c r="BPL627" s="37"/>
      <c r="BPM627" s="37"/>
      <c r="BPN627" s="37"/>
      <c r="BPO627" s="37"/>
      <c r="BPP627" s="37"/>
      <c r="BPQ627" s="37"/>
      <c r="BPR627" s="37"/>
      <c r="BPS627" s="37"/>
      <c r="BPT627" s="37"/>
      <c r="BPU627" s="37"/>
      <c r="BPV627" s="37"/>
      <c r="BPW627" s="37"/>
      <c r="BPX627" s="37"/>
      <c r="BPY627" s="37"/>
      <c r="BPZ627" s="37"/>
      <c r="BQA627" s="37"/>
      <c r="BQB627" s="37"/>
      <c r="BQC627" s="37"/>
      <c r="BQD627" s="37"/>
      <c r="BQE627" s="37"/>
      <c r="BQF627" s="37"/>
      <c r="BQG627" s="37"/>
      <c r="BQH627" s="37"/>
      <c r="BQI627" s="37"/>
      <c r="BQJ627" s="37"/>
      <c r="BQK627" s="37"/>
      <c r="BQL627" s="37"/>
      <c r="BQM627" s="37"/>
      <c r="BQN627" s="37"/>
      <c r="BQO627" s="37"/>
      <c r="BQP627" s="37"/>
      <c r="BQQ627" s="37"/>
      <c r="BQR627" s="37"/>
      <c r="BQS627" s="37"/>
      <c r="BQT627" s="37"/>
      <c r="BQU627" s="37"/>
      <c r="BQV627" s="37"/>
      <c r="BQW627" s="37"/>
      <c r="BQX627" s="37"/>
      <c r="BQY627" s="37"/>
      <c r="BQZ627" s="37"/>
      <c r="BRA627" s="37"/>
      <c r="BRB627" s="37"/>
      <c r="BRC627" s="37"/>
      <c r="BRD627" s="37"/>
      <c r="BRE627" s="37"/>
      <c r="BRF627" s="37"/>
      <c r="BRG627" s="37"/>
      <c r="BRH627" s="37"/>
      <c r="BRI627" s="37"/>
      <c r="BRJ627" s="37"/>
      <c r="BRK627" s="37"/>
      <c r="BRL627" s="37"/>
      <c r="BRM627" s="37"/>
      <c r="BRN627" s="37"/>
      <c r="BRO627" s="37"/>
      <c r="BRP627" s="37"/>
      <c r="BRQ627" s="37"/>
      <c r="BRR627" s="37"/>
      <c r="BRS627" s="37"/>
      <c r="BRT627" s="37"/>
      <c r="BRU627" s="37"/>
      <c r="BRV627" s="37"/>
      <c r="BRW627" s="37"/>
      <c r="BRX627" s="37"/>
      <c r="BRY627" s="37"/>
      <c r="BRZ627" s="37"/>
      <c r="BSA627" s="37"/>
      <c r="BSB627" s="37"/>
      <c r="BSC627" s="37"/>
      <c r="BSD627" s="37"/>
      <c r="BSE627" s="37"/>
      <c r="BSF627" s="37"/>
      <c r="BSG627" s="37"/>
      <c r="BSH627" s="37"/>
      <c r="BSI627" s="37"/>
      <c r="BSJ627" s="37"/>
      <c r="BSK627" s="37"/>
      <c r="BSL627" s="37"/>
      <c r="BSM627" s="37"/>
      <c r="BSN627" s="37"/>
      <c r="BSO627" s="37"/>
      <c r="BSP627" s="37"/>
      <c r="BSQ627" s="37"/>
      <c r="BSR627" s="37"/>
      <c r="BSS627" s="37"/>
      <c r="BST627" s="37"/>
      <c r="BSU627" s="37"/>
      <c r="BSV627" s="37"/>
      <c r="BSW627" s="37"/>
      <c r="BSX627" s="37"/>
      <c r="BSY627" s="37"/>
      <c r="BSZ627" s="37"/>
      <c r="BTA627" s="37"/>
      <c r="BTB627" s="37"/>
      <c r="BTC627" s="37"/>
      <c r="BTD627" s="37"/>
      <c r="BTE627" s="37"/>
      <c r="BTF627" s="37"/>
      <c r="BTG627" s="37"/>
      <c r="BTH627" s="37"/>
      <c r="BTI627" s="37"/>
      <c r="BTJ627" s="37"/>
      <c r="BTK627" s="37"/>
      <c r="BTL627" s="37"/>
      <c r="BTM627" s="37"/>
      <c r="BTN627" s="37"/>
      <c r="BTO627" s="37"/>
      <c r="BTP627" s="37"/>
      <c r="BTQ627" s="37"/>
      <c r="BTR627" s="37"/>
      <c r="BTS627" s="37"/>
      <c r="BTT627" s="37"/>
      <c r="BTU627" s="37"/>
      <c r="BTV627" s="37"/>
      <c r="BTW627" s="37"/>
      <c r="BTX627" s="37"/>
      <c r="BTY627" s="37"/>
      <c r="BTZ627" s="37"/>
      <c r="BUA627" s="37"/>
      <c r="BUB627" s="37"/>
      <c r="BUC627" s="37"/>
      <c r="BUD627" s="37"/>
      <c r="BUE627" s="37"/>
      <c r="BUF627" s="37"/>
      <c r="BUG627" s="37"/>
      <c r="BUH627" s="37"/>
      <c r="BUI627" s="37"/>
      <c r="BUJ627" s="37"/>
      <c r="BUK627" s="37"/>
      <c r="BUL627" s="37"/>
      <c r="BUM627" s="37"/>
      <c r="BUN627" s="37"/>
      <c r="BUO627" s="37"/>
      <c r="BUP627" s="37"/>
      <c r="BUQ627" s="37"/>
      <c r="BUR627" s="37"/>
      <c r="BUS627" s="37"/>
      <c r="BUT627" s="37"/>
      <c r="BUU627" s="37"/>
      <c r="BUV627" s="37"/>
      <c r="BUW627" s="37"/>
      <c r="BUX627" s="37"/>
      <c r="BUY627" s="37"/>
      <c r="BUZ627" s="37"/>
      <c r="BVA627" s="37"/>
      <c r="BVB627" s="37"/>
      <c r="BVC627" s="37"/>
      <c r="BVD627" s="37"/>
      <c r="BVE627" s="37"/>
      <c r="BVF627" s="37"/>
      <c r="BVG627" s="37"/>
      <c r="BVH627" s="37"/>
      <c r="BVI627" s="37"/>
      <c r="BVJ627" s="37"/>
      <c r="BVK627" s="37"/>
      <c r="BVL627" s="37"/>
      <c r="BVM627" s="37"/>
      <c r="BVN627" s="37"/>
      <c r="BVO627" s="37"/>
      <c r="BVP627" s="37"/>
      <c r="BVQ627" s="37"/>
      <c r="BVR627" s="37"/>
      <c r="BVS627" s="37"/>
      <c r="BVT627" s="37"/>
      <c r="BVU627" s="37"/>
      <c r="BVV627" s="37"/>
      <c r="BVW627" s="37"/>
      <c r="BVX627" s="37"/>
      <c r="BVY627" s="37"/>
      <c r="BVZ627" s="37"/>
      <c r="BWA627" s="37"/>
      <c r="BWB627" s="37"/>
      <c r="BWC627" s="37"/>
      <c r="BWD627" s="37"/>
      <c r="BWE627" s="37"/>
      <c r="BWF627" s="37"/>
      <c r="BWG627" s="37"/>
      <c r="BWH627" s="37"/>
      <c r="BWI627" s="37"/>
      <c r="BWJ627" s="37"/>
      <c r="BWK627" s="37"/>
      <c r="BWL627" s="37"/>
      <c r="BWM627" s="37"/>
      <c r="BWN627" s="37"/>
      <c r="BWO627" s="37"/>
      <c r="BWP627" s="37"/>
      <c r="BWQ627" s="37"/>
      <c r="BWR627" s="37"/>
      <c r="BWS627" s="37"/>
      <c r="BWT627" s="37"/>
      <c r="BWU627" s="37"/>
      <c r="BWV627" s="37"/>
      <c r="BWW627" s="37"/>
      <c r="BWX627" s="37"/>
      <c r="BWY627" s="37"/>
      <c r="BWZ627" s="37"/>
      <c r="BXA627" s="37"/>
      <c r="BXB627" s="37"/>
      <c r="BXC627" s="37"/>
      <c r="BXD627" s="37"/>
      <c r="BXE627" s="37"/>
      <c r="BXF627" s="37"/>
      <c r="BXG627" s="37"/>
      <c r="BXH627" s="37"/>
      <c r="BXI627" s="37"/>
      <c r="BXJ627" s="37"/>
      <c r="BXK627" s="37"/>
      <c r="BXL627" s="37"/>
      <c r="BXM627" s="37"/>
      <c r="BXN627" s="37"/>
      <c r="BXO627" s="37"/>
      <c r="BXP627" s="37"/>
      <c r="BXQ627" s="37"/>
      <c r="BXR627" s="37"/>
      <c r="BXS627" s="37"/>
      <c r="BXT627" s="37"/>
      <c r="BXU627" s="37"/>
      <c r="BXV627" s="37"/>
      <c r="BXW627" s="37"/>
      <c r="BXX627" s="37"/>
      <c r="BXY627" s="37"/>
      <c r="BXZ627" s="37"/>
      <c r="BYA627" s="37"/>
      <c r="BYB627" s="37"/>
      <c r="BYC627" s="37"/>
      <c r="BYD627" s="37"/>
      <c r="BYE627" s="37"/>
      <c r="BYF627" s="37"/>
      <c r="BYG627" s="37"/>
      <c r="BYH627" s="37"/>
      <c r="BYI627" s="37"/>
      <c r="BYJ627" s="37"/>
      <c r="BYK627" s="37"/>
      <c r="BYL627" s="37"/>
      <c r="BYM627" s="37"/>
      <c r="BYN627" s="37"/>
      <c r="BYO627" s="37"/>
      <c r="BYP627" s="37"/>
      <c r="BYQ627" s="37"/>
      <c r="BYR627" s="37"/>
      <c r="BYS627" s="37"/>
      <c r="BYT627" s="37"/>
      <c r="BYU627" s="37"/>
      <c r="BYV627" s="37"/>
      <c r="BYW627" s="37"/>
      <c r="BYX627" s="37"/>
      <c r="BYY627" s="37"/>
      <c r="BYZ627" s="37"/>
      <c r="BZA627" s="37"/>
      <c r="BZB627" s="37"/>
      <c r="BZC627" s="37"/>
      <c r="BZD627" s="37"/>
      <c r="BZE627" s="37"/>
      <c r="BZF627" s="37"/>
      <c r="BZG627" s="37"/>
      <c r="BZH627" s="37"/>
      <c r="BZI627" s="37"/>
      <c r="BZJ627" s="37"/>
      <c r="BZK627" s="37"/>
      <c r="BZL627" s="37"/>
      <c r="BZM627" s="37"/>
      <c r="BZN627" s="37"/>
      <c r="BZO627" s="37"/>
      <c r="BZP627" s="37"/>
      <c r="BZQ627" s="37"/>
      <c r="BZR627" s="37"/>
      <c r="BZS627" s="37"/>
      <c r="BZT627" s="37"/>
      <c r="BZU627" s="37"/>
      <c r="BZV627" s="37"/>
      <c r="BZW627" s="37"/>
      <c r="BZX627" s="37"/>
      <c r="BZY627" s="37"/>
      <c r="BZZ627" s="37"/>
      <c r="CAA627" s="37"/>
      <c r="CAB627" s="37"/>
      <c r="CAC627" s="37"/>
      <c r="CAD627" s="37"/>
      <c r="CAE627" s="37"/>
      <c r="CAF627" s="37"/>
      <c r="CAG627" s="37"/>
      <c r="CAH627" s="37"/>
      <c r="CAI627" s="37"/>
      <c r="CAJ627" s="37"/>
      <c r="CAK627" s="37"/>
      <c r="CAL627" s="37"/>
      <c r="CAM627" s="37"/>
      <c r="CAN627" s="37"/>
      <c r="CAO627" s="37"/>
      <c r="CAP627" s="37"/>
      <c r="CAQ627" s="37"/>
      <c r="CAR627" s="37"/>
      <c r="CAS627" s="37"/>
      <c r="CAT627" s="37"/>
      <c r="CAU627" s="37"/>
      <c r="CAV627" s="37"/>
      <c r="CAW627" s="37"/>
      <c r="CAX627" s="37"/>
      <c r="CAY627" s="37"/>
      <c r="CAZ627" s="37"/>
      <c r="CBA627" s="37"/>
      <c r="CBB627" s="37"/>
      <c r="CBC627" s="37"/>
      <c r="CBD627" s="37"/>
      <c r="CBE627" s="37"/>
      <c r="CBF627" s="37"/>
      <c r="CBG627" s="37"/>
      <c r="CBH627" s="37"/>
      <c r="CBI627" s="37"/>
      <c r="CBJ627" s="37"/>
      <c r="CBK627" s="37"/>
      <c r="CBL627" s="37"/>
      <c r="CBM627" s="37"/>
      <c r="CBN627" s="37"/>
      <c r="CBO627" s="37"/>
      <c r="CBP627" s="37"/>
      <c r="CBQ627" s="37"/>
      <c r="CBR627" s="37"/>
      <c r="CBS627" s="37"/>
      <c r="CBT627" s="37"/>
      <c r="CBU627" s="37"/>
      <c r="CBV627" s="37"/>
      <c r="CBW627" s="37"/>
      <c r="CBX627" s="37"/>
      <c r="CBY627" s="37"/>
      <c r="CBZ627" s="37"/>
      <c r="CCA627" s="37"/>
      <c r="CCB627" s="37"/>
      <c r="CCC627" s="37"/>
      <c r="CCD627" s="37"/>
      <c r="CCE627" s="37"/>
      <c r="CCF627" s="37"/>
      <c r="CCG627" s="37"/>
      <c r="CCH627" s="37"/>
      <c r="CCI627" s="37"/>
      <c r="CCJ627" s="37"/>
      <c r="CCK627" s="37"/>
      <c r="CCL627" s="37"/>
      <c r="CCM627" s="37"/>
      <c r="CCN627" s="37"/>
      <c r="CCO627" s="37"/>
      <c r="CCP627" s="37"/>
      <c r="CCQ627" s="37"/>
      <c r="CCR627" s="37"/>
      <c r="CCS627" s="37"/>
      <c r="CCT627" s="37"/>
      <c r="CCU627" s="37"/>
      <c r="CCV627" s="37"/>
      <c r="CCW627" s="37"/>
      <c r="CCX627" s="37"/>
      <c r="CCY627" s="37"/>
      <c r="CCZ627" s="37"/>
      <c r="CDA627" s="37"/>
      <c r="CDB627" s="37"/>
      <c r="CDC627" s="37"/>
      <c r="CDD627" s="37"/>
      <c r="CDE627" s="37"/>
      <c r="CDF627" s="37"/>
      <c r="CDG627" s="37"/>
      <c r="CDH627" s="37"/>
      <c r="CDI627" s="37"/>
      <c r="CDJ627" s="37"/>
      <c r="CDK627" s="37"/>
      <c r="CDL627" s="37"/>
      <c r="CDM627" s="37"/>
      <c r="CDN627" s="37"/>
      <c r="CDO627" s="37"/>
      <c r="CDP627" s="37"/>
      <c r="CDQ627" s="37"/>
      <c r="CDR627" s="37"/>
      <c r="CDS627" s="37"/>
      <c r="CDT627" s="37"/>
      <c r="CDU627" s="37"/>
      <c r="CDV627" s="37"/>
      <c r="CDW627" s="37"/>
      <c r="CDX627" s="37"/>
      <c r="CDY627" s="37"/>
      <c r="CDZ627" s="37"/>
      <c r="CEA627" s="37"/>
      <c r="CEB627" s="37"/>
      <c r="CEC627" s="37"/>
      <c r="CED627" s="37"/>
      <c r="CEE627" s="37"/>
      <c r="CEF627" s="37"/>
      <c r="CEG627" s="37"/>
      <c r="CEH627" s="37"/>
      <c r="CEI627" s="37"/>
      <c r="CEJ627" s="37"/>
      <c r="CEK627" s="37"/>
      <c r="CEL627" s="37"/>
      <c r="CEM627" s="37"/>
      <c r="CEN627" s="37"/>
      <c r="CEO627" s="37"/>
      <c r="CEP627" s="37"/>
      <c r="CEQ627" s="37"/>
      <c r="CER627" s="37"/>
      <c r="CES627" s="37"/>
      <c r="CET627" s="37"/>
      <c r="CEU627" s="37"/>
      <c r="CEV627" s="37"/>
      <c r="CEW627" s="37"/>
      <c r="CEX627" s="37"/>
      <c r="CEY627" s="37"/>
      <c r="CEZ627" s="37"/>
    </row>
    <row r="628" spans="1:2184" s="163" customFormat="1">
      <c r="A628" s="1031"/>
      <c r="B628" s="1002">
        <v>90101603</v>
      </c>
      <c r="C628" s="1003" t="s">
        <v>999</v>
      </c>
      <c r="D628" s="1004" t="s">
        <v>141</v>
      </c>
      <c r="E628" s="1005" t="s">
        <v>1000</v>
      </c>
      <c r="F628" s="1006" t="s">
        <v>75</v>
      </c>
      <c r="G628" s="1006" t="s">
        <v>231</v>
      </c>
      <c r="H628" s="1007">
        <v>21000000</v>
      </c>
      <c r="I628" s="1008">
        <v>21000000</v>
      </c>
      <c r="J628" s="1005" t="s">
        <v>29</v>
      </c>
      <c r="K628" s="1009" t="s">
        <v>29</v>
      </c>
      <c r="L628" s="1014" t="s">
        <v>997</v>
      </c>
      <c r="M628" s="842" t="s">
        <v>1009</v>
      </c>
      <c r="N628" s="37"/>
      <c r="O628" s="37"/>
      <c r="P628" s="37"/>
      <c r="Q628" s="37"/>
      <c r="R628" s="37"/>
      <c r="S628" s="37"/>
      <c r="T628" s="37"/>
      <c r="U628" s="37"/>
      <c r="V628" s="37"/>
      <c r="W628" s="37"/>
      <c r="X628" s="37"/>
      <c r="Y628" s="37"/>
      <c r="Z628" s="37"/>
      <c r="AA628" s="37"/>
      <c r="AB628" s="37"/>
      <c r="AC628" s="37"/>
      <c r="AD628" s="37"/>
      <c r="AE628" s="37"/>
      <c r="AF628" s="37"/>
      <c r="AG628" s="37"/>
      <c r="AH628" s="37"/>
      <c r="AI628" s="37"/>
      <c r="AJ628" s="37"/>
      <c r="AK628" s="37"/>
      <c r="AL628" s="37"/>
      <c r="AM628" s="37"/>
      <c r="AN628" s="37"/>
      <c r="AO628" s="37"/>
      <c r="AP628" s="37"/>
      <c r="AQ628" s="37"/>
      <c r="AR628" s="37"/>
      <c r="AS628" s="37"/>
      <c r="AT628" s="37"/>
      <c r="AU628" s="37"/>
      <c r="AV628" s="37"/>
      <c r="AW628" s="37"/>
      <c r="AX628" s="37"/>
      <c r="AY628" s="37"/>
      <c r="AZ628" s="37"/>
      <c r="BA628" s="37"/>
      <c r="BB628" s="37"/>
      <c r="BC628" s="37"/>
      <c r="BD628" s="37"/>
      <c r="BE628" s="37"/>
      <c r="BF628" s="37"/>
      <c r="BG628" s="37"/>
      <c r="BH628" s="37"/>
      <c r="BI628" s="37"/>
      <c r="BJ628" s="37"/>
      <c r="BK628" s="37"/>
      <c r="BL628" s="37"/>
      <c r="BM628" s="37"/>
      <c r="BN628" s="37"/>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37"/>
      <c r="CQ628" s="37"/>
      <c r="CR628" s="37"/>
      <c r="CS628" s="37"/>
      <c r="CT628" s="37"/>
      <c r="CU628" s="37"/>
      <c r="CV628" s="37"/>
      <c r="CW628" s="37"/>
      <c r="CX628" s="37"/>
      <c r="CY628" s="37"/>
      <c r="CZ628" s="37"/>
      <c r="DA628" s="37"/>
      <c r="DB628" s="37"/>
      <c r="DC628" s="37"/>
      <c r="DD628" s="37"/>
      <c r="DE628" s="37"/>
      <c r="DF628" s="37"/>
      <c r="DG628" s="37"/>
      <c r="DH628" s="37"/>
      <c r="DI628" s="37"/>
      <c r="DJ628" s="37"/>
      <c r="DK628" s="37"/>
      <c r="DL628" s="37"/>
      <c r="DM628" s="37"/>
      <c r="DN628" s="37"/>
      <c r="DO628" s="37"/>
      <c r="DP628" s="37"/>
      <c r="DQ628" s="37"/>
      <c r="DR628" s="37"/>
      <c r="DS628" s="37"/>
      <c r="DT628" s="37"/>
      <c r="DU628" s="37"/>
      <c r="DV628" s="37"/>
      <c r="DW628" s="37"/>
      <c r="DX628" s="37"/>
      <c r="DY628" s="37"/>
      <c r="DZ628" s="37"/>
      <c r="EA628" s="37"/>
      <c r="EB628" s="37"/>
      <c r="EC628" s="37"/>
      <c r="ED628" s="37"/>
      <c r="EE628" s="37"/>
      <c r="EF628" s="37"/>
      <c r="EG628" s="37"/>
      <c r="EH628" s="37"/>
      <c r="EI628" s="37"/>
      <c r="EJ628" s="37"/>
      <c r="EK628" s="37"/>
      <c r="EL628" s="37"/>
      <c r="EM628" s="37"/>
      <c r="EN628" s="37"/>
      <c r="EO628" s="37"/>
      <c r="EP628" s="37"/>
      <c r="EQ628" s="37"/>
      <c r="ER628" s="37"/>
      <c r="ES628" s="37"/>
      <c r="ET628" s="37"/>
      <c r="EU628" s="37"/>
      <c r="EV628" s="37"/>
      <c r="EW628" s="37"/>
      <c r="EX628" s="37"/>
      <c r="EY628" s="37"/>
      <c r="EZ628" s="37"/>
      <c r="FA628" s="37"/>
      <c r="FB628" s="37"/>
      <c r="FC628" s="37"/>
      <c r="FD628" s="37"/>
      <c r="FE628" s="37"/>
      <c r="FF628" s="37"/>
      <c r="FG628" s="37"/>
      <c r="FH628" s="37"/>
      <c r="FI628" s="37"/>
      <c r="FJ628" s="37"/>
      <c r="FK628" s="37"/>
      <c r="FL628" s="37"/>
      <c r="FM628" s="37"/>
      <c r="FN628" s="37"/>
      <c r="FO628" s="37"/>
      <c r="FP628" s="37"/>
      <c r="FQ628" s="37"/>
      <c r="FR628" s="37"/>
      <c r="FS628" s="37"/>
      <c r="FT628" s="37"/>
      <c r="FU628" s="37"/>
      <c r="FV628" s="37"/>
      <c r="FW628" s="37"/>
      <c r="FX628" s="37"/>
      <c r="FY628" s="37"/>
      <c r="FZ628" s="37"/>
      <c r="GA628" s="37"/>
      <c r="GB628" s="37"/>
      <c r="GC628" s="37"/>
      <c r="GD628" s="37"/>
      <c r="GE628" s="37"/>
      <c r="GF628" s="37"/>
      <c r="GG628" s="37"/>
      <c r="GH628" s="37"/>
      <c r="GI628" s="37"/>
      <c r="GJ628" s="37"/>
      <c r="GK628" s="37"/>
      <c r="GL628" s="37"/>
      <c r="GM628" s="37"/>
      <c r="GN628" s="37"/>
      <c r="GO628" s="37"/>
      <c r="GP628" s="37"/>
      <c r="GQ628" s="37"/>
      <c r="GR628" s="37"/>
      <c r="GS628" s="37"/>
      <c r="GT628" s="37"/>
      <c r="GU628" s="37"/>
      <c r="GV628" s="37"/>
      <c r="GW628" s="37"/>
      <c r="GX628" s="37"/>
      <c r="GY628" s="37"/>
      <c r="GZ628" s="37"/>
      <c r="HA628" s="37"/>
      <c r="HB628" s="37"/>
      <c r="HC628" s="37"/>
      <c r="HD628" s="37"/>
      <c r="HE628" s="37"/>
      <c r="HF628" s="37"/>
      <c r="HG628" s="37"/>
      <c r="HH628" s="37"/>
      <c r="HI628" s="37"/>
      <c r="HJ628" s="37"/>
      <c r="HK628" s="37"/>
      <c r="HL628" s="37"/>
      <c r="HM628" s="37"/>
      <c r="HN628" s="37"/>
      <c r="HO628" s="37"/>
      <c r="HP628" s="37"/>
      <c r="HQ628" s="37"/>
      <c r="HR628" s="37"/>
      <c r="HS628" s="37"/>
      <c r="HT628" s="37"/>
      <c r="HU628" s="37"/>
      <c r="HV628" s="37"/>
      <c r="HW628" s="37"/>
      <c r="HX628" s="37"/>
      <c r="HY628" s="37"/>
      <c r="HZ628" s="37"/>
      <c r="IA628" s="37"/>
      <c r="IB628" s="37"/>
      <c r="IC628" s="37"/>
      <c r="ID628" s="37"/>
      <c r="IE628" s="37"/>
      <c r="IF628" s="37"/>
      <c r="IG628" s="37"/>
      <c r="IH628" s="37"/>
      <c r="II628" s="37"/>
      <c r="IJ628" s="37"/>
      <c r="IK628" s="37"/>
      <c r="IL628" s="37"/>
      <c r="IM628" s="37"/>
      <c r="IN628" s="37"/>
      <c r="IO628" s="37"/>
      <c r="IP628" s="37"/>
      <c r="IQ628" s="37"/>
      <c r="IR628" s="37"/>
      <c r="IS628" s="37"/>
      <c r="IT628" s="37"/>
      <c r="IU628" s="37"/>
      <c r="IV628" s="37"/>
      <c r="IW628" s="37"/>
      <c r="IX628" s="37"/>
      <c r="IY628" s="37"/>
      <c r="IZ628" s="37"/>
      <c r="JA628" s="37"/>
      <c r="JB628" s="37"/>
      <c r="JC628" s="37"/>
      <c r="JD628" s="37"/>
      <c r="JE628" s="37"/>
      <c r="JF628" s="37"/>
      <c r="JG628" s="37"/>
      <c r="JH628" s="37"/>
      <c r="JI628" s="37"/>
      <c r="JJ628" s="37"/>
      <c r="JK628" s="37"/>
      <c r="JL628" s="37"/>
      <c r="JM628" s="37"/>
      <c r="JN628" s="37"/>
      <c r="JO628" s="37"/>
      <c r="JP628" s="37"/>
      <c r="JQ628" s="37"/>
      <c r="JR628" s="37"/>
      <c r="JS628" s="37"/>
      <c r="JT628" s="37"/>
      <c r="JU628" s="37"/>
      <c r="JV628" s="37"/>
      <c r="JW628" s="37"/>
      <c r="JX628" s="37"/>
      <c r="JY628" s="37"/>
      <c r="JZ628" s="37"/>
      <c r="KA628" s="37"/>
      <c r="KB628" s="37"/>
      <c r="KC628" s="37"/>
      <c r="KD628" s="37"/>
      <c r="KE628" s="37"/>
      <c r="KF628" s="37"/>
      <c r="KG628" s="37"/>
      <c r="KH628" s="37"/>
      <c r="KI628" s="37"/>
      <c r="KJ628" s="37"/>
      <c r="KK628" s="37"/>
      <c r="KL628" s="37"/>
      <c r="KM628" s="37"/>
      <c r="KN628" s="37"/>
      <c r="KO628" s="37"/>
      <c r="KP628" s="37"/>
      <c r="KQ628" s="37"/>
      <c r="KR628" s="37"/>
      <c r="KS628" s="37"/>
      <c r="KT628" s="37"/>
      <c r="KU628" s="37"/>
      <c r="KV628" s="37"/>
      <c r="KW628" s="37"/>
      <c r="KX628" s="37"/>
      <c r="KY628" s="37"/>
      <c r="KZ628" s="37"/>
      <c r="LA628" s="37"/>
      <c r="LB628" s="37"/>
      <c r="LC628" s="37"/>
      <c r="LD628" s="37"/>
      <c r="LE628" s="37"/>
      <c r="LF628" s="37"/>
      <c r="LG628" s="37"/>
      <c r="LH628" s="37"/>
      <c r="LI628" s="37"/>
      <c r="LJ628" s="37"/>
      <c r="LK628" s="37"/>
      <c r="LL628" s="37"/>
      <c r="LM628" s="37"/>
      <c r="LN628" s="37"/>
      <c r="LO628" s="37"/>
      <c r="LP628" s="37"/>
      <c r="LQ628" s="37"/>
      <c r="LR628" s="37"/>
      <c r="LS628" s="37"/>
      <c r="LT628" s="37"/>
      <c r="LU628" s="37"/>
      <c r="LV628" s="37"/>
      <c r="LW628" s="37"/>
      <c r="LX628" s="37"/>
      <c r="LY628" s="37"/>
      <c r="LZ628" s="37"/>
      <c r="MA628" s="37"/>
      <c r="MB628" s="37"/>
      <c r="MC628" s="37"/>
      <c r="MD628" s="37"/>
      <c r="ME628" s="37"/>
      <c r="MF628" s="37"/>
      <c r="MG628" s="37"/>
      <c r="MH628" s="37"/>
      <c r="MI628" s="37"/>
      <c r="MJ628" s="37"/>
      <c r="MK628" s="37"/>
      <c r="ML628" s="37"/>
      <c r="MM628" s="37"/>
      <c r="MN628" s="37"/>
      <c r="MO628" s="37"/>
      <c r="MP628" s="37"/>
      <c r="MQ628" s="37"/>
      <c r="MR628" s="37"/>
      <c r="MS628" s="37"/>
      <c r="MT628" s="37"/>
      <c r="MU628" s="37"/>
      <c r="MV628" s="37"/>
      <c r="MW628" s="37"/>
      <c r="MX628" s="37"/>
      <c r="MY628" s="37"/>
      <c r="MZ628" s="37"/>
      <c r="NA628" s="37"/>
      <c r="NB628" s="37"/>
      <c r="NC628" s="37"/>
      <c r="ND628" s="37"/>
      <c r="NE628" s="37"/>
      <c r="NF628" s="37"/>
      <c r="NG628" s="37"/>
      <c r="NH628" s="37"/>
      <c r="NI628" s="37"/>
      <c r="NJ628" s="37"/>
      <c r="NK628" s="37"/>
      <c r="NL628" s="37"/>
      <c r="NM628" s="37"/>
      <c r="NN628" s="37"/>
      <c r="NO628" s="37"/>
      <c r="NP628" s="37"/>
      <c r="NQ628" s="37"/>
      <c r="NR628" s="37"/>
      <c r="NS628" s="37"/>
      <c r="NT628" s="37"/>
      <c r="NU628" s="37"/>
      <c r="NV628" s="37"/>
      <c r="NW628" s="37"/>
      <c r="NX628" s="37"/>
      <c r="NY628" s="37"/>
      <c r="NZ628" s="37"/>
      <c r="OA628" s="37"/>
      <c r="OB628" s="37"/>
      <c r="OC628" s="37"/>
      <c r="OD628" s="37"/>
      <c r="OE628" s="37"/>
      <c r="OF628" s="37"/>
      <c r="OG628" s="37"/>
      <c r="OH628" s="37"/>
      <c r="OI628" s="37"/>
      <c r="OJ628" s="37"/>
      <c r="OK628" s="37"/>
      <c r="OL628" s="37"/>
      <c r="OM628" s="37"/>
      <c r="ON628" s="37"/>
      <c r="OO628" s="37"/>
      <c r="OP628" s="37"/>
      <c r="OQ628" s="37"/>
      <c r="OR628" s="37"/>
      <c r="OS628" s="37"/>
      <c r="OT628" s="37"/>
      <c r="OU628" s="37"/>
      <c r="OV628" s="37"/>
      <c r="OW628" s="37"/>
      <c r="OX628" s="37"/>
      <c r="OY628" s="37"/>
      <c r="OZ628" s="37"/>
      <c r="PA628" s="37"/>
      <c r="PB628" s="37"/>
      <c r="PC628" s="37"/>
      <c r="PD628" s="37"/>
      <c r="PE628" s="37"/>
      <c r="PF628" s="37"/>
      <c r="PG628" s="37"/>
      <c r="PH628" s="37"/>
      <c r="PI628" s="37"/>
      <c r="PJ628" s="37"/>
      <c r="PK628" s="37"/>
      <c r="PL628" s="37"/>
      <c r="PM628" s="37"/>
      <c r="PN628" s="37"/>
      <c r="PO628" s="37"/>
      <c r="PP628" s="37"/>
      <c r="PQ628" s="37"/>
      <c r="PR628" s="37"/>
      <c r="PS628" s="37"/>
      <c r="PT628" s="37"/>
      <c r="PU628" s="37"/>
      <c r="PV628" s="37"/>
      <c r="PW628" s="37"/>
      <c r="PX628" s="37"/>
      <c r="PY628" s="37"/>
      <c r="PZ628" s="37"/>
      <c r="QA628" s="37"/>
      <c r="QB628" s="37"/>
      <c r="QC628" s="37"/>
      <c r="QD628" s="37"/>
      <c r="QE628" s="37"/>
      <c r="QF628" s="37"/>
      <c r="QG628" s="37"/>
      <c r="QH628" s="37"/>
      <c r="QI628" s="37"/>
      <c r="QJ628" s="37"/>
      <c r="QK628" s="37"/>
      <c r="QL628" s="37"/>
      <c r="QM628" s="37"/>
      <c r="QN628" s="37"/>
      <c r="QO628" s="37"/>
      <c r="QP628" s="37"/>
      <c r="QQ628" s="37"/>
      <c r="QR628" s="37"/>
      <c r="QS628" s="37"/>
      <c r="QT628" s="37"/>
      <c r="QU628" s="37"/>
      <c r="QV628" s="37"/>
      <c r="QW628" s="37"/>
      <c r="QX628" s="37"/>
      <c r="QY628" s="37"/>
      <c r="QZ628" s="37"/>
      <c r="RA628" s="37"/>
      <c r="RB628" s="37"/>
      <c r="RC628" s="37"/>
      <c r="RD628" s="37"/>
      <c r="RE628" s="37"/>
      <c r="RF628" s="37"/>
      <c r="RG628" s="37"/>
      <c r="RH628" s="37"/>
      <c r="RI628" s="37"/>
      <c r="RJ628" s="37"/>
      <c r="RK628" s="37"/>
      <c r="RL628" s="37"/>
      <c r="RM628" s="37"/>
      <c r="RN628" s="37"/>
      <c r="RO628" s="37"/>
      <c r="RP628" s="37"/>
      <c r="RQ628" s="37"/>
      <c r="RR628" s="37"/>
      <c r="RS628" s="37"/>
      <c r="RT628" s="37"/>
      <c r="RU628" s="37"/>
      <c r="RV628" s="37"/>
      <c r="RW628" s="37"/>
      <c r="RX628" s="37"/>
      <c r="RY628" s="37"/>
      <c r="RZ628" s="37"/>
      <c r="SA628" s="37"/>
      <c r="SB628" s="37"/>
      <c r="SC628" s="37"/>
      <c r="SD628" s="37"/>
      <c r="SE628" s="37"/>
      <c r="SF628" s="37"/>
      <c r="SG628" s="37"/>
      <c r="SH628" s="37"/>
      <c r="SI628" s="37"/>
      <c r="SJ628" s="37"/>
      <c r="SK628" s="37"/>
      <c r="SL628" s="37"/>
      <c r="SM628" s="37"/>
      <c r="SN628" s="37"/>
      <c r="SO628" s="37"/>
      <c r="SP628" s="37"/>
      <c r="SQ628" s="37"/>
      <c r="SR628" s="37"/>
      <c r="SS628" s="37"/>
      <c r="ST628" s="37"/>
      <c r="SU628" s="37"/>
      <c r="SV628" s="37"/>
      <c r="SW628" s="37"/>
      <c r="SX628" s="37"/>
      <c r="SY628" s="37"/>
      <c r="SZ628" s="37"/>
      <c r="TA628" s="37"/>
      <c r="TB628" s="37"/>
      <c r="TC628" s="37"/>
      <c r="TD628" s="37"/>
      <c r="TE628" s="37"/>
      <c r="TF628" s="37"/>
      <c r="TG628" s="37"/>
      <c r="TH628" s="37"/>
      <c r="TI628" s="37"/>
      <c r="TJ628" s="37"/>
      <c r="TK628" s="37"/>
      <c r="TL628" s="37"/>
      <c r="TM628" s="37"/>
      <c r="TN628" s="37"/>
      <c r="TO628" s="37"/>
      <c r="TP628" s="37"/>
      <c r="TQ628" s="37"/>
      <c r="TR628" s="37"/>
      <c r="TS628" s="37"/>
      <c r="TT628" s="37"/>
      <c r="TU628" s="37"/>
      <c r="TV628" s="37"/>
      <c r="TW628" s="37"/>
      <c r="TX628" s="37"/>
      <c r="TY628" s="37"/>
      <c r="TZ628" s="37"/>
      <c r="UA628" s="37"/>
      <c r="UB628" s="37"/>
      <c r="UC628" s="37"/>
      <c r="UD628" s="37"/>
      <c r="UE628" s="37"/>
      <c r="UF628" s="37"/>
      <c r="UG628" s="37"/>
      <c r="UH628" s="37"/>
      <c r="UI628" s="37"/>
      <c r="UJ628" s="37"/>
      <c r="UK628" s="37"/>
      <c r="UL628" s="37"/>
      <c r="UM628" s="37"/>
      <c r="UN628" s="37"/>
      <c r="UO628" s="37"/>
      <c r="UP628" s="37"/>
      <c r="UQ628" s="37"/>
      <c r="UR628" s="37"/>
      <c r="US628" s="37"/>
      <c r="UT628" s="37"/>
      <c r="UU628" s="37"/>
      <c r="UV628" s="37"/>
      <c r="UW628" s="37"/>
      <c r="UX628" s="37"/>
      <c r="UY628" s="37"/>
      <c r="UZ628" s="37"/>
      <c r="VA628" s="37"/>
      <c r="VB628" s="37"/>
      <c r="VC628" s="37"/>
      <c r="VD628" s="37"/>
      <c r="VE628" s="37"/>
      <c r="VF628" s="37"/>
      <c r="VG628" s="37"/>
      <c r="VH628" s="37"/>
      <c r="VI628" s="37"/>
      <c r="VJ628" s="37"/>
      <c r="VK628" s="37"/>
      <c r="VL628" s="37"/>
      <c r="VM628" s="37"/>
      <c r="VN628" s="37"/>
      <c r="VO628" s="37"/>
      <c r="VP628" s="37"/>
      <c r="VQ628" s="37"/>
      <c r="VR628" s="37"/>
      <c r="VS628" s="37"/>
      <c r="VT628" s="37"/>
      <c r="VU628" s="37"/>
      <c r="VV628" s="37"/>
      <c r="VW628" s="37"/>
      <c r="VX628" s="37"/>
      <c r="VY628" s="37"/>
      <c r="VZ628" s="37"/>
      <c r="WA628" s="37"/>
      <c r="WB628" s="37"/>
      <c r="WC628" s="37"/>
      <c r="WD628" s="37"/>
      <c r="WE628" s="37"/>
      <c r="WF628" s="37"/>
      <c r="WG628" s="37"/>
      <c r="WH628" s="37"/>
      <c r="WI628" s="37"/>
      <c r="WJ628" s="37"/>
      <c r="WK628" s="37"/>
      <c r="WL628" s="37"/>
      <c r="WM628" s="37"/>
      <c r="WN628" s="37"/>
      <c r="WO628" s="37"/>
      <c r="WP628" s="37"/>
      <c r="WQ628" s="37"/>
      <c r="WR628" s="37"/>
      <c r="WS628" s="37"/>
      <c r="WT628" s="37"/>
      <c r="WU628" s="37"/>
      <c r="WV628" s="37"/>
      <c r="WW628" s="37"/>
      <c r="WX628" s="37"/>
      <c r="WY628" s="37"/>
      <c r="WZ628" s="37"/>
      <c r="XA628" s="37"/>
      <c r="XB628" s="37"/>
      <c r="XC628" s="37"/>
      <c r="XD628" s="37"/>
      <c r="XE628" s="37"/>
      <c r="XF628" s="37"/>
      <c r="XG628" s="37"/>
      <c r="XH628" s="37"/>
      <c r="XI628" s="37"/>
      <c r="XJ628" s="37"/>
      <c r="XK628" s="37"/>
      <c r="XL628" s="37"/>
      <c r="XM628" s="37"/>
      <c r="XN628" s="37"/>
      <c r="XO628" s="37"/>
      <c r="XP628" s="37"/>
      <c r="XQ628" s="37"/>
      <c r="XR628" s="37"/>
      <c r="XS628" s="37"/>
      <c r="XT628" s="37"/>
      <c r="XU628" s="37"/>
      <c r="XV628" s="37"/>
      <c r="XW628" s="37"/>
      <c r="XX628" s="37"/>
      <c r="XY628" s="37"/>
      <c r="XZ628" s="37"/>
      <c r="YA628" s="37"/>
      <c r="YB628" s="37"/>
      <c r="YC628" s="37"/>
      <c r="YD628" s="37"/>
      <c r="YE628" s="37"/>
      <c r="YF628" s="37"/>
      <c r="YG628" s="37"/>
      <c r="YH628" s="37"/>
      <c r="YI628" s="37"/>
      <c r="YJ628" s="37"/>
      <c r="YK628" s="37"/>
      <c r="YL628" s="37"/>
      <c r="YM628" s="37"/>
      <c r="YN628" s="37"/>
      <c r="YO628" s="37"/>
      <c r="YP628" s="37"/>
      <c r="YQ628" s="37"/>
      <c r="YR628" s="37"/>
      <c r="YS628" s="37"/>
      <c r="YT628" s="37"/>
      <c r="YU628" s="37"/>
      <c r="YV628" s="37"/>
      <c r="YW628" s="37"/>
      <c r="YX628" s="37"/>
      <c r="YY628" s="37"/>
      <c r="YZ628" s="37"/>
      <c r="ZA628" s="37"/>
      <c r="ZB628" s="37"/>
      <c r="ZC628" s="37"/>
      <c r="ZD628" s="37"/>
      <c r="ZE628" s="37"/>
      <c r="ZF628" s="37"/>
      <c r="ZG628" s="37"/>
      <c r="ZH628" s="37"/>
      <c r="ZI628" s="37"/>
      <c r="ZJ628" s="37"/>
      <c r="ZK628" s="37"/>
      <c r="ZL628" s="37"/>
      <c r="ZM628" s="37"/>
      <c r="ZN628" s="37"/>
      <c r="ZO628" s="37"/>
      <c r="ZP628" s="37"/>
      <c r="ZQ628" s="37"/>
      <c r="ZR628" s="37"/>
      <c r="ZS628" s="37"/>
      <c r="ZT628" s="37"/>
      <c r="ZU628" s="37"/>
      <c r="ZV628" s="37"/>
      <c r="ZW628" s="37"/>
      <c r="ZX628" s="37"/>
      <c r="ZY628" s="37"/>
      <c r="ZZ628" s="37"/>
      <c r="AAA628" s="37"/>
      <c r="AAB628" s="37"/>
      <c r="AAC628" s="37"/>
      <c r="AAD628" s="37"/>
      <c r="AAE628" s="37"/>
      <c r="AAF628" s="37"/>
      <c r="AAG628" s="37"/>
      <c r="AAH628" s="37"/>
      <c r="AAI628" s="37"/>
      <c r="AAJ628" s="37"/>
      <c r="AAK628" s="37"/>
      <c r="AAL628" s="37"/>
      <c r="AAM628" s="37"/>
      <c r="AAN628" s="37"/>
      <c r="AAO628" s="37"/>
      <c r="AAP628" s="37"/>
      <c r="AAQ628" s="37"/>
      <c r="AAR628" s="37"/>
      <c r="AAS628" s="37"/>
      <c r="AAT628" s="37"/>
      <c r="AAU628" s="37"/>
      <c r="AAV628" s="37"/>
      <c r="AAW628" s="37"/>
      <c r="AAX628" s="37"/>
      <c r="AAY628" s="37"/>
      <c r="AAZ628" s="37"/>
      <c r="ABA628" s="37"/>
      <c r="ABB628" s="37"/>
      <c r="ABC628" s="37"/>
      <c r="ABD628" s="37"/>
      <c r="ABE628" s="37"/>
      <c r="ABF628" s="37"/>
      <c r="ABG628" s="37"/>
      <c r="ABH628" s="37"/>
      <c r="ABI628" s="37"/>
      <c r="ABJ628" s="37"/>
      <c r="ABK628" s="37"/>
      <c r="ABL628" s="37"/>
      <c r="ABM628" s="37"/>
      <c r="ABN628" s="37"/>
      <c r="ABO628" s="37"/>
      <c r="ABP628" s="37"/>
      <c r="ABQ628" s="37"/>
      <c r="ABR628" s="37"/>
      <c r="ABS628" s="37"/>
      <c r="ABT628" s="37"/>
      <c r="ABU628" s="37"/>
      <c r="ABV628" s="37"/>
      <c r="ABW628" s="37"/>
      <c r="ABX628" s="37"/>
      <c r="ABY628" s="37"/>
      <c r="ABZ628" s="37"/>
      <c r="ACA628" s="37"/>
      <c r="ACB628" s="37"/>
      <c r="ACC628" s="37"/>
      <c r="ACD628" s="37"/>
      <c r="ACE628" s="37"/>
      <c r="ACF628" s="37"/>
      <c r="ACG628" s="37"/>
      <c r="ACH628" s="37"/>
      <c r="ACI628" s="37"/>
      <c r="ACJ628" s="37"/>
      <c r="ACK628" s="37"/>
      <c r="ACL628" s="37"/>
      <c r="ACM628" s="37"/>
      <c r="ACN628" s="37"/>
      <c r="ACO628" s="37"/>
      <c r="ACP628" s="37"/>
      <c r="ACQ628" s="37"/>
      <c r="ACR628" s="37"/>
      <c r="ACS628" s="37"/>
      <c r="ACT628" s="37"/>
      <c r="ACU628" s="37"/>
      <c r="ACV628" s="37"/>
      <c r="ACW628" s="37"/>
      <c r="ACX628" s="37"/>
      <c r="ACY628" s="37"/>
      <c r="ACZ628" s="37"/>
      <c r="ADA628" s="37"/>
      <c r="ADB628" s="37"/>
      <c r="ADC628" s="37"/>
      <c r="ADD628" s="37"/>
      <c r="ADE628" s="37"/>
      <c r="ADF628" s="37"/>
      <c r="ADG628" s="37"/>
      <c r="ADH628" s="37"/>
      <c r="ADI628" s="37"/>
      <c r="ADJ628" s="37"/>
      <c r="ADK628" s="37"/>
      <c r="ADL628" s="37"/>
      <c r="ADM628" s="37"/>
      <c r="ADN628" s="37"/>
      <c r="ADO628" s="37"/>
      <c r="ADP628" s="37"/>
      <c r="ADQ628" s="37"/>
      <c r="ADR628" s="37"/>
      <c r="ADS628" s="37"/>
      <c r="ADT628" s="37"/>
      <c r="ADU628" s="37"/>
      <c r="ADV628" s="37"/>
      <c r="ADW628" s="37"/>
      <c r="ADX628" s="37"/>
      <c r="ADY628" s="37"/>
      <c r="ADZ628" s="37"/>
      <c r="AEA628" s="37"/>
      <c r="AEB628" s="37"/>
      <c r="AEC628" s="37"/>
      <c r="AED628" s="37"/>
      <c r="AEE628" s="37"/>
      <c r="AEF628" s="37"/>
      <c r="AEG628" s="37"/>
      <c r="AEH628" s="37"/>
      <c r="AEI628" s="37"/>
      <c r="AEJ628" s="37"/>
      <c r="AEK628" s="37"/>
      <c r="AEL628" s="37"/>
      <c r="AEM628" s="37"/>
      <c r="AEN628" s="37"/>
      <c r="AEO628" s="37"/>
      <c r="AEP628" s="37"/>
      <c r="AEQ628" s="37"/>
      <c r="AER628" s="37"/>
      <c r="AES628" s="37"/>
      <c r="AET628" s="37"/>
      <c r="AEU628" s="37"/>
      <c r="AEV628" s="37"/>
      <c r="AEW628" s="37"/>
      <c r="AEX628" s="37"/>
      <c r="AEY628" s="37"/>
      <c r="AEZ628" s="37"/>
      <c r="AFA628" s="37"/>
      <c r="AFB628" s="37"/>
      <c r="AFC628" s="37"/>
      <c r="AFD628" s="37"/>
      <c r="AFE628" s="37"/>
      <c r="AFF628" s="37"/>
      <c r="AFG628" s="37"/>
      <c r="AFH628" s="37"/>
      <c r="AFI628" s="37"/>
      <c r="AFJ628" s="37"/>
      <c r="AFK628" s="37"/>
      <c r="AFL628" s="37"/>
      <c r="AFM628" s="37"/>
      <c r="AFN628" s="37"/>
      <c r="AFO628" s="37"/>
      <c r="AFP628" s="37"/>
      <c r="AFQ628" s="37"/>
      <c r="AFR628" s="37"/>
      <c r="AFS628" s="37"/>
      <c r="AFT628" s="37"/>
      <c r="AFU628" s="37"/>
      <c r="AFV628" s="37"/>
      <c r="AFW628" s="37"/>
      <c r="AFX628" s="37"/>
      <c r="AFY628" s="37"/>
      <c r="AFZ628" s="37"/>
      <c r="AGA628" s="37"/>
      <c r="AGB628" s="37"/>
      <c r="AGC628" s="37"/>
      <c r="AGD628" s="37"/>
      <c r="AGE628" s="37"/>
      <c r="AGF628" s="37"/>
      <c r="AGG628" s="37"/>
      <c r="AGH628" s="37"/>
      <c r="AGI628" s="37"/>
      <c r="AGJ628" s="37"/>
      <c r="AGK628" s="37"/>
      <c r="AGL628" s="37"/>
      <c r="AGM628" s="37"/>
      <c r="AGN628" s="37"/>
      <c r="AGO628" s="37"/>
      <c r="AGP628" s="37"/>
      <c r="AGQ628" s="37"/>
      <c r="AGR628" s="37"/>
      <c r="AGS628" s="37"/>
      <c r="AGT628" s="37"/>
      <c r="AGU628" s="37"/>
      <c r="AGV628" s="37"/>
      <c r="AGW628" s="37"/>
      <c r="AGX628" s="37"/>
      <c r="AGY628" s="37"/>
      <c r="AGZ628" s="37"/>
      <c r="AHA628" s="37"/>
      <c r="AHB628" s="37"/>
      <c r="AHC628" s="37"/>
      <c r="AHD628" s="37"/>
      <c r="AHE628" s="37"/>
      <c r="AHF628" s="37"/>
      <c r="AHG628" s="37"/>
      <c r="AHH628" s="37"/>
      <c r="AHI628" s="37"/>
      <c r="AHJ628" s="37"/>
      <c r="AHK628" s="37"/>
      <c r="AHL628" s="37"/>
      <c r="AHM628" s="37"/>
      <c r="AHN628" s="37"/>
      <c r="AHO628" s="37"/>
      <c r="AHP628" s="37"/>
      <c r="AHQ628" s="37"/>
      <c r="AHR628" s="37"/>
      <c r="AHS628" s="37"/>
      <c r="AHT628" s="37"/>
      <c r="AHU628" s="37"/>
      <c r="AHV628" s="37"/>
      <c r="AHW628" s="37"/>
      <c r="AHX628" s="37"/>
      <c r="AHY628" s="37"/>
      <c r="AHZ628" s="37"/>
      <c r="AIA628" s="37"/>
      <c r="AIB628" s="37"/>
      <c r="AIC628" s="37"/>
      <c r="AID628" s="37"/>
      <c r="AIE628" s="37"/>
      <c r="AIF628" s="37"/>
      <c r="AIG628" s="37"/>
      <c r="AIH628" s="37"/>
      <c r="AII628" s="37"/>
      <c r="AIJ628" s="37"/>
      <c r="AIK628" s="37"/>
      <c r="AIL628" s="37"/>
      <c r="AIM628" s="37"/>
      <c r="AIN628" s="37"/>
      <c r="AIO628" s="37"/>
      <c r="AIP628" s="37"/>
      <c r="AIQ628" s="37"/>
      <c r="AIR628" s="37"/>
      <c r="AIS628" s="37"/>
      <c r="AIT628" s="37"/>
      <c r="AIU628" s="37"/>
      <c r="AIV628" s="37"/>
      <c r="AIW628" s="37"/>
      <c r="AIX628" s="37"/>
      <c r="AIY628" s="37"/>
      <c r="AIZ628" s="37"/>
      <c r="AJA628" s="37"/>
      <c r="AJB628" s="37"/>
      <c r="AJC628" s="37"/>
      <c r="AJD628" s="37"/>
      <c r="AJE628" s="37"/>
      <c r="AJF628" s="37"/>
      <c r="AJG628" s="37"/>
      <c r="AJH628" s="37"/>
      <c r="AJI628" s="37"/>
      <c r="AJJ628" s="37"/>
      <c r="AJK628" s="37"/>
      <c r="AJL628" s="37"/>
      <c r="AJM628" s="37"/>
      <c r="AJN628" s="37"/>
      <c r="AJO628" s="37"/>
      <c r="AJP628" s="37"/>
      <c r="AJQ628" s="37"/>
      <c r="AJR628" s="37"/>
      <c r="AJS628" s="37"/>
      <c r="AJT628" s="37"/>
      <c r="AJU628" s="37"/>
      <c r="AJV628" s="37"/>
      <c r="AJW628" s="37"/>
      <c r="AJX628" s="37"/>
      <c r="AJY628" s="37"/>
      <c r="AJZ628" s="37"/>
      <c r="AKA628" s="37"/>
      <c r="AKB628" s="37"/>
      <c r="AKC628" s="37"/>
      <c r="AKD628" s="37"/>
      <c r="AKE628" s="37"/>
      <c r="AKF628" s="37"/>
      <c r="AKG628" s="37"/>
      <c r="AKH628" s="37"/>
      <c r="AKI628" s="37"/>
      <c r="AKJ628" s="37"/>
      <c r="AKK628" s="37"/>
      <c r="AKL628" s="37"/>
      <c r="AKM628" s="37"/>
      <c r="AKN628" s="37"/>
      <c r="AKO628" s="37"/>
      <c r="AKP628" s="37"/>
      <c r="AKQ628" s="37"/>
      <c r="AKR628" s="37"/>
      <c r="AKS628" s="37"/>
      <c r="AKT628" s="37"/>
      <c r="AKU628" s="37"/>
      <c r="AKV628" s="37"/>
      <c r="AKW628" s="37"/>
      <c r="AKX628" s="37"/>
      <c r="AKY628" s="37"/>
      <c r="AKZ628" s="37"/>
      <c r="ALA628" s="37"/>
      <c r="ALB628" s="37"/>
      <c r="ALC628" s="37"/>
      <c r="ALD628" s="37"/>
      <c r="ALE628" s="37"/>
      <c r="ALF628" s="37"/>
      <c r="ALG628" s="37"/>
      <c r="ALH628" s="37"/>
      <c r="ALI628" s="37"/>
      <c r="ALJ628" s="37"/>
      <c r="ALK628" s="37"/>
      <c r="ALL628" s="37"/>
      <c r="ALM628" s="37"/>
      <c r="ALN628" s="37"/>
      <c r="ALO628" s="37"/>
      <c r="ALP628" s="37"/>
      <c r="ALQ628" s="37"/>
      <c r="ALR628" s="37"/>
      <c r="ALS628" s="37"/>
      <c r="ALT628" s="37"/>
      <c r="ALU628" s="37"/>
      <c r="ALV628" s="37"/>
      <c r="ALW628" s="37"/>
      <c r="ALX628" s="37"/>
      <c r="ALY628" s="37"/>
      <c r="ALZ628" s="37"/>
      <c r="AMA628" s="37"/>
      <c r="AMB628" s="37"/>
      <c r="AMC628" s="37"/>
      <c r="AMD628" s="37"/>
      <c r="AME628" s="37"/>
      <c r="AMF628" s="37"/>
      <c r="AMG628" s="37"/>
      <c r="AMH628" s="37"/>
      <c r="AMI628" s="37"/>
      <c r="AMJ628" s="37"/>
      <c r="AMK628" s="37"/>
      <c r="AML628" s="37"/>
      <c r="AMM628" s="37"/>
      <c r="AMN628" s="37"/>
      <c r="AMO628" s="37"/>
      <c r="AMP628" s="37"/>
      <c r="AMQ628" s="37"/>
      <c r="AMR628" s="37"/>
      <c r="AMS628" s="37"/>
      <c r="AMT628" s="37"/>
      <c r="AMU628" s="37"/>
      <c r="AMV628" s="37"/>
      <c r="AMW628" s="37"/>
      <c r="AMX628" s="37"/>
      <c r="AMY628" s="37"/>
      <c r="AMZ628" s="37"/>
      <c r="ANA628" s="37"/>
      <c r="ANB628" s="37"/>
      <c r="ANC628" s="37"/>
      <c r="AND628" s="37"/>
      <c r="ANE628" s="37"/>
      <c r="ANF628" s="37"/>
      <c r="ANG628" s="37"/>
      <c r="ANH628" s="37"/>
      <c r="ANI628" s="37"/>
      <c r="ANJ628" s="37"/>
      <c r="ANK628" s="37"/>
      <c r="ANL628" s="37"/>
      <c r="ANM628" s="37"/>
      <c r="ANN628" s="37"/>
      <c r="ANO628" s="37"/>
      <c r="ANP628" s="37"/>
      <c r="ANQ628" s="37"/>
      <c r="ANR628" s="37"/>
      <c r="ANS628" s="37"/>
      <c r="ANT628" s="37"/>
      <c r="ANU628" s="37"/>
      <c r="ANV628" s="37"/>
      <c r="ANW628" s="37"/>
      <c r="ANX628" s="37"/>
      <c r="ANY628" s="37"/>
      <c r="ANZ628" s="37"/>
      <c r="AOA628" s="37"/>
      <c r="AOB628" s="37"/>
      <c r="AOC628" s="37"/>
      <c r="AOD628" s="37"/>
      <c r="AOE628" s="37"/>
      <c r="AOF628" s="37"/>
      <c r="AOG628" s="37"/>
      <c r="AOH628" s="37"/>
      <c r="AOI628" s="37"/>
      <c r="AOJ628" s="37"/>
      <c r="AOK628" s="37"/>
      <c r="AOL628" s="37"/>
      <c r="AOM628" s="37"/>
      <c r="AON628" s="37"/>
      <c r="AOO628" s="37"/>
      <c r="AOP628" s="37"/>
      <c r="AOQ628" s="37"/>
      <c r="AOR628" s="37"/>
      <c r="AOS628" s="37"/>
      <c r="AOT628" s="37"/>
      <c r="AOU628" s="37"/>
      <c r="AOV628" s="37"/>
      <c r="AOW628" s="37"/>
      <c r="AOX628" s="37"/>
      <c r="AOY628" s="37"/>
      <c r="AOZ628" s="37"/>
      <c r="APA628" s="37"/>
      <c r="APB628" s="37"/>
      <c r="APC628" s="37"/>
      <c r="APD628" s="37"/>
      <c r="APE628" s="37"/>
      <c r="APF628" s="37"/>
      <c r="APG628" s="37"/>
      <c r="APH628" s="37"/>
      <c r="API628" s="37"/>
      <c r="APJ628" s="37"/>
      <c r="APK628" s="37"/>
      <c r="APL628" s="37"/>
      <c r="APM628" s="37"/>
      <c r="APN628" s="37"/>
      <c r="APO628" s="37"/>
      <c r="APP628" s="37"/>
      <c r="APQ628" s="37"/>
      <c r="APR628" s="37"/>
      <c r="APS628" s="37"/>
      <c r="APT628" s="37"/>
      <c r="APU628" s="37"/>
      <c r="APV628" s="37"/>
      <c r="APW628" s="37"/>
      <c r="APX628" s="37"/>
      <c r="APY628" s="37"/>
      <c r="APZ628" s="37"/>
      <c r="AQA628" s="37"/>
      <c r="AQB628" s="37"/>
      <c r="AQC628" s="37"/>
      <c r="AQD628" s="37"/>
      <c r="AQE628" s="37"/>
      <c r="AQF628" s="37"/>
      <c r="AQG628" s="37"/>
      <c r="AQH628" s="37"/>
      <c r="AQI628" s="37"/>
      <c r="AQJ628" s="37"/>
      <c r="AQK628" s="37"/>
      <c r="AQL628" s="37"/>
      <c r="AQM628" s="37"/>
      <c r="AQN628" s="37"/>
      <c r="AQO628" s="37"/>
      <c r="AQP628" s="37"/>
      <c r="AQQ628" s="37"/>
      <c r="AQR628" s="37"/>
      <c r="AQS628" s="37"/>
      <c r="AQT628" s="37"/>
      <c r="AQU628" s="37"/>
      <c r="AQV628" s="37"/>
      <c r="AQW628" s="37"/>
      <c r="AQX628" s="37"/>
      <c r="AQY628" s="37"/>
      <c r="AQZ628" s="37"/>
      <c r="ARA628" s="37"/>
      <c r="ARB628" s="37"/>
      <c r="ARC628" s="37"/>
      <c r="ARD628" s="37"/>
      <c r="ARE628" s="37"/>
      <c r="ARF628" s="37"/>
      <c r="ARG628" s="37"/>
      <c r="ARH628" s="37"/>
      <c r="ARI628" s="37"/>
      <c r="ARJ628" s="37"/>
      <c r="ARK628" s="37"/>
      <c r="ARL628" s="37"/>
      <c r="ARM628" s="37"/>
      <c r="ARN628" s="37"/>
      <c r="ARO628" s="37"/>
      <c r="ARP628" s="37"/>
      <c r="ARQ628" s="37"/>
      <c r="ARR628" s="37"/>
      <c r="ARS628" s="37"/>
      <c r="ART628" s="37"/>
      <c r="ARU628" s="37"/>
      <c r="ARV628" s="37"/>
      <c r="ARW628" s="37"/>
      <c r="ARX628" s="37"/>
      <c r="ARY628" s="37"/>
      <c r="ARZ628" s="37"/>
      <c r="ASA628" s="37"/>
      <c r="ASB628" s="37"/>
      <c r="ASC628" s="37"/>
      <c r="ASD628" s="37"/>
      <c r="ASE628" s="37"/>
      <c r="ASF628" s="37"/>
      <c r="ASG628" s="37"/>
      <c r="ASH628" s="37"/>
      <c r="ASI628" s="37"/>
      <c r="ASJ628" s="37"/>
      <c r="ASK628" s="37"/>
      <c r="ASL628" s="37"/>
      <c r="ASM628" s="37"/>
      <c r="ASN628" s="37"/>
      <c r="ASO628" s="37"/>
      <c r="ASP628" s="37"/>
      <c r="ASQ628" s="37"/>
      <c r="ASR628" s="37"/>
      <c r="ASS628" s="37"/>
      <c r="AST628" s="37"/>
      <c r="ASU628" s="37"/>
      <c r="ASV628" s="37"/>
      <c r="ASW628" s="37"/>
      <c r="ASX628" s="37"/>
      <c r="ASY628" s="37"/>
      <c r="ASZ628" s="37"/>
      <c r="ATA628" s="37"/>
      <c r="ATB628" s="37"/>
      <c r="ATC628" s="37"/>
      <c r="ATD628" s="37"/>
      <c r="ATE628" s="37"/>
      <c r="ATF628" s="37"/>
      <c r="ATG628" s="37"/>
      <c r="ATH628" s="37"/>
      <c r="ATI628" s="37"/>
      <c r="ATJ628" s="37"/>
      <c r="ATK628" s="37"/>
      <c r="ATL628" s="37"/>
      <c r="ATM628" s="37"/>
      <c r="ATN628" s="37"/>
      <c r="ATO628" s="37"/>
      <c r="ATP628" s="37"/>
      <c r="ATQ628" s="37"/>
      <c r="ATR628" s="37"/>
      <c r="ATS628" s="37"/>
      <c r="ATT628" s="37"/>
      <c r="ATU628" s="37"/>
      <c r="ATV628" s="37"/>
      <c r="ATW628" s="37"/>
      <c r="ATX628" s="37"/>
      <c r="ATY628" s="37"/>
      <c r="ATZ628" s="37"/>
      <c r="AUA628" s="37"/>
      <c r="AUB628" s="37"/>
      <c r="AUC628" s="37"/>
      <c r="AUD628" s="37"/>
      <c r="AUE628" s="37"/>
      <c r="AUF628" s="37"/>
      <c r="AUG628" s="37"/>
      <c r="AUH628" s="37"/>
      <c r="AUI628" s="37"/>
      <c r="AUJ628" s="37"/>
      <c r="AUK628" s="37"/>
      <c r="AUL628" s="37"/>
      <c r="AUM628" s="37"/>
      <c r="AUN628" s="37"/>
      <c r="AUO628" s="37"/>
      <c r="AUP628" s="37"/>
      <c r="AUQ628" s="37"/>
      <c r="AUR628" s="37"/>
      <c r="AUS628" s="37"/>
      <c r="AUT628" s="37"/>
      <c r="AUU628" s="37"/>
      <c r="AUV628" s="37"/>
      <c r="AUW628" s="37"/>
      <c r="AUX628" s="37"/>
      <c r="AUY628" s="37"/>
      <c r="AUZ628" s="37"/>
      <c r="AVA628" s="37"/>
      <c r="AVB628" s="37"/>
      <c r="AVC628" s="37"/>
      <c r="AVD628" s="37"/>
      <c r="AVE628" s="37"/>
      <c r="AVF628" s="37"/>
      <c r="AVG628" s="37"/>
      <c r="AVH628" s="37"/>
      <c r="AVI628" s="37"/>
      <c r="AVJ628" s="37"/>
      <c r="AVK628" s="37"/>
      <c r="AVL628" s="37"/>
      <c r="AVM628" s="37"/>
      <c r="AVN628" s="37"/>
      <c r="AVO628" s="37"/>
      <c r="AVP628" s="37"/>
      <c r="AVQ628" s="37"/>
      <c r="AVR628" s="37"/>
      <c r="AVS628" s="37"/>
      <c r="AVT628" s="37"/>
      <c r="AVU628" s="37"/>
      <c r="AVV628" s="37"/>
      <c r="AVW628" s="37"/>
      <c r="AVX628" s="37"/>
      <c r="AVY628" s="37"/>
      <c r="AVZ628" s="37"/>
      <c r="AWA628" s="37"/>
      <c r="AWB628" s="37"/>
      <c r="AWC628" s="37"/>
      <c r="AWD628" s="37"/>
      <c r="AWE628" s="37"/>
      <c r="AWF628" s="37"/>
      <c r="AWG628" s="37"/>
      <c r="AWH628" s="37"/>
      <c r="AWI628" s="37"/>
      <c r="AWJ628" s="37"/>
      <c r="AWK628" s="37"/>
      <c r="AWL628" s="37"/>
      <c r="AWM628" s="37"/>
      <c r="AWN628" s="37"/>
      <c r="AWO628" s="37"/>
      <c r="AWP628" s="37"/>
      <c r="AWQ628" s="37"/>
      <c r="AWR628" s="37"/>
      <c r="AWS628" s="37"/>
      <c r="AWT628" s="37"/>
      <c r="AWU628" s="37"/>
      <c r="AWV628" s="37"/>
      <c r="AWW628" s="37"/>
      <c r="AWX628" s="37"/>
      <c r="AWY628" s="37"/>
      <c r="AWZ628" s="37"/>
      <c r="AXA628" s="37"/>
      <c r="AXB628" s="37"/>
      <c r="AXC628" s="37"/>
      <c r="AXD628" s="37"/>
      <c r="AXE628" s="37"/>
      <c r="AXF628" s="37"/>
      <c r="AXG628" s="37"/>
      <c r="AXH628" s="37"/>
      <c r="AXI628" s="37"/>
      <c r="AXJ628" s="37"/>
      <c r="AXK628" s="37"/>
      <c r="AXL628" s="37"/>
      <c r="AXM628" s="37"/>
      <c r="AXN628" s="37"/>
      <c r="AXO628" s="37"/>
      <c r="AXP628" s="37"/>
      <c r="AXQ628" s="37"/>
      <c r="AXR628" s="37"/>
      <c r="AXS628" s="37"/>
      <c r="AXT628" s="37"/>
      <c r="AXU628" s="37"/>
      <c r="AXV628" s="37"/>
      <c r="AXW628" s="37"/>
      <c r="AXX628" s="37"/>
      <c r="AXY628" s="37"/>
      <c r="AXZ628" s="37"/>
      <c r="AYA628" s="37"/>
      <c r="AYB628" s="37"/>
      <c r="AYC628" s="37"/>
      <c r="AYD628" s="37"/>
      <c r="AYE628" s="37"/>
      <c r="AYF628" s="37"/>
      <c r="AYG628" s="37"/>
      <c r="AYH628" s="37"/>
      <c r="AYI628" s="37"/>
      <c r="AYJ628" s="37"/>
      <c r="AYK628" s="37"/>
      <c r="AYL628" s="37"/>
      <c r="AYM628" s="37"/>
      <c r="AYN628" s="37"/>
      <c r="AYO628" s="37"/>
      <c r="AYP628" s="37"/>
      <c r="AYQ628" s="37"/>
      <c r="AYR628" s="37"/>
      <c r="AYS628" s="37"/>
      <c r="AYT628" s="37"/>
      <c r="AYU628" s="37"/>
      <c r="AYV628" s="37"/>
      <c r="AYW628" s="37"/>
      <c r="AYX628" s="37"/>
      <c r="AYY628" s="37"/>
      <c r="AYZ628" s="37"/>
      <c r="AZA628" s="37"/>
      <c r="AZB628" s="37"/>
      <c r="AZC628" s="37"/>
      <c r="AZD628" s="37"/>
      <c r="AZE628" s="37"/>
      <c r="AZF628" s="37"/>
      <c r="AZG628" s="37"/>
      <c r="AZH628" s="37"/>
      <c r="AZI628" s="37"/>
      <c r="AZJ628" s="37"/>
      <c r="AZK628" s="37"/>
      <c r="AZL628" s="37"/>
      <c r="AZM628" s="37"/>
      <c r="AZN628" s="37"/>
      <c r="AZO628" s="37"/>
      <c r="AZP628" s="37"/>
      <c r="AZQ628" s="37"/>
      <c r="AZR628" s="37"/>
      <c r="AZS628" s="37"/>
      <c r="AZT628" s="37"/>
      <c r="AZU628" s="37"/>
      <c r="AZV628" s="37"/>
      <c r="AZW628" s="37"/>
      <c r="AZX628" s="37"/>
      <c r="AZY628" s="37"/>
      <c r="AZZ628" s="37"/>
      <c r="BAA628" s="37"/>
      <c r="BAB628" s="37"/>
      <c r="BAC628" s="37"/>
      <c r="BAD628" s="37"/>
      <c r="BAE628" s="37"/>
      <c r="BAF628" s="37"/>
      <c r="BAG628" s="37"/>
      <c r="BAH628" s="37"/>
      <c r="BAI628" s="37"/>
      <c r="BAJ628" s="37"/>
      <c r="BAK628" s="37"/>
      <c r="BAL628" s="37"/>
      <c r="BAM628" s="37"/>
      <c r="BAN628" s="37"/>
      <c r="BAO628" s="37"/>
      <c r="BAP628" s="37"/>
      <c r="BAQ628" s="37"/>
      <c r="BAR628" s="37"/>
      <c r="BAS628" s="37"/>
      <c r="BAT628" s="37"/>
      <c r="BAU628" s="37"/>
      <c r="BAV628" s="37"/>
      <c r="BAW628" s="37"/>
      <c r="BAX628" s="37"/>
      <c r="BAY628" s="37"/>
      <c r="BAZ628" s="37"/>
      <c r="BBA628" s="37"/>
      <c r="BBB628" s="37"/>
      <c r="BBC628" s="37"/>
      <c r="BBD628" s="37"/>
      <c r="BBE628" s="37"/>
      <c r="BBF628" s="37"/>
      <c r="BBG628" s="37"/>
      <c r="BBH628" s="37"/>
      <c r="BBI628" s="37"/>
      <c r="BBJ628" s="37"/>
      <c r="BBK628" s="37"/>
      <c r="BBL628" s="37"/>
      <c r="BBM628" s="37"/>
      <c r="BBN628" s="37"/>
      <c r="BBO628" s="37"/>
      <c r="BBP628" s="37"/>
      <c r="BBQ628" s="37"/>
      <c r="BBR628" s="37"/>
      <c r="BBS628" s="37"/>
      <c r="BBT628" s="37"/>
      <c r="BBU628" s="37"/>
      <c r="BBV628" s="37"/>
      <c r="BBW628" s="37"/>
      <c r="BBX628" s="37"/>
      <c r="BBY628" s="37"/>
      <c r="BBZ628" s="37"/>
      <c r="BCA628" s="37"/>
      <c r="BCB628" s="37"/>
      <c r="BCC628" s="37"/>
      <c r="BCD628" s="37"/>
      <c r="BCE628" s="37"/>
      <c r="BCF628" s="37"/>
      <c r="BCG628" s="37"/>
      <c r="BCH628" s="37"/>
      <c r="BCI628" s="37"/>
      <c r="BCJ628" s="37"/>
      <c r="BCK628" s="37"/>
      <c r="BCL628" s="37"/>
      <c r="BCM628" s="37"/>
      <c r="BCN628" s="37"/>
      <c r="BCO628" s="37"/>
      <c r="BCP628" s="37"/>
      <c r="BCQ628" s="37"/>
      <c r="BCR628" s="37"/>
      <c r="BCS628" s="37"/>
      <c r="BCT628" s="37"/>
      <c r="BCU628" s="37"/>
      <c r="BCV628" s="37"/>
      <c r="BCW628" s="37"/>
      <c r="BCX628" s="37"/>
      <c r="BCY628" s="37"/>
      <c r="BCZ628" s="37"/>
      <c r="BDA628" s="37"/>
      <c r="BDB628" s="37"/>
      <c r="BDC628" s="37"/>
      <c r="BDD628" s="37"/>
      <c r="BDE628" s="37"/>
      <c r="BDF628" s="37"/>
      <c r="BDG628" s="37"/>
      <c r="BDH628" s="37"/>
      <c r="BDI628" s="37"/>
      <c r="BDJ628" s="37"/>
      <c r="BDK628" s="37"/>
      <c r="BDL628" s="37"/>
      <c r="BDM628" s="37"/>
      <c r="BDN628" s="37"/>
      <c r="BDO628" s="37"/>
      <c r="BDP628" s="37"/>
      <c r="BDQ628" s="37"/>
      <c r="BDR628" s="37"/>
      <c r="BDS628" s="37"/>
      <c r="BDT628" s="37"/>
      <c r="BDU628" s="37"/>
      <c r="BDV628" s="37"/>
      <c r="BDW628" s="37"/>
      <c r="BDX628" s="37"/>
      <c r="BDY628" s="37"/>
      <c r="BDZ628" s="37"/>
      <c r="BEA628" s="37"/>
      <c r="BEB628" s="37"/>
      <c r="BEC628" s="37"/>
      <c r="BED628" s="37"/>
      <c r="BEE628" s="37"/>
      <c r="BEF628" s="37"/>
      <c r="BEG628" s="37"/>
      <c r="BEH628" s="37"/>
      <c r="BEI628" s="37"/>
      <c r="BEJ628" s="37"/>
      <c r="BEK628" s="37"/>
      <c r="BEL628" s="37"/>
      <c r="BEM628" s="37"/>
      <c r="BEN628" s="37"/>
      <c r="BEO628" s="37"/>
      <c r="BEP628" s="37"/>
      <c r="BEQ628" s="37"/>
      <c r="BER628" s="37"/>
      <c r="BES628" s="37"/>
      <c r="BET628" s="37"/>
      <c r="BEU628" s="37"/>
      <c r="BEV628" s="37"/>
      <c r="BEW628" s="37"/>
      <c r="BEX628" s="37"/>
      <c r="BEY628" s="37"/>
      <c r="BEZ628" s="37"/>
      <c r="BFA628" s="37"/>
      <c r="BFB628" s="37"/>
      <c r="BFC628" s="37"/>
      <c r="BFD628" s="37"/>
      <c r="BFE628" s="37"/>
      <c r="BFF628" s="37"/>
      <c r="BFG628" s="37"/>
      <c r="BFH628" s="37"/>
      <c r="BFI628" s="37"/>
      <c r="BFJ628" s="37"/>
      <c r="BFK628" s="37"/>
      <c r="BFL628" s="37"/>
      <c r="BFM628" s="37"/>
      <c r="BFN628" s="37"/>
      <c r="BFO628" s="37"/>
      <c r="BFP628" s="37"/>
      <c r="BFQ628" s="37"/>
      <c r="BFR628" s="37"/>
      <c r="BFS628" s="37"/>
      <c r="BFT628" s="37"/>
      <c r="BFU628" s="37"/>
      <c r="BFV628" s="37"/>
      <c r="BFW628" s="37"/>
      <c r="BFX628" s="37"/>
      <c r="BFY628" s="37"/>
      <c r="BFZ628" s="37"/>
      <c r="BGA628" s="37"/>
      <c r="BGB628" s="37"/>
      <c r="BGC628" s="37"/>
      <c r="BGD628" s="37"/>
      <c r="BGE628" s="37"/>
      <c r="BGF628" s="37"/>
      <c r="BGG628" s="37"/>
      <c r="BGH628" s="37"/>
      <c r="BGI628" s="37"/>
      <c r="BGJ628" s="37"/>
      <c r="BGK628" s="37"/>
      <c r="BGL628" s="37"/>
      <c r="BGM628" s="37"/>
      <c r="BGN628" s="37"/>
      <c r="BGO628" s="37"/>
      <c r="BGP628" s="37"/>
      <c r="BGQ628" s="37"/>
      <c r="BGR628" s="37"/>
      <c r="BGS628" s="37"/>
      <c r="BGT628" s="37"/>
      <c r="BGU628" s="37"/>
      <c r="BGV628" s="37"/>
      <c r="BGW628" s="37"/>
      <c r="BGX628" s="37"/>
      <c r="BGY628" s="37"/>
      <c r="BGZ628" s="37"/>
      <c r="BHA628" s="37"/>
      <c r="BHB628" s="37"/>
      <c r="BHC628" s="37"/>
      <c r="BHD628" s="37"/>
      <c r="BHE628" s="37"/>
      <c r="BHF628" s="37"/>
      <c r="BHG628" s="37"/>
      <c r="BHH628" s="37"/>
      <c r="BHI628" s="37"/>
      <c r="BHJ628" s="37"/>
      <c r="BHK628" s="37"/>
      <c r="BHL628" s="37"/>
      <c r="BHM628" s="37"/>
      <c r="BHN628" s="37"/>
      <c r="BHO628" s="37"/>
      <c r="BHP628" s="37"/>
      <c r="BHQ628" s="37"/>
      <c r="BHR628" s="37"/>
      <c r="BHS628" s="37"/>
      <c r="BHT628" s="37"/>
      <c r="BHU628" s="37"/>
      <c r="BHV628" s="37"/>
      <c r="BHW628" s="37"/>
      <c r="BHX628" s="37"/>
      <c r="BHY628" s="37"/>
      <c r="BHZ628" s="37"/>
      <c r="BIA628" s="37"/>
      <c r="BIB628" s="37"/>
      <c r="BIC628" s="37"/>
      <c r="BID628" s="37"/>
      <c r="BIE628" s="37"/>
      <c r="BIF628" s="37"/>
      <c r="BIG628" s="37"/>
      <c r="BIH628" s="37"/>
      <c r="BII628" s="37"/>
      <c r="BIJ628" s="37"/>
      <c r="BIK628" s="37"/>
      <c r="BIL628" s="37"/>
      <c r="BIM628" s="37"/>
      <c r="BIN628" s="37"/>
      <c r="BIO628" s="37"/>
      <c r="BIP628" s="37"/>
      <c r="BIQ628" s="37"/>
      <c r="BIR628" s="37"/>
      <c r="BIS628" s="37"/>
      <c r="BIT628" s="37"/>
      <c r="BIU628" s="37"/>
      <c r="BIV628" s="37"/>
      <c r="BIW628" s="37"/>
      <c r="BIX628" s="37"/>
      <c r="BIY628" s="37"/>
      <c r="BIZ628" s="37"/>
      <c r="BJA628" s="37"/>
      <c r="BJB628" s="37"/>
      <c r="BJC628" s="37"/>
      <c r="BJD628" s="37"/>
      <c r="BJE628" s="37"/>
      <c r="BJF628" s="37"/>
      <c r="BJG628" s="37"/>
      <c r="BJH628" s="37"/>
      <c r="BJI628" s="37"/>
      <c r="BJJ628" s="37"/>
      <c r="BJK628" s="37"/>
      <c r="BJL628" s="37"/>
      <c r="BJM628" s="37"/>
      <c r="BJN628" s="37"/>
      <c r="BJO628" s="37"/>
      <c r="BJP628" s="37"/>
      <c r="BJQ628" s="37"/>
      <c r="BJR628" s="37"/>
      <c r="BJS628" s="37"/>
      <c r="BJT628" s="37"/>
      <c r="BJU628" s="37"/>
      <c r="BJV628" s="37"/>
      <c r="BJW628" s="37"/>
      <c r="BJX628" s="37"/>
      <c r="BJY628" s="37"/>
      <c r="BJZ628" s="37"/>
      <c r="BKA628" s="37"/>
      <c r="BKB628" s="37"/>
      <c r="BKC628" s="37"/>
      <c r="BKD628" s="37"/>
      <c r="BKE628" s="37"/>
      <c r="BKF628" s="37"/>
      <c r="BKG628" s="37"/>
      <c r="BKH628" s="37"/>
      <c r="BKI628" s="37"/>
      <c r="BKJ628" s="37"/>
      <c r="BKK628" s="37"/>
      <c r="BKL628" s="37"/>
      <c r="BKM628" s="37"/>
      <c r="BKN628" s="37"/>
      <c r="BKO628" s="37"/>
      <c r="BKP628" s="37"/>
      <c r="BKQ628" s="37"/>
      <c r="BKR628" s="37"/>
      <c r="BKS628" s="37"/>
      <c r="BKT628" s="37"/>
      <c r="BKU628" s="37"/>
      <c r="BKV628" s="37"/>
      <c r="BKW628" s="37"/>
      <c r="BKX628" s="37"/>
      <c r="BKY628" s="37"/>
      <c r="BKZ628" s="37"/>
      <c r="BLA628" s="37"/>
      <c r="BLB628" s="37"/>
      <c r="BLC628" s="37"/>
      <c r="BLD628" s="37"/>
      <c r="BLE628" s="37"/>
      <c r="BLF628" s="37"/>
      <c r="BLG628" s="37"/>
      <c r="BLH628" s="37"/>
      <c r="BLI628" s="37"/>
      <c r="BLJ628" s="37"/>
      <c r="BLK628" s="37"/>
      <c r="BLL628" s="37"/>
      <c r="BLM628" s="37"/>
      <c r="BLN628" s="37"/>
      <c r="BLO628" s="37"/>
      <c r="BLP628" s="37"/>
      <c r="BLQ628" s="37"/>
      <c r="BLR628" s="37"/>
      <c r="BLS628" s="37"/>
      <c r="BLT628" s="37"/>
      <c r="BLU628" s="37"/>
      <c r="BLV628" s="37"/>
      <c r="BLW628" s="37"/>
      <c r="BLX628" s="37"/>
      <c r="BLY628" s="37"/>
      <c r="BLZ628" s="37"/>
      <c r="BMA628" s="37"/>
      <c r="BMB628" s="37"/>
      <c r="BMC628" s="37"/>
      <c r="BMD628" s="37"/>
      <c r="BME628" s="37"/>
      <c r="BMF628" s="37"/>
      <c r="BMG628" s="37"/>
      <c r="BMH628" s="37"/>
      <c r="BMI628" s="37"/>
      <c r="BMJ628" s="37"/>
      <c r="BMK628" s="37"/>
      <c r="BML628" s="37"/>
      <c r="BMM628" s="37"/>
      <c r="BMN628" s="37"/>
      <c r="BMO628" s="37"/>
      <c r="BMP628" s="37"/>
      <c r="BMQ628" s="37"/>
      <c r="BMR628" s="37"/>
      <c r="BMS628" s="37"/>
      <c r="BMT628" s="37"/>
      <c r="BMU628" s="37"/>
      <c r="BMV628" s="37"/>
      <c r="BMW628" s="37"/>
      <c r="BMX628" s="37"/>
      <c r="BMY628" s="37"/>
      <c r="BMZ628" s="37"/>
      <c r="BNA628" s="37"/>
      <c r="BNB628" s="37"/>
      <c r="BNC628" s="37"/>
      <c r="BND628" s="37"/>
      <c r="BNE628" s="37"/>
      <c r="BNF628" s="37"/>
      <c r="BNG628" s="37"/>
      <c r="BNH628" s="37"/>
      <c r="BNI628" s="37"/>
      <c r="BNJ628" s="37"/>
      <c r="BNK628" s="37"/>
      <c r="BNL628" s="37"/>
      <c r="BNM628" s="37"/>
      <c r="BNN628" s="37"/>
      <c r="BNO628" s="37"/>
      <c r="BNP628" s="37"/>
      <c r="BNQ628" s="37"/>
      <c r="BNR628" s="37"/>
      <c r="BNS628" s="37"/>
      <c r="BNT628" s="37"/>
      <c r="BNU628" s="37"/>
      <c r="BNV628" s="37"/>
      <c r="BNW628" s="37"/>
      <c r="BNX628" s="37"/>
      <c r="BNY628" s="37"/>
      <c r="BNZ628" s="37"/>
      <c r="BOA628" s="37"/>
      <c r="BOB628" s="37"/>
      <c r="BOC628" s="37"/>
      <c r="BOD628" s="37"/>
      <c r="BOE628" s="37"/>
      <c r="BOF628" s="37"/>
      <c r="BOG628" s="37"/>
      <c r="BOH628" s="37"/>
      <c r="BOI628" s="37"/>
      <c r="BOJ628" s="37"/>
      <c r="BOK628" s="37"/>
      <c r="BOL628" s="37"/>
      <c r="BOM628" s="37"/>
      <c r="BON628" s="37"/>
      <c r="BOO628" s="37"/>
      <c r="BOP628" s="37"/>
      <c r="BOQ628" s="37"/>
      <c r="BOR628" s="37"/>
      <c r="BOS628" s="37"/>
      <c r="BOT628" s="37"/>
      <c r="BOU628" s="37"/>
      <c r="BOV628" s="37"/>
      <c r="BOW628" s="37"/>
      <c r="BOX628" s="37"/>
      <c r="BOY628" s="37"/>
      <c r="BOZ628" s="37"/>
      <c r="BPA628" s="37"/>
      <c r="BPB628" s="37"/>
      <c r="BPC628" s="37"/>
      <c r="BPD628" s="37"/>
      <c r="BPE628" s="37"/>
      <c r="BPF628" s="37"/>
      <c r="BPG628" s="37"/>
      <c r="BPH628" s="37"/>
      <c r="BPI628" s="37"/>
      <c r="BPJ628" s="37"/>
      <c r="BPK628" s="37"/>
      <c r="BPL628" s="37"/>
      <c r="BPM628" s="37"/>
      <c r="BPN628" s="37"/>
      <c r="BPO628" s="37"/>
      <c r="BPP628" s="37"/>
      <c r="BPQ628" s="37"/>
      <c r="BPR628" s="37"/>
      <c r="BPS628" s="37"/>
      <c r="BPT628" s="37"/>
      <c r="BPU628" s="37"/>
      <c r="BPV628" s="37"/>
      <c r="BPW628" s="37"/>
      <c r="BPX628" s="37"/>
      <c r="BPY628" s="37"/>
      <c r="BPZ628" s="37"/>
      <c r="BQA628" s="37"/>
      <c r="BQB628" s="37"/>
      <c r="BQC628" s="37"/>
      <c r="BQD628" s="37"/>
      <c r="BQE628" s="37"/>
      <c r="BQF628" s="37"/>
      <c r="BQG628" s="37"/>
      <c r="BQH628" s="37"/>
      <c r="BQI628" s="37"/>
      <c r="BQJ628" s="37"/>
      <c r="BQK628" s="37"/>
      <c r="BQL628" s="37"/>
      <c r="BQM628" s="37"/>
      <c r="BQN628" s="37"/>
      <c r="BQO628" s="37"/>
      <c r="BQP628" s="37"/>
      <c r="BQQ628" s="37"/>
      <c r="BQR628" s="37"/>
      <c r="BQS628" s="37"/>
      <c r="BQT628" s="37"/>
      <c r="BQU628" s="37"/>
      <c r="BQV628" s="37"/>
      <c r="BQW628" s="37"/>
      <c r="BQX628" s="37"/>
      <c r="BQY628" s="37"/>
      <c r="BQZ628" s="37"/>
      <c r="BRA628" s="37"/>
      <c r="BRB628" s="37"/>
      <c r="BRC628" s="37"/>
      <c r="BRD628" s="37"/>
      <c r="BRE628" s="37"/>
      <c r="BRF628" s="37"/>
      <c r="BRG628" s="37"/>
      <c r="BRH628" s="37"/>
      <c r="BRI628" s="37"/>
      <c r="BRJ628" s="37"/>
      <c r="BRK628" s="37"/>
      <c r="BRL628" s="37"/>
      <c r="BRM628" s="37"/>
      <c r="BRN628" s="37"/>
      <c r="BRO628" s="37"/>
      <c r="BRP628" s="37"/>
      <c r="BRQ628" s="37"/>
      <c r="BRR628" s="37"/>
      <c r="BRS628" s="37"/>
      <c r="BRT628" s="37"/>
      <c r="BRU628" s="37"/>
      <c r="BRV628" s="37"/>
      <c r="BRW628" s="37"/>
      <c r="BRX628" s="37"/>
      <c r="BRY628" s="37"/>
      <c r="BRZ628" s="37"/>
      <c r="BSA628" s="37"/>
      <c r="BSB628" s="37"/>
      <c r="BSC628" s="37"/>
      <c r="BSD628" s="37"/>
      <c r="BSE628" s="37"/>
      <c r="BSF628" s="37"/>
      <c r="BSG628" s="37"/>
      <c r="BSH628" s="37"/>
      <c r="BSI628" s="37"/>
      <c r="BSJ628" s="37"/>
      <c r="BSK628" s="37"/>
      <c r="BSL628" s="37"/>
      <c r="BSM628" s="37"/>
      <c r="BSN628" s="37"/>
      <c r="BSO628" s="37"/>
      <c r="BSP628" s="37"/>
      <c r="BSQ628" s="37"/>
      <c r="BSR628" s="37"/>
      <c r="BSS628" s="37"/>
      <c r="BST628" s="37"/>
      <c r="BSU628" s="37"/>
      <c r="BSV628" s="37"/>
      <c r="BSW628" s="37"/>
      <c r="BSX628" s="37"/>
      <c r="BSY628" s="37"/>
      <c r="BSZ628" s="37"/>
      <c r="BTA628" s="37"/>
      <c r="BTB628" s="37"/>
      <c r="BTC628" s="37"/>
      <c r="BTD628" s="37"/>
      <c r="BTE628" s="37"/>
      <c r="BTF628" s="37"/>
      <c r="BTG628" s="37"/>
      <c r="BTH628" s="37"/>
      <c r="BTI628" s="37"/>
      <c r="BTJ628" s="37"/>
      <c r="BTK628" s="37"/>
      <c r="BTL628" s="37"/>
      <c r="BTM628" s="37"/>
      <c r="BTN628" s="37"/>
      <c r="BTO628" s="37"/>
      <c r="BTP628" s="37"/>
      <c r="BTQ628" s="37"/>
      <c r="BTR628" s="37"/>
      <c r="BTS628" s="37"/>
      <c r="BTT628" s="37"/>
      <c r="BTU628" s="37"/>
      <c r="BTV628" s="37"/>
      <c r="BTW628" s="37"/>
      <c r="BTX628" s="37"/>
      <c r="BTY628" s="37"/>
      <c r="BTZ628" s="37"/>
      <c r="BUA628" s="37"/>
      <c r="BUB628" s="37"/>
      <c r="BUC628" s="37"/>
      <c r="BUD628" s="37"/>
      <c r="BUE628" s="37"/>
      <c r="BUF628" s="37"/>
      <c r="BUG628" s="37"/>
      <c r="BUH628" s="37"/>
      <c r="BUI628" s="37"/>
      <c r="BUJ628" s="37"/>
      <c r="BUK628" s="37"/>
      <c r="BUL628" s="37"/>
      <c r="BUM628" s="37"/>
      <c r="BUN628" s="37"/>
      <c r="BUO628" s="37"/>
      <c r="BUP628" s="37"/>
      <c r="BUQ628" s="37"/>
      <c r="BUR628" s="37"/>
      <c r="BUS628" s="37"/>
      <c r="BUT628" s="37"/>
      <c r="BUU628" s="37"/>
      <c r="BUV628" s="37"/>
      <c r="BUW628" s="37"/>
      <c r="BUX628" s="37"/>
      <c r="BUY628" s="37"/>
      <c r="BUZ628" s="37"/>
      <c r="BVA628" s="37"/>
      <c r="BVB628" s="37"/>
      <c r="BVC628" s="37"/>
      <c r="BVD628" s="37"/>
      <c r="BVE628" s="37"/>
      <c r="BVF628" s="37"/>
      <c r="BVG628" s="37"/>
      <c r="BVH628" s="37"/>
      <c r="BVI628" s="37"/>
      <c r="BVJ628" s="37"/>
      <c r="BVK628" s="37"/>
      <c r="BVL628" s="37"/>
      <c r="BVM628" s="37"/>
      <c r="BVN628" s="37"/>
      <c r="BVO628" s="37"/>
      <c r="BVP628" s="37"/>
      <c r="BVQ628" s="37"/>
      <c r="BVR628" s="37"/>
      <c r="BVS628" s="37"/>
      <c r="BVT628" s="37"/>
      <c r="BVU628" s="37"/>
      <c r="BVV628" s="37"/>
      <c r="BVW628" s="37"/>
      <c r="BVX628" s="37"/>
      <c r="BVY628" s="37"/>
      <c r="BVZ628" s="37"/>
      <c r="BWA628" s="37"/>
      <c r="BWB628" s="37"/>
      <c r="BWC628" s="37"/>
      <c r="BWD628" s="37"/>
      <c r="BWE628" s="37"/>
      <c r="BWF628" s="37"/>
      <c r="BWG628" s="37"/>
      <c r="BWH628" s="37"/>
      <c r="BWI628" s="37"/>
      <c r="BWJ628" s="37"/>
      <c r="BWK628" s="37"/>
      <c r="BWL628" s="37"/>
      <c r="BWM628" s="37"/>
      <c r="BWN628" s="37"/>
      <c r="BWO628" s="37"/>
      <c r="BWP628" s="37"/>
      <c r="BWQ628" s="37"/>
      <c r="BWR628" s="37"/>
      <c r="BWS628" s="37"/>
      <c r="BWT628" s="37"/>
      <c r="BWU628" s="37"/>
      <c r="BWV628" s="37"/>
      <c r="BWW628" s="37"/>
      <c r="BWX628" s="37"/>
      <c r="BWY628" s="37"/>
      <c r="BWZ628" s="37"/>
      <c r="BXA628" s="37"/>
      <c r="BXB628" s="37"/>
      <c r="BXC628" s="37"/>
      <c r="BXD628" s="37"/>
      <c r="BXE628" s="37"/>
      <c r="BXF628" s="37"/>
      <c r="BXG628" s="37"/>
      <c r="BXH628" s="37"/>
      <c r="BXI628" s="37"/>
      <c r="BXJ628" s="37"/>
      <c r="BXK628" s="37"/>
      <c r="BXL628" s="37"/>
      <c r="BXM628" s="37"/>
      <c r="BXN628" s="37"/>
      <c r="BXO628" s="37"/>
      <c r="BXP628" s="37"/>
      <c r="BXQ628" s="37"/>
      <c r="BXR628" s="37"/>
      <c r="BXS628" s="37"/>
      <c r="BXT628" s="37"/>
      <c r="BXU628" s="37"/>
      <c r="BXV628" s="37"/>
      <c r="BXW628" s="37"/>
      <c r="BXX628" s="37"/>
      <c r="BXY628" s="37"/>
      <c r="BXZ628" s="37"/>
      <c r="BYA628" s="37"/>
      <c r="BYB628" s="37"/>
      <c r="BYC628" s="37"/>
      <c r="BYD628" s="37"/>
      <c r="BYE628" s="37"/>
      <c r="BYF628" s="37"/>
      <c r="BYG628" s="37"/>
      <c r="BYH628" s="37"/>
      <c r="BYI628" s="37"/>
      <c r="BYJ628" s="37"/>
      <c r="BYK628" s="37"/>
      <c r="BYL628" s="37"/>
      <c r="BYM628" s="37"/>
      <c r="BYN628" s="37"/>
      <c r="BYO628" s="37"/>
      <c r="BYP628" s="37"/>
      <c r="BYQ628" s="37"/>
      <c r="BYR628" s="37"/>
      <c r="BYS628" s="37"/>
      <c r="BYT628" s="37"/>
      <c r="BYU628" s="37"/>
      <c r="BYV628" s="37"/>
      <c r="BYW628" s="37"/>
      <c r="BYX628" s="37"/>
      <c r="BYY628" s="37"/>
      <c r="BYZ628" s="37"/>
      <c r="BZA628" s="37"/>
      <c r="BZB628" s="37"/>
      <c r="BZC628" s="37"/>
      <c r="BZD628" s="37"/>
      <c r="BZE628" s="37"/>
      <c r="BZF628" s="37"/>
      <c r="BZG628" s="37"/>
      <c r="BZH628" s="37"/>
      <c r="BZI628" s="37"/>
      <c r="BZJ628" s="37"/>
      <c r="BZK628" s="37"/>
      <c r="BZL628" s="37"/>
      <c r="BZM628" s="37"/>
      <c r="BZN628" s="37"/>
      <c r="BZO628" s="37"/>
      <c r="BZP628" s="37"/>
      <c r="BZQ628" s="37"/>
      <c r="BZR628" s="37"/>
      <c r="BZS628" s="37"/>
      <c r="BZT628" s="37"/>
      <c r="BZU628" s="37"/>
      <c r="BZV628" s="37"/>
      <c r="BZW628" s="37"/>
      <c r="BZX628" s="37"/>
      <c r="BZY628" s="37"/>
      <c r="BZZ628" s="37"/>
      <c r="CAA628" s="37"/>
      <c r="CAB628" s="37"/>
      <c r="CAC628" s="37"/>
      <c r="CAD628" s="37"/>
      <c r="CAE628" s="37"/>
      <c r="CAF628" s="37"/>
      <c r="CAG628" s="37"/>
      <c r="CAH628" s="37"/>
      <c r="CAI628" s="37"/>
      <c r="CAJ628" s="37"/>
      <c r="CAK628" s="37"/>
      <c r="CAL628" s="37"/>
      <c r="CAM628" s="37"/>
      <c r="CAN628" s="37"/>
      <c r="CAO628" s="37"/>
      <c r="CAP628" s="37"/>
      <c r="CAQ628" s="37"/>
      <c r="CAR628" s="37"/>
      <c r="CAS628" s="37"/>
      <c r="CAT628" s="37"/>
      <c r="CAU628" s="37"/>
      <c r="CAV628" s="37"/>
      <c r="CAW628" s="37"/>
      <c r="CAX628" s="37"/>
      <c r="CAY628" s="37"/>
      <c r="CAZ628" s="37"/>
      <c r="CBA628" s="37"/>
      <c r="CBB628" s="37"/>
      <c r="CBC628" s="37"/>
      <c r="CBD628" s="37"/>
      <c r="CBE628" s="37"/>
      <c r="CBF628" s="37"/>
      <c r="CBG628" s="37"/>
      <c r="CBH628" s="37"/>
      <c r="CBI628" s="37"/>
      <c r="CBJ628" s="37"/>
      <c r="CBK628" s="37"/>
      <c r="CBL628" s="37"/>
      <c r="CBM628" s="37"/>
      <c r="CBN628" s="37"/>
      <c r="CBO628" s="37"/>
      <c r="CBP628" s="37"/>
      <c r="CBQ628" s="37"/>
      <c r="CBR628" s="37"/>
      <c r="CBS628" s="37"/>
      <c r="CBT628" s="37"/>
      <c r="CBU628" s="37"/>
      <c r="CBV628" s="37"/>
      <c r="CBW628" s="37"/>
      <c r="CBX628" s="37"/>
      <c r="CBY628" s="37"/>
      <c r="CBZ628" s="37"/>
      <c r="CCA628" s="37"/>
      <c r="CCB628" s="37"/>
      <c r="CCC628" s="37"/>
      <c r="CCD628" s="37"/>
      <c r="CCE628" s="37"/>
      <c r="CCF628" s="37"/>
      <c r="CCG628" s="37"/>
      <c r="CCH628" s="37"/>
      <c r="CCI628" s="37"/>
      <c r="CCJ628" s="37"/>
      <c r="CCK628" s="37"/>
      <c r="CCL628" s="37"/>
      <c r="CCM628" s="37"/>
      <c r="CCN628" s="37"/>
      <c r="CCO628" s="37"/>
      <c r="CCP628" s="37"/>
      <c r="CCQ628" s="37"/>
      <c r="CCR628" s="37"/>
      <c r="CCS628" s="37"/>
      <c r="CCT628" s="37"/>
      <c r="CCU628" s="37"/>
      <c r="CCV628" s="37"/>
      <c r="CCW628" s="37"/>
      <c r="CCX628" s="37"/>
      <c r="CCY628" s="37"/>
      <c r="CCZ628" s="37"/>
      <c r="CDA628" s="37"/>
      <c r="CDB628" s="37"/>
      <c r="CDC628" s="37"/>
      <c r="CDD628" s="37"/>
      <c r="CDE628" s="37"/>
      <c r="CDF628" s="37"/>
      <c r="CDG628" s="37"/>
      <c r="CDH628" s="37"/>
      <c r="CDI628" s="37"/>
      <c r="CDJ628" s="37"/>
      <c r="CDK628" s="37"/>
      <c r="CDL628" s="37"/>
      <c r="CDM628" s="37"/>
      <c r="CDN628" s="37"/>
      <c r="CDO628" s="37"/>
      <c r="CDP628" s="37"/>
      <c r="CDQ628" s="37"/>
      <c r="CDR628" s="37"/>
      <c r="CDS628" s="37"/>
      <c r="CDT628" s="37"/>
      <c r="CDU628" s="37"/>
      <c r="CDV628" s="37"/>
      <c r="CDW628" s="37"/>
      <c r="CDX628" s="37"/>
      <c r="CDY628" s="37"/>
      <c r="CDZ628" s="37"/>
      <c r="CEA628" s="37"/>
      <c r="CEB628" s="37"/>
      <c r="CEC628" s="37"/>
      <c r="CED628" s="37"/>
      <c r="CEE628" s="37"/>
      <c r="CEF628" s="37"/>
      <c r="CEG628" s="37"/>
      <c r="CEH628" s="37"/>
      <c r="CEI628" s="37"/>
      <c r="CEJ628" s="37"/>
      <c r="CEK628" s="37"/>
      <c r="CEL628" s="37"/>
      <c r="CEM628" s="37"/>
      <c r="CEN628" s="37"/>
      <c r="CEO628" s="37"/>
      <c r="CEP628" s="37"/>
      <c r="CEQ628" s="37"/>
      <c r="CER628" s="37"/>
      <c r="CES628" s="37"/>
      <c r="CET628" s="37"/>
      <c r="CEU628" s="37"/>
      <c r="CEV628" s="37"/>
      <c r="CEW628" s="37"/>
      <c r="CEX628" s="37"/>
      <c r="CEY628" s="37"/>
      <c r="CEZ628" s="37"/>
    </row>
    <row r="629" spans="1:2184" s="163" customFormat="1" ht="18.75" customHeight="1">
      <c r="A629" s="1031"/>
      <c r="B629" s="1002"/>
      <c r="C629" s="1003"/>
      <c r="D629" s="1004"/>
      <c r="E629" s="1005"/>
      <c r="F629" s="1006"/>
      <c r="G629" s="1006"/>
      <c r="H629" s="1007"/>
      <c r="I629" s="1008"/>
      <c r="J629" s="1005"/>
      <c r="K629" s="1009"/>
      <c r="L629" s="1014"/>
      <c r="M629" s="843"/>
      <c r="N629" s="37"/>
      <c r="O629" s="37"/>
      <c r="P629" s="37"/>
      <c r="Q629" s="37"/>
      <c r="R629" s="37"/>
      <c r="S629" s="37"/>
      <c r="T629" s="37"/>
      <c r="U629" s="37"/>
      <c r="V629" s="37"/>
      <c r="W629" s="37"/>
      <c r="X629" s="37"/>
      <c r="Y629" s="37"/>
      <c r="Z629" s="37"/>
      <c r="AA629" s="37"/>
      <c r="AB629" s="37"/>
      <c r="AC629" s="37"/>
      <c r="AD629" s="37"/>
      <c r="AE629" s="37"/>
      <c r="AF629" s="37"/>
      <c r="AG629" s="37"/>
      <c r="AH629" s="37"/>
      <c r="AI629" s="37"/>
      <c r="AJ629" s="37"/>
      <c r="AK629" s="37"/>
      <c r="AL629" s="37"/>
      <c r="AM629" s="37"/>
      <c r="AN629" s="37"/>
      <c r="AO629" s="37"/>
      <c r="AP629" s="37"/>
      <c r="AQ629" s="37"/>
      <c r="AR629" s="37"/>
      <c r="AS629" s="37"/>
      <c r="AT629" s="37"/>
      <c r="AU629" s="37"/>
      <c r="AV629" s="37"/>
      <c r="AW629" s="37"/>
      <c r="AX629" s="37"/>
      <c r="AY629" s="37"/>
      <c r="AZ629" s="37"/>
      <c r="BA629" s="37"/>
      <c r="BB629" s="37"/>
      <c r="BC629" s="37"/>
      <c r="BD629" s="37"/>
      <c r="BE629" s="37"/>
      <c r="BF629" s="37"/>
      <c r="BG629" s="37"/>
      <c r="BH629" s="37"/>
      <c r="BI629" s="37"/>
      <c r="BJ629" s="37"/>
      <c r="BK629" s="37"/>
      <c r="BL629" s="37"/>
      <c r="BM629" s="37"/>
      <c r="BN629" s="37"/>
      <c r="BO629" s="37"/>
      <c r="BP629" s="37"/>
      <c r="BQ629" s="37"/>
      <c r="BR629" s="37"/>
      <c r="BS629" s="37"/>
      <c r="BT629" s="37"/>
      <c r="BU629" s="37"/>
      <c r="BV629" s="37"/>
      <c r="BW629" s="37"/>
      <c r="BX629" s="37"/>
      <c r="BY629" s="37"/>
      <c r="BZ629" s="37"/>
      <c r="CA629" s="37"/>
      <c r="CB629" s="37"/>
      <c r="CC629" s="37"/>
      <c r="CD629" s="37"/>
      <c r="CE629" s="37"/>
      <c r="CF629" s="37"/>
      <c r="CG629" s="37"/>
      <c r="CH629" s="37"/>
      <c r="CI629" s="37"/>
      <c r="CJ629" s="37"/>
      <c r="CK629" s="37"/>
      <c r="CL629" s="37"/>
      <c r="CM629" s="37"/>
      <c r="CN629" s="37"/>
      <c r="CO629" s="37"/>
      <c r="CP629" s="37"/>
      <c r="CQ629" s="37"/>
      <c r="CR629" s="37"/>
      <c r="CS629" s="37"/>
      <c r="CT629" s="37"/>
      <c r="CU629" s="37"/>
      <c r="CV629" s="37"/>
      <c r="CW629" s="37"/>
      <c r="CX629" s="37"/>
      <c r="CY629" s="37"/>
      <c r="CZ629" s="37"/>
      <c r="DA629" s="37"/>
      <c r="DB629" s="37"/>
      <c r="DC629" s="37"/>
      <c r="DD629" s="37"/>
      <c r="DE629" s="37"/>
      <c r="DF629" s="37"/>
      <c r="DG629" s="37"/>
      <c r="DH629" s="37"/>
      <c r="DI629" s="37"/>
      <c r="DJ629" s="37"/>
      <c r="DK629" s="37"/>
      <c r="DL629" s="37"/>
      <c r="DM629" s="37"/>
      <c r="DN629" s="37"/>
      <c r="DO629" s="37"/>
      <c r="DP629" s="37"/>
      <c r="DQ629" s="37"/>
      <c r="DR629" s="37"/>
      <c r="DS629" s="37"/>
      <c r="DT629" s="37"/>
      <c r="DU629" s="37"/>
      <c r="DV629" s="37"/>
      <c r="DW629" s="37"/>
      <c r="DX629" s="37"/>
      <c r="DY629" s="37"/>
      <c r="DZ629" s="37"/>
      <c r="EA629" s="37"/>
      <c r="EB629" s="37"/>
      <c r="EC629" s="37"/>
      <c r="ED629" s="37"/>
      <c r="EE629" s="37"/>
      <c r="EF629" s="37"/>
      <c r="EG629" s="37"/>
      <c r="EH629" s="37"/>
      <c r="EI629" s="37"/>
      <c r="EJ629" s="37"/>
      <c r="EK629" s="37"/>
      <c r="EL629" s="37"/>
      <c r="EM629" s="37"/>
      <c r="EN629" s="37"/>
      <c r="EO629" s="37"/>
      <c r="EP629" s="37"/>
      <c r="EQ629" s="37"/>
      <c r="ER629" s="37"/>
      <c r="ES629" s="37"/>
      <c r="ET629" s="37"/>
      <c r="EU629" s="37"/>
      <c r="EV629" s="37"/>
      <c r="EW629" s="37"/>
      <c r="EX629" s="37"/>
      <c r="EY629" s="37"/>
      <c r="EZ629" s="37"/>
      <c r="FA629" s="37"/>
      <c r="FB629" s="37"/>
      <c r="FC629" s="37"/>
      <c r="FD629" s="37"/>
      <c r="FE629" s="37"/>
      <c r="FF629" s="37"/>
      <c r="FG629" s="37"/>
      <c r="FH629" s="37"/>
      <c r="FI629" s="37"/>
      <c r="FJ629" s="37"/>
      <c r="FK629" s="37"/>
      <c r="FL629" s="37"/>
      <c r="FM629" s="37"/>
      <c r="FN629" s="37"/>
      <c r="FO629" s="37"/>
      <c r="FP629" s="37"/>
      <c r="FQ629" s="37"/>
      <c r="FR629" s="37"/>
      <c r="FS629" s="37"/>
      <c r="FT629" s="37"/>
      <c r="FU629" s="37"/>
      <c r="FV629" s="37"/>
      <c r="FW629" s="37"/>
      <c r="FX629" s="37"/>
      <c r="FY629" s="37"/>
      <c r="FZ629" s="37"/>
      <c r="GA629" s="37"/>
      <c r="GB629" s="37"/>
      <c r="GC629" s="37"/>
      <c r="GD629" s="37"/>
      <c r="GE629" s="37"/>
      <c r="GF629" s="37"/>
      <c r="GG629" s="37"/>
      <c r="GH629" s="37"/>
      <c r="GI629" s="37"/>
      <c r="GJ629" s="37"/>
      <c r="GK629" s="37"/>
      <c r="GL629" s="37"/>
      <c r="GM629" s="37"/>
      <c r="GN629" s="37"/>
      <c r="GO629" s="37"/>
      <c r="GP629" s="37"/>
      <c r="GQ629" s="37"/>
      <c r="GR629" s="37"/>
      <c r="GS629" s="37"/>
      <c r="GT629" s="37"/>
      <c r="GU629" s="37"/>
      <c r="GV629" s="37"/>
      <c r="GW629" s="37"/>
      <c r="GX629" s="37"/>
      <c r="GY629" s="37"/>
      <c r="GZ629" s="37"/>
      <c r="HA629" s="37"/>
      <c r="HB629" s="37"/>
      <c r="HC629" s="37"/>
      <c r="HD629" s="37"/>
      <c r="HE629" s="37"/>
      <c r="HF629" s="37"/>
      <c r="HG629" s="37"/>
      <c r="HH629" s="37"/>
      <c r="HI629" s="37"/>
      <c r="HJ629" s="37"/>
      <c r="HK629" s="37"/>
      <c r="HL629" s="37"/>
      <c r="HM629" s="37"/>
      <c r="HN629" s="37"/>
      <c r="HO629" s="37"/>
      <c r="HP629" s="37"/>
      <c r="HQ629" s="37"/>
      <c r="HR629" s="37"/>
      <c r="HS629" s="37"/>
      <c r="HT629" s="37"/>
      <c r="HU629" s="37"/>
      <c r="HV629" s="37"/>
      <c r="HW629" s="37"/>
      <c r="HX629" s="37"/>
      <c r="HY629" s="37"/>
      <c r="HZ629" s="37"/>
      <c r="IA629" s="37"/>
      <c r="IB629" s="37"/>
      <c r="IC629" s="37"/>
      <c r="ID629" s="37"/>
      <c r="IE629" s="37"/>
      <c r="IF629" s="37"/>
      <c r="IG629" s="37"/>
      <c r="IH629" s="37"/>
      <c r="II629" s="37"/>
      <c r="IJ629" s="37"/>
      <c r="IK629" s="37"/>
      <c r="IL629" s="37"/>
      <c r="IM629" s="37"/>
      <c r="IN629" s="37"/>
      <c r="IO629" s="37"/>
      <c r="IP629" s="37"/>
      <c r="IQ629" s="37"/>
      <c r="IR629" s="37"/>
      <c r="IS629" s="37"/>
      <c r="IT629" s="37"/>
      <c r="IU629" s="37"/>
      <c r="IV629" s="37"/>
      <c r="IW629" s="37"/>
      <c r="IX629" s="37"/>
      <c r="IY629" s="37"/>
      <c r="IZ629" s="37"/>
      <c r="JA629" s="37"/>
      <c r="JB629" s="37"/>
      <c r="JC629" s="37"/>
      <c r="JD629" s="37"/>
      <c r="JE629" s="37"/>
      <c r="JF629" s="37"/>
      <c r="JG629" s="37"/>
      <c r="JH629" s="37"/>
      <c r="JI629" s="37"/>
      <c r="JJ629" s="37"/>
      <c r="JK629" s="37"/>
      <c r="JL629" s="37"/>
      <c r="JM629" s="37"/>
      <c r="JN629" s="37"/>
      <c r="JO629" s="37"/>
      <c r="JP629" s="37"/>
      <c r="JQ629" s="37"/>
      <c r="JR629" s="37"/>
      <c r="JS629" s="37"/>
      <c r="JT629" s="37"/>
      <c r="JU629" s="37"/>
      <c r="JV629" s="37"/>
      <c r="JW629" s="37"/>
      <c r="JX629" s="37"/>
      <c r="JY629" s="37"/>
      <c r="JZ629" s="37"/>
      <c r="KA629" s="37"/>
      <c r="KB629" s="37"/>
      <c r="KC629" s="37"/>
      <c r="KD629" s="37"/>
      <c r="KE629" s="37"/>
      <c r="KF629" s="37"/>
      <c r="KG629" s="37"/>
      <c r="KH629" s="37"/>
      <c r="KI629" s="37"/>
      <c r="KJ629" s="37"/>
      <c r="KK629" s="37"/>
      <c r="KL629" s="37"/>
      <c r="KM629" s="37"/>
      <c r="KN629" s="37"/>
      <c r="KO629" s="37"/>
      <c r="KP629" s="37"/>
      <c r="KQ629" s="37"/>
      <c r="KR629" s="37"/>
      <c r="KS629" s="37"/>
      <c r="KT629" s="37"/>
      <c r="KU629" s="37"/>
      <c r="KV629" s="37"/>
      <c r="KW629" s="37"/>
      <c r="KX629" s="37"/>
      <c r="KY629" s="37"/>
      <c r="KZ629" s="37"/>
      <c r="LA629" s="37"/>
      <c r="LB629" s="37"/>
      <c r="LC629" s="37"/>
      <c r="LD629" s="37"/>
      <c r="LE629" s="37"/>
      <c r="LF629" s="37"/>
      <c r="LG629" s="37"/>
      <c r="LH629" s="37"/>
      <c r="LI629" s="37"/>
      <c r="LJ629" s="37"/>
      <c r="LK629" s="37"/>
      <c r="LL629" s="37"/>
      <c r="LM629" s="37"/>
      <c r="LN629" s="37"/>
      <c r="LO629" s="37"/>
      <c r="LP629" s="37"/>
      <c r="LQ629" s="37"/>
      <c r="LR629" s="37"/>
      <c r="LS629" s="37"/>
      <c r="LT629" s="37"/>
      <c r="LU629" s="37"/>
      <c r="LV629" s="37"/>
      <c r="LW629" s="37"/>
      <c r="LX629" s="37"/>
      <c r="LY629" s="37"/>
      <c r="LZ629" s="37"/>
      <c r="MA629" s="37"/>
      <c r="MB629" s="37"/>
      <c r="MC629" s="37"/>
      <c r="MD629" s="37"/>
      <c r="ME629" s="37"/>
      <c r="MF629" s="37"/>
      <c r="MG629" s="37"/>
      <c r="MH629" s="37"/>
      <c r="MI629" s="37"/>
      <c r="MJ629" s="37"/>
      <c r="MK629" s="37"/>
      <c r="ML629" s="37"/>
      <c r="MM629" s="37"/>
      <c r="MN629" s="37"/>
      <c r="MO629" s="37"/>
      <c r="MP629" s="37"/>
      <c r="MQ629" s="37"/>
      <c r="MR629" s="37"/>
      <c r="MS629" s="37"/>
      <c r="MT629" s="37"/>
      <c r="MU629" s="37"/>
      <c r="MV629" s="37"/>
      <c r="MW629" s="37"/>
      <c r="MX629" s="37"/>
      <c r="MY629" s="37"/>
      <c r="MZ629" s="37"/>
      <c r="NA629" s="37"/>
      <c r="NB629" s="37"/>
      <c r="NC629" s="37"/>
      <c r="ND629" s="37"/>
      <c r="NE629" s="37"/>
      <c r="NF629" s="37"/>
      <c r="NG629" s="37"/>
      <c r="NH629" s="37"/>
      <c r="NI629" s="37"/>
      <c r="NJ629" s="37"/>
      <c r="NK629" s="37"/>
      <c r="NL629" s="37"/>
      <c r="NM629" s="37"/>
      <c r="NN629" s="37"/>
      <c r="NO629" s="37"/>
      <c r="NP629" s="37"/>
      <c r="NQ629" s="37"/>
      <c r="NR629" s="37"/>
      <c r="NS629" s="37"/>
      <c r="NT629" s="37"/>
      <c r="NU629" s="37"/>
      <c r="NV629" s="37"/>
      <c r="NW629" s="37"/>
      <c r="NX629" s="37"/>
      <c r="NY629" s="37"/>
      <c r="NZ629" s="37"/>
      <c r="OA629" s="37"/>
      <c r="OB629" s="37"/>
      <c r="OC629" s="37"/>
      <c r="OD629" s="37"/>
      <c r="OE629" s="37"/>
      <c r="OF629" s="37"/>
      <c r="OG629" s="37"/>
      <c r="OH629" s="37"/>
      <c r="OI629" s="37"/>
      <c r="OJ629" s="37"/>
      <c r="OK629" s="37"/>
      <c r="OL629" s="37"/>
      <c r="OM629" s="37"/>
      <c r="ON629" s="37"/>
      <c r="OO629" s="37"/>
      <c r="OP629" s="37"/>
      <c r="OQ629" s="37"/>
      <c r="OR629" s="37"/>
      <c r="OS629" s="37"/>
      <c r="OT629" s="37"/>
      <c r="OU629" s="37"/>
      <c r="OV629" s="37"/>
      <c r="OW629" s="37"/>
      <c r="OX629" s="37"/>
      <c r="OY629" s="37"/>
      <c r="OZ629" s="37"/>
      <c r="PA629" s="37"/>
      <c r="PB629" s="37"/>
      <c r="PC629" s="37"/>
      <c r="PD629" s="37"/>
      <c r="PE629" s="37"/>
      <c r="PF629" s="37"/>
      <c r="PG629" s="37"/>
      <c r="PH629" s="37"/>
      <c r="PI629" s="37"/>
      <c r="PJ629" s="37"/>
      <c r="PK629" s="37"/>
      <c r="PL629" s="37"/>
      <c r="PM629" s="37"/>
      <c r="PN629" s="37"/>
      <c r="PO629" s="37"/>
      <c r="PP629" s="37"/>
      <c r="PQ629" s="37"/>
      <c r="PR629" s="37"/>
      <c r="PS629" s="37"/>
      <c r="PT629" s="37"/>
      <c r="PU629" s="37"/>
      <c r="PV629" s="37"/>
      <c r="PW629" s="37"/>
      <c r="PX629" s="37"/>
      <c r="PY629" s="37"/>
      <c r="PZ629" s="37"/>
      <c r="QA629" s="37"/>
      <c r="QB629" s="37"/>
      <c r="QC629" s="37"/>
      <c r="QD629" s="37"/>
      <c r="QE629" s="37"/>
      <c r="QF629" s="37"/>
      <c r="QG629" s="37"/>
      <c r="QH629" s="37"/>
      <c r="QI629" s="37"/>
      <c r="QJ629" s="37"/>
      <c r="QK629" s="37"/>
      <c r="QL629" s="37"/>
      <c r="QM629" s="37"/>
      <c r="QN629" s="37"/>
      <c r="QO629" s="37"/>
      <c r="QP629" s="37"/>
      <c r="QQ629" s="37"/>
      <c r="QR629" s="37"/>
      <c r="QS629" s="37"/>
      <c r="QT629" s="37"/>
      <c r="QU629" s="37"/>
      <c r="QV629" s="37"/>
      <c r="QW629" s="37"/>
      <c r="QX629" s="37"/>
      <c r="QY629" s="37"/>
      <c r="QZ629" s="37"/>
      <c r="RA629" s="37"/>
      <c r="RB629" s="37"/>
      <c r="RC629" s="37"/>
      <c r="RD629" s="37"/>
      <c r="RE629" s="37"/>
      <c r="RF629" s="37"/>
      <c r="RG629" s="37"/>
      <c r="RH629" s="37"/>
      <c r="RI629" s="37"/>
      <c r="RJ629" s="37"/>
      <c r="RK629" s="37"/>
      <c r="RL629" s="37"/>
      <c r="RM629" s="37"/>
      <c r="RN629" s="37"/>
      <c r="RO629" s="37"/>
      <c r="RP629" s="37"/>
      <c r="RQ629" s="37"/>
      <c r="RR629" s="37"/>
      <c r="RS629" s="37"/>
      <c r="RT629" s="37"/>
      <c r="RU629" s="37"/>
      <c r="RV629" s="37"/>
      <c r="RW629" s="37"/>
      <c r="RX629" s="37"/>
      <c r="RY629" s="37"/>
      <c r="RZ629" s="37"/>
      <c r="SA629" s="37"/>
      <c r="SB629" s="37"/>
      <c r="SC629" s="37"/>
      <c r="SD629" s="37"/>
      <c r="SE629" s="37"/>
      <c r="SF629" s="37"/>
      <c r="SG629" s="37"/>
      <c r="SH629" s="37"/>
      <c r="SI629" s="37"/>
      <c r="SJ629" s="37"/>
      <c r="SK629" s="37"/>
      <c r="SL629" s="37"/>
      <c r="SM629" s="37"/>
      <c r="SN629" s="37"/>
      <c r="SO629" s="37"/>
      <c r="SP629" s="37"/>
      <c r="SQ629" s="37"/>
      <c r="SR629" s="37"/>
      <c r="SS629" s="37"/>
      <c r="ST629" s="37"/>
      <c r="SU629" s="37"/>
      <c r="SV629" s="37"/>
      <c r="SW629" s="37"/>
      <c r="SX629" s="37"/>
      <c r="SY629" s="37"/>
      <c r="SZ629" s="37"/>
      <c r="TA629" s="37"/>
      <c r="TB629" s="37"/>
      <c r="TC629" s="37"/>
      <c r="TD629" s="37"/>
      <c r="TE629" s="37"/>
      <c r="TF629" s="37"/>
      <c r="TG629" s="37"/>
      <c r="TH629" s="37"/>
      <c r="TI629" s="37"/>
      <c r="TJ629" s="37"/>
      <c r="TK629" s="37"/>
      <c r="TL629" s="37"/>
      <c r="TM629" s="37"/>
      <c r="TN629" s="37"/>
      <c r="TO629" s="37"/>
      <c r="TP629" s="37"/>
      <c r="TQ629" s="37"/>
      <c r="TR629" s="37"/>
      <c r="TS629" s="37"/>
      <c r="TT629" s="37"/>
      <c r="TU629" s="37"/>
      <c r="TV629" s="37"/>
      <c r="TW629" s="37"/>
      <c r="TX629" s="37"/>
      <c r="TY629" s="37"/>
      <c r="TZ629" s="37"/>
      <c r="UA629" s="37"/>
      <c r="UB629" s="37"/>
      <c r="UC629" s="37"/>
      <c r="UD629" s="37"/>
      <c r="UE629" s="37"/>
      <c r="UF629" s="37"/>
      <c r="UG629" s="37"/>
      <c r="UH629" s="37"/>
      <c r="UI629" s="37"/>
      <c r="UJ629" s="37"/>
      <c r="UK629" s="37"/>
      <c r="UL629" s="37"/>
      <c r="UM629" s="37"/>
      <c r="UN629" s="37"/>
      <c r="UO629" s="37"/>
      <c r="UP629" s="37"/>
      <c r="UQ629" s="37"/>
      <c r="UR629" s="37"/>
      <c r="US629" s="37"/>
      <c r="UT629" s="37"/>
      <c r="UU629" s="37"/>
      <c r="UV629" s="37"/>
      <c r="UW629" s="37"/>
      <c r="UX629" s="37"/>
      <c r="UY629" s="37"/>
      <c r="UZ629" s="37"/>
      <c r="VA629" s="37"/>
      <c r="VB629" s="37"/>
      <c r="VC629" s="37"/>
      <c r="VD629" s="37"/>
      <c r="VE629" s="37"/>
      <c r="VF629" s="37"/>
      <c r="VG629" s="37"/>
      <c r="VH629" s="37"/>
      <c r="VI629" s="37"/>
      <c r="VJ629" s="37"/>
      <c r="VK629" s="37"/>
      <c r="VL629" s="37"/>
      <c r="VM629" s="37"/>
      <c r="VN629" s="37"/>
      <c r="VO629" s="37"/>
      <c r="VP629" s="37"/>
      <c r="VQ629" s="37"/>
      <c r="VR629" s="37"/>
      <c r="VS629" s="37"/>
      <c r="VT629" s="37"/>
      <c r="VU629" s="37"/>
      <c r="VV629" s="37"/>
      <c r="VW629" s="37"/>
      <c r="VX629" s="37"/>
      <c r="VY629" s="37"/>
      <c r="VZ629" s="37"/>
      <c r="WA629" s="37"/>
      <c r="WB629" s="37"/>
      <c r="WC629" s="37"/>
      <c r="WD629" s="37"/>
      <c r="WE629" s="37"/>
      <c r="WF629" s="37"/>
      <c r="WG629" s="37"/>
      <c r="WH629" s="37"/>
      <c r="WI629" s="37"/>
      <c r="WJ629" s="37"/>
      <c r="WK629" s="37"/>
      <c r="WL629" s="37"/>
      <c r="WM629" s="37"/>
      <c r="WN629" s="37"/>
      <c r="WO629" s="37"/>
      <c r="WP629" s="37"/>
      <c r="WQ629" s="37"/>
      <c r="WR629" s="37"/>
      <c r="WS629" s="37"/>
      <c r="WT629" s="37"/>
      <c r="WU629" s="37"/>
      <c r="WV629" s="37"/>
      <c r="WW629" s="37"/>
      <c r="WX629" s="37"/>
      <c r="WY629" s="37"/>
      <c r="WZ629" s="37"/>
      <c r="XA629" s="37"/>
      <c r="XB629" s="37"/>
      <c r="XC629" s="37"/>
      <c r="XD629" s="37"/>
      <c r="XE629" s="37"/>
      <c r="XF629" s="37"/>
      <c r="XG629" s="37"/>
      <c r="XH629" s="37"/>
      <c r="XI629" s="37"/>
      <c r="XJ629" s="37"/>
      <c r="XK629" s="37"/>
      <c r="XL629" s="37"/>
      <c r="XM629" s="37"/>
      <c r="XN629" s="37"/>
      <c r="XO629" s="37"/>
      <c r="XP629" s="37"/>
      <c r="XQ629" s="37"/>
      <c r="XR629" s="37"/>
      <c r="XS629" s="37"/>
      <c r="XT629" s="37"/>
      <c r="XU629" s="37"/>
      <c r="XV629" s="37"/>
      <c r="XW629" s="37"/>
      <c r="XX629" s="37"/>
      <c r="XY629" s="37"/>
      <c r="XZ629" s="37"/>
      <c r="YA629" s="37"/>
      <c r="YB629" s="37"/>
      <c r="YC629" s="37"/>
      <c r="YD629" s="37"/>
      <c r="YE629" s="37"/>
      <c r="YF629" s="37"/>
      <c r="YG629" s="37"/>
      <c r="YH629" s="37"/>
      <c r="YI629" s="37"/>
      <c r="YJ629" s="37"/>
      <c r="YK629" s="37"/>
      <c r="YL629" s="37"/>
      <c r="YM629" s="37"/>
      <c r="YN629" s="37"/>
      <c r="YO629" s="37"/>
      <c r="YP629" s="37"/>
      <c r="YQ629" s="37"/>
      <c r="YR629" s="37"/>
      <c r="YS629" s="37"/>
      <c r="YT629" s="37"/>
      <c r="YU629" s="37"/>
      <c r="YV629" s="37"/>
      <c r="YW629" s="37"/>
      <c r="YX629" s="37"/>
      <c r="YY629" s="37"/>
      <c r="YZ629" s="37"/>
      <c r="ZA629" s="37"/>
      <c r="ZB629" s="37"/>
      <c r="ZC629" s="37"/>
      <c r="ZD629" s="37"/>
      <c r="ZE629" s="37"/>
      <c r="ZF629" s="37"/>
      <c r="ZG629" s="37"/>
      <c r="ZH629" s="37"/>
      <c r="ZI629" s="37"/>
      <c r="ZJ629" s="37"/>
      <c r="ZK629" s="37"/>
      <c r="ZL629" s="37"/>
      <c r="ZM629" s="37"/>
      <c r="ZN629" s="37"/>
      <c r="ZO629" s="37"/>
      <c r="ZP629" s="37"/>
      <c r="ZQ629" s="37"/>
      <c r="ZR629" s="37"/>
      <c r="ZS629" s="37"/>
      <c r="ZT629" s="37"/>
      <c r="ZU629" s="37"/>
      <c r="ZV629" s="37"/>
      <c r="ZW629" s="37"/>
      <c r="ZX629" s="37"/>
      <c r="ZY629" s="37"/>
      <c r="ZZ629" s="37"/>
      <c r="AAA629" s="37"/>
      <c r="AAB629" s="37"/>
      <c r="AAC629" s="37"/>
      <c r="AAD629" s="37"/>
      <c r="AAE629" s="37"/>
      <c r="AAF629" s="37"/>
      <c r="AAG629" s="37"/>
      <c r="AAH629" s="37"/>
      <c r="AAI629" s="37"/>
      <c r="AAJ629" s="37"/>
      <c r="AAK629" s="37"/>
      <c r="AAL629" s="37"/>
      <c r="AAM629" s="37"/>
      <c r="AAN629" s="37"/>
      <c r="AAO629" s="37"/>
      <c r="AAP629" s="37"/>
      <c r="AAQ629" s="37"/>
      <c r="AAR629" s="37"/>
      <c r="AAS629" s="37"/>
      <c r="AAT629" s="37"/>
      <c r="AAU629" s="37"/>
      <c r="AAV629" s="37"/>
      <c r="AAW629" s="37"/>
      <c r="AAX629" s="37"/>
      <c r="AAY629" s="37"/>
      <c r="AAZ629" s="37"/>
      <c r="ABA629" s="37"/>
      <c r="ABB629" s="37"/>
      <c r="ABC629" s="37"/>
      <c r="ABD629" s="37"/>
      <c r="ABE629" s="37"/>
      <c r="ABF629" s="37"/>
      <c r="ABG629" s="37"/>
      <c r="ABH629" s="37"/>
      <c r="ABI629" s="37"/>
      <c r="ABJ629" s="37"/>
      <c r="ABK629" s="37"/>
      <c r="ABL629" s="37"/>
      <c r="ABM629" s="37"/>
      <c r="ABN629" s="37"/>
      <c r="ABO629" s="37"/>
      <c r="ABP629" s="37"/>
      <c r="ABQ629" s="37"/>
      <c r="ABR629" s="37"/>
      <c r="ABS629" s="37"/>
      <c r="ABT629" s="37"/>
      <c r="ABU629" s="37"/>
      <c r="ABV629" s="37"/>
      <c r="ABW629" s="37"/>
      <c r="ABX629" s="37"/>
      <c r="ABY629" s="37"/>
      <c r="ABZ629" s="37"/>
      <c r="ACA629" s="37"/>
      <c r="ACB629" s="37"/>
      <c r="ACC629" s="37"/>
      <c r="ACD629" s="37"/>
      <c r="ACE629" s="37"/>
      <c r="ACF629" s="37"/>
      <c r="ACG629" s="37"/>
      <c r="ACH629" s="37"/>
      <c r="ACI629" s="37"/>
      <c r="ACJ629" s="37"/>
      <c r="ACK629" s="37"/>
      <c r="ACL629" s="37"/>
      <c r="ACM629" s="37"/>
      <c r="ACN629" s="37"/>
      <c r="ACO629" s="37"/>
      <c r="ACP629" s="37"/>
      <c r="ACQ629" s="37"/>
      <c r="ACR629" s="37"/>
      <c r="ACS629" s="37"/>
      <c r="ACT629" s="37"/>
      <c r="ACU629" s="37"/>
      <c r="ACV629" s="37"/>
      <c r="ACW629" s="37"/>
      <c r="ACX629" s="37"/>
      <c r="ACY629" s="37"/>
      <c r="ACZ629" s="37"/>
      <c r="ADA629" s="37"/>
      <c r="ADB629" s="37"/>
      <c r="ADC629" s="37"/>
      <c r="ADD629" s="37"/>
      <c r="ADE629" s="37"/>
      <c r="ADF629" s="37"/>
      <c r="ADG629" s="37"/>
      <c r="ADH629" s="37"/>
      <c r="ADI629" s="37"/>
      <c r="ADJ629" s="37"/>
      <c r="ADK629" s="37"/>
      <c r="ADL629" s="37"/>
      <c r="ADM629" s="37"/>
      <c r="ADN629" s="37"/>
      <c r="ADO629" s="37"/>
      <c r="ADP629" s="37"/>
      <c r="ADQ629" s="37"/>
      <c r="ADR629" s="37"/>
      <c r="ADS629" s="37"/>
      <c r="ADT629" s="37"/>
      <c r="ADU629" s="37"/>
      <c r="ADV629" s="37"/>
      <c r="ADW629" s="37"/>
      <c r="ADX629" s="37"/>
      <c r="ADY629" s="37"/>
      <c r="ADZ629" s="37"/>
      <c r="AEA629" s="37"/>
      <c r="AEB629" s="37"/>
      <c r="AEC629" s="37"/>
      <c r="AED629" s="37"/>
      <c r="AEE629" s="37"/>
      <c r="AEF629" s="37"/>
      <c r="AEG629" s="37"/>
      <c r="AEH629" s="37"/>
      <c r="AEI629" s="37"/>
      <c r="AEJ629" s="37"/>
      <c r="AEK629" s="37"/>
      <c r="AEL629" s="37"/>
      <c r="AEM629" s="37"/>
      <c r="AEN629" s="37"/>
      <c r="AEO629" s="37"/>
      <c r="AEP629" s="37"/>
      <c r="AEQ629" s="37"/>
      <c r="AER629" s="37"/>
      <c r="AES629" s="37"/>
      <c r="AET629" s="37"/>
      <c r="AEU629" s="37"/>
      <c r="AEV629" s="37"/>
      <c r="AEW629" s="37"/>
      <c r="AEX629" s="37"/>
      <c r="AEY629" s="37"/>
      <c r="AEZ629" s="37"/>
      <c r="AFA629" s="37"/>
      <c r="AFB629" s="37"/>
      <c r="AFC629" s="37"/>
      <c r="AFD629" s="37"/>
      <c r="AFE629" s="37"/>
      <c r="AFF629" s="37"/>
      <c r="AFG629" s="37"/>
      <c r="AFH629" s="37"/>
      <c r="AFI629" s="37"/>
      <c r="AFJ629" s="37"/>
      <c r="AFK629" s="37"/>
      <c r="AFL629" s="37"/>
      <c r="AFM629" s="37"/>
      <c r="AFN629" s="37"/>
      <c r="AFO629" s="37"/>
      <c r="AFP629" s="37"/>
      <c r="AFQ629" s="37"/>
      <c r="AFR629" s="37"/>
      <c r="AFS629" s="37"/>
      <c r="AFT629" s="37"/>
      <c r="AFU629" s="37"/>
      <c r="AFV629" s="37"/>
      <c r="AFW629" s="37"/>
      <c r="AFX629" s="37"/>
      <c r="AFY629" s="37"/>
      <c r="AFZ629" s="37"/>
      <c r="AGA629" s="37"/>
      <c r="AGB629" s="37"/>
      <c r="AGC629" s="37"/>
      <c r="AGD629" s="37"/>
      <c r="AGE629" s="37"/>
      <c r="AGF629" s="37"/>
      <c r="AGG629" s="37"/>
      <c r="AGH629" s="37"/>
      <c r="AGI629" s="37"/>
      <c r="AGJ629" s="37"/>
      <c r="AGK629" s="37"/>
      <c r="AGL629" s="37"/>
      <c r="AGM629" s="37"/>
      <c r="AGN629" s="37"/>
      <c r="AGO629" s="37"/>
      <c r="AGP629" s="37"/>
      <c r="AGQ629" s="37"/>
      <c r="AGR629" s="37"/>
      <c r="AGS629" s="37"/>
      <c r="AGT629" s="37"/>
      <c r="AGU629" s="37"/>
      <c r="AGV629" s="37"/>
      <c r="AGW629" s="37"/>
      <c r="AGX629" s="37"/>
      <c r="AGY629" s="37"/>
      <c r="AGZ629" s="37"/>
      <c r="AHA629" s="37"/>
      <c r="AHB629" s="37"/>
      <c r="AHC629" s="37"/>
      <c r="AHD629" s="37"/>
      <c r="AHE629" s="37"/>
      <c r="AHF629" s="37"/>
      <c r="AHG629" s="37"/>
      <c r="AHH629" s="37"/>
      <c r="AHI629" s="37"/>
      <c r="AHJ629" s="37"/>
      <c r="AHK629" s="37"/>
      <c r="AHL629" s="37"/>
      <c r="AHM629" s="37"/>
      <c r="AHN629" s="37"/>
      <c r="AHO629" s="37"/>
      <c r="AHP629" s="37"/>
      <c r="AHQ629" s="37"/>
      <c r="AHR629" s="37"/>
      <c r="AHS629" s="37"/>
      <c r="AHT629" s="37"/>
      <c r="AHU629" s="37"/>
      <c r="AHV629" s="37"/>
      <c r="AHW629" s="37"/>
      <c r="AHX629" s="37"/>
      <c r="AHY629" s="37"/>
      <c r="AHZ629" s="37"/>
      <c r="AIA629" s="37"/>
      <c r="AIB629" s="37"/>
      <c r="AIC629" s="37"/>
      <c r="AID629" s="37"/>
      <c r="AIE629" s="37"/>
      <c r="AIF629" s="37"/>
      <c r="AIG629" s="37"/>
      <c r="AIH629" s="37"/>
      <c r="AII629" s="37"/>
      <c r="AIJ629" s="37"/>
      <c r="AIK629" s="37"/>
      <c r="AIL629" s="37"/>
      <c r="AIM629" s="37"/>
      <c r="AIN629" s="37"/>
      <c r="AIO629" s="37"/>
      <c r="AIP629" s="37"/>
      <c r="AIQ629" s="37"/>
      <c r="AIR629" s="37"/>
      <c r="AIS629" s="37"/>
      <c r="AIT629" s="37"/>
      <c r="AIU629" s="37"/>
      <c r="AIV629" s="37"/>
      <c r="AIW629" s="37"/>
      <c r="AIX629" s="37"/>
      <c r="AIY629" s="37"/>
      <c r="AIZ629" s="37"/>
      <c r="AJA629" s="37"/>
      <c r="AJB629" s="37"/>
      <c r="AJC629" s="37"/>
      <c r="AJD629" s="37"/>
      <c r="AJE629" s="37"/>
      <c r="AJF629" s="37"/>
      <c r="AJG629" s="37"/>
      <c r="AJH629" s="37"/>
      <c r="AJI629" s="37"/>
      <c r="AJJ629" s="37"/>
      <c r="AJK629" s="37"/>
      <c r="AJL629" s="37"/>
      <c r="AJM629" s="37"/>
      <c r="AJN629" s="37"/>
      <c r="AJO629" s="37"/>
      <c r="AJP629" s="37"/>
      <c r="AJQ629" s="37"/>
      <c r="AJR629" s="37"/>
      <c r="AJS629" s="37"/>
      <c r="AJT629" s="37"/>
      <c r="AJU629" s="37"/>
      <c r="AJV629" s="37"/>
      <c r="AJW629" s="37"/>
      <c r="AJX629" s="37"/>
      <c r="AJY629" s="37"/>
      <c r="AJZ629" s="37"/>
      <c r="AKA629" s="37"/>
      <c r="AKB629" s="37"/>
      <c r="AKC629" s="37"/>
      <c r="AKD629" s="37"/>
      <c r="AKE629" s="37"/>
      <c r="AKF629" s="37"/>
      <c r="AKG629" s="37"/>
      <c r="AKH629" s="37"/>
      <c r="AKI629" s="37"/>
      <c r="AKJ629" s="37"/>
      <c r="AKK629" s="37"/>
      <c r="AKL629" s="37"/>
      <c r="AKM629" s="37"/>
      <c r="AKN629" s="37"/>
      <c r="AKO629" s="37"/>
      <c r="AKP629" s="37"/>
      <c r="AKQ629" s="37"/>
      <c r="AKR629" s="37"/>
      <c r="AKS629" s="37"/>
      <c r="AKT629" s="37"/>
      <c r="AKU629" s="37"/>
      <c r="AKV629" s="37"/>
      <c r="AKW629" s="37"/>
      <c r="AKX629" s="37"/>
      <c r="AKY629" s="37"/>
      <c r="AKZ629" s="37"/>
      <c r="ALA629" s="37"/>
      <c r="ALB629" s="37"/>
      <c r="ALC629" s="37"/>
      <c r="ALD629" s="37"/>
      <c r="ALE629" s="37"/>
      <c r="ALF629" s="37"/>
      <c r="ALG629" s="37"/>
      <c r="ALH629" s="37"/>
      <c r="ALI629" s="37"/>
      <c r="ALJ629" s="37"/>
      <c r="ALK629" s="37"/>
      <c r="ALL629" s="37"/>
      <c r="ALM629" s="37"/>
      <c r="ALN629" s="37"/>
      <c r="ALO629" s="37"/>
      <c r="ALP629" s="37"/>
      <c r="ALQ629" s="37"/>
      <c r="ALR629" s="37"/>
      <c r="ALS629" s="37"/>
      <c r="ALT629" s="37"/>
      <c r="ALU629" s="37"/>
      <c r="ALV629" s="37"/>
      <c r="ALW629" s="37"/>
      <c r="ALX629" s="37"/>
      <c r="ALY629" s="37"/>
      <c r="ALZ629" s="37"/>
      <c r="AMA629" s="37"/>
      <c r="AMB629" s="37"/>
      <c r="AMC629" s="37"/>
      <c r="AMD629" s="37"/>
      <c r="AME629" s="37"/>
      <c r="AMF629" s="37"/>
      <c r="AMG629" s="37"/>
      <c r="AMH629" s="37"/>
      <c r="AMI629" s="37"/>
      <c r="AMJ629" s="37"/>
      <c r="AMK629" s="37"/>
      <c r="AML629" s="37"/>
      <c r="AMM629" s="37"/>
      <c r="AMN629" s="37"/>
      <c r="AMO629" s="37"/>
      <c r="AMP629" s="37"/>
      <c r="AMQ629" s="37"/>
      <c r="AMR629" s="37"/>
      <c r="AMS629" s="37"/>
      <c r="AMT629" s="37"/>
      <c r="AMU629" s="37"/>
      <c r="AMV629" s="37"/>
      <c r="AMW629" s="37"/>
      <c r="AMX629" s="37"/>
      <c r="AMY629" s="37"/>
      <c r="AMZ629" s="37"/>
      <c r="ANA629" s="37"/>
      <c r="ANB629" s="37"/>
      <c r="ANC629" s="37"/>
      <c r="AND629" s="37"/>
      <c r="ANE629" s="37"/>
      <c r="ANF629" s="37"/>
      <c r="ANG629" s="37"/>
      <c r="ANH629" s="37"/>
      <c r="ANI629" s="37"/>
      <c r="ANJ629" s="37"/>
      <c r="ANK629" s="37"/>
      <c r="ANL629" s="37"/>
      <c r="ANM629" s="37"/>
      <c r="ANN629" s="37"/>
      <c r="ANO629" s="37"/>
      <c r="ANP629" s="37"/>
      <c r="ANQ629" s="37"/>
      <c r="ANR629" s="37"/>
      <c r="ANS629" s="37"/>
      <c r="ANT629" s="37"/>
      <c r="ANU629" s="37"/>
      <c r="ANV629" s="37"/>
      <c r="ANW629" s="37"/>
      <c r="ANX629" s="37"/>
      <c r="ANY629" s="37"/>
      <c r="ANZ629" s="37"/>
      <c r="AOA629" s="37"/>
      <c r="AOB629" s="37"/>
      <c r="AOC629" s="37"/>
      <c r="AOD629" s="37"/>
      <c r="AOE629" s="37"/>
      <c r="AOF629" s="37"/>
      <c r="AOG629" s="37"/>
      <c r="AOH629" s="37"/>
      <c r="AOI629" s="37"/>
      <c r="AOJ629" s="37"/>
      <c r="AOK629" s="37"/>
      <c r="AOL629" s="37"/>
      <c r="AOM629" s="37"/>
      <c r="AON629" s="37"/>
      <c r="AOO629" s="37"/>
      <c r="AOP629" s="37"/>
      <c r="AOQ629" s="37"/>
      <c r="AOR629" s="37"/>
      <c r="AOS629" s="37"/>
      <c r="AOT629" s="37"/>
      <c r="AOU629" s="37"/>
      <c r="AOV629" s="37"/>
      <c r="AOW629" s="37"/>
      <c r="AOX629" s="37"/>
      <c r="AOY629" s="37"/>
      <c r="AOZ629" s="37"/>
      <c r="APA629" s="37"/>
      <c r="APB629" s="37"/>
      <c r="APC629" s="37"/>
      <c r="APD629" s="37"/>
      <c r="APE629" s="37"/>
      <c r="APF629" s="37"/>
      <c r="APG629" s="37"/>
      <c r="APH629" s="37"/>
      <c r="API629" s="37"/>
      <c r="APJ629" s="37"/>
      <c r="APK629" s="37"/>
      <c r="APL629" s="37"/>
      <c r="APM629" s="37"/>
      <c r="APN629" s="37"/>
      <c r="APO629" s="37"/>
      <c r="APP629" s="37"/>
      <c r="APQ629" s="37"/>
      <c r="APR629" s="37"/>
      <c r="APS629" s="37"/>
      <c r="APT629" s="37"/>
      <c r="APU629" s="37"/>
      <c r="APV629" s="37"/>
      <c r="APW629" s="37"/>
      <c r="APX629" s="37"/>
      <c r="APY629" s="37"/>
      <c r="APZ629" s="37"/>
      <c r="AQA629" s="37"/>
      <c r="AQB629" s="37"/>
      <c r="AQC629" s="37"/>
      <c r="AQD629" s="37"/>
      <c r="AQE629" s="37"/>
      <c r="AQF629" s="37"/>
      <c r="AQG629" s="37"/>
      <c r="AQH629" s="37"/>
      <c r="AQI629" s="37"/>
      <c r="AQJ629" s="37"/>
      <c r="AQK629" s="37"/>
      <c r="AQL629" s="37"/>
      <c r="AQM629" s="37"/>
      <c r="AQN629" s="37"/>
      <c r="AQO629" s="37"/>
      <c r="AQP629" s="37"/>
      <c r="AQQ629" s="37"/>
      <c r="AQR629" s="37"/>
      <c r="AQS629" s="37"/>
      <c r="AQT629" s="37"/>
      <c r="AQU629" s="37"/>
      <c r="AQV629" s="37"/>
      <c r="AQW629" s="37"/>
      <c r="AQX629" s="37"/>
      <c r="AQY629" s="37"/>
      <c r="AQZ629" s="37"/>
      <c r="ARA629" s="37"/>
      <c r="ARB629" s="37"/>
      <c r="ARC629" s="37"/>
      <c r="ARD629" s="37"/>
      <c r="ARE629" s="37"/>
      <c r="ARF629" s="37"/>
      <c r="ARG629" s="37"/>
      <c r="ARH629" s="37"/>
      <c r="ARI629" s="37"/>
      <c r="ARJ629" s="37"/>
      <c r="ARK629" s="37"/>
      <c r="ARL629" s="37"/>
      <c r="ARM629" s="37"/>
      <c r="ARN629" s="37"/>
      <c r="ARO629" s="37"/>
      <c r="ARP629" s="37"/>
      <c r="ARQ629" s="37"/>
      <c r="ARR629" s="37"/>
      <c r="ARS629" s="37"/>
      <c r="ART629" s="37"/>
      <c r="ARU629" s="37"/>
      <c r="ARV629" s="37"/>
      <c r="ARW629" s="37"/>
      <c r="ARX629" s="37"/>
      <c r="ARY629" s="37"/>
      <c r="ARZ629" s="37"/>
      <c r="ASA629" s="37"/>
      <c r="ASB629" s="37"/>
      <c r="ASC629" s="37"/>
      <c r="ASD629" s="37"/>
      <c r="ASE629" s="37"/>
      <c r="ASF629" s="37"/>
      <c r="ASG629" s="37"/>
      <c r="ASH629" s="37"/>
      <c r="ASI629" s="37"/>
      <c r="ASJ629" s="37"/>
      <c r="ASK629" s="37"/>
      <c r="ASL629" s="37"/>
      <c r="ASM629" s="37"/>
      <c r="ASN629" s="37"/>
      <c r="ASO629" s="37"/>
      <c r="ASP629" s="37"/>
      <c r="ASQ629" s="37"/>
      <c r="ASR629" s="37"/>
      <c r="ASS629" s="37"/>
      <c r="AST629" s="37"/>
      <c r="ASU629" s="37"/>
      <c r="ASV629" s="37"/>
      <c r="ASW629" s="37"/>
      <c r="ASX629" s="37"/>
      <c r="ASY629" s="37"/>
      <c r="ASZ629" s="37"/>
      <c r="ATA629" s="37"/>
      <c r="ATB629" s="37"/>
      <c r="ATC629" s="37"/>
      <c r="ATD629" s="37"/>
      <c r="ATE629" s="37"/>
      <c r="ATF629" s="37"/>
      <c r="ATG629" s="37"/>
      <c r="ATH629" s="37"/>
      <c r="ATI629" s="37"/>
      <c r="ATJ629" s="37"/>
      <c r="ATK629" s="37"/>
      <c r="ATL629" s="37"/>
      <c r="ATM629" s="37"/>
      <c r="ATN629" s="37"/>
      <c r="ATO629" s="37"/>
      <c r="ATP629" s="37"/>
      <c r="ATQ629" s="37"/>
      <c r="ATR629" s="37"/>
      <c r="ATS629" s="37"/>
      <c r="ATT629" s="37"/>
      <c r="ATU629" s="37"/>
      <c r="ATV629" s="37"/>
      <c r="ATW629" s="37"/>
      <c r="ATX629" s="37"/>
      <c r="ATY629" s="37"/>
      <c r="ATZ629" s="37"/>
      <c r="AUA629" s="37"/>
      <c r="AUB629" s="37"/>
      <c r="AUC629" s="37"/>
      <c r="AUD629" s="37"/>
      <c r="AUE629" s="37"/>
      <c r="AUF629" s="37"/>
      <c r="AUG629" s="37"/>
      <c r="AUH629" s="37"/>
      <c r="AUI629" s="37"/>
      <c r="AUJ629" s="37"/>
      <c r="AUK629" s="37"/>
      <c r="AUL629" s="37"/>
      <c r="AUM629" s="37"/>
      <c r="AUN629" s="37"/>
      <c r="AUO629" s="37"/>
      <c r="AUP629" s="37"/>
      <c r="AUQ629" s="37"/>
      <c r="AUR629" s="37"/>
      <c r="AUS629" s="37"/>
      <c r="AUT629" s="37"/>
      <c r="AUU629" s="37"/>
      <c r="AUV629" s="37"/>
      <c r="AUW629" s="37"/>
      <c r="AUX629" s="37"/>
      <c r="AUY629" s="37"/>
      <c r="AUZ629" s="37"/>
      <c r="AVA629" s="37"/>
      <c r="AVB629" s="37"/>
      <c r="AVC629" s="37"/>
      <c r="AVD629" s="37"/>
      <c r="AVE629" s="37"/>
      <c r="AVF629" s="37"/>
      <c r="AVG629" s="37"/>
      <c r="AVH629" s="37"/>
      <c r="AVI629" s="37"/>
      <c r="AVJ629" s="37"/>
      <c r="AVK629" s="37"/>
      <c r="AVL629" s="37"/>
      <c r="AVM629" s="37"/>
      <c r="AVN629" s="37"/>
      <c r="AVO629" s="37"/>
      <c r="AVP629" s="37"/>
      <c r="AVQ629" s="37"/>
      <c r="AVR629" s="37"/>
      <c r="AVS629" s="37"/>
      <c r="AVT629" s="37"/>
      <c r="AVU629" s="37"/>
      <c r="AVV629" s="37"/>
      <c r="AVW629" s="37"/>
      <c r="AVX629" s="37"/>
      <c r="AVY629" s="37"/>
      <c r="AVZ629" s="37"/>
      <c r="AWA629" s="37"/>
      <c r="AWB629" s="37"/>
      <c r="AWC629" s="37"/>
      <c r="AWD629" s="37"/>
      <c r="AWE629" s="37"/>
      <c r="AWF629" s="37"/>
      <c r="AWG629" s="37"/>
      <c r="AWH629" s="37"/>
      <c r="AWI629" s="37"/>
      <c r="AWJ629" s="37"/>
      <c r="AWK629" s="37"/>
      <c r="AWL629" s="37"/>
      <c r="AWM629" s="37"/>
      <c r="AWN629" s="37"/>
      <c r="AWO629" s="37"/>
      <c r="AWP629" s="37"/>
      <c r="AWQ629" s="37"/>
      <c r="AWR629" s="37"/>
      <c r="AWS629" s="37"/>
      <c r="AWT629" s="37"/>
      <c r="AWU629" s="37"/>
      <c r="AWV629" s="37"/>
      <c r="AWW629" s="37"/>
      <c r="AWX629" s="37"/>
      <c r="AWY629" s="37"/>
      <c r="AWZ629" s="37"/>
      <c r="AXA629" s="37"/>
      <c r="AXB629" s="37"/>
      <c r="AXC629" s="37"/>
      <c r="AXD629" s="37"/>
      <c r="AXE629" s="37"/>
      <c r="AXF629" s="37"/>
      <c r="AXG629" s="37"/>
      <c r="AXH629" s="37"/>
      <c r="AXI629" s="37"/>
      <c r="AXJ629" s="37"/>
      <c r="AXK629" s="37"/>
      <c r="AXL629" s="37"/>
      <c r="AXM629" s="37"/>
      <c r="AXN629" s="37"/>
      <c r="AXO629" s="37"/>
      <c r="AXP629" s="37"/>
      <c r="AXQ629" s="37"/>
      <c r="AXR629" s="37"/>
      <c r="AXS629" s="37"/>
      <c r="AXT629" s="37"/>
      <c r="AXU629" s="37"/>
      <c r="AXV629" s="37"/>
      <c r="AXW629" s="37"/>
      <c r="AXX629" s="37"/>
      <c r="AXY629" s="37"/>
      <c r="AXZ629" s="37"/>
      <c r="AYA629" s="37"/>
      <c r="AYB629" s="37"/>
      <c r="AYC629" s="37"/>
      <c r="AYD629" s="37"/>
      <c r="AYE629" s="37"/>
      <c r="AYF629" s="37"/>
      <c r="AYG629" s="37"/>
      <c r="AYH629" s="37"/>
      <c r="AYI629" s="37"/>
      <c r="AYJ629" s="37"/>
      <c r="AYK629" s="37"/>
      <c r="AYL629" s="37"/>
      <c r="AYM629" s="37"/>
      <c r="AYN629" s="37"/>
      <c r="AYO629" s="37"/>
      <c r="AYP629" s="37"/>
      <c r="AYQ629" s="37"/>
      <c r="AYR629" s="37"/>
      <c r="AYS629" s="37"/>
      <c r="AYT629" s="37"/>
      <c r="AYU629" s="37"/>
      <c r="AYV629" s="37"/>
      <c r="AYW629" s="37"/>
      <c r="AYX629" s="37"/>
      <c r="AYY629" s="37"/>
      <c r="AYZ629" s="37"/>
      <c r="AZA629" s="37"/>
      <c r="AZB629" s="37"/>
      <c r="AZC629" s="37"/>
      <c r="AZD629" s="37"/>
      <c r="AZE629" s="37"/>
      <c r="AZF629" s="37"/>
      <c r="AZG629" s="37"/>
      <c r="AZH629" s="37"/>
      <c r="AZI629" s="37"/>
      <c r="AZJ629" s="37"/>
      <c r="AZK629" s="37"/>
      <c r="AZL629" s="37"/>
      <c r="AZM629" s="37"/>
      <c r="AZN629" s="37"/>
      <c r="AZO629" s="37"/>
      <c r="AZP629" s="37"/>
      <c r="AZQ629" s="37"/>
      <c r="AZR629" s="37"/>
      <c r="AZS629" s="37"/>
      <c r="AZT629" s="37"/>
      <c r="AZU629" s="37"/>
      <c r="AZV629" s="37"/>
      <c r="AZW629" s="37"/>
      <c r="AZX629" s="37"/>
      <c r="AZY629" s="37"/>
      <c r="AZZ629" s="37"/>
      <c r="BAA629" s="37"/>
      <c r="BAB629" s="37"/>
      <c r="BAC629" s="37"/>
      <c r="BAD629" s="37"/>
      <c r="BAE629" s="37"/>
      <c r="BAF629" s="37"/>
      <c r="BAG629" s="37"/>
      <c r="BAH629" s="37"/>
      <c r="BAI629" s="37"/>
      <c r="BAJ629" s="37"/>
      <c r="BAK629" s="37"/>
      <c r="BAL629" s="37"/>
      <c r="BAM629" s="37"/>
      <c r="BAN629" s="37"/>
      <c r="BAO629" s="37"/>
      <c r="BAP629" s="37"/>
      <c r="BAQ629" s="37"/>
      <c r="BAR629" s="37"/>
      <c r="BAS629" s="37"/>
      <c r="BAT629" s="37"/>
      <c r="BAU629" s="37"/>
      <c r="BAV629" s="37"/>
      <c r="BAW629" s="37"/>
      <c r="BAX629" s="37"/>
      <c r="BAY629" s="37"/>
      <c r="BAZ629" s="37"/>
      <c r="BBA629" s="37"/>
      <c r="BBB629" s="37"/>
      <c r="BBC629" s="37"/>
      <c r="BBD629" s="37"/>
      <c r="BBE629" s="37"/>
      <c r="BBF629" s="37"/>
      <c r="BBG629" s="37"/>
      <c r="BBH629" s="37"/>
      <c r="BBI629" s="37"/>
      <c r="BBJ629" s="37"/>
      <c r="BBK629" s="37"/>
      <c r="BBL629" s="37"/>
      <c r="BBM629" s="37"/>
      <c r="BBN629" s="37"/>
      <c r="BBO629" s="37"/>
      <c r="BBP629" s="37"/>
      <c r="BBQ629" s="37"/>
      <c r="BBR629" s="37"/>
      <c r="BBS629" s="37"/>
      <c r="BBT629" s="37"/>
      <c r="BBU629" s="37"/>
      <c r="BBV629" s="37"/>
      <c r="BBW629" s="37"/>
      <c r="BBX629" s="37"/>
      <c r="BBY629" s="37"/>
      <c r="BBZ629" s="37"/>
      <c r="BCA629" s="37"/>
      <c r="BCB629" s="37"/>
      <c r="BCC629" s="37"/>
      <c r="BCD629" s="37"/>
      <c r="BCE629" s="37"/>
      <c r="BCF629" s="37"/>
      <c r="BCG629" s="37"/>
      <c r="BCH629" s="37"/>
      <c r="BCI629" s="37"/>
      <c r="BCJ629" s="37"/>
      <c r="BCK629" s="37"/>
      <c r="BCL629" s="37"/>
      <c r="BCM629" s="37"/>
      <c r="BCN629" s="37"/>
      <c r="BCO629" s="37"/>
      <c r="BCP629" s="37"/>
      <c r="BCQ629" s="37"/>
      <c r="BCR629" s="37"/>
      <c r="BCS629" s="37"/>
      <c r="BCT629" s="37"/>
      <c r="BCU629" s="37"/>
      <c r="BCV629" s="37"/>
      <c r="BCW629" s="37"/>
      <c r="BCX629" s="37"/>
      <c r="BCY629" s="37"/>
      <c r="BCZ629" s="37"/>
      <c r="BDA629" s="37"/>
      <c r="BDB629" s="37"/>
      <c r="BDC629" s="37"/>
      <c r="BDD629" s="37"/>
      <c r="BDE629" s="37"/>
      <c r="BDF629" s="37"/>
      <c r="BDG629" s="37"/>
      <c r="BDH629" s="37"/>
      <c r="BDI629" s="37"/>
      <c r="BDJ629" s="37"/>
      <c r="BDK629" s="37"/>
      <c r="BDL629" s="37"/>
      <c r="BDM629" s="37"/>
      <c r="BDN629" s="37"/>
      <c r="BDO629" s="37"/>
      <c r="BDP629" s="37"/>
      <c r="BDQ629" s="37"/>
      <c r="BDR629" s="37"/>
      <c r="BDS629" s="37"/>
      <c r="BDT629" s="37"/>
      <c r="BDU629" s="37"/>
      <c r="BDV629" s="37"/>
      <c r="BDW629" s="37"/>
      <c r="BDX629" s="37"/>
      <c r="BDY629" s="37"/>
      <c r="BDZ629" s="37"/>
      <c r="BEA629" s="37"/>
      <c r="BEB629" s="37"/>
      <c r="BEC629" s="37"/>
      <c r="BED629" s="37"/>
      <c r="BEE629" s="37"/>
      <c r="BEF629" s="37"/>
      <c r="BEG629" s="37"/>
      <c r="BEH629" s="37"/>
      <c r="BEI629" s="37"/>
      <c r="BEJ629" s="37"/>
      <c r="BEK629" s="37"/>
      <c r="BEL629" s="37"/>
      <c r="BEM629" s="37"/>
      <c r="BEN629" s="37"/>
      <c r="BEO629" s="37"/>
      <c r="BEP629" s="37"/>
      <c r="BEQ629" s="37"/>
      <c r="BER629" s="37"/>
      <c r="BES629" s="37"/>
      <c r="BET629" s="37"/>
      <c r="BEU629" s="37"/>
      <c r="BEV629" s="37"/>
      <c r="BEW629" s="37"/>
      <c r="BEX629" s="37"/>
      <c r="BEY629" s="37"/>
      <c r="BEZ629" s="37"/>
      <c r="BFA629" s="37"/>
      <c r="BFB629" s="37"/>
      <c r="BFC629" s="37"/>
      <c r="BFD629" s="37"/>
      <c r="BFE629" s="37"/>
      <c r="BFF629" s="37"/>
      <c r="BFG629" s="37"/>
      <c r="BFH629" s="37"/>
      <c r="BFI629" s="37"/>
      <c r="BFJ629" s="37"/>
      <c r="BFK629" s="37"/>
      <c r="BFL629" s="37"/>
      <c r="BFM629" s="37"/>
      <c r="BFN629" s="37"/>
      <c r="BFO629" s="37"/>
      <c r="BFP629" s="37"/>
      <c r="BFQ629" s="37"/>
      <c r="BFR629" s="37"/>
      <c r="BFS629" s="37"/>
      <c r="BFT629" s="37"/>
      <c r="BFU629" s="37"/>
      <c r="BFV629" s="37"/>
      <c r="BFW629" s="37"/>
      <c r="BFX629" s="37"/>
      <c r="BFY629" s="37"/>
      <c r="BFZ629" s="37"/>
      <c r="BGA629" s="37"/>
      <c r="BGB629" s="37"/>
      <c r="BGC629" s="37"/>
      <c r="BGD629" s="37"/>
      <c r="BGE629" s="37"/>
      <c r="BGF629" s="37"/>
      <c r="BGG629" s="37"/>
      <c r="BGH629" s="37"/>
      <c r="BGI629" s="37"/>
      <c r="BGJ629" s="37"/>
      <c r="BGK629" s="37"/>
      <c r="BGL629" s="37"/>
      <c r="BGM629" s="37"/>
      <c r="BGN629" s="37"/>
      <c r="BGO629" s="37"/>
      <c r="BGP629" s="37"/>
      <c r="BGQ629" s="37"/>
      <c r="BGR629" s="37"/>
      <c r="BGS629" s="37"/>
      <c r="BGT629" s="37"/>
      <c r="BGU629" s="37"/>
      <c r="BGV629" s="37"/>
      <c r="BGW629" s="37"/>
      <c r="BGX629" s="37"/>
      <c r="BGY629" s="37"/>
      <c r="BGZ629" s="37"/>
      <c r="BHA629" s="37"/>
      <c r="BHB629" s="37"/>
      <c r="BHC629" s="37"/>
      <c r="BHD629" s="37"/>
      <c r="BHE629" s="37"/>
      <c r="BHF629" s="37"/>
      <c r="BHG629" s="37"/>
      <c r="BHH629" s="37"/>
      <c r="BHI629" s="37"/>
      <c r="BHJ629" s="37"/>
      <c r="BHK629" s="37"/>
      <c r="BHL629" s="37"/>
      <c r="BHM629" s="37"/>
      <c r="BHN629" s="37"/>
      <c r="BHO629" s="37"/>
      <c r="BHP629" s="37"/>
      <c r="BHQ629" s="37"/>
      <c r="BHR629" s="37"/>
      <c r="BHS629" s="37"/>
      <c r="BHT629" s="37"/>
      <c r="BHU629" s="37"/>
      <c r="BHV629" s="37"/>
      <c r="BHW629" s="37"/>
      <c r="BHX629" s="37"/>
      <c r="BHY629" s="37"/>
      <c r="BHZ629" s="37"/>
      <c r="BIA629" s="37"/>
      <c r="BIB629" s="37"/>
      <c r="BIC629" s="37"/>
      <c r="BID629" s="37"/>
      <c r="BIE629" s="37"/>
      <c r="BIF629" s="37"/>
      <c r="BIG629" s="37"/>
      <c r="BIH629" s="37"/>
      <c r="BII629" s="37"/>
      <c r="BIJ629" s="37"/>
      <c r="BIK629" s="37"/>
      <c r="BIL629" s="37"/>
      <c r="BIM629" s="37"/>
      <c r="BIN629" s="37"/>
      <c r="BIO629" s="37"/>
      <c r="BIP629" s="37"/>
      <c r="BIQ629" s="37"/>
      <c r="BIR629" s="37"/>
      <c r="BIS629" s="37"/>
      <c r="BIT629" s="37"/>
      <c r="BIU629" s="37"/>
      <c r="BIV629" s="37"/>
      <c r="BIW629" s="37"/>
      <c r="BIX629" s="37"/>
      <c r="BIY629" s="37"/>
      <c r="BIZ629" s="37"/>
      <c r="BJA629" s="37"/>
      <c r="BJB629" s="37"/>
      <c r="BJC629" s="37"/>
      <c r="BJD629" s="37"/>
      <c r="BJE629" s="37"/>
      <c r="BJF629" s="37"/>
      <c r="BJG629" s="37"/>
      <c r="BJH629" s="37"/>
      <c r="BJI629" s="37"/>
      <c r="BJJ629" s="37"/>
      <c r="BJK629" s="37"/>
      <c r="BJL629" s="37"/>
      <c r="BJM629" s="37"/>
      <c r="BJN629" s="37"/>
      <c r="BJO629" s="37"/>
      <c r="BJP629" s="37"/>
      <c r="BJQ629" s="37"/>
      <c r="BJR629" s="37"/>
      <c r="BJS629" s="37"/>
      <c r="BJT629" s="37"/>
      <c r="BJU629" s="37"/>
      <c r="BJV629" s="37"/>
      <c r="BJW629" s="37"/>
      <c r="BJX629" s="37"/>
      <c r="BJY629" s="37"/>
      <c r="BJZ629" s="37"/>
      <c r="BKA629" s="37"/>
      <c r="BKB629" s="37"/>
      <c r="BKC629" s="37"/>
      <c r="BKD629" s="37"/>
      <c r="BKE629" s="37"/>
      <c r="BKF629" s="37"/>
      <c r="BKG629" s="37"/>
      <c r="BKH629" s="37"/>
      <c r="BKI629" s="37"/>
      <c r="BKJ629" s="37"/>
      <c r="BKK629" s="37"/>
      <c r="BKL629" s="37"/>
      <c r="BKM629" s="37"/>
      <c r="BKN629" s="37"/>
      <c r="BKO629" s="37"/>
      <c r="BKP629" s="37"/>
      <c r="BKQ629" s="37"/>
      <c r="BKR629" s="37"/>
      <c r="BKS629" s="37"/>
      <c r="BKT629" s="37"/>
      <c r="BKU629" s="37"/>
      <c r="BKV629" s="37"/>
      <c r="BKW629" s="37"/>
      <c r="BKX629" s="37"/>
      <c r="BKY629" s="37"/>
      <c r="BKZ629" s="37"/>
      <c r="BLA629" s="37"/>
      <c r="BLB629" s="37"/>
      <c r="BLC629" s="37"/>
      <c r="BLD629" s="37"/>
      <c r="BLE629" s="37"/>
      <c r="BLF629" s="37"/>
      <c r="BLG629" s="37"/>
      <c r="BLH629" s="37"/>
      <c r="BLI629" s="37"/>
      <c r="BLJ629" s="37"/>
      <c r="BLK629" s="37"/>
      <c r="BLL629" s="37"/>
      <c r="BLM629" s="37"/>
      <c r="BLN629" s="37"/>
      <c r="BLO629" s="37"/>
      <c r="BLP629" s="37"/>
      <c r="BLQ629" s="37"/>
      <c r="BLR629" s="37"/>
      <c r="BLS629" s="37"/>
      <c r="BLT629" s="37"/>
      <c r="BLU629" s="37"/>
      <c r="BLV629" s="37"/>
      <c r="BLW629" s="37"/>
      <c r="BLX629" s="37"/>
      <c r="BLY629" s="37"/>
      <c r="BLZ629" s="37"/>
      <c r="BMA629" s="37"/>
      <c r="BMB629" s="37"/>
      <c r="BMC629" s="37"/>
      <c r="BMD629" s="37"/>
      <c r="BME629" s="37"/>
      <c r="BMF629" s="37"/>
      <c r="BMG629" s="37"/>
      <c r="BMH629" s="37"/>
      <c r="BMI629" s="37"/>
      <c r="BMJ629" s="37"/>
      <c r="BMK629" s="37"/>
      <c r="BML629" s="37"/>
      <c r="BMM629" s="37"/>
      <c r="BMN629" s="37"/>
      <c r="BMO629" s="37"/>
      <c r="BMP629" s="37"/>
      <c r="BMQ629" s="37"/>
      <c r="BMR629" s="37"/>
      <c r="BMS629" s="37"/>
      <c r="BMT629" s="37"/>
      <c r="BMU629" s="37"/>
      <c r="BMV629" s="37"/>
      <c r="BMW629" s="37"/>
      <c r="BMX629" s="37"/>
      <c r="BMY629" s="37"/>
      <c r="BMZ629" s="37"/>
      <c r="BNA629" s="37"/>
      <c r="BNB629" s="37"/>
      <c r="BNC629" s="37"/>
      <c r="BND629" s="37"/>
      <c r="BNE629" s="37"/>
      <c r="BNF629" s="37"/>
      <c r="BNG629" s="37"/>
      <c r="BNH629" s="37"/>
      <c r="BNI629" s="37"/>
      <c r="BNJ629" s="37"/>
      <c r="BNK629" s="37"/>
      <c r="BNL629" s="37"/>
      <c r="BNM629" s="37"/>
      <c r="BNN629" s="37"/>
      <c r="BNO629" s="37"/>
      <c r="BNP629" s="37"/>
      <c r="BNQ629" s="37"/>
      <c r="BNR629" s="37"/>
      <c r="BNS629" s="37"/>
      <c r="BNT629" s="37"/>
      <c r="BNU629" s="37"/>
      <c r="BNV629" s="37"/>
      <c r="BNW629" s="37"/>
      <c r="BNX629" s="37"/>
      <c r="BNY629" s="37"/>
      <c r="BNZ629" s="37"/>
      <c r="BOA629" s="37"/>
      <c r="BOB629" s="37"/>
      <c r="BOC629" s="37"/>
      <c r="BOD629" s="37"/>
      <c r="BOE629" s="37"/>
      <c r="BOF629" s="37"/>
      <c r="BOG629" s="37"/>
      <c r="BOH629" s="37"/>
      <c r="BOI629" s="37"/>
      <c r="BOJ629" s="37"/>
      <c r="BOK629" s="37"/>
      <c r="BOL629" s="37"/>
      <c r="BOM629" s="37"/>
      <c r="BON629" s="37"/>
      <c r="BOO629" s="37"/>
      <c r="BOP629" s="37"/>
      <c r="BOQ629" s="37"/>
      <c r="BOR629" s="37"/>
      <c r="BOS629" s="37"/>
      <c r="BOT629" s="37"/>
      <c r="BOU629" s="37"/>
      <c r="BOV629" s="37"/>
      <c r="BOW629" s="37"/>
      <c r="BOX629" s="37"/>
      <c r="BOY629" s="37"/>
      <c r="BOZ629" s="37"/>
      <c r="BPA629" s="37"/>
      <c r="BPB629" s="37"/>
      <c r="BPC629" s="37"/>
      <c r="BPD629" s="37"/>
      <c r="BPE629" s="37"/>
      <c r="BPF629" s="37"/>
      <c r="BPG629" s="37"/>
      <c r="BPH629" s="37"/>
      <c r="BPI629" s="37"/>
      <c r="BPJ629" s="37"/>
      <c r="BPK629" s="37"/>
      <c r="BPL629" s="37"/>
      <c r="BPM629" s="37"/>
      <c r="BPN629" s="37"/>
      <c r="BPO629" s="37"/>
      <c r="BPP629" s="37"/>
      <c r="BPQ629" s="37"/>
      <c r="BPR629" s="37"/>
      <c r="BPS629" s="37"/>
      <c r="BPT629" s="37"/>
      <c r="BPU629" s="37"/>
      <c r="BPV629" s="37"/>
      <c r="BPW629" s="37"/>
      <c r="BPX629" s="37"/>
      <c r="BPY629" s="37"/>
      <c r="BPZ629" s="37"/>
      <c r="BQA629" s="37"/>
      <c r="BQB629" s="37"/>
      <c r="BQC629" s="37"/>
      <c r="BQD629" s="37"/>
      <c r="BQE629" s="37"/>
      <c r="BQF629" s="37"/>
      <c r="BQG629" s="37"/>
      <c r="BQH629" s="37"/>
      <c r="BQI629" s="37"/>
      <c r="BQJ629" s="37"/>
      <c r="BQK629" s="37"/>
      <c r="BQL629" s="37"/>
      <c r="BQM629" s="37"/>
      <c r="BQN629" s="37"/>
      <c r="BQO629" s="37"/>
      <c r="BQP629" s="37"/>
      <c r="BQQ629" s="37"/>
      <c r="BQR629" s="37"/>
      <c r="BQS629" s="37"/>
      <c r="BQT629" s="37"/>
      <c r="BQU629" s="37"/>
      <c r="BQV629" s="37"/>
      <c r="BQW629" s="37"/>
      <c r="BQX629" s="37"/>
      <c r="BQY629" s="37"/>
      <c r="BQZ629" s="37"/>
      <c r="BRA629" s="37"/>
      <c r="BRB629" s="37"/>
      <c r="BRC629" s="37"/>
      <c r="BRD629" s="37"/>
      <c r="BRE629" s="37"/>
      <c r="BRF629" s="37"/>
      <c r="BRG629" s="37"/>
      <c r="BRH629" s="37"/>
      <c r="BRI629" s="37"/>
      <c r="BRJ629" s="37"/>
      <c r="BRK629" s="37"/>
      <c r="BRL629" s="37"/>
      <c r="BRM629" s="37"/>
      <c r="BRN629" s="37"/>
      <c r="BRO629" s="37"/>
      <c r="BRP629" s="37"/>
      <c r="BRQ629" s="37"/>
      <c r="BRR629" s="37"/>
      <c r="BRS629" s="37"/>
      <c r="BRT629" s="37"/>
      <c r="BRU629" s="37"/>
      <c r="BRV629" s="37"/>
      <c r="BRW629" s="37"/>
      <c r="BRX629" s="37"/>
      <c r="BRY629" s="37"/>
      <c r="BRZ629" s="37"/>
      <c r="BSA629" s="37"/>
      <c r="BSB629" s="37"/>
      <c r="BSC629" s="37"/>
      <c r="BSD629" s="37"/>
      <c r="BSE629" s="37"/>
      <c r="BSF629" s="37"/>
      <c r="BSG629" s="37"/>
      <c r="BSH629" s="37"/>
      <c r="BSI629" s="37"/>
      <c r="BSJ629" s="37"/>
      <c r="BSK629" s="37"/>
      <c r="BSL629" s="37"/>
      <c r="BSM629" s="37"/>
      <c r="BSN629" s="37"/>
      <c r="BSO629" s="37"/>
      <c r="BSP629" s="37"/>
      <c r="BSQ629" s="37"/>
      <c r="BSR629" s="37"/>
      <c r="BSS629" s="37"/>
      <c r="BST629" s="37"/>
      <c r="BSU629" s="37"/>
      <c r="BSV629" s="37"/>
      <c r="BSW629" s="37"/>
      <c r="BSX629" s="37"/>
      <c r="BSY629" s="37"/>
      <c r="BSZ629" s="37"/>
      <c r="BTA629" s="37"/>
      <c r="BTB629" s="37"/>
      <c r="BTC629" s="37"/>
      <c r="BTD629" s="37"/>
      <c r="BTE629" s="37"/>
      <c r="BTF629" s="37"/>
      <c r="BTG629" s="37"/>
      <c r="BTH629" s="37"/>
      <c r="BTI629" s="37"/>
      <c r="BTJ629" s="37"/>
      <c r="BTK629" s="37"/>
      <c r="BTL629" s="37"/>
      <c r="BTM629" s="37"/>
      <c r="BTN629" s="37"/>
      <c r="BTO629" s="37"/>
      <c r="BTP629" s="37"/>
      <c r="BTQ629" s="37"/>
      <c r="BTR629" s="37"/>
      <c r="BTS629" s="37"/>
      <c r="BTT629" s="37"/>
      <c r="BTU629" s="37"/>
      <c r="BTV629" s="37"/>
      <c r="BTW629" s="37"/>
      <c r="BTX629" s="37"/>
      <c r="BTY629" s="37"/>
      <c r="BTZ629" s="37"/>
      <c r="BUA629" s="37"/>
      <c r="BUB629" s="37"/>
      <c r="BUC629" s="37"/>
      <c r="BUD629" s="37"/>
      <c r="BUE629" s="37"/>
      <c r="BUF629" s="37"/>
      <c r="BUG629" s="37"/>
      <c r="BUH629" s="37"/>
      <c r="BUI629" s="37"/>
      <c r="BUJ629" s="37"/>
      <c r="BUK629" s="37"/>
      <c r="BUL629" s="37"/>
      <c r="BUM629" s="37"/>
      <c r="BUN629" s="37"/>
      <c r="BUO629" s="37"/>
      <c r="BUP629" s="37"/>
      <c r="BUQ629" s="37"/>
      <c r="BUR629" s="37"/>
      <c r="BUS629" s="37"/>
      <c r="BUT629" s="37"/>
      <c r="BUU629" s="37"/>
      <c r="BUV629" s="37"/>
      <c r="BUW629" s="37"/>
      <c r="BUX629" s="37"/>
      <c r="BUY629" s="37"/>
      <c r="BUZ629" s="37"/>
      <c r="BVA629" s="37"/>
      <c r="BVB629" s="37"/>
      <c r="BVC629" s="37"/>
      <c r="BVD629" s="37"/>
      <c r="BVE629" s="37"/>
      <c r="BVF629" s="37"/>
      <c r="BVG629" s="37"/>
      <c r="BVH629" s="37"/>
      <c r="BVI629" s="37"/>
      <c r="BVJ629" s="37"/>
      <c r="BVK629" s="37"/>
      <c r="BVL629" s="37"/>
      <c r="BVM629" s="37"/>
      <c r="BVN629" s="37"/>
      <c r="BVO629" s="37"/>
      <c r="BVP629" s="37"/>
      <c r="BVQ629" s="37"/>
      <c r="BVR629" s="37"/>
      <c r="BVS629" s="37"/>
      <c r="BVT629" s="37"/>
      <c r="BVU629" s="37"/>
      <c r="BVV629" s="37"/>
      <c r="BVW629" s="37"/>
      <c r="BVX629" s="37"/>
      <c r="BVY629" s="37"/>
      <c r="BVZ629" s="37"/>
      <c r="BWA629" s="37"/>
      <c r="BWB629" s="37"/>
      <c r="BWC629" s="37"/>
      <c r="BWD629" s="37"/>
      <c r="BWE629" s="37"/>
      <c r="BWF629" s="37"/>
      <c r="BWG629" s="37"/>
      <c r="BWH629" s="37"/>
      <c r="BWI629" s="37"/>
      <c r="BWJ629" s="37"/>
      <c r="BWK629" s="37"/>
      <c r="BWL629" s="37"/>
      <c r="BWM629" s="37"/>
      <c r="BWN629" s="37"/>
      <c r="BWO629" s="37"/>
      <c r="BWP629" s="37"/>
      <c r="BWQ629" s="37"/>
      <c r="BWR629" s="37"/>
      <c r="BWS629" s="37"/>
      <c r="BWT629" s="37"/>
      <c r="BWU629" s="37"/>
      <c r="BWV629" s="37"/>
      <c r="BWW629" s="37"/>
      <c r="BWX629" s="37"/>
      <c r="BWY629" s="37"/>
      <c r="BWZ629" s="37"/>
      <c r="BXA629" s="37"/>
      <c r="BXB629" s="37"/>
      <c r="BXC629" s="37"/>
      <c r="BXD629" s="37"/>
      <c r="BXE629" s="37"/>
      <c r="BXF629" s="37"/>
      <c r="BXG629" s="37"/>
      <c r="BXH629" s="37"/>
      <c r="BXI629" s="37"/>
      <c r="BXJ629" s="37"/>
      <c r="BXK629" s="37"/>
      <c r="BXL629" s="37"/>
      <c r="BXM629" s="37"/>
      <c r="BXN629" s="37"/>
      <c r="BXO629" s="37"/>
      <c r="BXP629" s="37"/>
      <c r="BXQ629" s="37"/>
      <c r="BXR629" s="37"/>
      <c r="BXS629" s="37"/>
      <c r="BXT629" s="37"/>
      <c r="BXU629" s="37"/>
      <c r="BXV629" s="37"/>
      <c r="BXW629" s="37"/>
      <c r="BXX629" s="37"/>
      <c r="BXY629" s="37"/>
      <c r="BXZ629" s="37"/>
      <c r="BYA629" s="37"/>
      <c r="BYB629" s="37"/>
      <c r="BYC629" s="37"/>
      <c r="BYD629" s="37"/>
      <c r="BYE629" s="37"/>
      <c r="BYF629" s="37"/>
      <c r="BYG629" s="37"/>
      <c r="BYH629" s="37"/>
      <c r="BYI629" s="37"/>
      <c r="BYJ629" s="37"/>
      <c r="BYK629" s="37"/>
      <c r="BYL629" s="37"/>
      <c r="BYM629" s="37"/>
      <c r="BYN629" s="37"/>
      <c r="BYO629" s="37"/>
      <c r="BYP629" s="37"/>
      <c r="BYQ629" s="37"/>
      <c r="BYR629" s="37"/>
      <c r="BYS629" s="37"/>
      <c r="BYT629" s="37"/>
      <c r="BYU629" s="37"/>
      <c r="BYV629" s="37"/>
      <c r="BYW629" s="37"/>
      <c r="BYX629" s="37"/>
      <c r="BYY629" s="37"/>
      <c r="BYZ629" s="37"/>
      <c r="BZA629" s="37"/>
      <c r="BZB629" s="37"/>
      <c r="BZC629" s="37"/>
      <c r="BZD629" s="37"/>
      <c r="BZE629" s="37"/>
      <c r="BZF629" s="37"/>
      <c r="BZG629" s="37"/>
      <c r="BZH629" s="37"/>
      <c r="BZI629" s="37"/>
      <c r="BZJ629" s="37"/>
      <c r="BZK629" s="37"/>
      <c r="BZL629" s="37"/>
      <c r="BZM629" s="37"/>
      <c r="BZN629" s="37"/>
      <c r="BZO629" s="37"/>
      <c r="BZP629" s="37"/>
      <c r="BZQ629" s="37"/>
      <c r="BZR629" s="37"/>
      <c r="BZS629" s="37"/>
      <c r="BZT629" s="37"/>
      <c r="BZU629" s="37"/>
      <c r="BZV629" s="37"/>
      <c r="BZW629" s="37"/>
      <c r="BZX629" s="37"/>
      <c r="BZY629" s="37"/>
      <c r="BZZ629" s="37"/>
      <c r="CAA629" s="37"/>
      <c r="CAB629" s="37"/>
      <c r="CAC629" s="37"/>
      <c r="CAD629" s="37"/>
      <c r="CAE629" s="37"/>
      <c r="CAF629" s="37"/>
      <c r="CAG629" s="37"/>
      <c r="CAH629" s="37"/>
      <c r="CAI629" s="37"/>
      <c r="CAJ629" s="37"/>
      <c r="CAK629" s="37"/>
      <c r="CAL629" s="37"/>
      <c r="CAM629" s="37"/>
      <c r="CAN629" s="37"/>
      <c r="CAO629" s="37"/>
      <c r="CAP629" s="37"/>
      <c r="CAQ629" s="37"/>
      <c r="CAR629" s="37"/>
      <c r="CAS629" s="37"/>
      <c r="CAT629" s="37"/>
      <c r="CAU629" s="37"/>
      <c r="CAV629" s="37"/>
      <c r="CAW629" s="37"/>
      <c r="CAX629" s="37"/>
      <c r="CAY629" s="37"/>
      <c r="CAZ629" s="37"/>
      <c r="CBA629" s="37"/>
      <c r="CBB629" s="37"/>
      <c r="CBC629" s="37"/>
      <c r="CBD629" s="37"/>
      <c r="CBE629" s="37"/>
      <c r="CBF629" s="37"/>
      <c r="CBG629" s="37"/>
      <c r="CBH629" s="37"/>
      <c r="CBI629" s="37"/>
      <c r="CBJ629" s="37"/>
      <c r="CBK629" s="37"/>
      <c r="CBL629" s="37"/>
      <c r="CBM629" s="37"/>
      <c r="CBN629" s="37"/>
      <c r="CBO629" s="37"/>
      <c r="CBP629" s="37"/>
      <c r="CBQ629" s="37"/>
      <c r="CBR629" s="37"/>
      <c r="CBS629" s="37"/>
      <c r="CBT629" s="37"/>
      <c r="CBU629" s="37"/>
      <c r="CBV629" s="37"/>
      <c r="CBW629" s="37"/>
      <c r="CBX629" s="37"/>
      <c r="CBY629" s="37"/>
      <c r="CBZ629" s="37"/>
      <c r="CCA629" s="37"/>
      <c r="CCB629" s="37"/>
      <c r="CCC629" s="37"/>
      <c r="CCD629" s="37"/>
      <c r="CCE629" s="37"/>
      <c r="CCF629" s="37"/>
      <c r="CCG629" s="37"/>
      <c r="CCH629" s="37"/>
      <c r="CCI629" s="37"/>
      <c r="CCJ629" s="37"/>
      <c r="CCK629" s="37"/>
      <c r="CCL629" s="37"/>
      <c r="CCM629" s="37"/>
      <c r="CCN629" s="37"/>
      <c r="CCO629" s="37"/>
      <c r="CCP629" s="37"/>
      <c r="CCQ629" s="37"/>
      <c r="CCR629" s="37"/>
      <c r="CCS629" s="37"/>
      <c r="CCT629" s="37"/>
      <c r="CCU629" s="37"/>
      <c r="CCV629" s="37"/>
      <c r="CCW629" s="37"/>
      <c r="CCX629" s="37"/>
      <c r="CCY629" s="37"/>
      <c r="CCZ629" s="37"/>
      <c r="CDA629" s="37"/>
      <c r="CDB629" s="37"/>
      <c r="CDC629" s="37"/>
      <c r="CDD629" s="37"/>
      <c r="CDE629" s="37"/>
      <c r="CDF629" s="37"/>
      <c r="CDG629" s="37"/>
      <c r="CDH629" s="37"/>
      <c r="CDI629" s="37"/>
      <c r="CDJ629" s="37"/>
      <c r="CDK629" s="37"/>
      <c r="CDL629" s="37"/>
      <c r="CDM629" s="37"/>
      <c r="CDN629" s="37"/>
      <c r="CDO629" s="37"/>
      <c r="CDP629" s="37"/>
      <c r="CDQ629" s="37"/>
      <c r="CDR629" s="37"/>
      <c r="CDS629" s="37"/>
      <c r="CDT629" s="37"/>
      <c r="CDU629" s="37"/>
      <c r="CDV629" s="37"/>
      <c r="CDW629" s="37"/>
      <c r="CDX629" s="37"/>
      <c r="CDY629" s="37"/>
      <c r="CDZ629" s="37"/>
      <c r="CEA629" s="37"/>
      <c r="CEB629" s="37"/>
      <c r="CEC629" s="37"/>
      <c r="CED629" s="37"/>
      <c r="CEE629" s="37"/>
      <c r="CEF629" s="37"/>
      <c r="CEG629" s="37"/>
      <c r="CEH629" s="37"/>
      <c r="CEI629" s="37"/>
      <c r="CEJ629" s="37"/>
      <c r="CEK629" s="37"/>
      <c r="CEL629" s="37"/>
      <c r="CEM629" s="37"/>
      <c r="CEN629" s="37"/>
      <c r="CEO629" s="37"/>
      <c r="CEP629" s="37"/>
      <c r="CEQ629" s="37"/>
      <c r="CER629" s="37"/>
      <c r="CES629" s="37"/>
      <c r="CET629" s="37"/>
      <c r="CEU629" s="37"/>
      <c r="CEV629" s="37"/>
      <c r="CEW629" s="37"/>
      <c r="CEX629" s="37"/>
      <c r="CEY629" s="37"/>
      <c r="CEZ629" s="37"/>
    </row>
    <row r="630" spans="1:2184" ht="15" customHeight="1">
      <c r="A630" s="1052" t="s">
        <v>1028</v>
      </c>
      <c r="B630" s="302">
        <v>95111601</v>
      </c>
      <c r="C630" s="1080" t="s">
        <v>1012</v>
      </c>
      <c r="D630" s="1081" t="s">
        <v>649</v>
      </c>
      <c r="E630" s="1048" t="s">
        <v>77</v>
      </c>
      <c r="F630" s="1048" t="s">
        <v>258</v>
      </c>
      <c r="G630" s="1046" t="s">
        <v>1013</v>
      </c>
      <c r="H630" s="1082">
        <v>761904761.09000003</v>
      </c>
      <c r="I630" s="1048" t="s">
        <v>1014</v>
      </c>
      <c r="J630" s="1048" t="s">
        <v>29</v>
      </c>
      <c r="K630" s="1048" t="s">
        <v>1015</v>
      </c>
      <c r="L630" s="1077" t="s">
        <v>1016</v>
      </c>
      <c r="M630" s="1048" t="s">
        <v>1009</v>
      </c>
    </row>
    <row r="631" spans="1:2184" ht="11.25" customHeight="1">
      <c r="A631" s="1052"/>
      <c r="B631" s="302">
        <v>72141003</v>
      </c>
      <c r="C631" s="1080"/>
      <c r="D631" s="1081"/>
      <c r="E631" s="1048"/>
      <c r="F631" s="1048"/>
      <c r="G631" s="1046"/>
      <c r="H631" s="1082"/>
      <c r="I631" s="1048"/>
      <c r="J631" s="1048"/>
      <c r="K631" s="1048"/>
      <c r="L631" s="1077"/>
      <c r="M631" s="1048"/>
    </row>
    <row r="632" spans="1:2184" ht="11.25" customHeight="1">
      <c r="A632" s="1052"/>
      <c r="B632" s="302">
        <v>72141505</v>
      </c>
      <c r="C632" s="1080"/>
      <c r="D632" s="1081"/>
      <c r="E632" s="1048"/>
      <c r="F632" s="1048"/>
      <c r="G632" s="1046"/>
      <c r="H632" s="1082"/>
      <c r="I632" s="1048"/>
      <c r="J632" s="1048"/>
      <c r="K632" s="1048"/>
      <c r="L632" s="1077"/>
      <c r="M632" s="1048"/>
    </row>
    <row r="633" spans="1:2184" ht="15" customHeight="1">
      <c r="A633" s="1052"/>
      <c r="B633" s="302">
        <v>72141103</v>
      </c>
      <c r="C633" s="1080"/>
      <c r="D633" s="1081"/>
      <c r="E633" s="1048"/>
      <c r="F633" s="1048"/>
      <c r="G633" s="1046"/>
      <c r="H633" s="1082"/>
      <c r="I633" s="1048"/>
      <c r="J633" s="1048"/>
      <c r="K633" s="1048"/>
      <c r="L633" s="1077"/>
      <c r="M633" s="1048"/>
    </row>
    <row r="634" spans="1:2184" ht="22.5" customHeight="1">
      <c r="A634" s="1052"/>
      <c r="B634" s="1042">
        <v>80101601</v>
      </c>
      <c r="C634" s="1071" t="s">
        <v>809</v>
      </c>
      <c r="D634" s="1072" t="s">
        <v>141</v>
      </c>
      <c r="E634" s="1041" t="s">
        <v>107</v>
      </c>
      <c r="F634" s="1078" t="s">
        <v>39</v>
      </c>
      <c r="G634" s="1078" t="s">
        <v>810</v>
      </c>
      <c r="H634" s="1073">
        <v>977600440</v>
      </c>
      <c r="I634" s="1074">
        <v>977600440</v>
      </c>
      <c r="J634" s="1046"/>
      <c r="K634" s="1047" t="s">
        <v>1018</v>
      </c>
      <c r="L634" s="1047" t="s">
        <v>922</v>
      </c>
      <c r="M634" s="1049" t="s">
        <v>769</v>
      </c>
    </row>
    <row r="635" spans="1:2184" ht="15" customHeight="1">
      <c r="A635" s="1052"/>
      <c r="B635" s="1070"/>
      <c r="C635" s="1071"/>
      <c r="D635" s="1072"/>
      <c r="E635" s="1041"/>
      <c r="F635" s="1078"/>
      <c r="G635" s="1078"/>
      <c r="H635" s="1073"/>
      <c r="I635" s="1074"/>
      <c r="J635" s="1046"/>
      <c r="K635" s="1047"/>
      <c r="L635" s="1047"/>
      <c r="M635" s="1049"/>
    </row>
    <row r="636" spans="1:2184" ht="15.75" customHeight="1">
      <c r="A636" s="1052"/>
      <c r="B636" s="1043"/>
      <c r="C636" s="1071"/>
      <c r="D636" s="1072"/>
      <c r="E636" s="1041"/>
      <c r="F636" s="1078"/>
      <c r="G636" s="1078"/>
      <c r="H636" s="1073"/>
      <c r="I636" s="1074"/>
      <c r="J636" s="1046"/>
      <c r="K636" s="1047"/>
      <c r="L636" s="1047"/>
      <c r="M636" s="1049"/>
    </row>
    <row r="637" spans="1:2184" ht="22.5" customHeight="1">
      <c r="A637" s="1052"/>
      <c r="B637" s="1075">
        <v>81101500</v>
      </c>
      <c r="C637" s="1071" t="s">
        <v>1019</v>
      </c>
      <c r="D637" s="1072" t="s">
        <v>141</v>
      </c>
      <c r="E637" s="1041" t="s">
        <v>107</v>
      </c>
      <c r="F637" s="1042" t="s">
        <v>39</v>
      </c>
      <c r="G637" s="1042" t="s">
        <v>810</v>
      </c>
      <c r="H637" s="1044">
        <v>79229045.5</v>
      </c>
      <c r="I637" s="1045">
        <v>79229045.5</v>
      </c>
      <c r="J637" s="1046"/>
      <c r="K637" s="1047" t="s">
        <v>1018</v>
      </c>
      <c r="L637" s="1047" t="s">
        <v>922</v>
      </c>
      <c r="M637" s="1049" t="s">
        <v>909</v>
      </c>
    </row>
    <row r="638" spans="1:2184" ht="15" customHeight="1">
      <c r="A638" s="1052"/>
      <c r="B638" s="1076"/>
      <c r="C638" s="1071"/>
      <c r="D638" s="1072"/>
      <c r="E638" s="1041"/>
      <c r="F638" s="1043"/>
      <c r="G638" s="1043"/>
      <c r="H638" s="1044"/>
      <c r="I638" s="1045"/>
      <c r="J638" s="1046"/>
      <c r="K638" s="1047"/>
      <c r="L638" s="1047"/>
      <c r="M638" s="1049"/>
    </row>
    <row r="639" spans="1:2184" ht="22.5" customHeight="1">
      <c r="A639" s="1053"/>
      <c r="B639" s="233">
        <v>48101600</v>
      </c>
      <c r="C639" s="1054" t="s">
        <v>1020</v>
      </c>
      <c r="D639" s="1057" t="s">
        <v>141</v>
      </c>
      <c r="E639" s="1060" t="s">
        <v>77</v>
      </c>
      <c r="F639" s="1057" t="s">
        <v>60</v>
      </c>
      <c r="G639" s="1057" t="s">
        <v>1021</v>
      </c>
      <c r="H639" s="1063">
        <v>265375220.69999999</v>
      </c>
      <c r="I639" s="1066">
        <v>265375220.69999999</v>
      </c>
      <c r="J639" s="1060" t="s">
        <v>29</v>
      </c>
      <c r="K639" s="1060" t="s">
        <v>29</v>
      </c>
      <c r="L639" s="1069" t="s">
        <v>1022</v>
      </c>
      <c r="M639" s="1079" t="s">
        <v>769</v>
      </c>
    </row>
    <row r="640" spans="1:2184" ht="12.75">
      <c r="A640" s="1053"/>
      <c r="B640" s="234">
        <v>48101500</v>
      </c>
      <c r="C640" s="1055"/>
      <c r="D640" s="1058"/>
      <c r="E640" s="1061"/>
      <c r="F640" s="1058"/>
      <c r="G640" s="1058"/>
      <c r="H640" s="1064"/>
      <c r="I640" s="1067"/>
      <c r="J640" s="1061"/>
      <c r="K640" s="1061"/>
      <c r="L640" s="1069"/>
      <c r="M640" s="1079"/>
    </row>
    <row r="641" spans="1:13" ht="12.75">
      <c r="A641" s="1053"/>
      <c r="B641" s="234">
        <v>48101800</v>
      </c>
      <c r="C641" s="1055"/>
      <c r="D641" s="1058"/>
      <c r="E641" s="1061"/>
      <c r="F641" s="1058"/>
      <c r="G641" s="1058"/>
      <c r="H641" s="1064"/>
      <c r="I641" s="1067"/>
      <c r="J641" s="1061"/>
      <c r="K641" s="1061"/>
      <c r="L641" s="1069"/>
      <c r="M641" s="1079"/>
    </row>
    <row r="642" spans="1:13" ht="12.75">
      <c r="A642" s="1053"/>
      <c r="B642" s="234">
        <v>52141500</v>
      </c>
      <c r="C642" s="1055"/>
      <c r="D642" s="1058"/>
      <c r="E642" s="1061"/>
      <c r="F642" s="1058"/>
      <c r="G642" s="1058"/>
      <c r="H642" s="1064"/>
      <c r="I642" s="1067"/>
      <c r="J642" s="1061"/>
      <c r="K642" s="1061"/>
      <c r="L642" s="1069"/>
      <c r="M642" s="1079"/>
    </row>
    <row r="643" spans="1:13" ht="12.75">
      <c r="A643" s="1053"/>
      <c r="B643" s="234">
        <v>52141800</v>
      </c>
      <c r="C643" s="1055"/>
      <c r="D643" s="1058"/>
      <c r="E643" s="1061"/>
      <c r="F643" s="1058"/>
      <c r="G643" s="1058"/>
      <c r="H643" s="1064"/>
      <c r="I643" s="1067"/>
      <c r="J643" s="1061"/>
      <c r="K643" s="1061"/>
      <c r="L643" s="1069"/>
      <c r="M643" s="1079"/>
    </row>
    <row r="644" spans="1:13" ht="12.75">
      <c r="A644" s="1053"/>
      <c r="B644" s="234">
        <v>52161500</v>
      </c>
      <c r="C644" s="1055"/>
      <c r="D644" s="1058"/>
      <c r="E644" s="1061"/>
      <c r="F644" s="1058"/>
      <c r="G644" s="1058"/>
      <c r="H644" s="1064"/>
      <c r="I644" s="1067"/>
      <c r="J644" s="1061"/>
      <c r="K644" s="1061"/>
      <c r="L644" s="1069"/>
      <c r="M644" s="1079"/>
    </row>
    <row r="645" spans="1:13" ht="12.75">
      <c r="A645" s="1053"/>
      <c r="B645" s="234">
        <v>56101500</v>
      </c>
      <c r="C645" s="1055"/>
      <c r="D645" s="1058"/>
      <c r="E645" s="1061"/>
      <c r="F645" s="1058"/>
      <c r="G645" s="1058"/>
      <c r="H645" s="1064"/>
      <c r="I645" s="1067"/>
      <c r="J645" s="1061"/>
      <c r="K645" s="1061"/>
      <c r="L645" s="1069"/>
      <c r="M645" s="1079"/>
    </row>
    <row r="646" spans="1:13" ht="12.75">
      <c r="A646" s="1053"/>
      <c r="B646" s="235">
        <v>56112100</v>
      </c>
      <c r="C646" s="1056"/>
      <c r="D646" s="1059"/>
      <c r="E646" s="1062"/>
      <c r="F646" s="1059"/>
      <c r="G646" s="1059"/>
      <c r="H646" s="1065"/>
      <c r="I646" s="1068"/>
      <c r="J646" s="1062"/>
      <c r="K646" s="1062"/>
      <c r="L646" s="1069"/>
      <c r="M646" s="1079"/>
    </row>
    <row r="647" spans="1:13" ht="33" customHeight="1">
      <c r="A647" s="1052"/>
      <c r="B647" s="222">
        <v>21102100</v>
      </c>
      <c r="C647" s="227" t="s">
        <v>395</v>
      </c>
      <c r="D647" s="229" t="s">
        <v>577</v>
      </c>
      <c r="E647" s="236" t="s">
        <v>77</v>
      </c>
      <c r="F647" s="228" t="s">
        <v>92</v>
      </c>
      <c r="G647" s="194" t="s">
        <v>1025</v>
      </c>
      <c r="H647" s="231">
        <v>59998388</v>
      </c>
      <c r="I647" s="195">
        <v>59998388</v>
      </c>
      <c r="J647" s="232" t="s">
        <v>29</v>
      </c>
      <c r="K647" s="236" t="s">
        <v>29</v>
      </c>
      <c r="L647" s="372" t="s">
        <v>852</v>
      </c>
      <c r="M647" s="476" t="s">
        <v>769</v>
      </c>
    </row>
    <row r="648" spans="1:13" ht="37.5" customHeight="1">
      <c r="A648" s="1052"/>
      <c r="B648" s="228">
        <v>49101701</v>
      </c>
      <c r="C648" s="227" t="s">
        <v>1026</v>
      </c>
      <c r="D648" s="347" t="s">
        <v>141</v>
      </c>
      <c r="E648" s="226" t="s">
        <v>77</v>
      </c>
      <c r="F648" s="227" t="s">
        <v>283</v>
      </c>
      <c r="G648" s="225" t="s">
        <v>993</v>
      </c>
      <c r="H648" s="230">
        <v>17500000</v>
      </c>
      <c r="I648" s="237">
        <v>17500000</v>
      </c>
      <c r="J648" s="232" t="s">
        <v>29</v>
      </c>
      <c r="K648" s="236" t="s">
        <v>29</v>
      </c>
      <c r="L648" s="372" t="s">
        <v>1027</v>
      </c>
      <c r="M648" s="477" t="s">
        <v>909</v>
      </c>
    </row>
    <row r="649" spans="1:13" ht="12.75" customHeight="1">
      <c r="A649" s="1224" t="s">
        <v>1158</v>
      </c>
      <c r="B649" s="1438">
        <v>70161700</v>
      </c>
      <c r="C649" s="1439" t="s">
        <v>1023</v>
      </c>
      <c r="D649" s="1440" t="s">
        <v>577</v>
      </c>
      <c r="E649" s="1441" t="s">
        <v>77</v>
      </c>
      <c r="F649" s="1442" t="s">
        <v>39</v>
      </c>
      <c r="G649" s="1443" t="s">
        <v>1024</v>
      </c>
      <c r="H649" s="1444">
        <v>95300000</v>
      </c>
      <c r="I649" s="1444">
        <v>95300000</v>
      </c>
      <c r="J649" s="1445" t="s">
        <v>29</v>
      </c>
      <c r="K649" s="1446" t="s">
        <v>29</v>
      </c>
      <c r="L649" s="1447" t="s">
        <v>858</v>
      </c>
      <c r="M649" s="1086" t="s">
        <v>769</v>
      </c>
    </row>
    <row r="650" spans="1:13" ht="12.75" customHeight="1">
      <c r="A650" s="1224"/>
      <c r="B650" s="1448">
        <v>70161704</v>
      </c>
      <c r="C650" s="1449"/>
      <c r="D650" s="1450"/>
      <c r="E650" s="1451"/>
      <c r="F650" s="1452"/>
      <c r="G650" s="1453"/>
      <c r="H650" s="1454"/>
      <c r="I650" s="1454"/>
      <c r="J650" s="1445"/>
      <c r="K650" s="1446"/>
      <c r="L650" s="1447"/>
      <c r="M650" s="1086"/>
    </row>
    <row r="651" spans="1:13" ht="12.75" customHeight="1">
      <c r="A651" s="1224"/>
      <c r="B651" s="1455">
        <v>70161601</v>
      </c>
      <c r="C651" s="1456"/>
      <c r="D651" s="1450"/>
      <c r="E651" s="1451"/>
      <c r="F651" s="1452"/>
      <c r="G651" s="1453"/>
      <c r="H651" s="1457"/>
      <c r="I651" s="1454"/>
      <c r="J651" s="1445"/>
      <c r="K651" s="1446"/>
      <c r="L651" s="1447"/>
      <c r="M651" s="1086"/>
    </row>
    <row r="652" spans="1:13" ht="12.75">
      <c r="A652" s="1224"/>
      <c r="B652" s="194">
        <v>39121000</v>
      </c>
      <c r="C652" s="1087" t="s">
        <v>1029</v>
      </c>
      <c r="D652" s="1090" t="s">
        <v>577</v>
      </c>
      <c r="E652" s="1091" t="s">
        <v>345</v>
      </c>
      <c r="F652" s="1092" t="s">
        <v>1030</v>
      </c>
      <c r="G652" s="1087" t="s">
        <v>776</v>
      </c>
      <c r="H652" s="1093">
        <v>7416455114.6499996</v>
      </c>
      <c r="I652" s="1096">
        <v>1112468267.25</v>
      </c>
      <c r="J652" s="1097">
        <v>6303986847.3999996</v>
      </c>
      <c r="K652" s="1098" t="s">
        <v>1031</v>
      </c>
      <c r="L652" s="1098" t="s">
        <v>1032</v>
      </c>
      <c r="M652" s="1086" t="s">
        <v>769</v>
      </c>
    </row>
    <row r="653" spans="1:13" ht="12.75">
      <c r="A653" s="1224"/>
      <c r="B653" s="222">
        <v>39121300</v>
      </c>
      <c r="C653" s="1088"/>
      <c r="D653" s="1090"/>
      <c r="E653" s="1091"/>
      <c r="F653" s="1092"/>
      <c r="G653" s="1088"/>
      <c r="H653" s="1094"/>
      <c r="I653" s="1096"/>
      <c r="J653" s="1097"/>
      <c r="K653" s="1098"/>
      <c r="L653" s="1098"/>
      <c r="M653" s="1086"/>
    </row>
    <row r="654" spans="1:13" ht="12.75">
      <c r="A654" s="1224"/>
      <c r="B654" s="222">
        <v>72151500</v>
      </c>
      <c r="C654" s="1088"/>
      <c r="D654" s="1090"/>
      <c r="E654" s="1091"/>
      <c r="F654" s="1092"/>
      <c r="G654" s="1088"/>
      <c r="H654" s="1094"/>
      <c r="I654" s="1096"/>
      <c r="J654" s="1097"/>
      <c r="K654" s="1098"/>
      <c r="L654" s="1098"/>
      <c r="M654" s="1086"/>
    </row>
    <row r="655" spans="1:13" ht="12.75">
      <c r="A655" s="1224"/>
      <c r="B655" s="222">
        <v>72151900</v>
      </c>
      <c r="C655" s="1088"/>
      <c r="D655" s="1090"/>
      <c r="E655" s="1091"/>
      <c r="F655" s="1092"/>
      <c r="G655" s="1088"/>
      <c r="H655" s="1094"/>
      <c r="I655" s="1096"/>
      <c r="J655" s="1097"/>
      <c r="K655" s="1098"/>
      <c r="L655" s="1098"/>
      <c r="M655" s="1086"/>
    </row>
    <row r="656" spans="1:13" ht="12.75">
      <c r="A656" s="1224"/>
      <c r="B656" s="223">
        <v>81101500</v>
      </c>
      <c r="C656" s="1089"/>
      <c r="D656" s="1090"/>
      <c r="E656" s="1091"/>
      <c r="F656" s="1092"/>
      <c r="G656" s="1089"/>
      <c r="H656" s="1095"/>
      <c r="I656" s="1096"/>
      <c r="J656" s="1097"/>
      <c r="K656" s="1098"/>
      <c r="L656" s="1098"/>
      <c r="M656" s="1086"/>
    </row>
    <row r="657" spans="1:13" ht="33" customHeight="1">
      <c r="A657" s="1224"/>
      <c r="B657" s="194">
        <v>80101600</v>
      </c>
      <c r="C657" s="1111" t="s">
        <v>1033</v>
      </c>
      <c r="D657" s="1112" t="s">
        <v>577</v>
      </c>
      <c r="E657" s="1114" t="s">
        <v>345</v>
      </c>
      <c r="F657" s="1092" t="s">
        <v>1030</v>
      </c>
      <c r="G657" s="1087" t="s">
        <v>776</v>
      </c>
      <c r="H657" s="1093">
        <v>364614011.35000002</v>
      </c>
      <c r="I657" s="1096">
        <v>54692101.75</v>
      </c>
      <c r="J657" s="1097">
        <v>309921909.60000002</v>
      </c>
      <c r="K657" s="1098" t="s">
        <v>1031</v>
      </c>
      <c r="L657" s="1098" t="s">
        <v>1032</v>
      </c>
      <c r="M657" s="1086" t="s">
        <v>769</v>
      </c>
    </row>
    <row r="658" spans="1:13" ht="29.25" customHeight="1">
      <c r="A658" s="1224"/>
      <c r="B658" s="222">
        <v>81101500</v>
      </c>
      <c r="C658" s="1111"/>
      <c r="D658" s="1113"/>
      <c r="E658" s="1115"/>
      <c r="F658" s="1092"/>
      <c r="G658" s="1089"/>
      <c r="H658" s="1095"/>
      <c r="I658" s="1096"/>
      <c r="J658" s="1097"/>
      <c r="K658" s="1098"/>
      <c r="L658" s="1098"/>
      <c r="M658" s="1086"/>
    </row>
    <row r="659" spans="1:13" ht="63" customHeight="1">
      <c r="A659" s="1224"/>
      <c r="B659" s="194">
        <v>70121600</v>
      </c>
      <c r="C659" s="1099" t="s">
        <v>1034</v>
      </c>
      <c r="D659" s="1099" t="s">
        <v>577</v>
      </c>
      <c r="E659" s="1083" t="s">
        <v>345</v>
      </c>
      <c r="F659" s="1099" t="s">
        <v>28</v>
      </c>
      <c r="G659" s="1099" t="s">
        <v>1035</v>
      </c>
      <c r="H659" s="1093">
        <v>1919824000</v>
      </c>
      <c r="I659" s="1093">
        <v>1919824000</v>
      </c>
      <c r="J659" s="1116"/>
      <c r="K659" s="1099" t="s">
        <v>980</v>
      </c>
      <c r="L659" s="1118" t="s">
        <v>1036</v>
      </c>
      <c r="M659" s="1083" t="s">
        <v>769</v>
      </c>
    </row>
    <row r="660" spans="1:13" ht="46.5" customHeight="1">
      <c r="A660" s="1224"/>
      <c r="B660" s="223">
        <v>70121700</v>
      </c>
      <c r="C660" s="1100"/>
      <c r="D660" s="1100"/>
      <c r="E660" s="1084"/>
      <c r="F660" s="1100"/>
      <c r="G660" s="1100"/>
      <c r="H660" s="1095"/>
      <c r="I660" s="1095"/>
      <c r="J660" s="1117"/>
      <c r="K660" s="1100"/>
      <c r="L660" s="1119"/>
      <c r="M660" s="1084"/>
    </row>
    <row r="661" spans="1:13" ht="103.5" customHeight="1">
      <c r="A661" s="1224"/>
      <c r="B661" s="228">
        <v>80101604</v>
      </c>
      <c r="C661" s="227" t="s">
        <v>723</v>
      </c>
      <c r="D661" s="229" t="s">
        <v>577</v>
      </c>
      <c r="E661" s="236" t="s">
        <v>345</v>
      </c>
      <c r="F661" s="227" t="s">
        <v>39</v>
      </c>
      <c r="G661" s="227" t="s">
        <v>1035</v>
      </c>
      <c r="H661" s="238">
        <v>145582204.13</v>
      </c>
      <c r="I661" s="239">
        <v>145582204.13</v>
      </c>
      <c r="J661" s="224"/>
      <c r="K661" s="371" t="s">
        <v>980</v>
      </c>
      <c r="L661" s="372" t="s">
        <v>1036</v>
      </c>
      <c r="M661" s="373" t="s">
        <v>769</v>
      </c>
    </row>
    <row r="662" spans="1:13" ht="55.5" customHeight="1">
      <c r="A662" s="1224"/>
      <c r="B662" s="1101">
        <v>25101801</v>
      </c>
      <c r="C662" s="1042" t="s">
        <v>1037</v>
      </c>
      <c r="D662" s="1054" t="s">
        <v>577</v>
      </c>
      <c r="E662" s="1103" t="s">
        <v>77</v>
      </c>
      <c r="F662" s="1042" t="s">
        <v>92</v>
      </c>
      <c r="G662" s="1042" t="s">
        <v>567</v>
      </c>
      <c r="H662" s="1105">
        <v>111866664</v>
      </c>
      <c r="I662" s="1101" t="s">
        <v>1038</v>
      </c>
      <c r="J662" s="1103" t="s">
        <v>29</v>
      </c>
      <c r="K662" s="1103" t="s">
        <v>29</v>
      </c>
      <c r="L662" s="1107" t="s">
        <v>1006</v>
      </c>
      <c r="M662" s="1109" t="s">
        <v>909</v>
      </c>
    </row>
    <row r="663" spans="1:13" ht="50.25" customHeight="1">
      <c r="A663" s="1224"/>
      <c r="B663" s="1102"/>
      <c r="C663" s="1043"/>
      <c r="D663" s="1056"/>
      <c r="E663" s="1104"/>
      <c r="F663" s="1070"/>
      <c r="G663" s="1043"/>
      <c r="H663" s="1106"/>
      <c r="I663" s="1102"/>
      <c r="J663" s="1104"/>
      <c r="K663" s="1104"/>
      <c r="L663" s="1108"/>
      <c r="M663" s="1110"/>
    </row>
    <row r="664" spans="1:13" ht="40.5" customHeight="1">
      <c r="A664" s="1224"/>
      <c r="B664" s="1042">
        <v>95122700</v>
      </c>
      <c r="C664" s="1042" t="s">
        <v>1039</v>
      </c>
      <c r="D664" s="1054" t="s">
        <v>577</v>
      </c>
      <c r="E664" s="1103" t="s">
        <v>27</v>
      </c>
      <c r="F664" s="1054" t="s">
        <v>28</v>
      </c>
      <c r="G664" s="1042" t="s">
        <v>567</v>
      </c>
      <c r="H664" s="1121">
        <v>476000000</v>
      </c>
      <c r="I664" s="1124">
        <v>476000000</v>
      </c>
      <c r="J664" s="1103" t="s">
        <v>212</v>
      </c>
      <c r="K664" s="1129" t="s">
        <v>1040</v>
      </c>
      <c r="L664" s="1109" t="s">
        <v>1041</v>
      </c>
      <c r="M664" s="1109" t="s">
        <v>769</v>
      </c>
    </row>
    <row r="665" spans="1:13" ht="15" customHeight="1">
      <c r="A665" s="1224"/>
      <c r="B665" s="1070"/>
      <c r="C665" s="1070"/>
      <c r="D665" s="1055"/>
      <c r="E665" s="1120"/>
      <c r="F665" s="1055"/>
      <c r="G665" s="1070"/>
      <c r="H665" s="1122"/>
      <c r="I665" s="1125"/>
      <c r="J665" s="1120"/>
      <c r="K665" s="1130"/>
      <c r="L665" s="1127"/>
      <c r="M665" s="1127"/>
    </row>
    <row r="666" spans="1:13" ht="63.75" customHeight="1">
      <c r="A666" s="1224"/>
      <c r="B666" s="1043"/>
      <c r="C666" s="1043"/>
      <c r="D666" s="1056"/>
      <c r="E666" s="1104"/>
      <c r="F666" s="1056"/>
      <c r="G666" s="1043"/>
      <c r="H666" s="1123"/>
      <c r="I666" s="1126"/>
      <c r="J666" s="1104"/>
      <c r="K666" s="1130"/>
      <c r="L666" s="1110"/>
      <c r="M666" s="1110"/>
    </row>
    <row r="667" spans="1:13" ht="22.5" customHeight="1">
      <c r="A667" s="1224"/>
      <c r="B667" s="1101">
        <v>81101500</v>
      </c>
      <c r="C667" s="1054" t="s">
        <v>1042</v>
      </c>
      <c r="D667" s="1054" t="s">
        <v>577</v>
      </c>
      <c r="E667" s="1103" t="s">
        <v>27</v>
      </c>
      <c r="F667" s="1042" t="s">
        <v>75</v>
      </c>
      <c r="G667" s="1054" t="s">
        <v>567</v>
      </c>
      <c r="H667" s="1124">
        <v>24000000</v>
      </c>
      <c r="I667" s="1124">
        <v>24000000</v>
      </c>
      <c r="J667" s="1103" t="s">
        <v>212</v>
      </c>
      <c r="K667" s="1103" t="s">
        <v>1043</v>
      </c>
      <c r="L667" s="1042" t="s">
        <v>1041</v>
      </c>
      <c r="M667" s="1103" t="s">
        <v>769</v>
      </c>
    </row>
    <row r="668" spans="1:13" ht="15" customHeight="1">
      <c r="A668" s="1224"/>
      <c r="B668" s="1128"/>
      <c r="C668" s="1055"/>
      <c r="D668" s="1055"/>
      <c r="E668" s="1120"/>
      <c r="F668" s="1070"/>
      <c r="G668" s="1055"/>
      <c r="H668" s="1125"/>
      <c r="I668" s="1125"/>
      <c r="J668" s="1120"/>
      <c r="K668" s="1120"/>
      <c r="L668" s="1070"/>
      <c r="M668" s="1120"/>
    </row>
    <row r="669" spans="1:13" ht="15" customHeight="1">
      <c r="A669" s="1224"/>
      <c r="B669" s="1128"/>
      <c r="C669" s="1055"/>
      <c r="D669" s="1055"/>
      <c r="E669" s="1120"/>
      <c r="F669" s="1070"/>
      <c r="G669" s="1055"/>
      <c r="H669" s="1125"/>
      <c r="I669" s="1125"/>
      <c r="J669" s="1120"/>
      <c r="K669" s="1120"/>
      <c r="L669" s="1070"/>
      <c r="M669" s="1120"/>
    </row>
    <row r="670" spans="1:13" ht="15" customHeight="1">
      <c r="A670" s="1224"/>
      <c r="B670" s="1128"/>
      <c r="C670" s="1055"/>
      <c r="D670" s="1055"/>
      <c r="E670" s="1120"/>
      <c r="F670" s="1070"/>
      <c r="G670" s="1055"/>
      <c r="H670" s="1125"/>
      <c r="I670" s="1125"/>
      <c r="J670" s="1120"/>
      <c r="K670" s="1120"/>
      <c r="L670" s="1070"/>
      <c r="M670" s="1120"/>
    </row>
    <row r="671" spans="1:13" ht="15" customHeight="1">
      <c r="A671" s="1224"/>
      <c r="B671" s="1128"/>
      <c r="C671" s="1055"/>
      <c r="D671" s="1055"/>
      <c r="E671" s="1120"/>
      <c r="F671" s="1070"/>
      <c r="G671" s="1055"/>
      <c r="H671" s="1125"/>
      <c r="I671" s="1125"/>
      <c r="J671" s="1120"/>
      <c r="K671" s="1120"/>
      <c r="L671" s="1070"/>
      <c r="M671" s="1120"/>
    </row>
    <row r="672" spans="1:13" ht="15" customHeight="1">
      <c r="A672" s="1224"/>
      <c r="B672" s="1128"/>
      <c r="C672" s="1055"/>
      <c r="D672" s="1055"/>
      <c r="E672" s="1120"/>
      <c r="F672" s="1070"/>
      <c r="G672" s="1055"/>
      <c r="H672" s="1125"/>
      <c r="I672" s="1125"/>
      <c r="J672" s="1120"/>
      <c r="K672" s="1120"/>
      <c r="L672" s="1070"/>
      <c r="M672" s="1120"/>
    </row>
    <row r="673" spans="1:13" ht="15" customHeight="1">
      <c r="A673" s="1224"/>
      <c r="B673" s="1128"/>
      <c r="C673" s="1055"/>
      <c r="D673" s="1055"/>
      <c r="E673" s="1120"/>
      <c r="F673" s="1070"/>
      <c r="G673" s="1055"/>
      <c r="H673" s="1125"/>
      <c r="I673" s="1125"/>
      <c r="J673" s="1120"/>
      <c r="K673" s="1120"/>
      <c r="L673" s="1070"/>
      <c r="M673" s="1120"/>
    </row>
    <row r="674" spans="1:13" ht="15" customHeight="1">
      <c r="A674" s="1224"/>
      <c r="B674" s="1128"/>
      <c r="C674" s="1055"/>
      <c r="D674" s="1055"/>
      <c r="E674" s="1120"/>
      <c r="F674" s="1070"/>
      <c r="G674" s="1055"/>
      <c r="H674" s="1125"/>
      <c r="I674" s="1125"/>
      <c r="J674" s="1120"/>
      <c r="K674" s="1120"/>
      <c r="L674" s="1070"/>
      <c r="M674" s="1120"/>
    </row>
    <row r="675" spans="1:13" ht="15.75" customHeight="1">
      <c r="A675" s="1224"/>
      <c r="B675" s="1102"/>
      <c r="C675" s="1056"/>
      <c r="D675" s="1056"/>
      <c r="E675" s="1104"/>
      <c r="F675" s="1043"/>
      <c r="G675" s="1056"/>
      <c r="H675" s="1126"/>
      <c r="I675" s="1126"/>
      <c r="J675" s="1104"/>
      <c r="K675" s="1104"/>
      <c r="L675" s="1043"/>
      <c r="M675" s="1104"/>
    </row>
    <row r="676" spans="1:13" ht="33" customHeight="1">
      <c r="A676" s="1224"/>
      <c r="B676" s="1101">
        <v>93131801</v>
      </c>
      <c r="C676" s="1042" t="s">
        <v>1044</v>
      </c>
      <c r="D676" s="1054" t="s">
        <v>577</v>
      </c>
      <c r="E676" s="1103" t="s">
        <v>27</v>
      </c>
      <c r="F676" s="1054" t="s">
        <v>1045</v>
      </c>
      <c r="G676" s="1042" t="s">
        <v>1046</v>
      </c>
      <c r="H676" s="1124">
        <v>6832516427.5</v>
      </c>
      <c r="I676" s="1121">
        <v>6832516427.5</v>
      </c>
      <c r="J676" s="1103" t="s">
        <v>212</v>
      </c>
      <c r="K676" s="1103" t="s">
        <v>1047</v>
      </c>
      <c r="L676" s="1131" t="s">
        <v>1058</v>
      </c>
      <c r="M676" s="1103" t="s">
        <v>769</v>
      </c>
    </row>
    <row r="677" spans="1:13" ht="12.75" customHeight="1">
      <c r="A677" s="1224"/>
      <c r="B677" s="1128"/>
      <c r="C677" s="1070"/>
      <c r="D677" s="1055"/>
      <c r="E677" s="1120"/>
      <c r="F677" s="1055"/>
      <c r="G677" s="1070"/>
      <c r="H677" s="1125"/>
      <c r="I677" s="1122"/>
      <c r="J677" s="1120"/>
      <c r="K677" s="1120"/>
      <c r="L677" s="1132"/>
      <c r="M677" s="1120"/>
    </row>
    <row r="678" spans="1:13" ht="51.75" customHeight="1">
      <c r="A678" s="1224"/>
      <c r="B678" s="1102"/>
      <c r="C678" s="1043"/>
      <c r="D678" s="1056"/>
      <c r="E678" s="1120"/>
      <c r="F678" s="1055"/>
      <c r="G678" s="1070"/>
      <c r="H678" s="1125"/>
      <c r="I678" s="1122"/>
      <c r="J678" s="1120"/>
      <c r="K678" s="1104"/>
      <c r="L678" s="1133"/>
      <c r="M678" s="1104"/>
    </row>
    <row r="679" spans="1:13" ht="12.75" customHeight="1">
      <c r="A679" s="1224"/>
      <c r="B679" s="1042">
        <v>81101500</v>
      </c>
      <c r="C679" s="1129" t="s">
        <v>1048</v>
      </c>
      <c r="D679" s="1054" t="s">
        <v>577</v>
      </c>
      <c r="E679" s="1135" t="s">
        <v>27</v>
      </c>
      <c r="F679" s="1042" t="s">
        <v>973</v>
      </c>
      <c r="G679" s="1129" t="s">
        <v>1046</v>
      </c>
      <c r="H679" s="1124">
        <v>473540742.5</v>
      </c>
      <c r="I679" s="1124">
        <v>473540742.5</v>
      </c>
      <c r="J679" s="1138" t="s">
        <v>212</v>
      </c>
      <c r="K679" s="1141" t="s">
        <v>1047</v>
      </c>
      <c r="L679" s="1129" t="s">
        <v>747</v>
      </c>
      <c r="M679" s="1103" t="s">
        <v>909</v>
      </c>
    </row>
    <row r="680" spans="1:13" ht="15" customHeight="1">
      <c r="A680" s="1224"/>
      <c r="B680" s="1070"/>
      <c r="C680" s="1130"/>
      <c r="D680" s="1055"/>
      <c r="E680" s="1136"/>
      <c r="F680" s="1070"/>
      <c r="G680" s="1130"/>
      <c r="H680" s="1125"/>
      <c r="I680" s="1125"/>
      <c r="J680" s="1139"/>
      <c r="K680" s="1142"/>
      <c r="L680" s="1130"/>
      <c r="M680" s="1120"/>
    </row>
    <row r="681" spans="1:13" ht="15" customHeight="1">
      <c r="A681" s="1224"/>
      <c r="B681" s="1070"/>
      <c r="C681" s="1130"/>
      <c r="D681" s="1055"/>
      <c r="E681" s="1136"/>
      <c r="F681" s="1070"/>
      <c r="G681" s="1130"/>
      <c r="H681" s="1125"/>
      <c r="I681" s="1125"/>
      <c r="J681" s="1139"/>
      <c r="K681" s="1142"/>
      <c r="L681" s="1130"/>
      <c r="M681" s="1120"/>
    </row>
    <row r="682" spans="1:13" ht="15" customHeight="1">
      <c r="A682" s="1224"/>
      <c r="B682" s="1070"/>
      <c r="C682" s="1130"/>
      <c r="D682" s="1055"/>
      <c r="E682" s="1136"/>
      <c r="F682" s="1070"/>
      <c r="G682" s="1130"/>
      <c r="H682" s="1125"/>
      <c r="I682" s="1125"/>
      <c r="J682" s="1139"/>
      <c r="K682" s="1142"/>
      <c r="L682" s="1130"/>
      <c r="M682" s="1120"/>
    </row>
    <row r="683" spans="1:13" ht="15" customHeight="1">
      <c r="A683" s="1224"/>
      <c r="B683" s="1070"/>
      <c r="C683" s="1130"/>
      <c r="D683" s="1055"/>
      <c r="E683" s="1136"/>
      <c r="F683" s="1070"/>
      <c r="G683" s="1130"/>
      <c r="H683" s="1125"/>
      <c r="I683" s="1125"/>
      <c r="J683" s="1139"/>
      <c r="K683" s="1142"/>
      <c r="L683" s="1130"/>
      <c r="M683" s="1120"/>
    </row>
    <row r="684" spans="1:13" ht="15" customHeight="1">
      <c r="A684" s="1224"/>
      <c r="B684" s="1070"/>
      <c r="C684" s="1130"/>
      <c r="D684" s="1055"/>
      <c r="E684" s="1136"/>
      <c r="F684" s="1070"/>
      <c r="G684" s="1130"/>
      <c r="H684" s="1125"/>
      <c r="I684" s="1125"/>
      <c r="J684" s="1139"/>
      <c r="K684" s="1142"/>
      <c r="L684" s="1130"/>
      <c r="M684" s="1120"/>
    </row>
    <row r="685" spans="1:13" ht="15" customHeight="1">
      <c r="A685" s="1224"/>
      <c r="B685" s="1070"/>
      <c r="C685" s="1130"/>
      <c r="D685" s="1055"/>
      <c r="E685" s="1136"/>
      <c r="F685" s="1070"/>
      <c r="G685" s="1130"/>
      <c r="H685" s="1125"/>
      <c r="I685" s="1125"/>
      <c r="J685" s="1139"/>
      <c r="K685" s="1142"/>
      <c r="L685" s="1130"/>
      <c r="M685" s="1120"/>
    </row>
    <row r="686" spans="1:13" ht="15.75" customHeight="1">
      <c r="A686" s="1224"/>
      <c r="B686" s="1043"/>
      <c r="C686" s="1134"/>
      <c r="D686" s="1056"/>
      <c r="E686" s="1137"/>
      <c r="F686" s="1043"/>
      <c r="G686" s="1134"/>
      <c r="H686" s="1126"/>
      <c r="I686" s="1126"/>
      <c r="J686" s="1140"/>
      <c r="K686" s="1143"/>
      <c r="L686" s="1130"/>
      <c r="M686" s="1104"/>
    </row>
    <row r="687" spans="1:13" ht="12.75" customHeight="1">
      <c r="A687" s="1224"/>
      <c r="B687" s="1042">
        <v>92120000</v>
      </c>
      <c r="C687" s="1144" t="s">
        <v>954</v>
      </c>
      <c r="D687" s="1054" t="s">
        <v>577</v>
      </c>
      <c r="E687" s="1103" t="s">
        <v>32</v>
      </c>
      <c r="F687" s="1042" t="s">
        <v>67</v>
      </c>
      <c r="G687" s="1042" t="s">
        <v>567</v>
      </c>
      <c r="H687" s="1124">
        <v>370019840</v>
      </c>
      <c r="I687" s="1124">
        <v>370019840</v>
      </c>
      <c r="J687" s="1135" t="s">
        <v>212</v>
      </c>
      <c r="K687" s="1103" t="s">
        <v>1043</v>
      </c>
      <c r="L687" s="1042" t="s">
        <v>1006</v>
      </c>
      <c r="M687" s="1103" t="s">
        <v>769</v>
      </c>
    </row>
    <row r="688" spans="1:13" ht="15" customHeight="1">
      <c r="A688" s="1224"/>
      <c r="B688" s="1070"/>
      <c r="C688" s="1144"/>
      <c r="D688" s="1055"/>
      <c r="E688" s="1120"/>
      <c r="F688" s="1070"/>
      <c r="G688" s="1070"/>
      <c r="H688" s="1125"/>
      <c r="I688" s="1125"/>
      <c r="J688" s="1136"/>
      <c r="K688" s="1120"/>
      <c r="L688" s="1070"/>
      <c r="M688" s="1120"/>
    </row>
    <row r="689" spans="1:13" ht="15" customHeight="1">
      <c r="A689" s="1224"/>
      <c r="B689" s="1070"/>
      <c r="C689" s="1144"/>
      <c r="D689" s="1055"/>
      <c r="E689" s="1120"/>
      <c r="F689" s="1070"/>
      <c r="G689" s="1070"/>
      <c r="H689" s="1125"/>
      <c r="I689" s="1125"/>
      <c r="J689" s="1136"/>
      <c r="K689" s="1120"/>
      <c r="L689" s="1070"/>
      <c r="M689" s="1120"/>
    </row>
    <row r="690" spans="1:13" ht="15" customHeight="1">
      <c r="A690" s="1224"/>
      <c r="B690" s="1070"/>
      <c r="C690" s="1144"/>
      <c r="D690" s="1055"/>
      <c r="E690" s="1120"/>
      <c r="F690" s="1070"/>
      <c r="G690" s="1070"/>
      <c r="H690" s="1125"/>
      <c r="I690" s="1125"/>
      <c r="J690" s="1136"/>
      <c r="K690" s="1120"/>
      <c r="L690" s="1070"/>
      <c r="M690" s="1120"/>
    </row>
    <row r="691" spans="1:13" ht="15" customHeight="1">
      <c r="A691" s="1224"/>
      <c r="B691" s="1070"/>
      <c r="C691" s="1144"/>
      <c r="D691" s="1055"/>
      <c r="E691" s="1120"/>
      <c r="F691" s="1070"/>
      <c r="G691" s="1070"/>
      <c r="H691" s="1125"/>
      <c r="I691" s="1125"/>
      <c r="J691" s="1136"/>
      <c r="K691" s="1120"/>
      <c r="L691" s="1070"/>
      <c r="M691" s="1120"/>
    </row>
    <row r="692" spans="1:13" ht="15" customHeight="1">
      <c r="A692" s="1224"/>
      <c r="B692" s="1070"/>
      <c r="C692" s="1144"/>
      <c r="D692" s="1055"/>
      <c r="E692" s="1120"/>
      <c r="F692" s="1070"/>
      <c r="G692" s="1070"/>
      <c r="H692" s="1125"/>
      <c r="I692" s="1125"/>
      <c r="J692" s="1136"/>
      <c r="K692" s="1120"/>
      <c r="L692" s="1070"/>
      <c r="M692" s="1120"/>
    </row>
    <row r="693" spans="1:13" ht="15" customHeight="1">
      <c r="A693" s="1224"/>
      <c r="B693" s="1070"/>
      <c r="C693" s="1144"/>
      <c r="D693" s="1055"/>
      <c r="E693" s="1120"/>
      <c r="F693" s="1070"/>
      <c r="G693" s="1070"/>
      <c r="H693" s="1125"/>
      <c r="I693" s="1125"/>
      <c r="J693" s="1136"/>
      <c r="K693" s="1120"/>
      <c r="L693" s="1070"/>
      <c r="M693" s="1120"/>
    </row>
    <row r="694" spans="1:13" ht="15" customHeight="1">
      <c r="A694" s="1224"/>
      <c r="B694" s="1070"/>
      <c r="C694" s="1144"/>
      <c r="D694" s="1055"/>
      <c r="E694" s="1120"/>
      <c r="F694" s="1070"/>
      <c r="G694" s="1070"/>
      <c r="H694" s="1125"/>
      <c r="I694" s="1125"/>
      <c r="J694" s="1136"/>
      <c r="K694" s="1120"/>
      <c r="L694" s="1070"/>
      <c r="M694" s="1120"/>
    </row>
    <row r="695" spans="1:13" ht="15" customHeight="1">
      <c r="A695" s="1224"/>
      <c r="B695" s="1070"/>
      <c r="C695" s="1144"/>
      <c r="D695" s="1055"/>
      <c r="E695" s="1120"/>
      <c r="F695" s="1070"/>
      <c r="G695" s="1070"/>
      <c r="H695" s="1125"/>
      <c r="I695" s="1125"/>
      <c r="J695" s="1136"/>
      <c r="K695" s="1120"/>
      <c r="L695" s="1070"/>
      <c r="M695" s="1120"/>
    </row>
    <row r="696" spans="1:13" ht="15.75" customHeight="1">
      <c r="A696" s="1224"/>
      <c r="B696" s="1070"/>
      <c r="C696" s="1144"/>
      <c r="D696" s="1055"/>
      <c r="E696" s="1104"/>
      <c r="F696" s="1043"/>
      <c r="G696" s="1043"/>
      <c r="H696" s="1126"/>
      <c r="I696" s="1126"/>
      <c r="J696" s="1136"/>
      <c r="K696" s="1104"/>
      <c r="L696" s="1043"/>
      <c r="M696" s="1104"/>
    </row>
    <row r="697" spans="1:13" ht="15" customHeight="1">
      <c r="A697" s="1224"/>
      <c r="B697" s="1042">
        <v>72141001</v>
      </c>
      <c r="C697" s="1129" t="s">
        <v>748</v>
      </c>
      <c r="D697" s="1054" t="s">
        <v>657</v>
      </c>
      <c r="E697" s="1103" t="s">
        <v>1049</v>
      </c>
      <c r="F697" s="1042" t="s">
        <v>745</v>
      </c>
      <c r="G697" s="1042" t="s">
        <v>749</v>
      </c>
      <c r="H697" s="1124">
        <v>262854471.05000001</v>
      </c>
      <c r="I697" s="1124">
        <v>262854471.05000001</v>
      </c>
      <c r="J697" s="1103" t="s">
        <v>29</v>
      </c>
      <c r="K697" s="1083" t="s">
        <v>29</v>
      </c>
      <c r="L697" s="1042" t="s">
        <v>747</v>
      </c>
      <c r="M697" s="1103" t="s">
        <v>769</v>
      </c>
    </row>
    <row r="698" spans="1:13" ht="12.75" customHeight="1">
      <c r="A698" s="1224"/>
      <c r="B698" s="1070"/>
      <c r="C698" s="1130"/>
      <c r="D698" s="1055"/>
      <c r="E698" s="1120"/>
      <c r="F698" s="1070"/>
      <c r="G698" s="1070"/>
      <c r="H698" s="1125"/>
      <c r="I698" s="1125"/>
      <c r="J698" s="1120"/>
      <c r="K698" s="1145"/>
      <c r="L698" s="1070"/>
      <c r="M698" s="1120"/>
    </row>
    <row r="699" spans="1:13" ht="12.75" customHeight="1">
      <c r="A699" s="1224"/>
      <c r="B699" s="1070"/>
      <c r="C699" s="1130"/>
      <c r="D699" s="1055"/>
      <c r="E699" s="1120"/>
      <c r="F699" s="1070"/>
      <c r="G699" s="1070"/>
      <c r="H699" s="1125"/>
      <c r="I699" s="1125"/>
      <c r="J699" s="1120"/>
      <c r="K699" s="1145"/>
      <c r="L699" s="1070"/>
      <c r="M699" s="1120"/>
    </row>
    <row r="700" spans="1:13" ht="12.75" customHeight="1">
      <c r="A700" s="1224"/>
      <c r="B700" s="1070"/>
      <c r="C700" s="1130"/>
      <c r="D700" s="1055"/>
      <c r="E700" s="1120"/>
      <c r="F700" s="1070"/>
      <c r="G700" s="1070"/>
      <c r="H700" s="1125"/>
      <c r="I700" s="1125"/>
      <c r="J700" s="1120"/>
      <c r="K700" s="1145"/>
      <c r="L700" s="1070"/>
      <c r="M700" s="1120"/>
    </row>
    <row r="701" spans="1:13" ht="12.75" customHeight="1">
      <c r="A701" s="1224"/>
      <c r="B701" s="1070"/>
      <c r="C701" s="1130"/>
      <c r="D701" s="1055"/>
      <c r="E701" s="1120"/>
      <c r="F701" s="1070"/>
      <c r="G701" s="1070"/>
      <c r="H701" s="1125"/>
      <c r="I701" s="1125"/>
      <c r="J701" s="1120"/>
      <c r="K701" s="1145"/>
      <c r="L701" s="1070"/>
      <c r="M701" s="1120"/>
    </row>
    <row r="702" spans="1:13" ht="36.75" customHeight="1">
      <c r="A702" s="1224"/>
      <c r="B702" s="1043"/>
      <c r="C702" s="1134"/>
      <c r="D702" s="1056"/>
      <c r="E702" s="1104"/>
      <c r="F702" s="1043"/>
      <c r="G702" s="1043"/>
      <c r="H702" s="1126"/>
      <c r="I702" s="1126"/>
      <c r="J702" s="1104"/>
      <c r="K702" s="1084"/>
      <c r="L702" s="1043"/>
      <c r="M702" s="1104"/>
    </row>
    <row r="703" spans="1:13" ht="15" customHeight="1">
      <c r="A703" s="1224"/>
      <c r="B703" s="1042">
        <v>81101500</v>
      </c>
      <c r="C703" s="1129" t="s">
        <v>753</v>
      </c>
      <c r="D703" s="1054" t="s">
        <v>657</v>
      </c>
      <c r="E703" s="1103" t="s">
        <v>1049</v>
      </c>
      <c r="F703" s="1042" t="s">
        <v>752</v>
      </c>
      <c r="G703" s="1042" t="s">
        <v>1050</v>
      </c>
      <c r="H703" s="1124">
        <v>13145525</v>
      </c>
      <c r="I703" s="1124">
        <v>13145525</v>
      </c>
      <c r="J703" s="1103" t="s">
        <v>29</v>
      </c>
      <c r="K703" s="232"/>
      <c r="L703" s="1042" t="s">
        <v>747</v>
      </c>
      <c r="M703" s="1103" t="s">
        <v>769</v>
      </c>
    </row>
    <row r="704" spans="1:13" ht="12.75">
      <c r="A704" s="1224"/>
      <c r="B704" s="1070"/>
      <c r="C704" s="1130"/>
      <c r="D704" s="1055"/>
      <c r="E704" s="1120"/>
      <c r="F704" s="1070"/>
      <c r="G704" s="1070"/>
      <c r="H704" s="1125"/>
      <c r="I704" s="1125"/>
      <c r="J704" s="1120"/>
      <c r="K704" s="240"/>
      <c r="L704" s="1070"/>
      <c r="M704" s="1120"/>
    </row>
    <row r="705" spans="1:13" ht="12.75">
      <c r="A705" s="1224"/>
      <c r="B705" s="1070"/>
      <c r="C705" s="1130"/>
      <c r="D705" s="1055"/>
      <c r="E705" s="1120"/>
      <c r="F705" s="1070"/>
      <c r="G705" s="1070"/>
      <c r="H705" s="1125"/>
      <c r="I705" s="1125"/>
      <c r="J705" s="1120"/>
      <c r="K705" s="240"/>
      <c r="L705" s="1070"/>
      <c r="M705" s="1120"/>
    </row>
    <row r="706" spans="1:13" ht="12.75">
      <c r="A706" s="1224"/>
      <c r="B706" s="1070"/>
      <c r="C706" s="1130"/>
      <c r="D706" s="1055"/>
      <c r="E706" s="1120"/>
      <c r="F706" s="1070"/>
      <c r="G706" s="1070"/>
      <c r="H706" s="1125"/>
      <c r="I706" s="1125"/>
      <c r="J706" s="1120"/>
      <c r="K706" s="240" t="s">
        <v>29</v>
      </c>
      <c r="L706" s="1070"/>
      <c r="M706" s="1120"/>
    </row>
    <row r="707" spans="1:13" ht="12.75">
      <c r="A707" s="1224"/>
      <c r="B707" s="1070"/>
      <c r="C707" s="1130"/>
      <c r="D707" s="1055"/>
      <c r="E707" s="1120"/>
      <c r="F707" s="1070"/>
      <c r="G707" s="1070"/>
      <c r="H707" s="1125"/>
      <c r="I707" s="1125"/>
      <c r="J707" s="1120"/>
      <c r="K707" s="240"/>
      <c r="L707" s="1070"/>
      <c r="M707" s="1120"/>
    </row>
    <row r="708" spans="1:13" ht="12.75">
      <c r="A708" s="1224"/>
      <c r="B708" s="1070"/>
      <c r="C708" s="1130"/>
      <c r="D708" s="1055"/>
      <c r="E708" s="1120"/>
      <c r="F708" s="1070"/>
      <c r="G708" s="1070"/>
      <c r="H708" s="1125"/>
      <c r="I708" s="1125"/>
      <c r="J708" s="1120"/>
      <c r="K708" s="240"/>
      <c r="L708" s="1070"/>
      <c r="M708" s="1120"/>
    </row>
    <row r="709" spans="1:13" ht="12.75">
      <c r="A709" s="1224"/>
      <c r="B709" s="1070"/>
      <c r="C709" s="1130"/>
      <c r="D709" s="1055"/>
      <c r="E709" s="1120"/>
      <c r="F709" s="1070"/>
      <c r="G709" s="1070"/>
      <c r="H709" s="1125"/>
      <c r="I709" s="1125"/>
      <c r="J709" s="1120"/>
      <c r="K709" s="240"/>
      <c r="L709" s="1070"/>
      <c r="M709" s="1120"/>
    </row>
    <row r="710" spans="1:13" ht="12.75">
      <c r="A710" s="1224"/>
      <c r="B710" s="1070"/>
      <c r="C710" s="1130"/>
      <c r="D710" s="1055"/>
      <c r="E710" s="1120"/>
      <c r="F710" s="1070"/>
      <c r="G710" s="1070"/>
      <c r="H710" s="1125"/>
      <c r="I710" s="1125"/>
      <c r="J710" s="1120"/>
      <c r="K710" s="240"/>
      <c r="L710" s="1070"/>
      <c r="M710" s="1120"/>
    </row>
    <row r="711" spans="1:13" ht="12.75">
      <c r="A711" s="1224"/>
      <c r="B711" s="1070"/>
      <c r="C711" s="1130"/>
      <c r="D711" s="1055"/>
      <c r="E711" s="1120"/>
      <c r="F711" s="1070"/>
      <c r="G711" s="1070"/>
      <c r="H711" s="1125"/>
      <c r="I711" s="1125"/>
      <c r="J711" s="1120"/>
      <c r="K711" s="240"/>
      <c r="L711" s="1070"/>
      <c r="M711" s="1120"/>
    </row>
    <row r="712" spans="1:13" ht="12.75">
      <c r="A712" s="1224"/>
      <c r="B712" s="1043"/>
      <c r="C712" s="1134"/>
      <c r="D712" s="1056"/>
      <c r="E712" s="1104"/>
      <c r="F712" s="1043"/>
      <c r="G712" s="1043"/>
      <c r="H712" s="1126"/>
      <c r="I712" s="1126"/>
      <c r="J712" s="1104"/>
      <c r="K712" s="241" t="s">
        <v>29</v>
      </c>
      <c r="L712" s="1043"/>
      <c r="M712" s="1104"/>
    </row>
    <row r="713" spans="1:13" ht="24" customHeight="1">
      <c r="A713" s="1224"/>
      <c r="B713" s="228">
        <v>90111600</v>
      </c>
      <c r="C713" s="1146" t="s">
        <v>1054</v>
      </c>
      <c r="D713" s="1148" t="s">
        <v>577</v>
      </c>
      <c r="E713" s="1083" t="s">
        <v>27</v>
      </c>
      <c r="F713" s="1118" t="s">
        <v>180</v>
      </c>
      <c r="G713" s="1118" t="s">
        <v>1055</v>
      </c>
      <c r="H713" s="1150">
        <v>60000000</v>
      </c>
      <c r="I713" s="1152">
        <v>60000000</v>
      </c>
      <c r="J713" s="1083" t="s">
        <v>212</v>
      </c>
      <c r="K713" s="1118" t="s">
        <v>1056</v>
      </c>
      <c r="L713" s="1154" t="s">
        <v>1057</v>
      </c>
      <c r="M713" s="1116" t="s">
        <v>769</v>
      </c>
    </row>
    <row r="714" spans="1:13" ht="90" customHeight="1">
      <c r="A714" s="1224"/>
      <c r="B714" s="242">
        <v>80101504</v>
      </c>
      <c r="C714" s="1147"/>
      <c r="D714" s="1148"/>
      <c r="E714" s="1145"/>
      <c r="F714" s="1149"/>
      <c r="G714" s="1149"/>
      <c r="H714" s="1151"/>
      <c r="I714" s="1153"/>
      <c r="J714" s="1145"/>
      <c r="K714" s="1149"/>
      <c r="L714" s="1155"/>
      <c r="M714" s="1156"/>
    </row>
    <row r="715" spans="1:13" ht="15" customHeight="1">
      <c r="A715" s="1224"/>
      <c r="B715" s="1159">
        <v>81111508</v>
      </c>
      <c r="C715" s="1118" t="s">
        <v>1059</v>
      </c>
      <c r="D715" s="1099" t="s">
        <v>1060</v>
      </c>
      <c r="E715" s="1083" t="s">
        <v>164</v>
      </c>
      <c r="F715" s="1118" t="s">
        <v>28</v>
      </c>
      <c r="G715" s="1118" t="s">
        <v>231</v>
      </c>
      <c r="H715" s="1162">
        <v>540376977</v>
      </c>
      <c r="I715" s="1162">
        <v>540376977</v>
      </c>
      <c r="J715" s="1103" t="s">
        <v>212</v>
      </c>
      <c r="K715" s="1118" t="s">
        <v>1061</v>
      </c>
      <c r="L715" s="1118" t="s">
        <v>1062</v>
      </c>
      <c r="M715" s="1083" t="s">
        <v>909</v>
      </c>
    </row>
    <row r="716" spans="1:13" ht="12.75" customHeight="1">
      <c r="A716" s="1224"/>
      <c r="B716" s="1160"/>
      <c r="C716" s="1149"/>
      <c r="D716" s="1148"/>
      <c r="E716" s="1145"/>
      <c r="F716" s="1149"/>
      <c r="G716" s="1149"/>
      <c r="H716" s="1163"/>
      <c r="I716" s="1163"/>
      <c r="J716" s="1120"/>
      <c r="K716" s="1149"/>
      <c r="L716" s="1149"/>
      <c r="M716" s="1145"/>
    </row>
    <row r="717" spans="1:13" ht="12.75" customHeight="1">
      <c r="A717" s="1224"/>
      <c r="B717" s="1160"/>
      <c r="C717" s="1149"/>
      <c r="D717" s="1148"/>
      <c r="E717" s="1145"/>
      <c r="F717" s="1149"/>
      <c r="G717" s="1149"/>
      <c r="H717" s="1163"/>
      <c r="I717" s="1163"/>
      <c r="J717" s="1120"/>
      <c r="K717" s="1149"/>
      <c r="L717" s="1149"/>
      <c r="M717" s="1145"/>
    </row>
    <row r="718" spans="1:13" ht="12.75" customHeight="1">
      <c r="A718" s="1224"/>
      <c r="B718" s="1160"/>
      <c r="C718" s="1149"/>
      <c r="D718" s="1148"/>
      <c r="E718" s="1145"/>
      <c r="F718" s="1149"/>
      <c r="G718" s="1149"/>
      <c r="H718" s="1163"/>
      <c r="I718" s="1163"/>
      <c r="J718" s="1120"/>
      <c r="K718" s="1149"/>
      <c r="L718" s="1149"/>
      <c r="M718" s="1145"/>
    </row>
    <row r="719" spans="1:13" ht="12.75" customHeight="1">
      <c r="A719" s="1224"/>
      <c r="B719" s="1160"/>
      <c r="C719" s="1149"/>
      <c r="D719" s="1148"/>
      <c r="E719" s="1145"/>
      <c r="F719" s="1149"/>
      <c r="G719" s="1149"/>
      <c r="H719" s="1163"/>
      <c r="I719" s="1163"/>
      <c r="J719" s="1120"/>
      <c r="K719" s="1149"/>
      <c r="L719" s="1149"/>
      <c r="M719" s="1145"/>
    </row>
    <row r="720" spans="1:13" ht="12.75" customHeight="1">
      <c r="A720" s="1224"/>
      <c r="B720" s="1160"/>
      <c r="C720" s="1149"/>
      <c r="D720" s="1148"/>
      <c r="E720" s="1145"/>
      <c r="F720" s="1149"/>
      <c r="G720" s="1149"/>
      <c r="H720" s="1163"/>
      <c r="I720" s="1163"/>
      <c r="J720" s="1120"/>
      <c r="K720" s="1149"/>
      <c r="L720" s="1149"/>
      <c r="M720" s="1145"/>
    </row>
    <row r="721" spans="1:13" ht="11.25" customHeight="1">
      <c r="A721" s="1224"/>
      <c r="B721" s="1161"/>
      <c r="C721" s="1119"/>
      <c r="D721" s="1100"/>
      <c r="E721" s="1084"/>
      <c r="F721" s="1119"/>
      <c r="G721" s="1119"/>
      <c r="H721" s="1164"/>
      <c r="I721" s="1164"/>
      <c r="J721" s="1104"/>
      <c r="K721" s="1119"/>
      <c r="L721" s="1119"/>
      <c r="M721" s="1084"/>
    </row>
    <row r="722" spans="1:13" ht="21.75" customHeight="1">
      <c r="A722" s="1224"/>
      <c r="B722" s="194">
        <v>82101600</v>
      </c>
      <c r="C722" s="1154" t="s">
        <v>1063</v>
      </c>
      <c r="D722" s="1099" t="s">
        <v>577</v>
      </c>
      <c r="E722" s="1083" t="s">
        <v>77</v>
      </c>
      <c r="F722" s="1118" t="s">
        <v>827</v>
      </c>
      <c r="G722" s="1099" t="s">
        <v>1064</v>
      </c>
      <c r="H722" s="1162">
        <v>100000000</v>
      </c>
      <c r="I722" s="1157">
        <v>100000000</v>
      </c>
      <c r="J722" s="1103" t="s">
        <v>29</v>
      </c>
      <c r="K722" s="1083" t="s">
        <v>29</v>
      </c>
      <c r="L722" s="1154" t="s">
        <v>1065</v>
      </c>
      <c r="M722" s="1116" t="s">
        <v>769</v>
      </c>
    </row>
    <row r="723" spans="1:13" ht="12.75">
      <c r="A723" s="1224"/>
      <c r="B723" s="222">
        <v>44121600</v>
      </c>
      <c r="C723" s="1155"/>
      <c r="D723" s="1148"/>
      <c r="E723" s="1145"/>
      <c r="F723" s="1149"/>
      <c r="G723" s="1148"/>
      <c r="H723" s="1163"/>
      <c r="I723" s="1158"/>
      <c r="J723" s="1120"/>
      <c r="K723" s="1145"/>
      <c r="L723" s="1155"/>
      <c r="M723" s="1156"/>
    </row>
    <row r="724" spans="1:13" ht="37.5" customHeight="1">
      <c r="A724" s="1224"/>
      <c r="B724" s="222">
        <v>45121500</v>
      </c>
      <c r="C724" s="1155"/>
      <c r="D724" s="1148"/>
      <c r="E724" s="1145"/>
      <c r="F724" s="1149"/>
      <c r="G724" s="1148"/>
      <c r="H724" s="1163"/>
      <c r="I724" s="1158"/>
      <c r="J724" s="1120"/>
      <c r="K724" s="1145"/>
      <c r="L724" s="1155"/>
      <c r="M724" s="1156"/>
    </row>
    <row r="725" spans="1:13" ht="67.5" customHeight="1">
      <c r="A725" s="1224"/>
      <c r="B725" s="245">
        <v>93141702</v>
      </c>
      <c r="C725" s="246" t="s">
        <v>1066</v>
      </c>
      <c r="D725" s="248" t="s">
        <v>577</v>
      </c>
      <c r="E725" s="249" t="s">
        <v>1067</v>
      </c>
      <c r="F725" s="243" t="s">
        <v>1068</v>
      </c>
      <c r="G725" s="252" t="s">
        <v>280</v>
      </c>
      <c r="H725" s="254">
        <v>40000000</v>
      </c>
      <c r="I725" s="256">
        <v>40000000</v>
      </c>
      <c r="J725" s="259" t="s">
        <v>29</v>
      </c>
      <c r="K725" s="259" t="s">
        <v>29</v>
      </c>
      <c r="L725" s="261" t="s">
        <v>284</v>
      </c>
      <c r="M725" s="478" t="s">
        <v>769</v>
      </c>
    </row>
    <row r="726" spans="1:13" ht="42" customHeight="1">
      <c r="A726" s="1224"/>
      <c r="B726" s="244">
        <v>93141702</v>
      </c>
      <c r="C726" s="243" t="s">
        <v>1069</v>
      </c>
      <c r="D726" s="248" t="s">
        <v>577</v>
      </c>
      <c r="E726" s="249" t="s">
        <v>833</v>
      </c>
      <c r="F726" s="243" t="s">
        <v>827</v>
      </c>
      <c r="G726" s="252" t="s">
        <v>280</v>
      </c>
      <c r="H726" s="254">
        <v>50000000</v>
      </c>
      <c r="I726" s="256">
        <v>50000000</v>
      </c>
      <c r="J726" s="259" t="s">
        <v>29</v>
      </c>
      <c r="K726" s="259" t="s">
        <v>29</v>
      </c>
      <c r="L726" s="261" t="s">
        <v>284</v>
      </c>
      <c r="M726" s="478" t="s">
        <v>909</v>
      </c>
    </row>
    <row r="727" spans="1:13" ht="25.5">
      <c r="A727" s="1224"/>
      <c r="B727" s="244">
        <v>86101702</v>
      </c>
      <c r="C727" s="243" t="s">
        <v>972</v>
      </c>
      <c r="D727" s="248" t="s">
        <v>710</v>
      </c>
      <c r="E727" s="247" t="s">
        <v>32</v>
      </c>
      <c r="F727" s="243" t="s">
        <v>1070</v>
      </c>
      <c r="G727" s="252" t="s">
        <v>305</v>
      </c>
      <c r="H727" s="254">
        <v>710000000</v>
      </c>
      <c r="I727" s="257">
        <v>710000000</v>
      </c>
      <c r="J727" s="259" t="s">
        <v>212</v>
      </c>
      <c r="K727" s="262" t="s">
        <v>1071</v>
      </c>
      <c r="L727" s="261" t="s">
        <v>823</v>
      </c>
      <c r="M727" s="478" t="s">
        <v>769</v>
      </c>
    </row>
    <row r="728" spans="1:13" ht="20.25" customHeight="1">
      <c r="A728" s="1224"/>
      <c r="B728" s="308">
        <v>72121400</v>
      </c>
      <c r="C728" s="805" t="s">
        <v>1072</v>
      </c>
      <c r="D728" s="808" t="s">
        <v>577</v>
      </c>
      <c r="E728" s="811" t="s">
        <v>27</v>
      </c>
      <c r="F728" s="805" t="s">
        <v>28</v>
      </c>
      <c r="G728" s="805" t="s">
        <v>1073</v>
      </c>
      <c r="H728" s="814">
        <v>752468438.89999998</v>
      </c>
      <c r="I728" s="814">
        <v>91516057.950000003</v>
      </c>
      <c r="J728" s="829">
        <v>660952380.95000005</v>
      </c>
      <c r="K728" s="811" t="s">
        <v>1074</v>
      </c>
      <c r="L728" s="820" t="s">
        <v>620</v>
      </c>
      <c r="M728" s="811" t="s">
        <v>769</v>
      </c>
    </row>
    <row r="729" spans="1:13" ht="19.5" customHeight="1">
      <c r="A729" s="1224"/>
      <c r="B729" s="245">
        <v>72103300</v>
      </c>
      <c r="C729" s="806"/>
      <c r="D729" s="809"/>
      <c r="E729" s="812"/>
      <c r="F729" s="806"/>
      <c r="G729" s="806"/>
      <c r="H729" s="815"/>
      <c r="I729" s="815"/>
      <c r="J729" s="830"/>
      <c r="K729" s="812"/>
      <c r="L729" s="821"/>
      <c r="M729" s="812"/>
    </row>
    <row r="730" spans="1:13" ht="18" customHeight="1">
      <c r="A730" s="1224"/>
      <c r="B730" s="245">
        <v>95121700</v>
      </c>
      <c r="C730" s="806"/>
      <c r="D730" s="809"/>
      <c r="E730" s="812"/>
      <c r="F730" s="806"/>
      <c r="G730" s="806"/>
      <c r="H730" s="815"/>
      <c r="I730" s="815"/>
      <c r="J730" s="830"/>
      <c r="K730" s="812"/>
      <c r="L730" s="821"/>
      <c r="M730" s="812"/>
    </row>
    <row r="731" spans="1:13" ht="18" customHeight="1">
      <c r="A731" s="1224"/>
      <c r="B731" s="245">
        <v>95121900</v>
      </c>
      <c r="C731" s="807"/>
      <c r="D731" s="810"/>
      <c r="E731" s="813"/>
      <c r="F731" s="807"/>
      <c r="G731" s="807"/>
      <c r="H731" s="816"/>
      <c r="I731" s="816"/>
      <c r="J731" s="831"/>
      <c r="K731" s="813"/>
      <c r="L731" s="822"/>
      <c r="M731" s="813"/>
    </row>
    <row r="732" spans="1:13" ht="21.75" customHeight="1">
      <c r="A732" s="1224"/>
      <c r="B732" s="308">
        <v>81101501</v>
      </c>
      <c r="C732" s="832" t="s">
        <v>1075</v>
      </c>
      <c r="D732" s="808" t="s">
        <v>577</v>
      </c>
      <c r="E732" s="811" t="s">
        <v>27</v>
      </c>
      <c r="F732" s="805" t="s">
        <v>75</v>
      </c>
      <c r="G732" s="805" t="s">
        <v>1017</v>
      </c>
      <c r="H732" s="814">
        <v>38095238.100000001</v>
      </c>
      <c r="I732" s="814">
        <v>19047619.050000001</v>
      </c>
      <c r="J732" s="834">
        <v>19047619.050000001</v>
      </c>
      <c r="K732" s="811" t="s">
        <v>1074</v>
      </c>
      <c r="L732" s="820" t="s">
        <v>620</v>
      </c>
      <c r="M732" s="811" t="s">
        <v>769</v>
      </c>
    </row>
    <row r="733" spans="1:13" ht="19.5" customHeight="1">
      <c r="A733" s="1224"/>
      <c r="B733" s="245">
        <v>80101600</v>
      </c>
      <c r="C733" s="833"/>
      <c r="D733" s="810"/>
      <c r="E733" s="813"/>
      <c r="F733" s="807"/>
      <c r="G733" s="807"/>
      <c r="H733" s="816"/>
      <c r="I733" s="816"/>
      <c r="J733" s="835"/>
      <c r="K733" s="813"/>
      <c r="L733" s="822"/>
      <c r="M733" s="813"/>
    </row>
    <row r="734" spans="1:13" ht="18.75" customHeight="1">
      <c r="A734" s="1224"/>
      <c r="B734" s="308">
        <v>72101500</v>
      </c>
      <c r="C734" s="805" t="s">
        <v>1076</v>
      </c>
      <c r="D734" s="808" t="s">
        <v>577</v>
      </c>
      <c r="E734" s="811" t="s">
        <v>164</v>
      </c>
      <c r="F734" s="805" t="s">
        <v>28</v>
      </c>
      <c r="G734" s="805" t="s">
        <v>346</v>
      </c>
      <c r="H734" s="814">
        <v>1878192483</v>
      </c>
      <c r="I734" s="814">
        <v>1878192483</v>
      </c>
      <c r="J734" s="817">
        <v>0</v>
      </c>
      <c r="K734" s="811" t="s">
        <v>619</v>
      </c>
      <c r="L734" s="820" t="s">
        <v>620</v>
      </c>
      <c r="M734" s="811" t="s">
        <v>769</v>
      </c>
    </row>
    <row r="735" spans="1:13" ht="15.75" customHeight="1">
      <c r="A735" s="1224"/>
      <c r="B735" s="245">
        <v>72121400</v>
      </c>
      <c r="C735" s="806"/>
      <c r="D735" s="809"/>
      <c r="E735" s="812"/>
      <c r="F735" s="806"/>
      <c r="G735" s="806"/>
      <c r="H735" s="815"/>
      <c r="I735" s="815"/>
      <c r="J735" s="818"/>
      <c r="K735" s="812"/>
      <c r="L735" s="821"/>
      <c r="M735" s="812"/>
    </row>
    <row r="736" spans="1:13" ht="18" customHeight="1">
      <c r="A736" s="1224"/>
      <c r="B736" s="245">
        <v>8310180</v>
      </c>
      <c r="C736" s="806"/>
      <c r="D736" s="809"/>
      <c r="E736" s="812"/>
      <c r="F736" s="806"/>
      <c r="G736" s="806"/>
      <c r="H736" s="815"/>
      <c r="I736" s="815"/>
      <c r="J736" s="818"/>
      <c r="K736" s="812"/>
      <c r="L736" s="821"/>
      <c r="M736" s="812"/>
    </row>
    <row r="737" spans="1:14" ht="19.5" customHeight="1">
      <c r="A737" s="1224"/>
      <c r="B737" s="309">
        <v>95121903</v>
      </c>
      <c r="C737" s="807"/>
      <c r="D737" s="810"/>
      <c r="E737" s="813"/>
      <c r="F737" s="807"/>
      <c r="G737" s="807"/>
      <c r="H737" s="816"/>
      <c r="I737" s="816"/>
      <c r="J737" s="819"/>
      <c r="K737" s="813"/>
      <c r="L737" s="822"/>
      <c r="M737" s="813"/>
    </row>
    <row r="738" spans="1:14" ht="39.75" customHeight="1">
      <c r="A738" s="1224"/>
      <c r="B738" s="309">
        <v>81101500</v>
      </c>
      <c r="C738" s="243" t="s">
        <v>1077</v>
      </c>
      <c r="D738" s="248" t="s">
        <v>577</v>
      </c>
      <c r="E738" s="249" t="s">
        <v>164</v>
      </c>
      <c r="F738" s="250" t="s">
        <v>39</v>
      </c>
      <c r="G738" s="253" t="s">
        <v>346</v>
      </c>
      <c r="H738" s="255">
        <v>93909624</v>
      </c>
      <c r="I738" s="258">
        <v>93909624</v>
      </c>
      <c r="J738" s="260">
        <v>0</v>
      </c>
      <c r="K738" s="356" t="s">
        <v>619</v>
      </c>
      <c r="L738" s="243" t="s">
        <v>620</v>
      </c>
      <c r="M738" s="478" t="s">
        <v>769</v>
      </c>
      <c r="N738" s="263"/>
    </row>
    <row r="739" spans="1:14" ht="47.25" customHeight="1">
      <c r="A739" s="1224"/>
      <c r="B739" s="264">
        <v>81102700</v>
      </c>
      <c r="C739" s="250" t="s">
        <v>411</v>
      </c>
      <c r="D739" s="311" t="s">
        <v>657</v>
      </c>
      <c r="E739" s="265" t="s">
        <v>495</v>
      </c>
      <c r="F739" s="250" t="s">
        <v>760</v>
      </c>
      <c r="G739" s="250" t="s">
        <v>397</v>
      </c>
      <c r="H739" s="266">
        <v>295500586</v>
      </c>
      <c r="I739" s="266">
        <v>295500586</v>
      </c>
      <c r="J739" s="247" t="s">
        <v>29</v>
      </c>
      <c r="K739" s="247" t="s">
        <v>189</v>
      </c>
      <c r="L739" s="267" t="s">
        <v>1080</v>
      </c>
      <c r="M739" s="478" t="s">
        <v>769</v>
      </c>
    </row>
    <row r="740" spans="1:14" ht="15" customHeight="1">
      <c r="A740" s="1224"/>
      <c r="B740" s="318">
        <v>72141107</v>
      </c>
      <c r="C740" s="790" t="s">
        <v>1081</v>
      </c>
      <c r="D740" s="802" t="s">
        <v>577</v>
      </c>
      <c r="E740" s="733" t="s">
        <v>1082</v>
      </c>
      <c r="F740" s="790" t="s">
        <v>75</v>
      </c>
      <c r="G740" s="790" t="s">
        <v>1083</v>
      </c>
      <c r="H740" s="793">
        <v>38204051.869999997</v>
      </c>
      <c r="I740" s="793">
        <v>38204051.869999997</v>
      </c>
      <c r="J740" s="796" t="s">
        <v>1084</v>
      </c>
      <c r="K740" s="796" t="s">
        <v>188</v>
      </c>
      <c r="L740" s="799" t="s">
        <v>864</v>
      </c>
      <c r="M740" s="733" t="s">
        <v>769</v>
      </c>
    </row>
    <row r="741" spans="1:14" ht="15" customHeight="1">
      <c r="A741" s="1224"/>
      <c r="B741" s="317">
        <v>72141505</v>
      </c>
      <c r="C741" s="791"/>
      <c r="D741" s="803"/>
      <c r="E741" s="734"/>
      <c r="F741" s="791"/>
      <c r="G741" s="791"/>
      <c r="H741" s="794"/>
      <c r="I741" s="794"/>
      <c r="J741" s="797"/>
      <c r="K741" s="797"/>
      <c r="L741" s="800"/>
      <c r="M741" s="734"/>
    </row>
    <row r="742" spans="1:14" ht="15" customHeight="1">
      <c r="A742" s="1224"/>
      <c r="B742" s="317">
        <v>72141003</v>
      </c>
      <c r="C742" s="792"/>
      <c r="D742" s="804"/>
      <c r="E742" s="735"/>
      <c r="F742" s="792"/>
      <c r="G742" s="792"/>
      <c r="H742" s="795"/>
      <c r="I742" s="795"/>
      <c r="J742" s="798"/>
      <c r="K742" s="798"/>
      <c r="L742" s="801"/>
      <c r="M742" s="735"/>
    </row>
    <row r="743" spans="1:14" ht="15" customHeight="1">
      <c r="A743" s="1224"/>
      <c r="B743" s="319">
        <v>72141003</v>
      </c>
      <c r="C743" s="790" t="s">
        <v>1086</v>
      </c>
      <c r="D743" s="802" t="s">
        <v>577</v>
      </c>
      <c r="E743" s="733" t="s">
        <v>432</v>
      </c>
      <c r="F743" s="790" t="s">
        <v>139</v>
      </c>
      <c r="G743" s="790" t="s">
        <v>484</v>
      </c>
      <c r="H743" s="793">
        <v>400000000</v>
      </c>
      <c r="I743" s="793">
        <v>400000000</v>
      </c>
      <c r="J743" s="796" t="s">
        <v>29</v>
      </c>
      <c r="K743" s="796" t="s">
        <v>188</v>
      </c>
      <c r="L743" s="799" t="s">
        <v>864</v>
      </c>
      <c r="M743" s="733" t="s">
        <v>769</v>
      </c>
    </row>
    <row r="744" spans="1:14" ht="15" customHeight="1">
      <c r="A744" s="1224"/>
      <c r="B744" s="321">
        <v>72141103</v>
      </c>
      <c r="C744" s="791"/>
      <c r="D744" s="803"/>
      <c r="E744" s="734"/>
      <c r="F744" s="791"/>
      <c r="G744" s="791"/>
      <c r="H744" s="794"/>
      <c r="I744" s="794"/>
      <c r="J744" s="797"/>
      <c r="K744" s="797"/>
      <c r="L744" s="800"/>
      <c r="M744" s="734"/>
    </row>
    <row r="745" spans="1:14" ht="15" customHeight="1">
      <c r="A745" s="1224"/>
      <c r="B745" s="321">
        <v>72141505</v>
      </c>
      <c r="C745" s="791"/>
      <c r="D745" s="803"/>
      <c r="E745" s="734"/>
      <c r="F745" s="791"/>
      <c r="G745" s="791"/>
      <c r="H745" s="794"/>
      <c r="I745" s="794"/>
      <c r="J745" s="797"/>
      <c r="K745" s="797"/>
      <c r="L745" s="800"/>
      <c r="M745" s="734"/>
    </row>
    <row r="746" spans="1:14" ht="15" customHeight="1">
      <c r="A746" s="1224"/>
      <c r="B746" s="321">
        <v>95111503</v>
      </c>
      <c r="C746" s="792"/>
      <c r="D746" s="804"/>
      <c r="E746" s="735"/>
      <c r="F746" s="792"/>
      <c r="G746" s="792"/>
      <c r="H746" s="795"/>
      <c r="I746" s="795"/>
      <c r="J746" s="798"/>
      <c r="K746" s="798"/>
      <c r="L746" s="801"/>
      <c r="M746" s="735"/>
    </row>
    <row r="747" spans="1:14" ht="15" customHeight="1">
      <c r="A747" s="1224"/>
      <c r="B747" s="319">
        <v>80101500</v>
      </c>
      <c r="C747" s="790" t="s">
        <v>1088</v>
      </c>
      <c r="D747" s="802" t="s">
        <v>577</v>
      </c>
      <c r="E747" s="733" t="s">
        <v>577</v>
      </c>
      <c r="F747" s="790" t="s">
        <v>75</v>
      </c>
      <c r="G747" s="790" t="s">
        <v>1089</v>
      </c>
      <c r="H747" s="793">
        <v>38095238.909999996</v>
      </c>
      <c r="I747" s="793">
        <v>38095238.909999996</v>
      </c>
      <c r="J747" s="796" t="s">
        <v>29</v>
      </c>
      <c r="K747" s="796" t="s">
        <v>188</v>
      </c>
      <c r="L747" s="799" t="s">
        <v>462</v>
      </c>
      <c r="M747" s="733" t="s">
        <v>769</v>
      </c>
    </row>
    <row r="748" spans="1:14" ht="16.5" customHeight="1">
      <c r="A748" s="1224"/>
      <c r="B748" s="321">
        <v>80101600</v>
      </c>
      <c r="C748" s="791"/>
      <c r="D748" s="803"/>
      <c r="E748" s="734"/>
      <c r="F748" s="791"/>
      <c r="G748" s="791"/>
      <c r="H748" s="794"/>
      <c r="I748" s="794"/>
      <c r="J748" s="797"/>
      <c r="K748" s="797"/>
      <c r="L748" s="800"/>
      <c r="M748" s="734"/>
    </row>
    <row r="749" spans="1:14" ht="16.5" customHeight="1">
      <c r="A749" s="1224"/>
      <c r="B749" s="320">
        <v>81101500</v>
      </c>
      <c r="C749" s="792"/>
      <c r="D749" s="804"/>
      <c r="E749" s="735"/>
      <c r="F749" s="792"/>
      <c r="G749" s="792"/>
      <c r="H749" s="795"/>
      <c r="I749" s="795"/>
      <c r="J749" s="798"/>
      <c r="K749" s="798"/>
      <c r="L749" s="801"/>
      <c r="M749" s="735"/>
    </row>
    <row r="750" spans="1:14" ht="30.75" customHeight="1">
      <c r="A750" s="1224"/>
      <c r="B750" s="269">
        <v>95111600</v>
      </c>
      <c r="C750" s="799" t="s">
        <v>1090</v>
      </c>
      <c r="D750" s="802" t="s">
        <v>577</v>
      </c>
      <c r="E750" s="733" t="s">
        <v>27</v>
      </c>
      <c r="F750" s="799" t="s">
        <v>978</v>
      </c>
      <c r="G750" s="799" t="s">
        <v>1091</v>
      </c>
      <c r="H750" s="1165" t="s">
        <v>1092</v>
      </c>
      <c r="I750" s="1168">
        <v>571428571.5</v>
      </c>
      <c r="J750" s="1171">
        <v>3238095238.5</v>
      </c>
      <c r="K750" s="733" t="s">
        <v>1093</v>
      </c>
      <c r="L750" s="799" t="s">
        <v>864</v>
      </c>
      <c r="M750" s="733" t="s">
        <v>769</v>
      </c>
    </row>
    <row r="751" spans="1:14" ht="27" customHeight="1">
      <c r="A751" s="1224"/>
      <c r="B751" s="269">
        <v>72141000</v>
      </c>
      <c r="C751" s="800"/>
      <c r="D751" s="803"/>
      <c r="E751" s="734"/>
      <c r="F751" s="800"/>
      <c r="G751" s="800"/>
      <c r="H751" s="1166"/>
      <c r="I751" s="1169"/>
      <c r="J751" s="1172"/>
      <c r="K751" s="734"/>
      <c r="L751" s="800"/>
      <c r="M751" s="734"/>
    </row>
    <row r="752" spans="1:14" ht="22.5" customHeight="1">
      <c r="A752" s="1224"/>
      <c r="B752" s="269">
        <v>72141500</v>
      </c>
      <c r="C752" s="800"/>
      <c r="D752" s="803"/>
      <c r="E752" s="734"/>
      <c r="F752" s="800"/>
      <c r="G752" s="800"/>
      <c r="H752" s="1166"/>
      <c r="I752" s="1169"/>
      <c r="J752" s="1172"/>
      <c r="K752" s="734"/>
      <c r="L752" s="800"/>
      <c r="M752" s="734"/>
    </row>
    <row r="753" spans="1:13" ht="23.25" customHeight="1">
      <c r="A753" s="1224"/>
      <c r="B753" s="270">
        <v>72141100</v>
      </c>
      <c r="C753" s="801"/>
      <c r="D753" s="804"/>
      <c r="E753" s="735"/>
      <c r="F753" s="801"/>
      <c r="G753" s="801"/>
      <c r="H753" s="1167"/>
      <c r="I753" s="1170"/>
      <c r="J753" s="1173"/>
      <c r="K753" s="735"/>
      <c r="L753" s="801"/>
      <c r="M753" s="735"/>
    </row>
    <row r="754" spans="1:13" ht="15.75" customHeight="1">
      <c r="A754" s="1224"/>
      <c r="B754" s="268">
        <v>80101500</v>
      </c>
      <c r="C754" s="799" t="s">
        <v>1094</v>
      </c>
      <c r="D754" s="802" t="s">
        <v>577</v>
      </c>
      <c r="E754" s="733" t="s">
        <v>27</v>
      </c>
      <c r="F754" s="799" t="s">
        <v>1159</v>
      </c>
      <c r="G754" s="799" t="s">
        <v>1095</v>
      </c>
      <c r="H754" s="1174">
        <v>195476190</v>
      </c>
      <c r="I754" s="1165" t="s">
        <v>1096</v>
      </c>
      <c r="J754" s="1177" t="s">
        <v>1097</v>
      </c>
      <c r="K754" s="1180" t="s">
        <v>1093</v>
      </c>
      <c r="L754" s="1182" t="s">
        <v>864</v>
      </c>
      <c r="M754" s="733" t="s">
        <v>769</v>
      </c>
    </row>
    <row r="755" spans="1:13" ht="15.75" customHeight="1">
      <c r="A755" s="1224"/>
      <c r="B755" s="269">
        <v>80101600</v>
      </c>
      <c r="C755" s="800"/>
      <c r="D755" s="803"/>
      <c r="E755" s="734"/>
      <c r="F755" s="800"/>
      <c r="G755" s="800"/>
      <c r="H755" s="1175"/>
      <c r="I755" s="1166"/>
      <c r="J755" s="1178"/>
      <c r="K755" s="1181"/>
      <c r="L755" s="1183"/>
      <c r="M755" s="734"/>
    </row>
    <row r="756" spans="1:13" ht="18.75" customHeight="1">
      <c r="A756" s="1224"/>
      <c r="B756" s="270">
        <v>81101500</v>
      </c>
      <c r="C756" s="801"/>
      <c r="D756" s="804"/>
      <c r="E756" s="735"/>
      <c r="F756" s="801"/>
      <c r="G756" s="801"/>
      <c r="H756" s="1176"/>
      <c r="I756" s="1167"/>
      <c r="J756" s="1179"/>
      <c r="K756" s="1181"/>
      <c r="L756" s="1183"/>
      <c r="M756" s="735"/>
    </row>
    <row r="757" spans="1:13" ht="13.5" customHeight="1">
      <c r="A757" s="1224"/>
      <c r="B757" s="268">
        <v>95111600</v>
      </c>
      <c r="C757" s="799" t="s">
        <v>1098</v>
      </c>
      <c r="D757" s="802" t="s">
        <v>577</v>
      </c>
      <c r="E757" s="733" t="s">
        <v>164</v>
      </c>
      <c r="F757" s="799" t="s">
        <v>67</v>
      </c>
      <c r="G757" s="799" t="s">
        <v>1099</v>
      </c>
      <c r="H757" s="1174">
        <v>9447903694</v>
      </c>
      <c r="I757" s="1184">
        <v>1434661545.5999999</v>
      </c>
      <c r="J757" s="1187">
        <v>8013242148.3999996</v>
      </c>
      <c r="K757" s="733" t="s">
        <v>1093</v>
      </c>
      <c r="L757" s="799" t="s">
        <v>864</v>
      </c>
      <c r="M757" s="736" t="s">
        <v>769</v>
      </c>
    </row>
    <row r="758" spans="1:13" ht="11.25" customHeight="1">
      <c r="A758" s="1224"/>
      <c r="B758" s="269">
        <v>72141000</v>
      </c>
      <c r="C758" s="800"/>
      <c r="D758" s="803"/>
      <c r="E758" s="734"/>
      <c r="F758" s="800"/>
      <c r="G758" s="800"/>
      <c r="H758" s="1175"/>
      <c r="I758" s="1185"/>
      <c r="J758" s="1188"/>
      <c r="K758" s="734"/>
      <c r="L758" s="800"/>
      <c r="M758" s="737"/>
    </row>
    <row r="759" spans="1:13" ht="13.5">
      <c r="A759" s="1224"/>
      <c r="B759" s="269">
        <v>72141500</v>
      </c>
      <c r="C759" s="800"/>
      <c r="D759" s="803"/>
      <c r="E759" s="734"/>
      <c r="F759" s="800"/>
      <c r="G759" s="800"/>
      <c r="H759" s="1175"/>
      <c r="I759" s="1185"/>
      <c r="J759" s="1188"/>
      <c r="K759" s="734"/>
      <c r="L759" s="800"/>
      <c r="M759" s="737"/>
    </row>
    <row r="760" spans="1:13" ht="13.5">
      <c r="A760" s="1224"/>
      <c r="B760" s="270">
        <v>72141100</v>
      </c>
      <c r="C760" s="801"/>
      <c r="D760" s="804"/>
      <c r="E760" s="735"/>
      <c r="F760" s="801"/>
      <c r="G760" s="801"/>
      <c r="H760" s="1176"/>
      <c r="I760" s="1186"/>
      <c r="J760" s="1189"/>
      <c r="K760" s="735"/>
      <c r="L760" s="801"/>
      <c r="M760" s="738"/>
    </row>
    <row r="761" spans="1:13" ht="13.5">
      <c r="A761" s="1224"/>
      <c r="B761" s="268">
        <v>80101500</v>
      </c>
      <c r="C761" s="1190" t="s">
        <v>1100</v>
      </c>
      <c r="D761" s="802" t="s">
        <v>577</v>
      </c>
      <c r="E761" s="733" t="s">
        <v>164</v>
      </c>
      <c r="F761" s="799" t="s">
        <v>1159</v>
      </c>
      <c r="G761" s="799" t="s">
        <v>1101</v>
      </c>
      <c r="H761" s="1174">
        <v>472656296</v>
      </c>
      <c r="I761" s="1184">
        <v>70898444.400000006</v>
      </c>
      <c r="J761" s="1187">
        <v>401757851.60000002</v>
      </c>
      <c r="K761" s="733" t="s">
        <v>1093</v>
      </c>
      <c r="L761" s="799" t="s">
        <v>864</v>
      </c>
      <c r="M761" s="736" t="s">
        <v>769</v>
      </c>
    </row>
    <row r="762" spans="1:13" ht="13.5">
      <c r="A762" s="1224"/>
      <c r="B762" s="269">
        <v>80101600</v>
      </c>
      <c r="C762" s="1191"/>
      <c r="D762" s="803"/>
      <c r="E762" s="734"/>
      <c r="F762" s="800"/>
      <c r="G762" s="800"/>
      <c r="H762" s="1175"/>
      <c r="I762" s="1185"/>
      <c r="J762" s="1188"/>
      <c r="K762" s="734"/>
      <c r="L762" s="800"/>
      <c r="M762" s="737"/>
    </row>
    <row r="763" spans="1:13" ht="13.5">
      <c r="A763" s="1224"/>
      <c r="B763" s="270">
        <v>81101500</v>
      </c>
      <c r="C763" s="1192"/>
      <c r="D763" s="804"/>
      <c r="E763" s="735"/>
      <c r="F763" s="801"/>
      <c r="G763" s="801"/>
      <c r="H763" s="1176"/>
      <c r="I763" s="1186"/>
      <c r="J763" s="1189"/>
      <c r="K763" s="735"/>
      <c r="L763" s="801"/>
      <c r="M763" s="738"/>
    </row>
    <row r="764" spans="1:13" ht="13.5">
      <c r="A764" s="1224"/>
      <c r="B764" s="268">
        <v>95111600</v>
      </c>
      <c r="C764" s="799" t="s">
        <v>1102</v>
      </c>
      <c r="D764" s="802" t="s">
        <v>577</v>
      </c>
      <c r="E764" s="733" t="s">
        <v>164</v>
      </c>
      <c r="F764" s="799" t="s">
        <v>1159</v>
      </c>
      <c r="G764" s="799" t="s">
        <v>1103</v>
      </c>
      <c r="H764" s="1174">
        <v>7151000000</v>
      </c>
      <c r="I764" s="1174">
        <v>1076900000</v>
      </c>
      <c r="J764" s="1193">
        <v>6074100000</v>
      </c>
      <c r="K764" s="1181" t="s">
        <v>1093</v>
      </c>
      <c r="L764" s="1183" t="s">
        <v>864</v>
      </c>
      <c r="M764" s="736" t="s">
        <v>769</v>
      </c>
    </row>
    <row r="765" spans="1:13" ht="13.5">
      <c r="A765" s="1224"/>
      <c r="B765" s="269">
        <v>72141000</v>
      </c>
      <c r="C765" s="800"/>
      <c r="D765" s="803"/>
      <c r="E765" s="734"/>
      <c r="F765" s="800"/>
      <c r="G765" s="800"/>
      <c r="H765" s="1175"/>
      <c r="I765" s="1175"/>
      <c r="J765" s="1194"/>
      <c r="K765" s="1181"/>
      <c r="L765" s="1183"/>
      <c r="M765" s="737"/>
    </row>
    <row r="766" spans="1:13" ht="13.5">
      <c r="A766" s="1224"/>
      <c r="B766" s="269">
        <v>72141500</v>
      </c>
      <c r="C766" s="800"/>
      <c r="D766" s="803"/>
      <c r="E766" s="734"/>
      <c r="F766" s="800"/>
      <c r="G766" s="800"/>
      <c r="H766" s="1175"/>
      <c r="I766" s="1175"/>
      <c r="J766" s="1194"/>
      <c r="K766" s="1181"/>
      <c r="L766" s="1183"/>
      <c r="M766" s="737"/>
    </row>
    <row r="767" spans="1:13" ht="13.5">
      <c r="A767" s="1224"/>
      <c r="B767" s="270">
        <v>72141100</v>
      </c>
      <c r="C767" s="801"/>
      <c r="D767" s="804"/>
      <c r="E767" s="735"/>
      <c r="F767" s="801"/>
      <c r="G767" s="801"/>
      <c r="H767" s="1176"/>
      <c r="I767" s="1176"/>
      <c r="J767" s="1195"/>
      <c r="K767" s="1181"/>
      <c r="L767" s="1183"/>
      <c r="M767" s="738"/>
    </row>
    <row r="768" spans="1:13" ht="13.5">
      <c r="A768" s="1224"/>
      <c r="B768" s="268">
        <v>80101500</v>
      </c>
      <c r="C768" s="799" t="s">
        <v>1104</v>
      </c>
      <c r="D768" s="802" t="s">
        <v>577</v>
      </c>
      <c r="E768" s="733" t="s">
        <v>164</v>
      </c>
      <c r="F768" s="799" t="s">
        <v>1159</v>
      </c>
      <c r="G768" s="799" t="s">
        <v>1105</v>
      </c>
      <c r="H768" s="1165" t="s">
        <v>1106</v>
      </c>
      <c r="I768" s="1174">
        <v>53100000</v>
      </c>
      <c r="J768" s="1193">
        <v>300900000</v>
      </c>
      <c r="K768" s="733" t="s">
        <v>1093</v>
      </c>
      <c r="L768" s="799" t="s">
        <v>864</v>
      </c>
      <c r="M768" s="736" t="s">
        <v>769</v>
      </c>
    </row>
    <row r="769" spans="1:13" ht="13.5">
      <c r="A769" s="1224"/>
      <c r="B769" s="269">
        <v>80101600</v>
      </c>
      <c r="C769" s="800"/>
      <c r="D769" s="803"/>
      <c r="E769" s="734"/>
      <c r="F769" s="800"/>
      <c r="G769" s="800"/>
      <c r="H769" s="1166"/>
      <c r="I769" s="1175"/>
      <c r="J769" s="1194"/>
      <c r="K769" s="734"/>
      <c r="L769" s="800"/>
      <c r="M769" s="737"/>
    </row>
    <row r="770" spans="1:13" ht="13.5">
      <c r="A770" s="1224"/>
      <c r="B770" s="270">
        <v>81101500</v>
      </c>
      <c r="C770" s="801"/>
      <c r="D770" s="804"/>
      <c r="E770" s="735"/>
      <c r="F770" s="801"/>
      <c r="G770" s="801"/>
      <c r="H770" s="1167"/>
      <c r="I770" s="1176"/>
      <c r="J770" s="1195"/>
      <c r="K770" s="735"/>
      <c r="L770" s="801"/>
      <c r="M770" s="738"/>
    </row>
    <row r="771" spans="1:13" ht="13.5">
      <c r="A771" s="1224"/>
      <c r="B771" s="268">
        <v>70171802</v>
      </c>
      <c r="C771" s="1190" t="s">
        <v>1107</v>
      </c>
      <c r="D771" s="802" t="s">
        <v>577</v>
      </c>
      <c r="E771" s="733" t="s">
        <v>32</v>
      </c>
      <c r="F771" s="799" t="s">
        <v>28</v>
      </c>
      <c r="G771" s="799" t="s">
        <v>1108</v>
      </c>
      <c r="H771" s="1184">
        <v>1904700000</v>
      </c>
      <c r="I771" s="1184">
        <v>285705000</v>
      </c>
      <c r="J771" s="1193">
        <v>1618995000</v>
      </c>
      <c r="K771" s="733" t="s">
        <v>1109</v>
      </c>
      <c r="L771" s="799" t="s">
        <v>864</v>
      </c>
      <c r="M771" s="736" t="s">
        <v>769</v>
      </c>
    </row>
    <row r="772" spans="1:13" ht="13.5">
      <c r="A772" s="1224"/>
      <c r="B772" s="269">
        <v>72141120</v>
      </c>
      <c r="C772" s="1191"/>
      <c r="D772" s="803"/>
      <c r="E772" s="734"/>
      <c r="F772" s="800"/>
      <c r="G772" s="800"/>
      <c r="H772" s="1185"/>
      <c r="I772" s="1185"/>
      <c r="J772" s="1194"/>
      <c r="K772" s="734"/>
      <c r="L772" s="800"/>
      <c r="M772" s="737"/>
    </row>
    <row r="773" spans="1:13" ht="13.5">
      <c r="A773" s="1224"/>
      <c r="B773" s="270">
        <v>72141505</v>
      </c>
      <c r="C773" s="1192"/>
      <c r="D773" s="804"/>
      <c r="E773" s="735"/>
      <c r="F773" s="801"/>
      <c r="G773" s="801"/>
      <c r="H773" s="1186"/>
      <c r="I773" s="1186"/>
      <c r="J773" s="1195"/>
      <c r="K773" s="735"/>
      <c r="L773" s="801"/>
      <c r="M773" s="738"/>
    </row>
    <row r="774" spans="1:13" ht="13.5">
      <c r="A774" s="1224"/>
      <c r="B774" s="268">
        <v>80101500</v>
      </c>
      <c r="C774" s="799" t="s">
        <v>1111</v>
      </c>
      <c r="D774" s="802" t="s">
        <v>577</v>
      </c>
      <c r="E774" s="733" t="s">
        <v>32</v>
      </c>
      <c r="F774" s="799" t="s">
        <v>39</v>
      </c>
      <c r="G774" s="799" t="s">
        <v>1112</v>
      </c>
      <c r="H774" s="1196">
        <v>95300000</v>
      </c>
      <c r="I774" s="1174">
        <v>14295000</v>
      </c>
      <c r="J774" s="1193">
        <v>81005000</v>
      </c>
      <c r="K774" s="733" t="s">
        <v>1109</v>
      </c>
      <c r="L774" s="799" t="s">
        <v>864</v>
      </c>
      <c r="M774" s="736" t="s">
        <v>769</v>
      </c>
    </row>
    <row r="775" spans="1:13" ht="13.5">
      <c r="A775" s="1224"/>
      <c r="B775" s="269">
        <v>80101600</v>
      </c>
      <c r="C775" s="800"/>
      <c r="D775" s="803"/>
      <c r="E775" s="734"/>
      <c r="F775" s="800"/>
      <c r="G775" s="800"/>
      <c r="H775" s="1197"/>
      <c r="I775" s="1175"/>
      <c r="J775" s="1194"/>
      <c r="K775" s="734"/>
      <c r="L775" s="800"/>
      <c r="M775" s="737"/>
    </row>
    <row r="776" spans="1:13" ht="13.5">
      <c r="A776" s="1224"/>
      <c r="B776" s="270">
        <v>81101500</v>
      </c>
      <c r="C776" s="801"/>
      <c r="D776" s="804"/>
      <c r="E776" s="735"/>
      <c r="F776" s="801"/>
      <c r="G776" s="801"/>
      <c r="H776" s="1197"/>
      <c r="I776" s="1176"/>
      <c r="J776" s="1195"/>
      <c r="K776" s="735"/>
      <c r="L776" s="801"/>
      <c r="M776" s="738"/>
    </row>
    <row r="777" spans="1:13" ht="25.5" customHeight="1">
      <c r="A777" s="1224"/>
      <c r="B777" s="268">
        <v>95121507</v>
      </c>
      <c r="C777" s="799" t="s">
        <v>1113</v>
      </c>
      <c r="D777" s="802" t="s">
        <v>577</v>
      </c>
      <c r="E777" s="733" t="s">
        <v>27</v>
      </c>
      <c r="F777" s="1198" t="s">
        <v>28</v>
      </c>
      <c r="G777" s="799" t="s">
        <v>1114</v>
      </c>
      <c r="H777" s="1165" t="s">
        <v>1115</v>
      </c>
      <c r="I777" s="1165" t="s">
        <v>1116</v>
      </c>
      <c r="J777" s="1193">
        <v>810050000</v>
      </c>
      <c r="K777" s="733" t="s">
        <v>1109</v>
      </c>
      <c r="L777" s="799" t="s">
        <v>864</v>
      </c>
      <c r="M777" s="736" t="s">
        <v>769</v>
      </c>
    </row>
    <row r="778" spans="1:13" ht="25.5" customHeight="1">
      <c r="A778" s="1224"/>
      <c r="B778" s="269">
        <v>72121101</v>
      </c>
      <c r="C778" s="800"/>
      <c r="D778" s="803"/>
      <c r="E778" s="734"/>
      <c r="F778" s="1199"/>
      <c r="G778" s="800"/>
      <c r="H778" s="1166"/>
      <c r="I778" s="1166"/>
      <c r="J778" s="1194"/>
      <c r="K778" s="734"/>
      <c r="L778" s="800"/>
      <c r="M778" s="737"/>
    </row>
    <row r="779" spans="1:13" ht="13.5">
      <c r="A779" s="1224"/>
      <c r="B779" s="269">
        <v>72121400</v>
      </c>
      <c r="C779" s="800"/>
      <c r="D779" s="803"/>
      <c r="E779" s="734"/>
      <c r="F779" s="1199"/>
      <c r="G779" s="800"/>
      <c r="H779" s="1166"/>
      <c r="I779" s="1166"/>
      <c r="J779" s="1194"/>
      <c r="K779" s="734"/>
      <c r="L779" s="800"/>
      <c r="M779" s="737"/>
    </row>
    <row r="780" spans="1:13" ht="13.5">
      <c r="A780" s="1224"/>
      <c r="B780" s="269">
        <v>72151900</v>
      </c>
      <c r="C780" s="800"/>
      <c r="D780" s="803"/>
      <c r="E780" s="734"/>
      <c r="F780" s="1199"/>
      <c r="G780" s="800"/>
      <c r="H780" s="1166"/>
      <c r="I780" s="1166"/>
      <c r="J780" s="1194"/>
      <c r="K780" s="734"/>
      <c r="L780" s="800"/>
      <c r="M780" s="737"/>
    </row>
    <row r="781" spans="1:13" ht="13.5">
      <c r="A781" s="1224"/>
      <c r="B781" s="270">
        <v>72152900</v>
      </c>
      <c r="C781" s="801"/>
      <c r="D781" s="804"/>
      <c r="E781" s="735"/>
      <c r="F781" s="1199"/>
      <c r="G781" s="801"/>
      <c r="H781" s="1167"/>
      <c r="I781" s="1167"/>
      <c r="J781" s="1195"/>
      <c r="K781" s="735"/>
      <c r="L781" s="801"/>
      <c r="M781" s="738"/>
    </row>
    <row r="782" spans="1:13" ht="13.5">
      <c r="A782" s="1224"/>
      <c r="B782" s="268">
        <v>80101500</v>
      </c>
      <c r="C782" s="799" t="s">
        <v>1117</v>
      </c>
      <c r="D782" s="802" t="s">
        <v>577</v>
      </c>
      <c r="E782" s="733" t="s">
        <v>27</v>
      </c>
      <c r="F782" s="799" t="s">
        <v>39</v>
      </c>
      <c r="G782" s="799" t="s">
        <v>1118</v>
      </c>
      <c r="H782" s="1174">
        <v>47000000</v>
      </c>
      <c r="I782" s="1174">
        <v>7050000</v>
      </c>
      <c r="J782" s="1193">
        <v>39950000</v>
      </c>
      <c r="K782" s="733" t="s">
        <v>1109</v>
      </c>
      <c r="L782" s="799" t="s">
        <v>864</v>
      </c>
      <c r="M782" s="736" t="s">
        <v>769</v>
      </c>
    </row>
    <row r="783" spans="1:13" ht="13.5">
      <c r="A783" s="1224"/>
      <c r="B783" s="269">
        <v>80101600</v>
      </c>
      <c r="C783" s="800"/>
      <c r="D783" s="803"/>
      <c r="E783" s="734"/>
      <c r="F783" s="800"/>
      <c r="G783" s="800"/>
      <c r="H783" s="1175"/>
      <c r="I783" s="1175"/>
      <c r="J783" s="1194"/>
      <c r="K783" s="734"/>
      <c r="L783" s="800"/>
      <c r="M783" s="737"/>
    </row>
    <row r="784" spans="1:13" ht="13.5">
      <c r="A784" s="1224"/>
      <c r="B784" s="270">
        <v>81101500</v>
      </c>
      <c r="C784" s="801"/>
      <c r="D784" s="804"/>
      <c r="E784" s="735"/>
      <c r="F784" s="801"/>
      <c r="G784" s="801"/>
      <c r="H784" s="1176"/>
      <c r="I784" s="1176"/>
      <c r="J784" s="1195"/>
      <c r="K784" s="735"/>
      <c r="L784" s="801"/>
      <c r="M784" s="738"/>
    </row>
    <row r="785" spans="1:13" ht="13.5">
      <c r="A785" s="1224"/>
      <c r="B785" s="268">
        <v>72102902</v>
      </c>
      <c r="C785" s="799" t="s">
        <v>1119</v>
      </c>
      <c r="D785" s="802" t="s">
        <v>577</v>
      </c>
      <c r="E785" s="733" t="s">
        <v>32</v>
      </c>
      <c r="F785" s="799" t="s">
        <v>28</v>
      </c>
      <c r="G785" s="799" t="s">
        <v>1120</v>
      </c>
      <c r="H785" s="1184">
        <v>1058719661.1799999</v>
      </c>
      <c r="I785" s="1184">
        <v>1058719661.1799999</v>
      </c>
      <c r="J785" s="796" t="s">
        <v>212</v>
      </c>
      <c r="K785" s="733" t="s">
        <v>1121</v>
      </c>
      <c r="L785" s="1190" t="s">
        <v>1122</v>
      </c>
      <c r="M785" s="736" t="s">
        <v>769</v>
      </c>
    </row>
    <row r="786" spans="1:13" ht="13.5">
      <c r="A786" s="1224"/>
      <c r="B786" s="269">
        <v>72153103</v>
      </c>
      <c r="C786" s="800"/>
      <c r="D786" s="803"/>
      <c r="E786" s="734"/>
      <c r="F786" s="800"/>
      <c r="G786" s="800"/>
      <c r="H786" s="1185"/>
      <c r="I786" s="1185"/>
      <c r="J786" s="797"/>
      <c r="K786" s="734"/>
      <c r="L786" s="1191"/>
      <c r="M786" s="737"/>
    </row>
    <row r="787" spans="1:13" ht="13.5">
      <c r="A787" s="1224"/>
      <c r="B787" s="269">
        <v>95121511</v>
      </c>
      <c r="C787" s="800"/>
      <c r="D787" s="803"/>
      <c r="E787" s="734"/>
      <c r="F787" s="800"/>
      <c r="G787" s="800"/>
      <c r="H787" s="1185"/>
      <c r="I787" s="1185"/>
      <c r="J787" s="797"/>
      <c r="K787" s="734"/>
      <c r="L787" s="1191"/>
      <c r="M787" s="737"/>
    </row>
    <row r="788" spans="1:13" ht="13.5">
      <c r="A788" s="1224"/>
      <c r="B788" s="269">
        <v>95122302</v>
      </c>
      <c r="C788" s="800"/>
      <c r="D788" s="803"/>
      <c r="E788" s="734"/>
      <c r="F788" s="800"/>
      <c r="G788" s="800"/>
      <c r="H788" s="1185"/>
      <c r="I788" s="1185"/>
      <c r="J788" s="797"/>
      <c r="K788" s="734"/>
      <c r="L788" s="1191"/>
      <c r="M788" s="737"/>
    </row>
    <row r="789" spans="1:13" ht="13.5">
      <c r="A789" s="1224"/>
      <c r="B789" s="270">
        <v>95122304</v>
      </c>
      <c r="C789" s="801"/>
      <c r="D789" s="804"/>
      <c r="E789" s="735"/>
      <c r="F789" s="801"/>
      <c r="G789" s="801"/>
      <c r="H789" s="1186"/>
      <c r="I789" s="1186"/>
      <c r="J789" s="798"/>
      <c r="K789" s="735"/>
      <c r="L789" s="1192"/>
      <c r="M789" s="738"/>
    </row>
    <row r="790" spans="1:13" ht="13.5">
      <c r="A790" s="1224"/>
      <c r="B790" s="268">
        <v>80101500</v>
      </c>
      <c r="C790" s="799" t="s">
        <v>1123</v>
      </c>
      <c r="D790" s="802" t="s">
        <v>577</v>
      </c>
      <c r="E790" s="733" t="s">
        <v>32</v>
      </c>
      <c r="F790" s="799" t="s">
        <v>39</v>
      </c>
      <c r="G790" s="799" t="s">
        <v>1120</v>
      </c>
      <c r="H790" s="1184">
        <v>52935983.060000002</v>
      </c>
      <c r="I790" s="1184">
        <v>52935983.060000002</v>
      </c>
      <c r="J790" s="796" t="s">
        <v>212</v>
      </c>
      <c r="K790" s="733" t="s">
        <v>1121</v>
      </c>
      <c r="L790" s="799" t="s">
        <v>1122</v>
      </c>
      <c r="M790" s="736" t="s">
        <v>769</v>
      </c>
    </row>
    <row r="791" spans="1:13" ht="13.5">
      <c r="A791" s="1224"/>
      <c r="B791" s="269">
        <v>80101600</v>
      </c>
      <c r="C791" s="800"/>
      <c r="D791" s="803"/>
      <c r="E791" s="734"/>
      <c r="F791" s="800"/>
      <c r="G791" s="800"/>
      <c r="H791" s="1185"/>
      <c r="I791" s="1185"/>
      <c r="J791" s="797"/>
      <c r="K791" s="734"/>
      <c r="L791" s="800"/>
      <c r="M791" s="737"/>
    </row>
    <row r="792" spans="1:13" ht="13.5">
      <c r="A792" s="1224"/>
      <c r="B792" s="270">
        <v>81101500</v>
      </c>
      <c r="C792" s="801"/>
      <c r="D792" s="804"/>
      <c r="E792" s="735"/>
      <c r="F792" s="801"/>
      <c r="G792" s="801"/>
      <c r="H792" s="1186"/>
      <c r="I792" s="1186"/>
      <c r="J792" s="798"/>
      <c r="K792" s="735"/>
      <c r="L792" s="801"/>
      <c r="M792" s="738"/>
    </row>
    <row r="793" spans="1:13" ht="13.5">
      <c r="A793" s="1224"/>
      <c r="B793" s="268">
        <v>95111600</v>
      </c>
      <c r="C793" s="799" t="s">
        <v>1124</v>
      </c>
      <c r="D793" s="802" t="s">
        <v>577</v>
      </c>
      <c r="E793" s="733" t="s">
        <v>32</v>
      </c>
      <c r="F793" s="799" t="s">
        <v>28</v>
      </c>
      <c r="G793" s="271" t="s">
        <v>872</v>
      </c>
      <c r="H793" s="1165" t="s">
        <v>1127</v>
      </c>
      <c r="I793" s="1184">
        <v>142845000</v>
      </c>
      <c r="J793" s="1187">
        <v>809455000</v>
      </c>
      <c r="K793" s="733" t="s">
        <v>980</v>
      </c>
      <c r="L793" s="1190" t="s">
        <v>1110</v>
      </c>
      <c r="M793" s="736" t="s">
        <v>769</v>
      </c>
    </row>
    <row r="794" spans="1:13" ht="13.5">
      <c r="A794" s="1224"/>
      <c r="B794" s="269">
        <v>72141000</v>
      </c>
      <c r="C794" s="800"/>
      <c r="D794" s="803"/>
      <c r="E794" s="734"/>
      <c r="F794" s="800"/>
      <c r="G794" s="272" t="s">
        <v>1125</v>
      </c>
      <c r="H794" s="1166"/>
      <c r="I794" s="1185"/>
      <c r="J794" s="1188"/>
      <c r="K794" s="734"/>
      <c r="L794" s="1191"/>
      <c r="M794" s="737"/>
    </row>
    <row r="795" spans="1:13" ht="13.5">
      <c r="A795" s="1224"/>
      <c r="B795" s="269">
        <v>72141500</v>
      </c>
      <c r="C795" s="800"/>
      <c r="D795" s="803"/>
      <c r="E795" s="734"/>
      <c r="F795" s="800"/>
      <c r="G795" s="272" t="s">
        <v>872</v>
      </c>
      <c r="H795" s="1166"/>
      <c r="I795" s="1185"/>
      <c r="J795" s="1188"/>
      <c r="K795" s="734"/>
      <c r="L795" s="1191"/>
      <c r="M795" s="737"/>
    </row>
    <row r="796" spans="1:13" ht="13.5">
      <c r="A796" s="1224"/>
      <c r="B796" s="270">
        <v>72141100</v>
      </c>
      <c r="C796" s="801"/>
      <c r="D796" s="804"/>
      <c r="E796" s="735"/>
      <c r="F796" s="801"/>
      <c r="G796" s="274" t="s">
        <v>1126</v>
      </c>
      <c r="H796" s="1167"/>
      <c r="I796" s="1186"/>
      <c r="J796" s="1189"/>
      <c r="K796" s="735"/>
      <c r="L796" s="1192"/>
      <c r="M796" s="738"/>
    </row>
    <row r="797" spans="1:13" ht="13.5">
      <c r="A797" s="1224"/>
      <c r="B797" s="268">
        <v>80101500</v>
      </c>
      <c r="C797" s="799" t="s">
        <v>1128</v>
      </c>
      <c r="D797" s="802" t="s">
        <v>577</v>
      </c>
      <c r="E797" s="733" t="s">
        <v>32</v>
      </c>
      <c r="F797" s="799" t="s">
        <v>39</v>
      </c>
      <c r="G797" s="271" t="s">
        <v>872</v>
      </c>
      <c r="H797" s="1184">
        <v>47700000</v>
      </c>
      <c r="I797" s="1184">
        <v>7155000</v>
      </c>
      <c r="J797" s="1200">
        <v>40545000</v>
      </c>
      <c r="K797" s="733" t="s">
        <v>980</v>
      </c>
      <c r="L797" s="1190" t="s">
        <v>1110</v>
      </c>
      <c r="M797" s="736" t="s">
        <v>769</v>
      </c>
    </row>
    <row r="798" spans="1:13" ht="13.5">
      <c r="A798" s="1224"/>
      <c r="B798" s="269">
        <v>80101600</v>
      </c>
      <c r="C798" s="800"/>
      <c r="D798" s="803"/>
      <c r="E798" s="734"/>
      <c r="F798" s="800"/>
      <c r="G798" s="272" t="s">
        <v>1129</v>
      </c>
      <c r="H798" s="1185"/>
      <c r="I798" s="1185"/>
      <c r="J798" s="1201"/>
      <c r="K798" s="734"/>
      <c r="L798" s="1191"/>
      <c r="M798" s="737"/>
    </row>
    <row r="799" spans="1:13" ht="13.5">
      <c r="A799" s="1224"/>
      <c r="B799" s="269">
        <v>81101500</v>
      </c>
      <c r="C799" s="800"/>
      <c r="D799" s="803"/>
      <c r="E799" s="734"/>
      <c r="F799" s="800"/>
      <c r="G799" s="272" t="s">
        <v>872</v>
      </c>
      <c r="H799" s="1185"/>
      <c r="I799" s="1185"/>
      <c r="J799" s="1201"/>
      <c r="K799" s="734"/>
      <c r="L799" s="1191"/>
      <c r="M799" s="737"/>
    </row>
    <row r="800" spans="1:13" ht="12.75">
      <c r="A800" s="1224"/>
      <c r="B800" s="275"/>
      <c r="C800" s="801"/>
      <c r="D800" s="804"/>
      <c r="E800" s="735"/>
      <c r="F800" s="801"/>
      <c r="G800" s="274" t="s">
        <v>1130</v>
      </c>
      <c r="H800" s="1186"/>
      <c r="I800" s="1186"/>
      <c r="J800" s="1202"/>
      <c r="K800" s="735"/>
      <c r="L800" s="1192"/>
      <c r="M800" s="738"/>
    </row>
    <row r="801" spans="1:13" ht="13.5">
      <c r="A801" s="1224"/>
      <c r="B801" s="268">
        <v>95111600</v>
      </c>
      <c r="C801" s="799" t="s">
        <v>1131</v>
      </c>
      <c r="D801" s="802" t="s">
        <v>577</v>
      </c>
      <c r="E801" s="733" t="s">
        <v>107</v>
      </c>
      <c r="F801" s="799" t="s">
        <v>28</v>
      </c>
      <c r="G801" s="799" t="s">
        <v>1132</v>
      </c>
      <c r="H801" s="1184">
        <v>7009400000</v>
      </c>
      <c r="I801" s="1184">
        <v>1051410000</v>
      </c>
      <c r="J801" s="1187">
        <v>5957990000</v>
      </c>
      <c r="K801" s="733" t="s">
        <v>1079</v>
      </c>
      <c r="L801" s="1190" t="s">
        <v>1110</v>
      </c>
      <c r="M801" s="736" t="s">
        <v>769</v>
      </c>
    </row>
    <row r="802" spans="1:13" ht="13.5">
      <c r="A802" s="1224"/>
      <c r="B802" s="269">
        <v>72141000</v>
      </c>
      <c r="C802" s="800"/>
      <c r="D802" s="803"/>
      <c r="E802" s="734"/>
      <c r="F802" s="800"/>
      <c r="G802" s="800"/>
      <c r="H802" s="1185"/>
      <c r="I802" s="1185"/>
      <c r="J802" s="1188"/>
      <c r="K802" s="734"/>
      <c r="L802" s="1191"/>
      <c r="M802" s="737"/>
    </row>
    <row r="803" spans="1:13" ht="13.5">
      <c r="A803" s="1224"/>
      <c r="B803" s="269">
        <v>72141500</v>
      </c>
      <c r="C803" s="800"/>
      <c r="D803" s="803"/>
      <c r="E803" s="734"/>
      <c r="F803" s="800"/>
      <c r="G803" s="800"/>
      <c r="H803" s="1185"/>
      <c r="I803" s="1185"/>
      <c r="J803" s="1188"/>
      <c r="K803" s="734"/>
      <c r="L803" s="1191"/>
      <c r="M803" s="737"/>
    </row>
    <row r="804" spans="1:13" ht="13.5">
      <c r="A804" s="1224"/>
      <c r="B804" s="270">
        <v>72141100</v>
      </c>
      <c r="C804" s="801"/>
      <c r="D804" s="804"/>
      <c r="E804" s="735"/>
      <c r="F804" s="801"/>
      <c r="G804" s="801"/>
      <c r="H804" s="1186"/>
      <c r="I804" s="1186"/>
      <c r="J804" s="1189"/>
      <c r="K804" s="735"/>
      <c r="L804" s="1192"/>
      <c r="M804" s="738"/>
    </row>
    <row r="805" spans="1:13" ht="13.5">
      <c r="A805" s="1224"/>
      <c r="B805" s="268">
        <v>80101500</v>
      </c>
      <c r="C805" s="799" t="s">
        <v>1133</v>
      </c>
      <c r="D805" s="802" t="s">
        <v>577</v>
      </c>
      <c r="E805" s="733" t="s">
        <v>107</v>
      </c>
      <c r="F805" s="799" t="s">
        <v>39</v>
      </c>
      <c r="G805" s="799" t="s">
        <v>1134</v>
      </c>
      <c r="H805" s="1184">
        <v>490000000</v>
      </c>
      <c r="I805" s="1184">
        <v>73590000</v>
      </c>
      <c r="J805" s="1171">
        <v>417010000</v>
      </c>
      <c r="K805" s="796" t="s">
        <v>1079</v>
      </c>
      <c r="L805" s="799" t="s">
        <v>1110</v>
      </c>
      <c r="M805" s="736" t="s">
        <v>769</v>
      </c>
    </row>
    <row r="806" spans="1:13" ht="13.5">
      <c r="A806" s="1224"/>
      <c r="B806" s="269">
        <v>80101600</v>
      </c>
      <c r="C806" s="800"/>
      <c r="D806" s="803"/>
      <c r="E806" s="734"/>
      <c r="F806" s="800"/>
      <c r="G806" s="800"/>
      <c r="H806" s="1185"/>
      <c r="I806" s="1185"/>
      <c r="J806" s="1172"/>
      <c r="K806" s="797"/>
      <c r="L806" s="800"/>
      <c r="M806" s="737"/>
    </row>
    <row r="807" spans="1:13" ht="13.5">
      <c r="A807" s="1224"/>
      <c r="B807" s="270">
        <v>81101500</v>
      </c>
      <c r="C807" s="801"/>
      <c r="D807" s="804"/>
      <c r="E807" s="735"/>
      <c r="F807" s="801"/>
      <c r="G807" s="801"/>
      <c r="H807" s="1186"/>
      <c r="I807" s="1186"/>
      <c r="J807" s="1173"/>
      <c r="K807" s="798"/>
      <c r="L807" s="801"/>
      <c r="M807" s="738"/>
    </row>
    <row r="808" spans="1:13" ht="13.5">
      <c r="A808" s="1224"/>
      <c r="B808" s="268">
        <v>72141107</v>
      </c>
      <c r="C808" s="799" t="s">
        <v>1135</v>
      </c>
      <c r="D808" s="802" t="s">
        <v>577</v>
      </c>
      <c r="E808" s="733" t="s">
        <v>107</v>
      </c>
      <c r="F808" s="799" t="s">
        <v>28</v>
      </c>
      <c r="G808" s="799" t="s">
        <v>1136</v>
      </c>
      <c r="H808" s="1184">
        <v>780000000</v>
      </c>
      <c r="I808" s="1184">
        <v>117000000</v>
      </c>
      <c r="J808" s="1187">
        <v>663000000</v>
      </c>
      <c r="K808" s="796" t="s">
        <v>1079</v>
      </c>
      <c r="L808" s="799" t="s">
        <v>1110</v>
      </c>
      <c r="M808" s="736" t="s">
        <v>769</v>
      </c>
    </row>
    <row r="809" spans="1:13" ht="13.5">
      <c r="A809" s="1224"/>
      <c r="B809" s="269">
        <v>72141505</v>
      </c>
      <c r="C809" s="800"/>
      <c r="D809" s="803"/>
      <c r="E809" s="734"/>
      <c r="F809" s="800"/>
      <c r="G809" s="800"/>
      <c r="H809" s="1185"/>
      <c r="I809" s="1185"/>
      <c r="J809" s="1188"/>
      <c r="K809" s="797"/>
      <c r="L809" s="800"/>
      <c r="M809" s="737"/>
    </row>
    <row r="810" spans="1:13" ht="13.5">
      <c r="A810" s="1224"/>
      <c r="B810" s="270">
        <v>72141003</v>
      </c>
      <c r="C810" s="801"/>
      <c r="D810" s="804"/>
      <c r="E810" s="735"/>
      <c r="F810" s="801"/>
      <c r="G810" s="801"/>
      <c r="H810" s="1186"/>
      <c r="I810" s="1186"/>
      <c r="J810" s="1189"/>
      <c r="K810" s="798"/>
      <c r="L810" s="801"/>
      <c r="M810" s="738"/>
    </row>
    <row r="811" spans="1:13" ht="13.5">
      <c r="A811" s="1224"/>
      <c r="B811" s="268">
        <v>80101500</v>
      </c>
      <c r="C811" s="799" t="s">
        <v>1137</v>
      </c>
      <c r="D811" s="802" t="s">
        <v>577</v>
      </c>
      <c r="E811" s="1203" t="s">
        <v>107</v>
      </c>
      <c r="F811" s="799" t="s">
        <v>75</v>
      </c>
      <c r="G811" s="799" t="s">
        <v>1138</v>
      </c>
      <c r="H811" s="1184">
        <v>40000000</v>
      </c>
      <c r="I811" s="1184">
        <v>6000000</v>
      </c>
      <c r="J811" s="1204">
        <v>34000000</v>
      </c>
      <c r="K811" s="796" t="s">
        <v>1079</v>
      </c>
      <c r="L811" s="799" t="s">
        <v>1110</v>
      </c>
      <c r="M811" s="736" t="s">
        <v>769</v>
      </c>
    </row>
    <row r="812" spans="1:13" ht="13.5">
      <c r="A812" s="1224"/>
      <c r="B812" s="269">
        <v>80101600</v>
      </c>
      <c r="C812" s="800"/>
      <c r="D812" s="803"/>
      <c r="E812" s="1203"/>
      <c r="F812" s="800"/>
      <c r="G812" s="800"/>
      <c r="H812" s="1185"/>
      <c r="I812" s="1185"/>
      <c r="J812" s="1204"/>
      <c r="K812" s="797"/>
      <c r="L812" s="800"/>
      <c r="M812" s="737"/>
    </row>
    <row r="813" spans="1:13" ht="13.5">
      <c r="A813" s="1224"/>
      <c r="B813" s="270">
        <v>81101500</v>
      </c>
      <c r="C813" s="801"/>
      <c r="D813" s="804"/>
      <c r="E813" s="1203"/>
      <c r="F813" s="801"/>
      <c r="G813" s="801"/>
      <c r="H813" s="1186"/>
      <c r="I813" s="1186"/>
      <c r="J813" s="1204"/>
      <c r="K813" s="798"/>
      <c r="L813" s="801"/>
      <c r="M813" s="738"/>
    </row>
    <row r="814" spans="1:13" ht="12.75">
      <c r="A814" s="1224"/>
      <c r="B814" s="322">
        <v>80101500</v>
      </c>
      <c r="C814" s="820" t="s">
        <v>1139</v>
      </c>
      <c r="D814" s="802" t="s">
        <v>1140</v>
      </c>
      <c r="E814" s="733" t="s">
        <v>507</v>
      </c>
      <c r="F814" s="799" t="s">
        <v>39</v>
      </c>
      <c r="G814" s="820" t="s">
        <v>872</v>
      </c>
      <c r="H814" s="820" t="s">
        <v>1141</v>
      </c>
      <c r="I814" s="1205" t="s">
        <v>1142</v>
      </c>
      <c r="J814" s="796" t="s">
        <v>212</v>
      </c>
      <c r="K814" s="1208" t="s">
        <v>980</v>
      </c>
      <c r="L814" s="799" t="s">
        <v>1110</v>
      </c>
      <c r="M814" s="736" t="s">
        <v>769</v>
      </c>
    </row>
    <row r="815" spans="1:13" ht="27" customHeight="1">
      <c r="A815" s="1224"/>
      <c r="B815" s="323">
        <v>80101600</v>
      </c>
      <c r="C815" s="821"/>
      <c r="D815" s="803"/>
      <c r="E815" s="734"/>
      <c r="F815" s="800"/>
      <c r="G815" s="821"/>
      <c r="H815" s="821"/>
      <c r="I815" s="1206"/>
      <c r="J815" s="797"/>
      <c r="K815" s="1209"/>
      <c r="L815" s="800"/>
      <c r="M815" s="737"/>
    </row>
    <row r="816" spans="1:13" ht="21" customHeight="1">
      <c r="A816" s="1224"/>
      <c r="B816" s="324">
        <v>81101500</v>
      </c>
      <c r="C816" s="822"/>
      <c r="D816" s="804"/>
      <c r="E816" s="735"/>
      <c r="F816" s="801"/>
      <c r="G816" s="822"/>
      <c r="H816" s="822"/>
      <c r="I816" s="1207"/>
      <c r="J816" s="798"/>
      <c r="K816" s="1210"/>
      <c r="L816" s="801"/>
      <c r="M816" s="737"/>
    </row>
    <row r="817" spans="1:13" ht="12.75">
      <c r="A817" s="1224"/>
      <c r="B817" s="322">
        <v>80101500</v>
      </c>
      <c r="C817" s="820" t="s">
        <v>883</v>
      </c>
      <c r="D817" s="808" t="s">
        <v>577</v>
      </c>
      <c r="E817" s="1203" t="s">
        <v>27</v>
      </c>
      <c r="F817" s="799" t="s">
        <v>39</v>
      </c>
      <c r="G817" s="820" t="s">
        <v>776</v>
      </c>
      <c r="H817" s="820" t="s">
        <v>1143</v>
      </c>
      <c r="I817" s="1205" t="s">
        <v>1144</v>
      </c>
      <c r="J817" s="1211" t="s">
        <v>1145</v>
      </c>
      <c r="K817" s="811" t="s">
        <v>1079</v>
      </c>
      <c r="L817" s="799" t="s">
        <v>1110</v>
      </c>
      <c r="M817" s="736" t="s">
        <v>769</v>
      </c>
    </row>
    <row r="818" spans="1:13" ht="12.75">
      <c r="A818" s="1224"/>
      <c r="B818" s="323">
        <v>80101600</v>
      </c>
      <c r="C818" s="821"/>
      <c r="D818" s="809"/>
      <c r="E818" s="1203"/>
      <c r="F818" s="800"/>
      <c r="G818" s="821"/>
      <c r="H818" s="821"/>
      <c r="I818" s="1206"/>
      <c r="J818" s="1211"/>
      <c r="K818" s="812"/>
      <c r="L818" s="800"/>
      <c r="M818" s="737"/>
    </row>
    <row r="819" spans="1:13" ht="20.25" customHeight="1">
      <c r="A819" s="1224"/>
      <c r="B819" s="324">
        <v>81101500</v>
      </c>
      <c r="C819" s="822"/>
      <c r="D819" s="810"/>
      <c r="E819" s="1203"/>
      <c r="F819" s="801"/>
      <c r="G819" s="822"/>
      <c r="H819" s="822"/>
      <c r="I819" s="1207"/>
      <c r="J819" s="1211"/>
      <c r="K819" s="813"/>
      <c r="L819" s="801"/>
      <c r="M819" s="737"/>
    </row>
    <row r="820" spans="1:13" ht="12.75">
      <c r="A820" s="1224"/>
      <c r="B820" s="277">
        <v>80101500</v>
      </c>
      <c r="C820" s="820" t="s">
        <v>906</v>
      </c>
      <c r="D820" s="802" t="s">
        <v>577</v>
      </c>
      <c r="E820" s="733" t="s">
        <v>27</v>
      </c>
      <c r="F820" s="799" t="s">
        <v>39</v>
      </c>
      <c r="G820" s="820" t="s">
        <v>776</v>
      </c>
      <c r="H820" s="820" t="s">
        <v>1146</v>
      </c>
      <c r="I820" s="820" t="s">
        <v>1147</v>
      </c>
      <c r="J820" s="1212" t="s">
        <v>1148</v>
      </c>
      <c r="K820" s="811" t="s">
        <v>1079</v>
      </c>
      <c r="L820" s="799" t="s">
        <v>1110</v>
      </c>
      <c r="M820" s="736" t="s">
        <v>769</v>
      </c>
    </row>
    <row r="821" spans="1:13" ht="12.75">
      <c r="A821" s="1224"/>
      <c r="B821" s="276">
        <v>80101600</v>
      </c>
      <c r="C821" s="821"/>
      <c r="D821" s="803"/>
      <c r="E821" s="734"/>
      <c r="F821" s="800"/>
      <c r="G821" s="821"/>
      <c r="H821" s="821"/>
      <c r="I821" s="821"/>
      <c r="J821" s="1213"/>
      <c r="K821" s="812"/>
      <c r="L821" s="800"/>
      <c r="M821" s="737"/>
    </row>
    <row r="822" spans="1:13" ht="13.5">
      <c r="A822" s="1224"/>
      <c r="B822" s="269">
        <v>81101500</v>
      </c>
      <c r="C822" s="821"/>
      <c r="D822" s="803"/>
      <c r="E822" s="734"/>
      <c r="F822" s="800"/>
      <c r="G822" s="821"/>
      <c r="H822" s="821"/>
      <c r="I822" s="821"/>
      <c r="J822" s="1214"/>
      <c r="K822" s="813"/>
      <c r="L822" s="801"/>
      <c r="M822" s="737"/>
    </row>
    <row r="823" spans="1:13" ht="12.75">
      <c r="A823" s="1224"/>
      <c r="B823" s="303"/>
      <c r="C823" s="1215" t="s">
        <v>989</v>
      </c>
      <c r="D823" s="802" t="s">
        <v>577</v>
      </c>
      <c r="E823" s="733" t="s">
        <v>1149</v>
      </c>
      <c r="F823" s="790" t="s">
        <v>180</v>
      </c>
      <c r="G823" s="790" t="s">
        <v>231</v>
      </c>
      <c r="H823" s="1218">
        <v>277000000</v>
      </c>
      <c r="I823" s="1218">
        <v>277000000</v>
      </c>
      <c r="J823" s="796" t="s">
        <v>29</v>
      </c>
      <c r="K823" s="796" t="s">
        <v>29</v>
      </c>
      <c r="L823" s="799" t="s">
        <v>761</v>
      </c>
      <c r="M823" s="733" t="s">
        <v>769</v>
      </c>
    </row>
    <row r="824" spans="1:13" ht="12.75">
      <c r="A824" s="1224"/>
      <c r="B824" s="304">
        <v>43211508</v>
      </c>
      <c r="C824" s="1216"/>
      <c r="D824" s="803"/>
      <c r="E824" s="734"/>
      <c r="F824" s="791"/>
      <c r="G824" s="791"/>
      <c r="H824" s="1219"/>
      <c r="I824" s="1219"/>
      <c r="J824" s="797"/>
      <c r="K824" s="797"/>
      <c r="L824" s="800"/>
      <c r="M824" s="734"/>
    </row>
    <row r="825" spans="1:13" ht="12.75">
      <c r="A825" s="1224"/>
      <c r="B825" s="304">
        <v>41101701</v>
      </c>
      <c r="C825" s="1216"/>
      <c r="D825" s="803"/>
      <c r="E825" s="734"/>
      <c r="F825" s="791"/>
      <c r="G825" s="791"/>
      <c r="H825" s="1219"/>
      <c r="I825" s="1219"/>
      <c r="J825" s="797"/>
      <c r="K825" s="797"/>
      <c r="L825" s="800"/>
      <c r="M825" s="734"/>
    </row>
    <row r="826" spans="1:13" ht="12.75">
      <c r="A826" s="1224"/>
      <c r="B826" s="304">
        <v>56101702</v>
      </c>
      <c r="C826" s="1216"/>
      <c r="D826" s="803"/>
      <c r="E826" s="734"/>
      <c r="F826" s="791"/>
      <c r="G826" s="791"/>
      <c r="H826" s="1219"/>
      <c r="I826" s="1219"/>
      <c r="J826" s="797"/>
      <c r="K826" s="797"/>
      <c r="L826" s="800"/>
      <c r="M826" s="734"/>
    </row>
    <row r="827" spans="1:13" ht="12.75">
      <c r="A827" s="1224"/>
      <c r="B827" s="304">
        <v>43211501</v>
      </c>
      <c r="C827" s="1216"/>
      <c r="D827" s="803"/>
      <c r="E827" s="734"/>
      <c r="F827" s="791"/>
      <c r="G827" s="791"/>
      <c r="H827" s="1219"/>
      <c r="I827" s="1219"/>
      <c r="J827" s="797"/>
      <c r="K827" s="797"/>
      <c r="L827" s="800"/>
      <c r="M827" s="734"/>
    </row>
    <row r="828" spans="1:13" ht="12.75">
      <c r="A828" s="1224"/>
      <c r="B828" s="304">
        <v>43231512</v>
      </c>
      <c r="C828" s="1216"/>
      <c r="D828" s="803"/>
      <c r="E828" s="734"/>
      <c r="F828" s="791"/>
      <c r="G828" s="791"/>
      <c r="H828" s="1219"/>
      <c r="I828" s="1219"/>
      <c r="J828" s="797"/>
      <c r="K828" s="797"/>
      <c r="L828" s="800"/>
      <c r="M828" s="734"/>
    </row>
    <row r="829" spans="1:13" ht="12.75">
      <c r="A829" s="1224"/>
      <c r="B829" s="304">
        <v>43211711</v>
      </c>
      <c r="C829" s="1216"/>
      <c r="D829" s="803"/>
      <c r="E829" s="734"/>
      <c r="F829" s="791"/>
      <c r="G829" s="791"/>
      <c r="H829" s="1219"/>
      <c r="I829" s="1219"/>
      <c r="J829" s="797"/>
      <c r="K829" s="797"/>
      <c r="L829" s="800"/>
      <c r="M829" s="734"/>
    </row>
    <row r="830" spans="1:13" ht="12.75">
      <c r="A830" s="1224"/>
      <c r="B830" s="304">
        <v>43212105</v>
      </c>
      <c r="C830" s="1216"/>
      <c r="D830" s="803"/>
      <c r="E830" s="734"/>
      <c r="F830" s="791"/>
      <c r="G830" s="791"/>
      <c r="H830" s="1219"/>
      <c r="I830" s="1219"/>
      <c r="J830" s="797"/>
      <c r="K830" s="797"/>
      <c r="L830" s="800"/>
      <c r="M830" s="734"/>
    </row>
    <row r="831" spans="1:13" ht="12.75">
      <c r="A831" s="1224"/>
      <c r="B831" s="305">
        <v>56101504</v>
      </c>
      <c r="C831" s="1217"/>
      <c r="D831" s="804"/>
      <c r="E831" s="735"/>
      <c r="F831" s="792"/>
      <c r="G831" s="792"/>
      <c r="H831" s="1220"/>
      <c r="I831" s="1220"/>
      <c r="J831" s="798"/>
      <c r="K831" s="798"/>
      <c r="L831" s="801"/>
      <c r="M831" s="735"/>
    </row>
    <row r="832" spans="1:13" ht="12.75">
      <c r="A832" s="1224"/>
      <c r="B832" s="306">
        <v>32131000</v>
      </c>
      <c r="C832" s="1215" t="s">
        <v>990</v>
      </c>
      <c r="D832" s="802" t="s">
        <v>577</v>
      </c>
      <c r="E832" s="733" t="s">
        <v>1149</v>
      </c>
      <c r="F832" s="790" t="s">
        <v>180</v>
      </c>
      <c r="G832" s="790" t="s">
        <v>231</v>
      </c>
      <c r="H832" s="1218">
        <v>277000000</v>
      </c>
      <c r="I832" s="1218">
        <v>277000000</v>
      </c>
      <c r="J832" s="796" t="s">
        <v>29</v>
      </c>
      <c r="K832" s="796" t="s">
        <v>29</v>
      </c>
      <c r="L832" s="1221" t="s">
        <v>761</v>
      </c>
      <c r="M832" s="733" t="s">
        <v>769</v>
      </c>
    </row>
    <row r="833" spans="1:13" ht="12.75">
      <c r="A833" s="1224"/>
      <c r="B833" s="304">
        <v>52141500</v>
      </c>
      <c r="C833" s="1216"/>
      <c r="D833" s="803"/>
      <c r="E833" s="734"/>
      <c r="F833" s="791"/>
      <c r="G833" s="791"/>
      <c r="H833" s="1219"/>
      <c r="I833" s="1219"/>
      <c r="J833" s="797"/>
      <c r="K833" s="797"/>
      <c r="L833" s="1222"/>
      <c r="M833" s="734"/>
    </row>
    <row r="834" spans="1:13" ht="12.75">
      <c r="A834" s="1224"/>
      <c r="B834" s="304">
        <v>42172001</v>
      </c>
      <c r="C834" s="1216"/>
      <c r="D834" s="803"/>
      <c r="E834" s="734"/>
      <c r="F834" s="791"/>
      <c r="G834" s="791"/>
      <c r="H834" s="1219"/>
      <c r="I834" s="1219"/>
      <c r="J834" s="797"/>
      <c r="K834" s="797"/>
      <c r="L834" s="1222"/>
      <c r="M834" s="734"/>
    </row>
    <row r="835" spans="1:13" ht="12.75">
      <c r="A835" s="1224"/>
      <c r="B835" s="304">
        <v>47121300</v>
      </c>
      <c r="C835" s="1216"/>
      <c r="D835" s="803"/>
      <c r="E835" s="734"/>
      <c r="F835" s="791"/>
      <c r="G835" s="791"/>
      <c r="H835" s="1219"/>
      <c r="I835" s="1219"/>
      <c r="J835" s="797"/>
      <c r="K835" s="797"/>
      <c r="L835" s="1222"/>
      <c r="M835" s="734"/>
    </row>
    <row r="836" spans="1:13" ht="12.75">
      <c r="A836" s="1224"/>
      <c r="B836" s="304">
        <v>32121509</v>
      </c>
      <c r="C836" s="1216"/>
      <c r="D836" s="803"/>
      <c r="E836" s="734"/>
      <c r="F836" s="791"/>
      <c r="G836" s="791"/>
      <c r="H836" s="1219"/>
      <c r="I836" s="1219"/>
      <c r="J836" s="797"/>
      <c r="K836" s="797"/>
      <c r="L836" s="1222"/>
      <c r="M836" s="734"/>
    </row>
    <row r="837" spans="1:13" ht="12.75">
      <c r="A837" s="1224"/>
      <c r="B837" s="304">
        <v>40142008</v>
      </c>
      <c r="C837" s="1216"/>
      <c r="D837" s="803"/>
      <c r="E837" s="734"/>
      <c r="F837" s="791"/>
      <c r="G837" s="791"/>
      <c r="H837" s="1219"/>
      <c r="I837" s="1219"/>
      <c r="J837" s="797"/>
      <c r="K837" s="797"/>
      <c r="L837" s="1222"/>
      <c r="M837" s="734"/>
    </row>
    <row r="838" spans="1:13" ht="12.75">
      <c r="A838" s="1224"/>
      <c r="B838" s="304">
        <v>52131600</v>
      </c>
      <c r="C838" s="1216"/>
      <c r="D838" s="803"/>
      <c r="E838" s="734"/>
      <c r="F838" s="791"/>
      <c r="G838" s="791"/>
      <c r="H838" s="1219"/>
      <c r="I838" s="1219"/>
      <c r="J838" s="797"/>
      <c r="K838" s="797"/>
      <c r="L838" s="1222"/>
      <c r="M838" s="734"/>
    </row>
    <row r="839" spans="1:13" ht="12.75">
      <c r="A839" s="1224"/>
      <c r="B839" s="304">
        <v>24112700</v>
      </c>
      <c r="C839" s="1216"/>
      <c r="D839" s="803"/>
      <c r="E839" s="734"/>
      <c r="F839" s="791"/>
      <c r="G839" s="791"/>
      <c r="H839" s="1219"/>
      <c r="I839" s="1219"/>
      <c r="J839" s="797"/>
      <c r="K839" s="797"/>
      <c r="L839" s="1222"/>
      <c r="M839" s="734"/>
    </row>
    <row r="840" spans="1:13" ht="12.75">
      <c r="A840" s="1224"/>
      <c r="B840" s="304">
        <v>30191800</v>
      </c>
      <c r="C840" s="1216"/>
      <c r="D840" s="803"/>
      <c r="E840" s="734"/>
      <c r="F840" s="791"/>
      <c r="G840" s="791"/>
      <c r="H840" s="1219"/>
      <c r="I840" s="1219"/>
      <c r="J840" s="797"/>
      <c r="K840" s="797"/>
      <c r="L840" s="1222"/>
      <c r="M840" s="734"/>
    </row>
    <row r="841" spans="1:13" ht="12.75">
      <c r="A841" s="1224"/>
      <c r="B841" s="304">
        <v>44121605</v>
      </c>
      <c r="C841" s="1216"/>
      <c r="D841" s="803"/>
      <c r="E841" s="734"/>
      <c r="F841" s="791"/>
      <c r="G841" s="791"/>
      <c r="H841" s="1219"/>
      <c r="I841" s="1219"/>
      <c r="J841" s="797"/>
      <c r="K841" s="797"/>
      <c r="L841" s="1222"/>
      <c r="M841" s="734"/>
    </row>
    <row r="842" spans="1:13" ht="12.75">
      <c r="A842" s="1224"/>
      <c r="B842" s="304">
        <v>43211701</v>
      </c>
      <c r="C842" s="1216"/>
      <c r="D842" s="803"/>
      <c r="E842" s="734"/>
      <c r="F842" s="791"/>
      <c r="G842" s="791"/>
      <c r="H842" s="1219"/>
      <c r="I842" s="1219"/>
      <c r="J842" s="797"/>
      <c r="K842" s="797"/>
      <c r="L842" s="1222"/>
      <c r="M842" s="734"/>
    </row>
    <row r="843" spans="1:13" ht="12.75">
      <c r="A843" s="1224"/>
      <c r="B843" s="305">
        <v>56112101</v>
      </c>
      <c r="C843" s="1217"/>
      <c r="D843" s="804"/>
      <c r="E843" s="735"/>
      <c r="F843" s="792"/>
      <c r="G843" s="792"/>
      <c r="H843" s="1220"/>
      <c r="I843" s="1220"/>
      <c r="J843" s="798"/>
      <c r="K843" s="798"/>
      <c r="L843" s="1223"/>
      <c r="M843" s="735"/>
    </row>
    <row r="844" spans="1:13" ht="11.25" customHeight="1">
      <c r="A844" s="1224"/>
      <c r="B844" s="1228">
        <v>80101604</v>
      </c>
      <c r="C844" s="1215" t="s">
        <v>998</v>
      </c>
      <c r="D844" s="808" t="s">
        <v>577</v>
      </c>
      <c r="E844" s="733" t="s">
        <v>32</v>
      </c>
      <c r="F844" s="805" t="s">
        <v>283</v>
      </c>
      <c r="G844" s="805" t="s">
        <v>172</v>
      </c>
      <c r="H844" s="1218">
        <v>27028516.620000001</v>
      </c>
      <c r="I844" s="1218">
        <v>27028516.620000001</v>
      </c>
      <c r="J844" s="796" t="s">
        <v>212</v>
      </c>
      <c r="K844" s="817" t="s">
        <v>996</v>
      </c>
      <c r="L844" s="799" t="s">
        <v>761</v>
      </c>
      <c r="M844" s="733" t="s">
        <v>769</v>
      </c>
    </row>
    <row r="845" spans="1:13" ht="30.75" customHeight="1">
      <c r="A845" s="1224"/>
      <c r="B845" s="1229"/>
      <c r="C845" s="1217"/>
      <c r="D845" s="810"/>
      <c r="E845" s="735"/>
      <c r="F845" s="807"/>
      <c r="G845" s="807"/>
      <c r="H845" s="1220"/>
      <c r="I845" s="1220"/>
      <c r="J845" s="798"/>
      <c r="K845" s="819"/>
      <c r="L845" s="801"/>
      <c r="M845" s="735"/>
    </row>
    <row r="846" spans="1:13" ht="33" customHeight="1">
      <c r="A846" s="1224"/>
      <c r="B846" s="307">
        <v>55101531</v>
      </c>
      <c r="C846" s="310" t="s">
        <v>1001</v>
      </c>
      <c r="D846" s="248" t="s">
        <v>577</v>
      </c>
      <c r="E846" s="312" t="s">
        <v>158</v>
      </c>
      <c r="F846" s="251" t="s">
        <v>67</v>
      </c>
      <c r="G846" s="251" t="s">
        <v>231</v>
      </c>
      <c r="H846" s="256">
        <v>6900000</v>
      </c>
      <c r="I846" s="314" t="s">
        <v>1151</v>
      </c>
      <c r="J846" s="315" t="s">
        <v>29</v>
      </c>
      <c r="K846" s="247" t="s">
        <v>29</v>
      </c>
      <c r="L846" s="316" t="s">
        <v>761</v>
      </c>
      <c r="M846" s="312" t="s">
        <v>769</v>
      </c>
    </row>
    <row r="847" spans="1:13" ht="11.25" customHeight="1">
      <c r="A847" s="1224"/>
      <c r="B847" s="319">
        <v>72151502</v>
      </c>
      <c r="C847" s="1215" t="s">
        <v>1154</v>
      </c>
      <c r="D847" s="808" t="s">
        <v>141</v>
      </c>
      <c r="E847" s="733" t="s">
        <v>27</v>
      </c>
      <c r="F847" s="805" t="s">
        <v>180</v>
      </c>
      <c r="G847" s="805" t="s">
        <v>1155</v>
      </c>
      <c r="H847" s="1218">
        <v>117871055.67</v>
      </c>
      <c r="I847" s="1218">
        <v>117871055.67</v>
      </c>
      <c r="J847" s="796" t="s">
        <v>212</v>
      </c>
      <c r="K847" s="817" t="s">
        <v>1156</v>
      </c>
      <c r="L847" s="1221" t="s">
        <v>761</v>
      </c>
      <c r="M847" s="733" t="s">
        <v>909</v>
      </c>
    </row>
    <row r="848" spans="1:13" ht="22.5" customHeight="1">
      <c r="A848" s="1224"/>
      <c r="B848" s="320">
        <v>72151505</v>
      </c>
      <c r="C848" s="1217"/>
      <c r="D848" s="810"/>
      <c r="E848" s="735"/>
      <c r="F848" s="806"/>
      <c r="G848" s="807"/>
      <c r="H848" s="1220"/>
      <c r="I848" s="1220"/>
      <c r="J848" s="798"/>
      <c r="K848" s="819"/>
      <c r="L848" s="1223"/>
      <c r="M848" s="735"/>
    </row>
    <row r="849" spans="1:13" ht="21.75" customHeight="1">
      <c r="A849" s="1224"/>
      <c r="B849" s="1225">
        <v>84131501</v>
      </c>
      <c r="C849" s="1215" t="s">
        <v>991</v>
      </c>
      <c r="D849" s="802" t="s">
        <v>577</v>
      </c>
      <c r="E849" s="1180" t="s">
        <v>1000</v>
      </c>
      <c r="F849" s="273" t="s">
        <v>992</v>
      </c>
      <c r="G849" s="790" t="s">
        <v>993</v>
      </c>
      <c r="H849" s="1205" t="s">
        <v>994</v>
      </c>
      <c r="I849" s="1205" t="s">
        <v>994</v>
      </c>
      <c r="J849" s="796" t="s">
        <v>188</v>
      </c>
      <c r="K849" s="817" t="s">
        <v>218</v>
      </c>
      <c r="L849" s="1221" t="s">
        <v>761</v>
      </c>
      <c r="M849" s="733" t="s">
        <v>769</v>
      </c>
    </row>
    <row r="850" spans="1:13" ht="34.5" customHeight="1" thickBot="1">
      <c r="A850" s="1224"/>
      <c r="B850" s="1226"/>
      <c r="C850" s="1217"/>
      <c r="D850" s="804"/>
      <c r="E850" s="1227"/>
      <c r="F850" s="313" t="s">
        <v>1157</v>
      </c>
      <c r="G850" s="792"/>
      <c r="H850" s="1207"/>
      <c r="I850" s="1207"/>
      <c r="J850" s="798"/>
      <c r="K850" s="819"/>
      <c r="L850" s="1223"/>
      <c r="M850" s="735"/>
    </row>
    <row r="851" spans="1:13" ht="11.25" customHeight="1">
      <c r="A851" s="1275" t="s">
        <v>1232</v>
      </c>
      <c r="B851" s="1230">
        <v>81101513</v>
      </c>
      <c r="C851" s="1233" t="s">
        <v>1160</v>
      </c>
      <c r="D851" s="1230" t="s">
        <v>577</v>
      </c>
      <c r="E851" s="1236" t="s">
        <v>103</v>
      </c>
      <c r="F851" s="1239" t="s">
        <v>39</v>
      </c>
      <c r="G851" s="1233" t="s">
        <v>1017</v>
      </c>
      <c r="H851" s="1242">
        <v>183440694.80000001</v>
      </c>
      <c r="I851" s="1245">
        <v>183440694.80000001</v>
      </c>
      <c r="J851" s="1248"/>
      <c r="K851" s="1251" t="s">
        <v>1161</v>
      </c>
      <c r="L851" s="1254" t="s">
        <v>1080</v>
      </c>
      <c r="M851" s="585"/>
    </row>
    <row r="852" spans="1:13" ht="15" customHeight="1">
      <c r="A852" s="1275"/>
      <c r="B852" s="1231"/>
      <c r="C852" s="1234"/>
      <c r="D852" s="1231"/>
      <c r="E852" s="1237"/>
      <c r="F852" s="1240"/>
      <c r="G852" s="1234"/>
      <c r="H852" s="1243"/>
      <c r="I852" s="1246"/>
      <c r="J852" s="1249"/>
      <c r="K852" s="1252"/>
      <c r="L852" s="1255"/>
      <c r="M852" s="586"/>
    </row>
    <row r="853" spans="1:13" ht="15" customHeight="1">
      <c r="A853" s="1275"/>
      <c r="B853" s="1231"/>
      <c r="C853" s="1234"/>
      <c r="D853" s="1231"/>
      <c r="E853" s="1237"/>
      <c r="F853" s="1240"/>
      <c r="G853" s="1234"/>
      <c r="H853" s="1243"/>
      <c r="I853" s="1246"/>
      <c r="J853" s="1249"/>
      <c r="K853" s="1252"/>
      <c r="L853" s="1255"/>
      <c r="M853" s="586"/>
    </row>
    <row r="854" spans="1:13" ht="15" customHeight="1">
      <c r="A854" s="1275"/>
      <c r="B854" s="1231"/>
      <c r="C854" s="1234"/>
      <c r="D854" s="1231"/>
      <c r="E854" s="1237"/>
      <c r="F854" s="1240"/>
      <c r="G854" s="1234"/>
      <c r="H854" s="1243"/>
      <c r="I854" s="1246"/>
      <c r="J854" s="1249"/>
      <c r="K854" s="1252"/>
      <c r="L854" s="1255"/>
      <c r="M854" s="586"/>
    </row>
    <row r="855" spans="1:13" ht="15" customHeight="1">
      <c r="A855" s="1275"/>
      <c r="B855" s="1231"/>
      <c r="C855" s="1234"/>
      <c r="D855" s="1231"/>
      <c r="E855" s="1237"/>
      <c r="F855" s="1240"/>
      <c r="G855" s="1234"/>
      <c r="H855" s="1243"/>
      <c r="I855" s="1246"/>
      <c r="J855" s="1249"/>
      <c r="K855" s="1252"/>
      <c r="L855" s="1255"/>
      <c r="M855" s="586" t="s">
        <v>909</v>
      </c>
    </row>
    <row r="856" spans="1:13" ht="15" customHeight="1">
      <c r="A856" s="1275"/>
      <c r="B856" s="1231"/>
      <c r="C856" s="1234"/>
      <c r="D856" s="1231"/>
      <c r="E856" s="1237"/>
      <c r="F856" s="1240"/>
      <c r="G856" s="1234"/>
      <c r="H856" s="1243"/>
      <c r="I856" s="1246"/>
      <c r="J856" s="1249"/>
      <c r="K856" s="1252"/>
      <c r="L856" s="1255"/>
      <c r="M856" s="586"/>
    </row>
    <row r="857" spans="1:13" ht="15" customHeight="1">
      <c r="A857" s="1275"/>
      <c r="B857" s="1231"/>
      <c r="C857" s="1234"/>
      <c r="D857" s="1231"/>
      <c r="E857" s="1237"/>
      <c r="F857" s="1240"/>
      <c r="G857" s="1234"/>
      <c r="H857" s="1243"/>
      <c r="I857" s="1246"/>
      <c r="J857" s="1249"/>
      <c r="K857" s="1252"/>
      <c r="L857" s="1255"/>
      <c r="M857" s="586"/>
    </row>
    <row r="858" spans="1:13" ht="15" customHeight="1">
      <c r="A858" s="1275"/>
      <c r="B858" s="1231"/>
      <c r="C858" s="1234"/>
      <c r="D858" s="1231"/>
      <c r="E858" s="1237"/>
      <c r="F858" s="1240"/>
      <c r="G858" s="1234"/>
      <c r="H858" s="1243"/>
      <c r="I858" s="1246"/>
      <c r="J858" s="1249"/>
      <c r="K858" s="1252"/>
      <c r="L858" s="1255"/>
      <c r="M858" s="586"/>
    </row>
    <row r="859" spans="1:13" ht="15" customHeight="1">
      <c r="A859" s="1275"/>
      <c r="B859" s="1231"/>
      <c r="C859" s="1234"/>
      <c r="D859" s="1231"/>
      <c r="E859" s="1237"/>
      <c r="F859" s="1240"/>
      <c r="G859" s="1234"/>
      <c r="H859" s="1243"/>
      <c r="I859" s="1246"/>
      <c r="J859" s="1249"/>
      <c r="K859" s="1252"/>
      <c r="L859" s="1255"/>
      <c r="M859" s="586"/>
    </row>
    <row r="860" spans="1:13" ht="15.75" customHeight="1" thickBot="1">
      <c r="A860" s="1275"/>
      <c r="B860" s="1232"/>
      <c r="C860" s="1235"/>
      <c r="D860" s="1232"/>
      <c r="E860" s="1238"/>
      <c r="F860" s="1241"/>
      <c r="G860" s="1235"/>
      <c r="H860" s="1244"/>
      <c r="I860" s="1247"/>
      <c r="J860" s="1250"/>
      <c r="K860" s="1253"/>
      <c r="L860" s="1256"/>
      <c r="M860" s="587"/>
    </row>
    <row r="861" spans="1:13">
      <c r="A861" s="1275"/>
      <c r="B861" s="1230">
        <v>81101500</v>
      </c>
      <c r="C861" s="1233" t="s">
        <v>1162</v>
      </c>
      <c r="D861" s="1230" t="s">
        <v>577</v>
      </c>
      <c r="E861" s="1236" t="s">
        <v>103</v>
      </c>
      <c r="F861" s="1239" t="s">
        <v>430</v>
      </c>
      <c r="G861" s="1233" t="s">
        <v>1017</v>
      </c>
      <c r="H861" s="1242">
        <v>18304800</v>
      </c>
      <c r="I861" s="1245">
        <v>18304800</v>
      </c>
      <c r="J861" s="1248"/>
      <c r="K861" s="1251" t="s">
        <v>1161</v>
      </c>
      <c r="L861" s="1254" t="s">
        <v>1080</v>
      </c>
      <c r="M861" s="585"/>
    </row>
    <row r="862" spans="1:13" ht="15" customHeight="1">
      <c r="A862" s="1275"/>
      <c r="B862" s="1231"/>
      <c r="C862" s="1234"/>
      <c r="D862" s="1231"/>
      <c r="E862" s="1237"/>
      <c r="F862" s="1240"/>
      <c r="G862" s="1234"/>
      <c r="H862" s="1243"/>
      <c r="I862" s="1246"/>
      <c r="J862" s="1249"/>
      <c r="K862" s="1252"/>
      <c r="L862" s="1255"/>
      <c r="M862" s="586" t="s">
        <v>1004</v>
      </c>
    </row>
    <row r="863" spans="1:13" ht="15" customHeight="1">
      <c r="A863" s="1275"/>
      <c r="B863" s="1231"/>
      <c r="C863" s="1234"/>
      <c r="D863" s="1231"/>
      <c r="E863" s="1237"/>
      <c r="F863" s="1240"/>
      <c r="G863" s="1234"/>
      <c r="H863" s="1243"/>
      <c r="I863" s="1246"/>
      <c r="J863" s="1249"/>
      <c r="K863" s="1252"/>
      <c r="L863" s="1255"/>
      <c r="M863" s="586"/>
    </row>
    <row r="864" spans="1:13" ht="15.75" customHeight="1" thickBot="1">
      <c r="A864" s="1275"/>
      <c r="B864" s="1232"/>
      <c r="C864" s="1235"/>
      <c r="D864" s="1232"/>
      <c r="E864" s="1238"/>
      <c r="F864" s="1241"/>
      <c r="G864" s="1235"/>
      <c r="H864" s="1244"/>
      <c r="I864" s="1247"/>
      <c r="J864" s="1250"/>
      <c r="K864" s="1253"/>
      <c r="L864" s="1256"/>
      <c r="M864" s="587"/>
    </row>
    <row r="865" spans="1:13" ht="21.75" customHeight="1">
      <c r="A865" s="1275"/>
      <c r="B865" s="1230">
        <v>45111600</v>
      </c>
      <c r="C865" s="1233" t="s">
        <v>1166</v>
      </c>
      <c r="D865" s="1230" t="s">
        <v>577</v>
      </c>
      <c r="E865" s="1236" t="s">
        <v>27</v>
      </c>
      <c r="F865" s="1239" t="s">
        <v>1167</v>
      </c>
      <c r="G865" s="1233" t="s">
        <v>1164</v>
      </c>
      <c r="H865" s="1242">
        <v>300000000</v>
      </c>
      <c r="I865" s="1245">
        <v>300000000</v>
      </c>
      <c r="J865" s="1248"/>
      <c r="K865" s="1251" t="s">
        <v>1168</v>
      </c>
      <c r="L865" s="1251" t="s">
        <v>1006</v>
      </c>
      <c r="M865" s="1251" t="s">
        <v>1233</v>
      </c>
    </row>
    <row r="866" spans="1:13" ht="12" thickBot="1">
      <c r="A866" s="1275"/>
      <c r="B866" s="1232"/>
      <c r="C866" s="1235"/>
      <c r="D866" s="1232"/>
      <c r="E866" s="1238"/>
      <c r="F866" s="1241"/>
      <c r="G866" s="1235"/>
      <c r="H866" s="1244"/>
      <c r="I866" s="1247"/>
      <c r="J866" s="1250"/>
      <c r="K866" s="1253"/>
      <c r="L866" s="1253"/>
      <c r="M866" s="1253"/>
    </row>
    <row r="867" spans="1:13" ht="21.75" customHeight="1">
      <c r="A867" s="1275"/>
      <c r="B867" s="1230" t="s">
        <v>1171</v>
      </c>
      <c r="C867" s="1233" t="s">
        <v>1172</v>
      </c>
      <c r="D867" s="1230" t="s">
        <v>577</v>
      </c>
      <c r="E867" s="1236" t="s">
        <v>27</v>
      </c>
      <c r="F867" s="1239" t="s">
        <v>1167</v>
      </c>
      <c r="G867" s="1233" t="s">
        <v>68</v>
      </c>
      <c r="H867" s="1242">
        <v>150000000</v>
      </c>
      <c r="I867" s="1245">
        <v>150000000</v>
      </c>
      <c r="J867" s="1248"/>
      <c r="K867" s="1251" t="s">
        <v>1168</v>
      </c>
      <c r="L867" s="1251" t="s">
        <v>1006</v>
      </c>
      <c r="M867" s="1251" t="s">
        <v>1233</v>
      </c>
    </row>
    <row r="868" spans="1:13" ht="12" thickBot="1">
      <c r="A868" s="1275"/>
      <c r="B868" s="1232"/>
      <c r="C868" s="1235"/>
      <c r="D868" s="1232"/>
      <c r="E868" s="1238"/>
      <c r="F868" s="1241"/>
      <c r="G868" s="1235"/>
      <c r="H868" s="1244"/>
      <c r="I868" s="1247"/>
      <c r="J868" s="1250"/>
      <c r="K868" s="1253"/>
      <c r="L868" s="1253"/>
      <c r="M868" s="1253"/>
    </row>
    <row r="869" spans="1:13">
      <c r="A869" s="1275"/>
      <c r="B869" s="582">
        <v>43211500</v>
      </c>
      <c r="C869" s="1233" t="s">
        <v>1173</v>
      </c>
      <c r="D869" s="1230" t="s">
        <v>577</v>
      </c>
      <c r="E869" s="1236" t="s">
        <v>158</v>
      </c>
      <c r="F869" s="1239" t="s">
        <v>92</v>
      </c>
      <c r="G869" s="1233" t="s">
        <v>1174</v>
      </c>
      <c r="H869" s="1242">
        <v>100000000</v>
      </c>
      <c r="I869" s="1245">
        <v>100000000</v>
      </c>
      <c r="J869" s="1248"/>
      <c r="K869" s="1251" t="s">
        <v>29</v>
      </c>
      <c r="L869" s="1251" t="s">
        <v>1006</v>
      </c>
      <c r="M869" s="1251" t="s">
        <v>1233</v>
      </c>
    </row>
    <row r="870" spans="1:13">
      <c r="A870" s="1275"/>
      <c r="B870" s="583">
        <v>45111600</v>
      </c>
      <c r="C870" s="1234"/>
      <c r="D870" s="1231"/>
      <c r="E870" s="1237"/>
      <c r="F870" s="1240"/>
      <c r="G870" s="1234"/>
      <c r="H870" s="1243"/>
      <c r="I870" s="1246"/>
      <c r="J870" s="1249"/>
      <c r="K870" s="1252"/>
      <c r="L870" s="1252"/>
      <c r="M870" s="1252"/>
    </row>
    <row r="871" spans="1:13">
      <c r="A871" s="1275"/>
      <c r="B871" s="583">
        <v>46171600</v>
      </c>
      <c r="C871" s="1234"/>
      <c r="D871" s="1231"/>
      <c r="E871" s="1237"/>
      <c r="F871" s="1240"/>
      <c r="G871" s="1234"/>
      <c r="H871" s="1243"/>
      <c r="I871" s="1246"/>
      <c r="J871" s="1249"/>
      <c r="K871" s="1252"/>
      <c r="L871" s="1252"/>
      <c r="M871" s="1252"/>
    </row>
    <row r="872" spans="1:13" ht="12" thickBot="1">
      <c r="A872" s="1275"/>
      <c r="B872" s="588"/>
      <c r="C872" s="1235"/>
      <c r="D872" s="1232"/>
      <c r="E872" s="1238"/>
      <c r="F872" s="1241"/>
      <c r="G872" s="1235"/>
      <c r="H872" s="1244"/>
      <c r="I872" s="1247"/>
      <c r="J872" s="1250"/>
      <c r="K872" s="1253"/>
      <c r="L872" s="1253"/>
      <c r="M872" s="1253"/>
    </row>
    <row r="873" spans="1:13" ht="21.75" customHeight="1">
      <c r="A873" s="1275"/>
      <c r="B873" s="583">
        <v>15101505</v>
      </c>
      <c r="C873" s="1233" t="s">
        <v>1175</v>
      </c>
      <c r="D873" s="1230" t="s">
        <v>577</v>
      </c>
      <c r="E873" s="1236" t="s">
        <v>1000</v>
      </c>
      <c r="F873" s="1239" t="s">
        <v>92</v>
      </c>
      <c r="G873" s="1233" t="s">
        <v>68</v>
      </c>
      <c r="H873" s="1242">
        <v>80000000</v>
      </c>
      <c r="I873" s="1245">
        <v>80000000</v>
      </c>
      <c r="J873" s="1248"/>
      <c r="K873" s="1251" t="s">
        <v>29</v>
      </c>
      <c r="L873" s="1251" t="s">
        <v>1006</v>
      </c>
      <c r="M873" s="1251" t="s">
        <v>1233</v>
      </c>
    </row>
    <row r="874" spans="1:13" ht="18.75" customHeight="1" thickBot="1">
      <c r="A874" s="1275"/>
      <c r="B874" s="588">
        <v>15101506</v>
      </c>
      <c r="C874" s="1235"/>
      <c r="D874" s="1232"/>
      <c r="E874" s="1238"/>
      <c r="F874" s="1241"/>
      <c r="G874" s="1235"/>
      <c r="H874" s="1244"/>
      <c r="I874" s="1247"/>
      <c r="J874" s="1250"/>
      <c r="K874" s="1253"/>
      <c r="L874" s="1253"/>
      <c r="M874" s="1253"/>
    </row>
    <row r="875" spans="1:13" ht="33" customHeight="1" thickBot="1">
      <c r="A875" s="1275"/>
      <c r="B875" s="599">
        <v>72153600</v>
      </c>
      <c r="C875" s="598" t="s">
        <v>1176</v>
      </c>
      <c r="D875" s="597" t="s">
        <v>577</v>
      </c>
      <c r="E875" s="597" t="s">
        <v>42</v>
      </c>
      <c r="F875" s="597" t="s">
        <v>827</v>
      </c>
      <c r="G875" s="597" t="s">
        <v>68</v>
      </c>
      <c r="H875" s="596">
        <v>102679703</v>
      </c>
      <c r="I875" s="596">
        <v>102679703</v>
      </c>
      <c r="J875" s="600"/>
      <c r="K875" s="601" t="s">
        <v>29</v>
      </c>
      <c r="L875" s="601" t="s">
        <v>1006</v>
      </c>
      <c r="M875" s="584" t="s">
        <v>1233</v>
      </c>
    </row>
    <row r="876" spans="1:13" ht="42" customHeight="1" thickBot="1">
      <c r="A876" s="1275"/>
      <c r="B876" s="602">
        <v>92101700</v>
      </c>
      <c r="C876" s="591" t="s">
        <v>1184</v>
      </c>
      <c r="D876" s="590" t="s">
        <v>577</v>
      </c>
      <c r="E876" s="590" t="s">
        <v>77</v>
      </c>
      <c r="F876" s="590" t="s">
        <v>827</v>
      </c>
      <c r="G876" s="590" t="s">
        <v>1185</v>
      </c>
      <c r="H876" s="593">
        <v>45000000</v>
      </c>
      <c r="I876" s="593">
        <v>45000000</v>
      </c>
      <c r="J876" s="594"/>
      <c r="K876" s="595" t="s">
        <v>29</v>
      </c>
      <c r="L876" s="595" t="s">
        <v>1006</v>
      </c>
      <c r="M876" s="584" t="s">
        <v>1233</v>
      </c>
    </row>
    <row r="877" spans="1:13" ht="35.25" customHeight="1" thickBot="1">
      <c r="A877" s="1275"/>
      <c r="B877" s="602">
        <v>95122700</v>
      </c>
      <c r="C877" s="591" t="s">
        <v>1186</v>
      </c>
      <c r="D877" s="590" t="s">
        <v>577</v>
      </c>
      <c r="E877" s="590" t="s">
        <v>345</v>
      </c>
      <c r="F877" s="590" t="s">
        <v>827</v>
      </c>
      <c r="G877" s="590" t="s">
        <v>68</v>
      </c>
      <c r="H877" s="593">
        <v>196116501.55000001</v>
      </c>
      <c r="I877" s="593">
        <v>196116501.55000001</v>
      </c>
      <c r="J877" s="594"/>
      <c r="K877" s="595" t="s">
        <v>1183</v>
      </c>
      <c r="L877" s="595" t="s">
        <v>1041</v>
      </c>
      <c r="M877" s="584" t="s">
        <v>1233</v>
      </c>
    </row>
    <row r="878" spans="1:13" ht="39" customHeight="1" thickBot="1">
      <c r="A878" s="1275"/>
      <c r="B878" s="602">
        <v>95122700</v>
      </c>
      <c r="C878" s="591" t="s">
        <v>1189</v>
      </c>
      <c r="D878" s="590" t="s">
        <v>577</v>
      </c>
      <c r="E878" s="590" t="s">
        <v>27</v>
      </c>
      <c r="F878" s="590" t="s">
        <v>28</v>
      </c>
      <c r="G878" s="590" t="s">
        <v>68</v>
      </c>
      <c r="H878" s="593">
        <v>428571428.57999998</v>
      </c>
      <c r="I878" s="593">
        <v>428571428.57999998</v>
      </c>
      <c r="J878" s="594"/>
      <c r="K878" s="595" t="s">
        <v>1190</v>
      </c>
      <c r="L878" s="595" t="s">
        <v>1041</v>
      </c>
      <c r="M878" s="584" t="s">
        <v>1233</v>
      </c>
    </row>
    <row r="879" spans="1:13" ht="27" customHeight="1">
      <c r="A879" s="1275"/>
      <c r="B879" s="1230">
        <v>81101500</v>
      </c>
      <c r="C879" s="1233" t="s">
        <v>1199</v>
      </c>
      <c r="D879" s="1230" t="s">
        <v>577</v>
      </c>
      <c r="E879" s="1236" t="s">
        <v>144</v>
      </c>
      <c r="F879" s="1239" t="s">
        <v>75</v>
      </c>
      <c r="G879" s="1233" t="s">
        <v>318</v>
      </c>
      <c r="H879" s="1242">
        <v>26929002</v>
      </c>
      <c r="I879" s="1245">
        <v>26929002</v>
      </c>
      <c r="J879" s="1248"/>
      <c r="K879" s="1251" t="s">
        <v>619</v>
      </c>
      <c r="L879" s="1251" t="s">
        <v>620</v>
      </c>
      <c r="M879" s="1251" t="s">
        <v>1233</v>
      </c>
    </row>
    <row r="880" spans="1:13" ht="25.5" customHeight="1" thickBot="1">
      <c r="A880" s="1275"/>
      <c r="B880" s="1232"/>
      <c r="C880" s="1235"/>
      <c r="D880" s="1232"/>
      <c r="E880" s="1238"/>
      <c r="F880" s="1241"/>
      <c r="G880" s="1235"/>
      <c r="H880" s="1244"/>
      <c r="I880" s="1247"/>
      <c r="J880" s="1250"/>
      <c r="K880" s="1253"/>
      <c r="L880" s="1253"/>
      <c r="M880" s="1253"/>
    </row>
    <row r="881" spans="1:14">
      <c r="A881" s="1275"/>
      <c r="B881" s="1374">
        <v>72103300</v>
      </c>
      <c r="C881" s="1375" t="s">
        <v>1207</v>
      </c>
      <c r="D881" s="1376" t="s">
        <v>577</v>
      </c>
      <c r="E881" s="1375" t="s">
        <v>107</v>
      </c>
      <c r="F881" s="1375" t="s">
        <v>180</v>
      </c>
      <c r="G881" s="1377" t="s">
        <v>318</v>
      </c>
      <c r="H881" s="1378">
        <v>117714796</v>
      </c>
      <c r="I881" s="1379">
        <v>117714796</v>
      </c>
      <c r="J881" s="1376"/>
      <c r="K881" s="1380"/>
      <c r="L881" s="1380" t="s">
        <v>620</v>
      </c>
      <c r="M881" s="1380" t="s">
        <v>1233</v>
      </c>
      <c r="N881" s="37"/>
    </row>
    <row r="882" spans="1:14">
      <c r="A882" s="1275"/>
      <c r="B882" s="1374">
        <v>72121200</v>
      </c>
      <c r="C882" s="1381"/>
      <c r="D882" s="1382"/>
      <c r="E882" s="1381"/>
      <c r="F882" s="1381"/>
      <c r="G882" s="1383"/>
      <c r="H882" s="1384"/>
      <c r="I882" s="1385"/>
      <c r="J882" s="1382"/>
      <c r="K882" s="1386"/>
      <c r="L882" s="1386"/>
      <c r="M882" s="1386"/>
      <c r="N882" s="37"/>
    </row>
    <row r="883" spans="1:14" ht="27.75" customHeight="1" thickBot="1">
      <c r="A883" s="1275"/>
      <c r="B883" s="1387">
        <v>72121400</v>
      </c>
      <c r="C883" s="1388"/>
      <c r="D883" s="1389"/>
      <c r="E883" s="1388"/>
      <c r="F883" s="1388"/>
      <c r="G883" s="1390"/>
      <c r="H883" s="1391"/>
      <c r="I883" s="1392"/>
      <c r="J883" s="1389"/>
      <c r="K883" s="1393"/>
      <c r="L883" s="1393"/>
      <c r="M883" s="1393"/>
      <c r="N883" s="37"/>
    </row>
    <row r="884" spans="1:14" ht="39" customHeight="1" thickBot="1">
      <c r="A884" s="1275"/>
      <c r="B884" s="588">
        <v>52152000</v>
      </c>
      <c r="C884" s="591" t="s">
        <v>1210</v>
      </c>
      <c r="D884" s="603" t="s">
        <v>577</v>
      </c>
      <c r="E884" s="591" t="s">
        <v>27</v>
      </c>
      <c r="F884" s="591" t="s">
        <v>60</v>
      </c>
      <c r="G884" s="589" t="s">
        <v>558</v>
      </c>
      <c r="H884" s="617">
        <v>500000000</v>
      </c>
      <c r="I884" s="604">
        <v>500000000</v>
      </c>
      <c r="J884" s="603" t="s">
        <v>212</v>
      </c>
      <c r="K884" s="592" t="s">
        <v>1211</v>
      </c>
      <c r="L884" s="587" t="s">
        <v>603</v>
      </c>
      <c r="M884" s="584" t="s">
        <v>1233</v>
      </c>
    </row>
    <row r="885" spans="1:14" ht="44.25" customHeight="1" thickBot="1">
      <c r="A885" s="1275"/>
      <c r="B885" s="605">
        <v>49221500</v>
      </c>
      <c r="C885" s="598" t="s">
        <v>1212</v>
      </c>
      <c r="D885" s="606" t="s">
        <v>577</v>
      </c>
      <c r="E885" s="598" t="s">
        <v>32</v>
      </c>
      <c r="F885" s="598" t="s">
        <v>60</v>
      </c>
      <c r="G885" s="607" t="s">
        <v>1213</v>
      </c>
      <c r="H885" s="618">
        <v>331004519</v>
      </c>
      <c r="I885" s="608">
        <v>331004519</v>
      </c>
      <c r="J885" s="606" t="s">
        <v>212</v>
      </c>
      <c r="K885" s="609" t="s">
        <v>1109</v>
      </c>
      <c r="L885" s="610" t="s">
        <v>603</v>
      </c>
      <c r="M885" s="584" t="s">
        <v>1233</v>
      </c>
    </row>
    <row r="886" spans="1:14" ht="41.25" customHeight="1" thickBot="1">
      <c r="A886" s="1275"/>
      <c r="B886" s="588">
        <v>47101514</v>
      </c>
      <c r="C886" s="591" t="s">
        <v>1214</v>
      </c>
      <c r="D886" s="603" t="s">
        <v>577</v>
      </c>
      <c r="E886" s="591" t="s">
        <v>32</v>
      </c>
      <c r="F886" s="591" t="s">
        <v>60</v>
      </c>
      <c r="G886" s="589" t="s">
        <v>1215</v>
      </c>
      <c r="H886" s="617">
        <v>500000000</v>
      </c>
      <c r="I886" s="604">
        <v>75000000</v>
      </c>
      <c r="J886" s="603" t="s">
        <v>212</v>
      </c>
      <c r="K886" s="592" t="s">
        <v>1109</v>
      </c>
      <c r="L886" s="587" t="s">
        <v>1216</v>
      </c>
      <c r="M886" s="584" t="s">
        <v>1233</v>
      </c>
    </row>
    <row r="887" spans="1:14" ht="59.25" customHeight="1" thickBot="1">
      <c r="A887" s="1275"/>
      <c r="B887" s="611" t="s">
        <v>1217</v>
      </c>
      <c r="C887" s="612" t="s">
        <v>1218</v>
      </c>
      <c r="D887" s="613" t="s">
        <v>577</v>
      </c>
      <c r="E887" s="613" t="s">
        <v>42</v>
      </c>
      <c r="F887" s="612" t="s">
        <v>39</v>
      </c>
      <c r="G887" s="612" t="s">
        <v>1219</v>
      </c>
      <c r="H887" s="614">
        <v>50000000</v>
      </c>
      <c r="I887" s="614">
        <v>50000000</v>
      </c>
      <c r="J887" s="613"/>
      <c r="K887" s="613" t="s">
        <v>1093</v>
      </c>
      <c r="L887" s="640" t="s">
        <v>1220</v>
      </c>
      <c r="M887" s="584" t="s">
        <v>1233</v>
      </c>
    </row>
    <row r="888" spans="1:14">
      <c r="A888" s="1275"/>
      <c r="B888" s="582">
        <v>72151502</v>
      </c>
      <c r="C888" s="1233" t="s">
        <v>1228</v>
      </c>
      <c r="D888" s="1230" t="s">
        <v>577</v>
      </c>
      <c r="E888" s="1236" t="s">
        <v>27</v>
      </c>
      <c r="F888" s="1239" t="s">
        <v>180</v>
      </c>
      <c r="G888" s="1233" t="s">
        <v>1229</v>
      </c>
      <c r="H888" s="1242">
        <v>118665706.67</v>
      </c>
      <c r="I888" s="1245">
        <v>118665706.67</v>
      </c>
      <c r="J888" s="1248"/>
      <c r="K888" s="1251" t="s">
        <v>1230</v>
      </c>
      <c r="L888" s="1251" t="s">
        <v>1231</v>
      </c>
      <c r="M888" s="1251" t="s">
        <v>1233</v>
      </c>
    </row>
    <row r="889" spans="1:14" ht="28.5" customHeight="1" thickBot="1">
      <c r="A889" s="1276"/>
      <c r="B889" s="588">
        <v>72151505</v>
      </c>
      <c r="C889" s="1235"/>
      <c r="D889" s="1232"/>
      <c r="E889" s="1238"/>
      <c r="F889" s="1241"/>
      <c r="G889" s="1235"/>
      <c r="H889" s="1244"/>
      <c r="I889" s="1247"/>
      <c r="J889" s="1250"/>
      <c r="K889" s="1253"/>
      <c r="L889" s="1253"/>
      <c r="M889" s="1253"/>
    </row>
    <row r="890" spans="1:14">
      <c r="A890" s="1333" t="s">
        <v>1260</v>
      </c>
      <c r="B890" s="1277">
        <v>81101513</v>
      </c>
      <c r="C890" s="1280" t="s">
        <v>1236</v>
      </c>
      <c r="D890" s="1283" t="s">
        <v>577</v>
      </c>
      <c r="E890" s="1283" t="s">
        <v>107</v>
      </c>
      <c r="F890" s="1283" t="s">
        <v>39</v>
      </c>
      <c r="G890" s="1283" t="s">
        <v>397</v>
      </c>
      <c r="H890" s="1286">
        <v>319237800</v>
      </c>
      <c r="I890" s="1286">
        <v>319237800</v>
      </c>
      <c r="J890" s="1289"/>
      <c r="K890" s="1283" t="s">
        <v>1161</v>
      </c>
      <c r="L890" s="1283" t="s">
        <v>1080</v>
      </c>
      <c r="M890" s="1283" t="s">
        <v>1009</v>
      </c>
    </row>
    <row r="891" spans="1:14" ht="15" customHeight="1">
      <c r="A891" s="1334"/>
      <c r="B891" s="1278"/>
      <c r="C891" s="1281"/>
      <c r="D891" s="1284"/>
      <c r="E891" s="1284"/>
      <c r="F891" s="1284"/>
      <c r="G891" s="1284"/>
      <c r="H891" s="1287"/>
      <c r="I891" s="1287"/>
      <c r="J891" s="1290"/>
      <c r="K891" s="1284"/>
      <c r="L891" s="1284"/>
      <c r="M891" s="1284"/>
    </row>
    <row r="892" spans="1:14" ht="15.75" customHeight="1" thickBot="1">
      <c r="A892" s="1334"/>
      <c r="B892" s="1279"/>
      <c r="C892" s="1282"/>
      <c r="D892" s="1285"/>
      <c r="E892" s="1285"/>
      <c r="F892" s="1285"/>
      <c r="G892" s="1285"/>
      <c r="H892" s="1288"/>
      <c r="I892" s="1288"/>
      <c r="J892" s="1291"/>
      <c r="K892" s="1285"/>
      <c r="L892" s="1285"/>
      <c r="M892" s="1285"/>
    </row>
    <row r="893" spans="1:14" ht="11.25" customHeight="1">
      <c r="A893" s="1334"/>
      <c r="B893" s="1277">
        <v>81101500</v>
      </c>
      <c r="C893" s="1292" t="s">
        <v>1237</v>
      </c>
      <c r="D893" s="1283" t="s">
        <v>577</v>
      </c>
      <c r="E893" s="1283" t="s">
        <v>107</v>
      </c>
      <c r="F893" s="1283" t="s">
        <v>1238</v>
      </c>
      <c r="G893" s="1283" t="s">
        <v>397</v>
      </c>
      <c r="H893" s="1295">
        <v>40020000</v>
      </c>
      <c r="I893" s="1286">
        <v>40020000</v>
      </c>
      <c r="J893" s="1289"/>
      <c r="K893" s="1283" t="s">
        <v>1161</v>
      </c>
      <c r="L893" s="1283" t="s">
        <v>1080</v>
      </c>
      <c r="M893" s="1283" t="s">
        <v>1009</v>
      </c>
    </row>
    <row r="894" spans="1:14" ht="15" customHeight="1">
      <c r="A894" s="1334"/>
      <c r="B894" s="1278"/>
      <c r="C894" s="1293"/>
      <c r="D894" s="1284"/>
      <c r="E894" s="1284"/>
      <c r="F894" s="1284"/>
      <c r="G894" s="1284"/>
      <c r="H894" s="1296"/>
      <c r="I894" s="1287"/>
      <c r="J894" s="1290"/>
      <c r="K894" s="1284"/>
      <c r="L894" s="1284"/>
      <c r="M894" s="1284"/>
    </row>
    <row r="895" spans="1:14" ht="27" customHeight="1" thickBot="1">
      <c r="A895" s="1334"/>
      <c r="B895" s="1279"/>
      <c r="C895" s="1294"/>
      <c r="D895" s="1285"/>
      <c r="E895" s="1285"/>
      <c r="F895" s="1285"/>
      <c r="G895" s="1285"/>
      <c r="H895" s="1297"/>
      <c r="I895" s="1288"/>
      <c r="J895" s="1291"/>
      <c r="K895" s="1285"/>
      <c r="L895" s="1285"/>
      <c r="M895" s="1285"/>
    </row>
    <row r="896" spans="1:14">
      <c r="A896" s="1334"/>
      <c r="B896" s="1277">
        <v>81101513</v>
      </c>
      <c r="C896" s="1292" t="s">
        <v>1239</v>
      </c>
      <c r="D896" s="1283" t="s">
        <v>577</v>
      </c>
      <c r="E896" s="1283" t="s">
        <v>103</v>
      </c>
      <c r="F896" s="1283" t="s">
        <v>39</v>
      </c>
      <c r="G896" s="1283" t="s">
        <v>397</v>
      </c>
      <c r="H896" s="1295">
        <v>90000000</v>
      </c>
      <c r="I896" s="1286">
        <v>90000000</v>
      </c>
      <c r="J896" s="1289"/>
      <c r="K896" s="1283" t="s">
        <v>1161</v>
      </c>
      <c r="L896" s="1283" t="s">
        <v>1080</v>
      </c>
      <c r="M896" s="1283" t="s">
        <v>1009</v>
      </c>
    </row>
    <row r="897" spans="1:13" ht="15" customHeight="1">
      <c r="A897" s="1334"/>
      <c r="B897" s="1278"/>
      <c r="C897" s="1293"/>
      <c r="D897" s="1284"/>
      <c r="E897" s="1284"/>
      <c r="F897" s="1284"/>
      <c r="G897" s="1284"/>
      <c r="H897" s="1296"/>
      <c r="I897" s="1287"/>
      <c r="J897" s="1290"/>
      <c r="K897" s="1284"/>
      <c r="L897" s="1284"/>
      <c r="M897" s="1284"/>
    </row>
    <row r="898" spans="1:13" ht="22.5" customHeight="1" thickBot="1">
      <c r="A898" s="1334"/>
      <c r="B898" s="1279"/>
      <c r="C898" s="1294"/>
      <c r="D898" s="1285"/>
      <c r="E898" s="1285"/>
      <c r="F898" s="1285"/>
      <c r="G898" s="1285"/>
      <c r="H898" s="1297"/>
      <c r="I898" s="1288"/>
      <c r="J898" s="1291"/>
      <c r="K898" s="1285"/>
      <c r="L898" s="1285"/>
      <c r="M898" s="1285"/>
    </row>
    <row r="899" spans="1:13">
      <c r="A899" s="1334"/>
      <c r="B899" s="1277">
        <v>81101500</v>
      </c>
      <c r="C899" s="1292" t="s">
        <v>1240</v>
      </c>
      <c r="D899" s="1283" t="s">
        <v>577</v>
      </c>
      <c r="E899" s="1283" t="s">
        <v>103</v>
      </c>
      <c r="F899" s="1283" t="s">
        <v>1238</v>
      </c>
      <c r="G899" s="1283" t="s">
        <v>397</v>
      </c>
      <c r="H899" s="1295">
        <v>10000000</v>
      </c>
      <c r="I899" s="1286">
        <v>10000000</v>
      </c>
      <c r="J899" s="1289"/>
      <c r="K899" s="1283" t="s">
        <v>1161</v>
      </c>
      <c r="L899" s="1283" t="s">
        <v>1080</v>
      </c>
      <c r="M899" s="1283" t="s">
        <v>1009</v>
      </c>
    </row>
    <row r="900" spans="1:13" ht="15" customHeight="1">
      <c r="A900" s="1334"/>
      <c r="B900" s="1278"/>
      <c r="C900" s="1293"/>
      <c r="D900" s="1284"/>
      <c r="E900" s="1284"/>
      <c r="F900" s="1284"/>
      <c r="G900" s="1284"/>
      <c r="H900" s="1296"/>
      <c r="I900" s="1287"/>
      <c r="J900" s="1290"/>
      <c r="K900" s="1284"/>
      <c r="L900" s="1284"/>
      <c r="M900" s="1284"/>
    </row>
    <row r="901" spans="1:13" ht="25.5" customHeight="1" thickBot="1">
      <c r="A901" s="1334"/>
      <c r="B901" s="1279"/>
      <c r="C901" s="1294"/>
      <c r="D901" s="1285"/>
      <c r="E901" s="1285"/>
      <c r="F901" s="1285"/>
      <c r="G901" s="1285"/>
      <c r="H901" s="1297"/>
      <c r="I901" s="1288"/>
      <c r="J901" s="1291"/>
      <c r="K901" s="1285"/>
      <c r="L901" s="1285"/>
      <c r="M901" s="1285"/>
    </row>
    <row r="902" spans="1:13">
      <c r="A902" s="1334"/>
      <c r="B902" s="1277">
        <v>81101500</v>
      </c>
      <c r="C902" s="1292" t="s">
        <v>1241</v>
      </c>
      <c r="D902" s="1283" t="s">
        <v>577</v>
      </c>
      <c r="E902" s="1283" t="s">
        <v>42</v>
      </c>
      <c r="F902" s="1283" t="s">
        <v>1242</v>
      </c>
      <c r="G902" s="1283" t="s">
        <v>1243</v>
      </c>
      <c r="H902" s="1295">
        <v>17445969</v>
      </c>
      <c r="I902" s="1286">
        <v>17445969</v>
      </c>
      <c r="J902" s="1289"/>
      <c r="K902" s="1283" t="s">
        <v>1161</v>
      </c>
      <c r="L902" s="1283" t="s">
        <v>1080</v>
      </c>
      <c r="M902" s="1283" t="s">
        <v>1009</v>
      </c>
    </row>
    <row r="903" spans="1:13" ht="15" customHeight="1">
      <c r="A903" s="1334"/>
      <c r="B903" s="1278"/>
      <c r="C903" s="1293"/>
      <c r="D903" s="1284"/>
      <c r="E903" s="1284"/>
      <c r="F903" s="1284"/>
      <c r="G903" s="1284"/>
      <c r="H903" s="1296"/>
      <c r="I903" s="1287"/>
      <c r="J903" s="1290"/>
      <c r="K903" s="1284"/>
      <c r="L903" s="1284"/>
      <c r="M903" s="1284"/>
    </row>
    <row r="904" spans="1:13" ht="24.75" customHeight="1" thickBot="1">
      <c r="A904" s="1334"/>
      <c r="B904" s="1279"/>
      <c r="C904" s="1294"/>
      <c r="D904" s="1285"/>
      <c r="E904" s="1285"/>
      <c r="F904" s="1285"/>
      <c r="G904" s="1285"/>
      <c r="H904" s="1297"/>
      <c r="I904" s="1288"/>
      <c r="J904" s="1291"/>
      <c r="K904" s="1285"/>
      <c r="L904" s="1285"/>
      <c r="M904" s="1285"/>
    </row>
    <row r="905" spans="1:13">
      <c r="A905" s="1334"/>
      <c r="B905" s="1277">
        <v>81101513</v>
      </c>
      <c r="C905" s="1280" t="s">
        <v>1244</v>
      </c>
      <c r="D905" s="1283" t="s">
        <v>577</v>
      </c>
      <c r="E905" s="1283" t="s">
        <v>103</v>
      </c>
      <c r="F905" s="1283" t="s">
        <v>39</v>
      </c>
      <c r="G905" s="1283" t="s">
        <v>1017</v>
      </c>
      <c r="H905" s="1295">
        <v>79460000</v>
      </c>
      <c r="I905" s="1295">
        <v>79460000</v>
      </c>
      <c r="J905" s="1298"/>
      <c r="K905" s="1283" t="s">
        <v>1161</v>
      </c>
      <c r="L905" s="1283" t="s">
        <v>1080</v>
      </c>
      <c r="M905" s="1283" t="s">
        <v>1009</v>
      </c>
    </row>
    <row r="906" spans="1:13" ht="15" customHeight="1">
      <c r="A906" s="1334"/>
      <c r="B906" s="1278"/>
      <c r="C906" s="1281"/>
      <c r="D906" s="1284"/>
      <c r="E906" s="1284"/>
      <c r="F906" s="1284"/>
      <c r="G906" s="1284"/>
      <c r="H906" s="1296"/>
      <c r="I906" s="1296"/>
      <c r="J906" s="1299"/>
      <c r="K906" s="1284"/>
      <c r="L906" s="1284"/>
      <c r="M906" s="1284"/>
    </row>
    <row r="907" spans="1:13" ht="15.75" customHeight="1" thickBot="1">
      <c r="A907" s="1334"/>
      <c r="B907" s="1279"/>
      <c r="C907" s="1282"/>
      <c r="D907" s="1285"/>
      <c r="E907" s="1285"/>
      <c r="F907" s="1285"/>
      <c r="G907" s="1285"/>
      <c r="H907" s="1297"/>
      <c r="I907" s="1297"/>
      <c r="J907" s="1300"/>
      <c r="K907" s="1285"/>
      <c r="L907" s="1285"/>
      <c r="M907" s="1285"/>
    </row>
    <row r="908" spans="1:13">
      <c r="A908" s="1334"/>
      <c r="B908" s="1277">
        <v>95111601</v>
      </c>
      <c r="C908" s="1280" t="s">
        <v>1245</v>
      </c>
      <c r="D908" s="1283" t="s">
        <v>577</v>
      </c>
      <c r="E908" s="1283" t="s">
        <v>42</v>
      </c>
      <c r="F908" s="1283" t="s">
        <v>28</v>
      </c>
      <c r="G908" s="1283" t="s">
        <v>1243</v>
      </c>
      <c r="H908" s="1295">
        <v>351496188</v>
      </c>
      <c r="I908" s="1295">
        <v>351496188</v>
      </c>
      <c r="J908" s="1298"/>
      <c r="K908" s="1283" t="s">
        <v>1161</v>
      </c>
      <c r="L908" s="1283" t="s">
        <v>1080</v>
      </c>
      <c r="M908" s="1283" t="s">
        <v>1009</v>
      </c>
    </row>
    <row r="909" spans="1:13" ht="15" customHeight="1">
      <c r="A909" s="1334"/>
      <c r="B909" s="1278"/>
      <c r="C909" s="1281"/>
      <c r="D909" s="1284"/>
      <c r="E909" s="1284"/>
      <c r="F909" s="1284"/>
      <c r="G909" s="1284"/>
      <c r="H909" s="1296"/>
      <c r="I909" s="1296"/>
      <c r="J909" s="1299"/>
      <c r="K909" s="1284"/>
      <c r="L909" s="1284"/>
      <c r="M909" s="1284"/>
    </row>
    <row r="910" spans="1:13" ht="15.75" customHeight="1" thickBot="1">
      <c r="A910" s="1334"/>
      <c r="B910" s="1279"/>
      <c r="C910" s="1282"/>
      <c r="D910" s="1285"/>
      <c r="E910" s="1285"/>
      <c r="F910" s="1285"/>
      <c r="G910" s="1285"/>
      <c r="H910" s="1297"/>
      <c r="I910" s="1297"/>
      <c r="J910" s="1300"/>
      <c r="K910" s="1285"/>
      <c r="L910" s="1285"/>
      <c r="M910" s="1285"/>
    </row>
    <row r="911" spans="1:13">
      <c r="A911" s="1334"/>
      <c r="B911" s="636">
        <v>93141506</v>
      </c>
      <c r="C911" s="1301" t="s">
        <v>1150</v>
      </c>
      <c r="D911" s="1303" t="s">
        <v>577</v>
      </c>
      <c r="E911" s="1305" t="s">
        <v>77</v>
      </c>
      <c r="F911" s="1307" t="s">
        <v>75</v>
      </c>
      <c r="G911" s="1307" t="s">
        <v>231</v>
      </c>
      <c r="H911" s="1309">
        <v>40000000</v>
      </c>
      <c r="I911" s="1309">
        <v>40000000</v>
      </c>
      <c r="J911" s="1311" t="s">
        <v>29</v>
      </c>
      <c r="K911" s="1305" t="s">
        <v>1015</v>
      </c>
      <c r="L911" s="1305" t="s">
        <v>761</v>
      </c>
      <c r="M911" s="1305" t="s">
        <v>1009</v>
      </c>
    </row>
    <row r="912" spans="1:13" ht="30" customHeight="1" thickBot="1">
      <c r="A912" s="1334"/>
      <c r="B912" s="637">
        <v>90141603</v>
      </c>
      <c r="C912" s="1302"/>
      <c r="D912" s="1304"/>
      <c r="E912" s="1306"/>
      <c r="F912" s="1308"/>
      <c r="G912" s="1308"/>
      <c r="H912" s="1310"/>
      <c r="I912" s="1310"/>
      <c r="J912" s="1312"/>
      <c r="K912" s="1306"/>
      <c r="L912" s="1306"/>
      <c r="M912" s="1306"/>
    </row>
    <row r="913" spans="1:13">
      <c r="A913" s="1334"/>
      <c r="B913" s="638">
        <v>91111703</v>
      </c>
      <c r="C913" s="1301" t="s">
        <v>1152</v>
      </c>
      <c r="D913" s="1303" t="s">
        <v>577</v>
      </c>
      <c r="E913" s="1305" t="s">
        <v>1000</v>
      </c>
      <c r="F913" s="1307" t="s">
        <v>75</v>
      </c>
      <c r="G913" s="1307" t="s">
        <v>1153</v>
      </c>
      <c r="H913" s="1309">
        <v>30000000</v>
      </c>
      <c r="I913" s="1309">
        <v>30000000</v>
      </c>
      <c r="J913" s="1311" t="s">
        <v>29</v>
      </c>
      <c r="K913" s="1305" t="s">
        <v>1015</v>
      </c>
      <c r="L913" s="1305" t="s">
        <v>761</v>
      </c>
      <c r="M913" s="1283" t="s">
        <v>1009</v>
      </c>
    </row>
    <row r="914" spans="1:13">
      <c r="A914" s="1334"/>
      <c r="B914" s="638">
        <v>53111601</v>
      </c>
      <c r="C914" s="1313"/>
      <c r="D914" s="1314"/>
      <c r="E914" s="1315"/>
      <c r="F914" s="1316"/>
      <c r="G914" s="1316"/>
      <c r="H914" s="1317"/>
      <c r="I914" s="1317"/>
      <c r="J914" s="1318"/>
      <c r="K914" s="1315"/>
      <c r="L914" s="1315"/>
      <c r="M914" s="1284"/>
    </row>
    <row r="915" spans="1:13" ht="12" thickBot="1">
      <c r="A915" s="1334"/>
      <c r="B915" s="639">
        <v>53111602</v>
      </c>
      <c r="C915" s="1302"/>
      <c r="D915" s="1304"/>
      <c r="E915" s="1306"/>
      <c r="F915" s="1308"/>
      <c r="G915" s="1308"/>
      <c r="H915" s="1310"/>
      <c r="I915" s="1310"/>
      <c r="J915" s="1312"/>
      <c r="K915" s="1306"/>
      <c r="L915" s="1306"/>
      <c r="M915" s="1285"/>
    </row>
    <row r="916" spans="1:13">
      <c r="A916" s="1334"/>
      <c r="B916" s="1319" t="s">
        <v>1246</v>
      </c>
      <c r="C916" s="1301" t="s">
        <v>762</v>
      </c>
      <c r="D916" s="1303" t="s">
        <v>577</v>
      </c>
      <c r="E916" s="1305" t="s">
        <v>1247</v>
      </c>
      <c r="F916" s="1321" t="s">
        <v>180</v>
      </c>
      <c r="G916" s="1307" t="s">
        <v>995</v>
      </c>
      <c r="H916" s="1309">
        <v>49999997.020000003</v>
      </c>
      <c r="I916" s="1309">
        <v>49999997.020000003</v>
      </c>
      <c r="J916" s="1311" t="s">
        <v>29</v>
      </c>
      <c r="K916" s="1305" t="s">
        <v>1015</v>
      </c>
      <c r="L916" s="1305" t="s">
        <v>761</v>
      </c>
      <c r="M916" s="1305" t="s">
        <v>1009</v>
      </c>
    </row>
    <row r="917" spans="1:13" ht="20.25" customHeight="1" thickBot="1">
      <c r="A917" s="1334"/>
      <c r="B917" s="1320"/>
      <c r="C917" s="1302"/>
      <c r="D917" s="1304"/>
      <c r="E917" s="1306"/>
      <c r="F917" s="1322"/>
      <c r="G917" s="1308"/>
      <c r="H917" s="1310"/>
      <c r="I917" s="1310"/>
      <c r="J917" s="1312"/>
      <c r="K917" s="1306"/>
      <c r="L917" s="1306"/>
      <c r="M917" s="1306"/>
    </row>
    <row r="918" spans="1:13">
      <c r="A918" s="1334"/>
      <c r="B918" s="638">
        <v>72102900</v>
      </c>
      <c r="C918" s="1301" t="s">
        <v>1248</v>
      </c>
      <c r="D918" s="1303" t="s">
        <v>1249</v>
      </c>
      <c r="E918" s="1305" t="s">
        <v>1250</v>
      </c>
      <c r="F918" s="1321" t="s">
        <v>180</v>
      </c>
      <c r="G918" s="1307" t="s">
        <v>1251</v>
      </c>
      <c r="H918" s="1309">
        <v>78999999.659999996</v>
      </c>
      <c r="I918" s="1309">
        <v>78999999.659999996</v>
      </c>
      <c r="J918" s="1311" t="s">
        <v>29</v>
      </c>
      <c r="K918" s="1305" t="s">
        <v>1015</v>
      </c>
      <c r="L918" s="1305" t="s">
        <v>761</v>
      </c>
      <c r="M918" s="1305" t="s">
        <v>1009</v>
      </c>
    </row>
    <row r="919" spans="1:13">
      <c r="A919" s="1334"/>
      <c r="B919" s="638">
        <v>72101500</v>
      </c>
      <c r="C919" s="1313"/>
      <c r="D919" s="1314"/>
      <c r="E919" s="1315"/>
      <c r="F919" s="1323"/>
      <c r="G919" s="1316"/>
      <c r="H919" s="1317"/>
      <c r="I919" s="1317"/>
      <c r="J919" s="1318"/>
      <c r="K919" s="1315"/>
      <c r="L919" s="1315"/>
      <c r="M919" s="1315"/>
    </row>
    <row r="920" spans="1:13">
      <c r="A920" s="1334"/>
      <c r="B920" s="638">
        <v>81101500</v>
      </c>
      <c r="C920" s="1313"/>
      <c r="D920" s="1314"/>
      <c r="E920" s="1315"/>
      <c r="F920" s="1323"/>
      <c r="G920" s="1316"/>
      <c r="H920" s="1317"/>
      <c r="I920" s="1317"/>
      <c r="J920" s="1318"/>
      <c r="K920" s="1315"/>
      <c r="L920" s="1315"/>
      <c r="M920" s="1315"/>
    </row>
    <row r="921" spans="1:13" ht="12" thickBot="1">
      <c r="A921" s="1334"/>
      <c r="B921" s="639"/>
      <c r="C921" s="1302"/>
      <c r="D921" s="1304"/>
      <c r="E921" s="1306"/>
      <c r="F921" s="1322"/>
      <c r="G921" s="1308"/>
      <c r="H921" s="1310"/>
      <c r="I921" s="1310"/>
      <c r="J921" s="1312"/>
      <c r="K921" s="1306"/>
      <c r="L921" s="1306"/>
      <c r="M921" s="1306"/>
    </row>
    <row r="922" spans="1:13">
      <c r="A922" s="1334"/>
      <c r="B922" s="1324">
        <v>60131700</v>
      </c>
      <c r="C922" s="1301" t="s">
        <v>1252</v>
      </c>
      <c r="D922" s="1303" t="s">
        <v>577</v>
      </c>
      <c r="E922" s="1307" t="s">
        <v>1067</v>
      </c>
      <c r="F922" s="1321" t="s">
        <v>92</v>
      </c>
      <c r="G922" s="1301" t="s">
        <v>280</v>
      </c>
      <c r="H922" s="1327">
        <v>90000000</v>
      </c>
      <c r="I922" s="1327">
        <v>90000000</v>
      </c>
      <c r="J922" s="1330" t="s">
        <v>29</v>
      </c>
      <c r="K922" s="631"/>
      <c r="L922" s="1305" t="s">
        <v>1259</v>
      </c>
      <c r="M922" s="1307" t="s">
        <v>1009</v>
      </c>
    </row>
    <row r="923" spans="1:13" ht="15" customHeight="1">
      <c r="A923" s="1334"/>
      <c r="B923" s="1325"/>
      <c r="C923" s="1313"/>
      <c r="D923" s="1314"/>
      <c r="E923" s="1316"/>
      <c r="F923" s="1323"/>
      <c r="G923" s="1313"/>
      <c r="H923" s="1328"/>
      <c r="I923" s="1328"/>
      <c r="J923" s="1331"/>
      <c r="K923" s="632"/>
      <c r="L923" s="1315"/>
      <c r="M923" s="1316"/>
    </row>
    <row r="924" spans="1:13" ht="15" customHeight="1">
      <c r="A924" s="1334"/>
      <c r="B924" s="1325"/>
      <c r="C924" s="1313"/>
      <c r="D924" s="1314"/>
      <c r="E924" s="1316"/>
      <c r="F924" s="1323"/>
      <c r="G924" s="1313"/>
      <c r="H924" s="1328"/>
      <c r="I924" s="1328"/>
      <c r="J924" s="1331"/>
      <c r="K924" s="632"/>
      <c r="L924" s="1315"/>
      <c r="M924" s="1316"/>
    </row>
    <row r="925" spans="1:13" ht="15" customHeight="1">
      <c r="A925" s="1334"/>
      <c r="B925" s="1325"/>
      <c r="C925" s="1313"/>
      <c r="D925" s="1314"/>
      <c r="E925" s="1316"/>
      <c r="F925" s="1323"/>
      <c r="G925" s="1313"/>
      <c r="H925" s="1328"/>
      <c r="I925" s="1328"/>
      <c r="J925" s="1331"/>
      <c r="K925" s="632"/>
      <c r="L925" s="1315"/>
      <c r="M925" s="1316"/>
    </row>
    <row r="926" spans="1:13" ht="15" customHeight="1">
      <c r="A926" s="1334"/>
      <c r="B926" s="1325"/>
      <c r="C926" s="1313"/>
      <c r="D926" s="1314"/>
      <c r="E926" s="1316"/>
      <c r="F926" s="1323"/>
      <c r="G926" s="1313"/>
      <c r="H926" s="1328"/>
      <c r="I926" s="1328"/>
      <c r="J926" s="1331"/>
      <c r="K926" s="632"/>
      <c r="L926" s="1315"/>
      <c r="M926" s="1316"/>
    </row>
    <row r="927" spans="1:13" ht="15" customHeight="1">
      <c r="A927" s="1334"/>
      <c r="B927" s="1325"/>
      <c r="C927" s="1313"/>
      <c r="D927" s="1314"/>
      <c r="E927" s="1316"/>
      <c r="F927" s="1323"/>
      <c r="G927" s="1313"/>
      <c r="H927" s="1328"/>
      <c r="I927" s="1328"/>
      <c r="J927" s="1331"/>
      <c r="K927" s="632"/>
      <c r="L927" s="1315"/>
      <c r="M927" s="1316"/>
    </row>
    <row r="928" spans="1:13" ht="15" customHeight="1">
      <c r="A928" s="1334"/>
      <c r="B928" s="1325"/>
      <c r="C928" s="1313"/>
      <c r="D928" s="1314"/>
      <c r="E928" s="1316"/>
      <c r="F928" s="1323"/>
      <c r="G928" s="1313"/>
      <c r="H928" s="1328"/>
      <c r="I928" s="1328"/>
      <c r="J928" s="1331"/>
      <c r="K928" s="632"/>
      <c r="L928" s="1315"/>
      <c r="M928" s="1316"/>
    </row>
    <row r="929" spans="1:13" ht="15" customHeight="1">
      <c r="A929" s="1334"/>
      <c r="B929" s="1325"/>
      <c r="C929" s="1313"/>
      <c r="D929" s="1314"/>
      <c r="E929" s="1316"/>
      <c r="F929" s="1323"/>
      <c r="G929" s="1313"/>
      <c r="H929" s="1328"/>
      <c r="I929" s="1328"/>
      <c r="J929" s="1331"/>
      <c r="K929" s="632"/>
      <c r="L929" s="1315"/>
      <c r="M929" s="1316"/>
    </row>
    <row r="930" spans="1:13" ht="15" customHeight="1">
      <c r="A930" s="1334"/>
      <c r="B930" s="1325"/>
      <c r="C930" s="1313"/>
      <c r="D930" s="1314"/>
      <c r="E930" s="1316"/>
      <c r="F930" s="1323"/>
      <c r="G930" s="1313"/>
      <c r="H930" s="1328"/>
      <c r="I930" s="1328"/>
      <c r="J930" s="1331"/>
      <c r="K930" s="632"/>
      <c r="L930" s="1315"/>
      <c r="M930" s="1316"/>
    </row>
    <row r="931" spans="1:13" ht="15.75" customHeight="1" thickBot="1">
      <c r="A931" s="1334"/>
      <c r="B931" s="1326"/>
      <c r="C931" s="1302"/>
      <c r="D931" s="1304"/>
      <c r="E931" s="1308"/>
      <c r="F931" s="1322"/>
      <c r="G931" s="1302"/>
      <c r="H931" s="1329"/>
      <c r="I931" s="1329"/>
      <c r="J931" s="1332"/>
      <c r="K931" s="635" t="s">
        <v>1015</v>
      </c>
      <c r="L931" s="1306"/>
      <c r="M931" s="1308"/>
    </row>
    <row r="932" spans="1:13">
      <c r="A932" s="1334"/>
      <c r="B932" s="1324">
        <v>86131601</v>
      </c>
      <c r="C932" s="1301" t="s">
        <v>382</v>
      </c>
      <c r="D932" s="1303" t="s">
        <v>577</v>
      </c>
      <c r="E932" s="1307" t="s">
        <v>833</v>
      </c>
      <c r="F932" s="1321" t="s">
        <v>1242</v>
      </c>
      <c r="G932" s="1301" t="s">
        <v>280</v>
      </c>
      <c r="H932" s="1327">
        <v>27700000</v>
      </c>
      <c r="I932" s="1327">
        <v>27700000</v>
      </c>
      <c r="J932" s="1330" t="s">
        <v>29</v>
      </c>
      <c r="K932" s="634"/>
      <c r="L932" s="1307" t="s">
        <v>1259</v>
      </c>
      <c r="M932" s="1307" t="s">
        <v>1233</v>
      </c>
    </row>
    <row r="933" spans="1:13" ht="15" customHeight="1">
      <c r="A933" s="1334"/>
      <c r="B933" s="1325"/>
      <c r="C933" s="1313"/>
      <c r="D933" s="1314"/>
      <c r="E933" s="1316"/>
      <c r="F933" s="1323"/>
      <c r="G933" s="1313"/>
      <c r="H933" s="1328"/>
      <c r="I933" s="1328"/>
      <c r="J933" s="1331"/>
      <c r="K933" s="634"/>
      <c r="L933" s="1316"/>
      <c r="M933" s="1316"/>
    </row>
    <row r="934" spans="1:13" ht="15" customHeight="1">
      <c r="A934" s="1334"/>
      <c r="B934" s="1325"/>
      <c r="C934" s="1313"/>
      <c r="D934" s="1314"/>
      <c r="E934" s="1316"/>
      <c r="F934" s="1323"/>
      <c r="G934" s="1313"/>
      <c r="H934" s="1328"/>
      <c r="I934" s="1328"/>
      <c r="J934" s="1331"/>
      <c r="K934" s="634"/>
      <c r="L934" s="1316"/>
      <c r="M934" s="1316"/>
    </row>
    <row r="935" spans="1:13" ht="15" customHeight="1">
      <c r="A935" s="1334"/>
      <c r="B935" s="1325"/>
      <c r="C935" s="1313"/>
      <c r="D935" s="1314"/>
      <c r="E935" s="1316"/>
      <c r="F935" s="1323"/>
      <c r="G935" s="1313"/>
      <c r="H935" s="1328"/>
      <c r="I935" s="1328"/>
      <c r="J935" s="1331"/>
      <c r="K935" s="634"/>
      <c r="L935" s="1316"/>
      <c r="M935" s="1316"/>
    </row>
    <row r="936" spans="1:13" ht="15" customHeight="1">
      <c r="A936" s="1334"/>
      <c r="B936" s="1325"/>
      <c r="C936" s="1313"/>
      <c r="D936" s="1314"/>
      <c r="E936" s="1316"/>
      <c r="F936" s="1323"/>
      <c r="G936" s="1313"/>
      <c r="H936" s="1328"/>
      <c r="I936" s="1328"/>
      <c r="J936" s="1331"/>
      <c r="K936" s="634"/>
      <c r="L936" s="1316"/>
      <c r="M936" s="1316"/>
    </row>
    <row r="937" spans="1:13" ht="15.75" customHeight="1" thickBot="1">
      <c r="A937" s="1334"/>
      <c r="B937" s="1326"/>
      <c r="C937" s="1302"/>
      <c r="D937" s="1304"/>
      <c r="E937" s="1308"/>
      <c r="F937" s="1322"/>
      <c r="G937" s="1302"/>
      <c r="H937" s="1329"/>
      <c r="I937" s="1329"/>
      <c r="J937" s="1332"/>
      <c r="K937" s="635" t="s">
        <v>1015</v>
      </c>
      <c r="L937" s="1308"/>
      <c r="M937" s="1308"/>
    </row>
    <row r="938" spans="1:13">
      <c r="A938" s="1334"/>
      <c r="B938" s="1324">
        <v>93141702</v>
      </c>
      <c r="C938" s="1301" t="s">
        <v>1253</v>
      </c>
      <c r="D938" s="1303" t="s">
        <v>577</v>
      </c>
      <c r="E938" s="1307" t="s">
        <v>848</v>
      </c>
      <c r="F938" s="1321" t="s">
        <v>1242</v>
      </c>
      <c r="G938" s="1301" t="s">
        <v>280</v>
      </c>
      <c r="H938" s="1327">
        <v>40000000</v>
      </c>
      <c r="I938" s="1327">
        <v>40000000</v>
      </c>
      <c r="J938" s="1330" t="s">
        <v>29</v>
      </c>
      <c r="K938" s="634"/>
      <c r="L938" s="1307" t="s">
        <v>1259</v>
      </c>
      <c r="M938" s="1307" t="s">
        <v>1233</v>
      </c>
    </row>
    <row r="939" spans="1:13" ht="15" customHeight="1">
      <c r="A939" s="1334"/>
      <c r="B939" s="1325"/>
      <c r="C939" s="1313"/>
      <c r="D939" s="1314"/>
      <c r="E939" s="1316"/>
      <c r="F939" s="1323"/>
      <c r="G939" s="1313"/>
      <c r="H939" s="1328"/>
      <c r="I939" s="1328"/>
      <c r="J939" s="1331"/>
      <c r="K939" s="634"/>
      <c r="L939" s="1316"/>
      <c r="M939" s="1316"/>
    </row>
    <row r="940" spans="1:13" ht="15" customHeight="1">
      <c r="A940" s="1334"/>
      <c r="B940" s="1325"/>
      <c r="C940" s="1313"/>
      <c r="D940" s="1314"/>
      <c r="E940" s="1316"/>
      <c r="F940" s="1323"/>
      <c r="G940" s="1313"/>
      <c r="H940" s="1328"/>
      <c r="I940" s="1328"/>
      <c r="J940" s="1331"/>
      <c r="K940" s="634"/>
      <c r="L940" s="1316"/>
      <c r="M940" s="1316"/>
    </row>
    <row r="941" spans="1:13" ht="15" customHeight="1">
      <c r="A941" s="1334"/>
      <c r="B941" s="1325"/>
      <c r="C941" s="1313"/>
      <c r="D941" s="1314"/>
      <c r="E941" s="1316"/>
      <c r="F941" s="1323"/>
      <c r="G941" s="1313"/>
      <c r="H941" s="1328"/>
      <c r="I941" s="1328"/>
      <c r="J941" s="1331"/>
      <c r="K941" s="634"/>
      <c r="L941" s="1316"/>
      <c r="M941" s="1316"/>
    </row>
    <row r="942" spans="1:13" ht="15" customHeight="1">
      <c r="A942" s="1334"/>
      <c r="B942" s="1325"/>
      <c r="C942" s="1313"/>
      <c r="D942" s="1314"/>
      <c r="E942" s="1316"/>
      <c r="F942" s="1323"/>
      <c r="G942" s="1313"/>
      <c r="H942" s="1328"/>
      <c r="I942" s="1328"/>
      <c r="J942" s="1331"/>
      <c r="K942" s="634"/>
      <c r="L942" s="1316"/>
      <c r="M942" s="1316"/>
    </row>
    <row r="943" spans="1:13" ht="15.75" customHeight="1" thickBot="1">
      <c r="A943" s="1334"/>
      <c r="B943" s="1326"/>
      <c r="C943" s="1302"/>
      <c r="D943" s="1304"/>
      <c r="E943" s="1308"/>
      <c r="F943" s="1322"/>
      <c r="G943" s="1302"/>
      <c r="H943" s="1329"/>
      <c r="I943" s="1329"/>
      <c r="J943" s="1332"/>
      <c r="K943" s="635" t="s">
        <v>1015</v>
      </c>
      <c r="L943" s="1308"/>
      <c r="M943" s="1308"/>
    </row>
    <row r="944" spans="1:13">
      <c r="A944" s="1334"/>
      <c r="B944" s="1324">
        <v>93141702</v>
      </c>
      <c r="C944" s="1301" t="s">
        <v>1253</v>
      </c>
      <c r="D944" s="1303" t="s">
        <v>577</v>
      </c>
      <c r="E944" s="1307" t="s">
        <v>848</v>
      </c>
      <c r="F944" s="1321" t="s">
        <v>75</v>
      </c>
      <c r="G944" s="1301" t="s">
        <v>280</v>
      </c>
      <c r="H944" s="1327">
        <v>30000000</v>
      </c>
      <c r="I944" s="1327">
        <v>30000000</v>
      </c>
      <c r="J944" s="1330" t="s">
        <v>29</v>
      </c>
      <c r="K944" s="634"/>
      <c r="L944" s="1307" t="s">
        <v>1259</v>
      </c>
      <c r="M944" s="1307" t="s">
        <v>1233</v>
      </c>
    </row>
    <row r="945" spans="1:13" ht="15" customHeight="1">
      <c r="A945" s="1334"/>
      <c r="B945" s="1325"/>
      <c r="C945" s="1313"/>
      <c r="D945" s="1314"/>
      <c r="E945" s="1316"/>
      <c r="F945" s="1323"/>
      <c r="G945" s="1313"/>
      <c r="H945" s="1328"/>
      <c r="I945" s="1328"/>
      <c r="J945" s="1331"/>
      <c r="K945" s="634"/>
      <c r="L945" s="1316"/>
      <c r="M945" s="1316"/>
    </row>
    <row r="946" spans="1:13" ht="15" customHeight="1">
      <c r="A946" s="1334"/>
      <c r="B946" s="1325"/>
      <c r="C946" s="1313"/>
      <c r="D946" s="1314"/>
      <c r="E946" s="1316"/>
      <c r="F946" s="1323"/>
      <c r="G946" s="1313"/>
      <c r="H946" s="1328"/>
      <c r="I946" s="1328"/>
      <c r="J946" s="1331"/>
      <c r="K946" s="634"/>
      <c r="L946" s="1316"/>
      <c r="M946" s="1316"/>
    </row>
    <row r="947" spans="1:13" ht="15" customHeight="1">
      <c r="A947" s="1334"/>
      <c r="B947" s="1325"/>
      <c r="C947" s="1313"/>
      <c r="D947" s="1314"/>
      <c r="E947" s="1316"/>
      <c r="F947" s="1323"/>
      <c r="G947" s="1313"/>
      <c r="H947" s="1328"/>
      <c r="I947" s="1328"/>
      <c r="J947" s="1331"/>
      <c r="K947" s="634"/>
      <c r="L947" s="1316"/>
      <c r="M947" s="1316"/>
    </row>
    <row r="948" spans="1:13" ht="15" customHeight="1">
      <c r="A948" s="1334"/>
      <c r="B948" s="1325"/>
      <c r="C948" s="1313"/>
      <c r="D948" s="1314"/>
      <c r="E948" s="1316"/>
      <c r="F948" s="1323"/>
      <c r="G948" s="1313"/>
      <c r="H948" s="1328"/>
      <c r="I948" s="1328"/>
      <c r="J948" s="1331"/>
      <c r="K948" s="634"/>
      <c r="L948" s="1316"/>
      <c r="M948" s="1316"/>
    </row>
    <row r="949" spans="1:13" ht="15.75" customHeight="1" thickBot="1">
      <c r="A949" s="1334"/>
      <c r="B949" s="1326"/>
      <c r="C949" s="1302"/>
      <c r="D949" s="1304"/>
      <c r="E949" s="1308"/>
      <c r="F949" s="1322"/>
      <c r="G949" s="1302"/>
      <c r="H949" s="1329"/>
      <c r="I949" s="1329"/>
      <c r="J949" s="1332"/>
      <c r="K949" s="635" t="s">
        <v>1015</v>
      </c>
      <c r="L949" s="1308"/>
      <c r="M949" s="1308"/>
    </row>
    <row r="950" spans="1:13">
      <c r="A950" s="1334"/>
      <c r="B950" s="1324">
        <v>93141702</v>
      </c>
      <c r="C950" s="1321" t="s">
        <v>835</v>
      </c>
      <c r="D950" s="1303" t="s">
        <v>577</v>
      </c>
      <c r="E950" s="1307" t="s">
        <v>1254</v>
      </c>
      <c r="F950" s="1321" t="s">
        <v>1255</v>
      </c>
      <c r="G950" s="1301" t="s">
        <v>280</v>
      </c>
      <c r="H950" s="1327">
        <v>60000000</v>
      </c>
      <c r="I950" s="1327">
        <v>60000000</v>
      </c>
      <c r="J950" s="1330" t="s">
        <v>29</v>
      </c>
      <c r="K950" s="633"/>
      <c r="L950" s="1307" t="s">
        <v>1259</v>
      </c>
      <c r="M950" s="1307" t="s">
        <v>1233</v>
      </c>
    </row>
    <row r="951" spans="1:13" ht="15" customHeight="1">
      <c r="A951" s="1334"/>
      <c r="B951" s="1325"/>
      <c r="C951" s="1323"/>
      <c r="D951" s="1314"/>
      <c r="E951" s="1316"/>
      <c r="F951" s="1323"/>
      <c r="G951" s="1313"/>
      <c r="H951" s="1328"/>
      <c r="I951" s="1328"/>
      <c r="J951" s="1331"/>
      <c r="K951" s="634"/>
      <c r="L951" s="1316"/>
      <c r="M951" s="1316"/>
    </row>
    <row r="952" spans="1:13" ht="15" customHeight="1">
      <c r="A952" s="1334"/>
      <c r="B952" s="1325"/>
      <c r="C952" s="1323"/>
      <c r="D952" s="1314"/>
      <c r="E952" s="1316"/>
      <c r="F952" s="1323"/>
      <c r="G952" s="1313"/>
      <c r="H952" s="1328"/>
      <c r="I952" s="1328"/>
      <c r="J952" s="1331"/>
      <c r="K952" s="634"/>
      <c r="L952" s="1316"/>
      <c r="M952" s="1316"/>
    </row>
    <row r="953" spans="1:13" ht="15" customHeight="1">
      <c r="A953" s="1334"/>
      <c r="B953" s="1325"/>
      <c r="C953" s="1323"/>
      <c r="D953" s="1314"/>
      <c r="E953" s="1316"/>
      <c r="F953" s="1323"/>
      <c r="G953" s="1313"/>
      <c r="H953" s="1328"/>
      <c r="I953" s="1328"/>
      <c r="J953" s="1331"/>
      <c r="K953" s="634"/>
      <c r="L953" s="1316"/>
      <c r="M953" s="1316"/>
    </row>
    <row r="954" spans="1:13" ht="15" customHeight="1">
      <c r="A954" s="1334"/>
      <c r="B954" s="1325"/>
      <c r="C954" s="1323"/>
      <c r="D954" s="1314"/>
      <c r="E954" s="1316"/>
      <c r="F954" s="1323"/>
      <c r="G954" s="1313"/>
      <c r="H954" s="1328"/>
      <c r="I954" s="1328"/>
      <c r="J954" s="1331"/>
      <c r="K954" s="634"/>
      <c r="L954" s="1316"/>
      <c r="M954" s="1316"/>
    </row>
    <row r="955" spans="1:13" ht="15" customHeight="1">
      <c r="A955" s="1334"/>
      <c r="B955" s="1325"/>
      <c r="C955" s="1323"/>
      <c r="D955" s="1314"/>
      <c r="E955" s="1316"/>
      <c r="F955" s="1323"/>
      <c r="G955" s="1313"/>
      <c r="H955" s="1328"/>
      <c r="I955" s="1328"/>
      <c r="J955" s="1331"/>
      <c r="K955" s="634"/>
      <c r="L955" s="1316"/>
      <c r="M955" s="1316"/>
    </row>
    <row r="956" spans="1:13" ht="15" customHeight="1">
      <c r="A956" s="1334"/>
      <c r="B956" s="1325"/>
      <c r="C956" s="1323"/>
      <c r="D956" s="1314"/>
      <c r="E956" s="1316"/>
      <c r="F956" s="1323"/>
      <c r="G956" s="1313"/>
      <c r="H956" s="1328"/>
      <c r="I956" s="1328"/>
      <c r="J956" s="1331"/>
      <c r="K956" s="632"/>
      <c r="L956" s="1316"/>
      <c r="M956" s="1316"/>
    </row>
    <row r="957" spans="1:13" ht="15.75" customHeight="1" thickBot="1">
      <c r="A957" s="1334"/>
      <c r="B957" s="1326"/>
      <c r="C957" s="1322"/>
      <c r="D957" s="1304"/>
      <c r="E957" s="1308"/>
      <c r="F957" s="1322"/>
      <c r="G957" s="1302"/>
      <c r="H957" s="1329"/>
      <c r="I957" s="1329"/>
      <c r="J957" s="1332"/>
      <c r="K957" s="635" t="s">
        <v>1015</v>
      </c>
      <c r="L957" s="1308"/>
      <c r="M957" s="1308"/>
    </row>
    <row r="958" spans="1:13">
      <c r="A958" s="1334"/>
      <c r="B958" s="1324">
        <v>93141702</v>
      </c>
      <c r="C958" s="1321" t="s">
        <v>836</v>
      </c>
      <c r="D958" s="1303" t="s">
        <v>577</v>
      </c>
      <c r="E958" s="1307" t="s">
        <v>1067</v>
      </c>
      <c r="F958" s="1321" t="s">
        <v>67</v>
      </c>
      <c r="G958" s="1301" t="s">
        <v>280</v>
      </c>
      <c r="H958" s="1327">
        <v>70000000</v>
      </c>
      <c r="I958" s="1327">
        <v>70000000</v>
      </c>
      <c r="J958" s="1330" t="s">
        <v>29</v>
      </c>
      <c r="K958" s="634"/>
      <c r="L958" s="1307" t="s">
        <v>1259</v>
      </c>
      <c r="M958" s="1307" t="s">
        <v>1233</v>
      </c>
    </row>
    <row r="959" spans="1:13" ht="15" customHeight="1">
      <c r="A959" s="1334"/>
      <c r="B959" s="1325"/>
      <c r="C959" s="1323"/>
      <c r="D959" s="1314"/>
      <c r="E959" s="1316"/>
      <c r="F959" s="1323"/>
      <c r="G959" s="1313"/>
      <c r="H959" s="1328"/>
      <c r="I959" s="1328"/>
      <c r="J959" s="1331"/>
      <c r="K959" s="634"/>
      <c r="L959" s="1316"/>
      <c r="M959" s="1316"/>
    </row>
    <row r="960" spans="1:13" ht="15" customHeight="1">
      <c r="A960" s="1334"/>
      <c r="B960" s="1325"/>
      <c r="C960" s="1323"/>
      <c r="D960" s="1314"/>
      <c r="E960" s="1316"/>
      <c r="F960" s="1323"/>
      <c r="G960" s="1313"/>
      <c r="H960" s="1328"/>
      <c r="I960" s="1328"/>
      <c r="J960" s="1331"/>
      <c r="K960" s="634"/>
      <c r="L960" s="1316"/>
      <c r="M960" s="1316"/>
    </row>
    <row r="961" spans="1:13" ht="15" customHeight="1">
      <c r="A961" s="1334"/>
      <c r="B961" s="1325"/>
      <c r="C961" s="1323"/>
      <c r="D961" s="1314"/>
      <c r="E961" s="1316"/>
      <c r="F961" s="1323"/>
      <c r="G961" s="1313"/>
      <c r="H961" s="1328"/>
      <c r="I961" s="1328"/>
      <c r="J961" s="1331"/>
      <c r="K961" s="634"/>
      <c r="L961" s="1316"/>
      <c r="M961" s="1316"/>
    </row>
    <row r="962" spans="1:13" ht="15" customHeight="1">
      <c r="A962" s="1334"/>
      <c r="B962" s="1325"/>
      <c r="C962" s="1323"/>
      <c r="D962" s="1314"/>
      <c r="E962" s="1316"/>
      <c r="F962" s="1323"/>
      <c r="G962" s="1313"/>
      <c r="H962" s="1328"/>
      <c r="I962" s="1328"/>
      <c r="J962" s="1331"/>
      <c r="K962" s="634"/>
      <c r="L962" s="1316"/>
      <c r="M962" s="1316"/>
    </row>
    <row r="963" spans="1:13" ht="15" customHeight="1">
      <c r="A963" s="1334"/>
      <c r="B963" s="1325"/>
      <c r="C963" s="1323"/>
      <c r="D963" s="1314"/>
      <c r="E963" s="1316"/>
      <c r="F963" s="1323"/>
      <c r="G963" s="1313"/>
      <c r="H963" s="1328"/>
      <c r="I963" s="1328"/>
      <c r="J963" s="1331"/>
      <c r="K963" s="634"/>
      <c r="L963" s="1316"/>
      <c r="M963" s="1316"/>
    </row>
    <row r="964" spans="1:13" ht="15" customHeight="1">
      <c r="A964" s="1334"/>
      <c r="B964" s="1325"/>
      <c r="C964" s="1323"/>
      <c r="D964" s="1314"/>
      <c r="E964" s="1316"/>
      <c r="F964" s="1323"/>
      <c r="G964" s="1313"/>
      <c r="H964" s="1328"/>
      <c r="I964" s="1328"/>
      <c r="J964" s="1331"/>
      <c r="K964" s="634"/>
      <c r="L964" s="1316"/>
      <c r="M964" s="1316"/>
    </row>
    <row r="965" spans="1:13" ht="15.75" customHeight="1" thickBot="1">
      <c r="A965" s="1334"/>
      <c r="B965" s="1326"/>
      <c r="C965" s="1322"/>
      <c r="D965" s="1304"/>
      <c r="E965" s="1308"/>
      <c r="F965" s="1322"/>
      <c r="G965" s="1302"/>
      <c r="H965" s="1329"/>
      <c r="I965" s="1329"/>
      <c r="J965" s="1332"/>
      <c r="K965" s="635" t="s">
        <v>1015</v>
      </c>
      <c r="L965" s="1308"/>
      <c r="M965" s="1308"/>
    </row>
    <row r="966" spans="1:13">
      <c r="A966" s="1334"/>
      <c r="B966" s="1324">
        <v>93141702</v>
      </c>
      <c r="C966" s="1321" t="s">
        <v>838</v>
      </c>
      <c r="D966" s="1303" t="s">
        <v>577</v>
      </c>
      <c r="E966" s="1307" t="s">
        <v>1067</v>
      </c>
      <c r="F966" s="1321" t="s">
        <v>67</v>
      </c>
      <c r="G966" s="1301" t="s">
        <v>280</v>
      </c>
      <c r="H966" s="1327">
        <v>60000000</v>
      </c>
      <c r="I966" s="1327">
        <v>60000000</v>
      </c>
      <c r="J966" s="1330" t="s">
        <v>29</v>
      </c>
      <c r="K966" s="634"/>
      <c r="L966" s="1307" t="s">
        <v>1259</v>
      </c>
      <c r="M966" s="1307" t="s">
        <v>1233</v>
      </c>
    </row>
    <row r="967" spans="1:13" ht="15" customHeight="1">
      <c r="A967" s="1334"/>
      <c r="B967" s="1325"/>
      <c r="C967" s="1323"/>
      <c r="D967" s="1314"/>
      <c r="E967" s="1316"/>
      <c r="F967" s="1323"/>
      <c r="G967" s="1313"/>
      <c r="H967" s="1328"/>
      <c r="I967" s="1328"/>
      <c r="J967" s="1331"/>
      <c r="K967" s="634"/>
      <c r="L967" s="1316"/>
      <c r="M967" s="1316"/>
    </row>
    <row r="968" spans="1:13" ht="15" customHeight="1">
      <c r="A968" s="1334"/>
      <c r="B968" s="1325"/>
      <c r="C968" s="1323"/>
      <c r="D968" s="1314"/>
      <c r="E968" s="1316"/>
      <c r="F968" s="1323"/>
      <c r="G968" s="1313"/>
      <c r="H968" s="1328"/>
      <c r="I968" s="1328"/>
      <c r="J968" s="1331"/>
      <c r="K968" s="634"/>
      <c r="L968" s="1316"/>
      <c r="M968" s="1316"/>
    </row>
    <row r="969" spans="1:13" ht="15" customHeight="1">
      <c r="A969" s="1334"/>
      <c r="B969" s="1325"/>
      <c r="C969" s="1323"/>
      <c r="D969" s="1314"/>
      <c r="E969" s="1316"/>
      <c r="F969" s="1323"/>
      <c r="G969" s="1313"/>
      <c r="H969" s="1328"/>
      <c r="I969" s="1328"/>
      <c r="J969" s="1331"/>
      <c r="K969" s="634"/>
      <c r="L969" s="1316"/>
      <c r="M969" s="1316"/>
    </row>
    <row r="970" spans="1:13" ht="15" customHeight="1">
      <c r="A970" s="1334"/>
      <c r="B970" s="1325"/>
      <c r="C970" s="1323"/>
      <c r="D970" s="1314"/>
      <c r="E970" s="1316"/>
      <c r="F970" s="1323"/>
      <c r="G970" s="1313"/>
      <c r="H970" s="1328"/>
      <c r="I970" s="1328"/>
      <c r="J970" s="1331"/>
      <c r="K970" s="634"/>
      <c r="L970" s="1316"/>
      <c r="M970" s="1316"/>
    </row>
    <row r="971" spans="1:13" ht="15" customHeight="1">
      <c r="A971" s="1334"/>
      <c r="B971" s="1325"/>
      <c r="C971" s="1323"/>
      <c r="D971" s="1314"/>
      <c r="E971" s="1316"/>
      <c r="F971" s="1323"/>
      <c r="G971" s="1313"/>
      <c r="H971" s="1328"/>
      <c r="I971" s="1328"/>
      <c r="J971" s="1331"/>
      <c r="K971" s="634"/>
      <c r="L971" s="1316"/>
      <c r="M971" s="1316"/>
    </row>
    <row r="972" spans="1:13" ht="15" customHeight="1">
      <c r="A972" s="1334"/>
      <c r="B972" s="1325"/>
      <c r="C972" s="1323"/>
      <c r="D972" s="1314"/>
      <c r="E972" s="1316"/>
      <c r="F972" s="1323"/>
      <c r="G972" s="1313"/>
      <c r="H972" s="1328"/>
      <c r="I972" s="1328"/>
      <c r="J972" s="1331"/>
      <c r="K972" s="634"/>
      <c r="L972" s="1316"/>
      <c r="M972" s="1316"/>
    </row>
    <row r="973" spans="1:13" ht="15" customHeight="1">
      <c r="A973" s="1334"/>
      <c r="B973" s="1325"/>
      <c r="C973" s="1323"/>
      <c r="D973" s="1314"/>
      <c r="E973" s="1316"/>
      <c r="F973" s="1323"/>
      <c r="G973" s="1313"/>
      <c r="H973" s="1328"/>
      <c r="I973" s="1328"/>
      <c r="J973" s="1331"/>
      <c r="K973" s="632"/>
      <c r="L973" s="1316"/>
      <c r="M973" s="1316"/>
    </row>
    <row r="974" spans="1:13" ht="15.75" customHeight="1" thickBot="1">
      <c r="A974" s="1334"/>
      <c r="B974" s="1326"/>
      <c r="C974" s="1322"/>
      <c r="D974" s="1304"/>
      <c r="E974" s="1308"/>
      <c r="F974" s="1322"/>
      <c r="G974" s="1302"/>
      <c r="H974" s="1329"/>
      <c r="I974" s="1329"/>
      <c r="J974" s="1332"/>
      <c r="K974" s="635" t="s">
        <v>1015</v>
      </c>
      <c r="L974" s="1308"/>
      <c r="M974" s="1308"/>
    </row>
    <row r="975" spans="1:13">
      <c r="A975" s="1334"/>
      <c r="B975" s="1324">
        <v>93141702</v>
      </c>
      <c r="C975" s="1321" t="s">
        <v>840</v>
      </c>
      <c r="D975" s="1303" t="s">
        <v>577</v>
      </c>
      <c r="E975" s="1307" t="s">
        <v>1256</v>
      </c>
      <c r="F975" s="1321" t="s">
        <v>75</v>
      </c>
      <c r="G975" s="1301" t="s">
        <v>280</v>
      </c>
      <c r="H975" s="1327">
        <v>35000000</v>
      </c>
      <c r="I975" s="1327">
        <v>35000000</v>
      </c>
      <c r="J975" s="1303" t="s">
        <v>29</v>
      </c>
      <c r="K975" s="634"/>
      <c r="L975" s="1307" t="s">
        <v>284</v>
      </c>
      <c r="M975" s="1307" t="s">
        <v>1233</v>
      </c>
    </row>
    <row r="976" spans="1:13" ht="15" customHeight="1">
      <c r="A976" s="1334"/>
      <c r="B976" s="1325"/>
      <c r="C976" s="1323"/>
      <c r="D976" s="1314"/>
      <c r="E976" s="1316"/>
      <c r="F976" s="1323"/>
      <c r="G976" s="1313"/>
      <c r="H976" s="1328"/>
      <c r="I976" s="1328"/>
      <c r="J976" s="1314"/>
      <c r="K976" s="634"/>
      <c r="L976" s="1316"/>
      <c r="M976" s="1316"/>
    </row>
    <row r="977" spans="1:13" ht="15" customHeight="1">
      <c r="A977" s="1334"/>
      <c r="B977" s="1325"/>
      <c r="C977" s="1323"/>
      <c r="D977" s="1314"/>
      <c r="E977" s="1316"/>
      <c r="F977" s="1323"/>
      <c r="G977" s="1313"/>
      <c r="H977" s="1328"/>
      <c r="I977" s="1328"/>
      <c r="J977" s="1314"/>
      <c r="K977" s="634"/>
      <c r="L977" s="1316"/>
      <c r="M977" s="1316"/>
    </row>
    <row r="978" spans="1:13" ht="15" customHeight="1">
      <c r="A978" s="1334"/>
      <c r="B978" s="1325"/>
      <c r="C978" s="1323"/>
      <c r="D978" s="1314"/>
      <c r="E978" s="1316"/>
      <c r="F978" s="1323"/>
      <c r="G978" s="1313"/>
      <c r="H978" s="1328"/>
      <c r="I978" s="1328"/>
      <c r="J978" s="1314"/>
      <c r="K978" s="634"/>
      <c r="L978" s="1316"/>
      <c r="M978" s="1316"/>
    </row>
    <row r="979" spans="1:13" ht="15" customHeight="1">
      <c r="A979" s="1334"/>
      <c r="B979" s="1325"/>
      <c r="C979" s="1323"/>
      <c r="D979" s="1314"/>
      <c r="E979" s="1316"/>
      <c r="F979" s="1323"/>
      <c r="G979" s="1313"/>
      <c r="H979" s="1328"/>
      <c r="I979" s="1328"/>
      <c r="J979" s="1314"/>
      <c r="K979" s="634"/>
      <c r="L979" s="1316"/>
      <c r="M979" s="1316"/>
    </row>
    <row r="980" spans="1:13" ht="15" customHeight="1">
      <c r="A980" s="1334"/>
      <c r="B980" s="1325"/>
      <c r="C980" s="1323"/>
      <c r="D980" s="1314"/>
      <c r="E980" s="1316"/>
      <c r="F980" s="1323"/>
      <c r="G980" s="1313"/>
      <c r="H980" s="1328"/>
      <c r="I980" s="1328"/>
      <c r="J980" s="1314"/>
      <c r="K980" s="634"/>
      <c r="L980" s="1316"/>
      <c r="M980" s="1316"/>
    </row>
    <row r="981" spans="1:13" ht="15" customHeight="1">
      <c r="A981" s="1334"/>
      <c r="B981" s="1325"/>
      <c r="C981" s="1323"/>
      <c r="D981" s="1314"/>
      <c r="E981" s="1316"/>
      <c r="F981" s="1323"/>
      <c r="G981" s="1313"/>
      <c r="H981" s="1328"/>
      <c r="I981" s="1328"/>
      <c r="J981" s="1314"/>
      <c r="K981" s="634"/>
      <c r="L981" s="1316"/>
      <c r="M981" s="1316"/>
    </row>
    <row r="982" spans="1:13" ht="15" customHeight="1">
      <c r="A982" s="1334"/>
      <c r="B982" s="1325"/>
      <c r="C982" s="1323"/>
      <c r="D982" s="1314"/>
      <c r="E982" s="1316"/>
      <c r="F982" s="1323"/>
      <c r="G982" s="1313"/>
      <c r="H982" s="1328"/>
      <c r="I982" s="1328"/>
      <c r="J982" s="1314"/>
      <c r="K982" s="634"/>
      <c r="L982" s="1316"/>
      <c r="M982" s="1316"/>
    </row>
    <row r="983" spans="1:13" ht="15.75" customHeight="1" thickBot="1">
      <c r="A983" s="1334"/>
      <c r="B983" s="1326"/>
      <c r="C983" s="1322"/>
      <c r="D983" s="1304"/>
      <c r="E983" s="1308"/>
      <c r="F983" s="1322"/>
      <c r="G983" s="1302"/>
      <c r="H983" s="1329"/>
      <c r="I983" s="1329"/>
      <c r="J983" s="1304"/>
      <c r="K983" s="635" t="s">
        <v>1015</v>
      </c>
      <c r="L983" s="1308"/>
      <c r="M983" s="1308"/>
    </row>
    <row r="984" spans="1:13">
      <c r="A984" s="1334"/>
      <c r="B984" s="1324">
        <v>93141702</v>
      </c>
      <c r="C984" s="1321" t="s">
        <v>1257</v>
      </c>
      <c r="D984" s="1303" t="s">
        <v>577</v>
      </c>
      <c r="E984" s="1307" t="s">
        <v>1258</v>
      </c>
      <c r="F984" s="1321" t="s">
        <v>1242</v>
      </c>
      <c r="G984" s="1301" t="s">
        <v>280</v>
      </c>
      <c r="H984" s="1327">
        <v>40000000</v>
      </c>
      <c r="I984" s="1327">
        <v>40000000</v>
      </c>
      <c r="J984" s="1303" t="s">
        <v>29</v>
      </c>
      <c r="K984" s="633"/>
      <c r="L984" s="1307" t="s">
        <v>284</v>
      </c>
      <c r="M984" s="1307" t="s">
        <v>1233</v>
      </c>
    </row>
    <row r="985" spans="1:13" ht="15" customHeight="1">
      <c r="A985" s="1334"/>
      <c r="B985" s="1325"/>
      <c r="C985" s="1323"/>
      <c r="D985" s="1314"/>
      <c r="E985" s="1316"/>
      <c r="F985" s="1323"/>
      <c r="G985" s="1313"/>
      <c r="H985" s="1328"/>
      <c r="I985" s="1328"/>
      <c r="J985" s="1314"/>
      <c r="K985" s="634"/>
      <c r="L985" s="1316"/>
      <c r="M985" s="1316"/>
    </row>
    <row r="986" spans="1:13" ht="15" customHeight="1">
      <c r="A986" s="1334"/>
      <c r="B986" s="1325"/>
      <c r="C986" s="1323"/>
      <c r="D986" s="1314"/>
      <c r="E986" s="1316"/>
      <c r="F986" s="1323"/>
      <c r="G986" s="1313"/>
      <c r="H986" s="1328"/>
      <c r="I986" s="1328"/>
      <c r="J986" s="1314"/>
      <c r="K986" s="634"/>
      <c r="L986" s="1316"/>
      <c r="M986" s="1316"/>
    </row>
    <row r="987" spans="1:13" ht="15" customHeight="1">
      <c r="A987" s="1334"/>
      <c r="B987" s="1325"/>
      <c r="C987" s="1323"/>
      <c r="D987" s="1314"/>
      <c r="E987" s="1316"/>
      <c r="F987" s="1323"/>
      <c r="G987" s="1313"/>
      <c r="H987" s="1328"/>
      <c r="I987" s="1328"/>
      <c r="J987" s="1314"/>
      <c r="K987" s="634"/>
      <c r="L987" s="1316"/>
      <c r="M987" s="1316"/>
    </row>
    <row r="988" spans="1:13" ht="15" customHeight="1">
      <c r="A988" s="1334"/>
      <c r="B988" s="1325"/>
      <c r="C988" s="1323"/>
      <c r="D988" s="1314"/>
      <c r="E988" s="1316"/>
      <c r="F988" s="1323"/>
      <c r="G988" s="1313"/>
      <c r="H988" s="1328"/>
      <c r="I988" s="1328"/>
      <c r="J988" s="1314"/>
      <c r="K988" s="634"/>
      <c r="L988" s="1316"/>
      <c r="M988" s="1316"/>
    </row>
    <row r="989" spans="1:13" ht="15" customHeight="1">
      <c r="A989" s="1334"/>
      <c r="B989" s="1325"/>
      <c r="C989" s="1323"/>
      <c r="D989" s="1314"/>
      <c r="E989" s="1316"/>
      <c r="F989" s="1323"/>
      <c r="G989" s="1313"/>
      <c r="H989" s="1328"/>
      <c r="I989" s="1328"/>
      <c r="J989" s="1314"/>
      <c r="K989" s="634"/>
      <c r="L989" s="1316"/>
      <c r="M989" s="1316"/>
    </row>
    <row r="990" spans="1:13" ht="15" customHeight="1">
      <c r="A990" s="1334"/>
      <c r="B990" s="1325"/>
      <c r="C990" s="1323"/>
      <c r="D990" s="1314"/>
      <c r="E990" s="1316"/>
      <c r="F990" s="1323"/>
      <c r="G990" s="1313"/>
      <c r="H990" s="1328"/>
      <c r="I990" s="1328"/>
      <c r="J990" s="1314"/>
      <c r="K990" s="634"/>
      <c r="L990" s="1316"/>
      <c r="M990" s="1316"/>
    </row>
    <row r="991" spans="1:13" ht="15" customHeight="1">
      <c r="A991" s="1334"/>
      <c r="B991" s="1325"/>
      <c r="C991" s="1323"/>
      <c r="D991" s="1314"/>
      <c r="E991" s="1316"/>
      <c r="F991" s="1323"/>
      <c r="G991" s="1313"/>
      <c r="H991" s="1328"/>
      <c r="I991" s="1328"/>
      <c r="J991" s="1314"/>
      <c r="K991" s="634"/>
      <c r="L991" s="1316"/>
      <c r="M991" s="1316"/>
    </row>
    <row r="992" spans="1:13" ht="15.75" customHeight="1" thickBot="1">
      <c r="A992" s="1334"/>
      <c r="B992" s="1326"/>
      <c r="C992" s="1322"/>
      <c r="D992" s="1304"/>
      <c r="E992" s="1308"/>
      <c r="F992" s="1322"/>
      <c r="G992" s="1302"/>
      <c r="H992" s="1329"/>
      <c r="I992" s="1329"/>
      <c r="J992" s="1304"/>
      <c r="K992" s="635" t="s">
        <v>1015</v>
      </c>
      <c r="L992" s="1308"/>
      <c r="M992" s="1308"/>
    </row>
    <row r="993" spans="1:13">
      <c r="A993" s="1334"/>
      <c r="B993" s="1324">
        <v>93141702</v>
      </c>
      <c r="C993" s="1321" t="s">
        <v>843</v>
      </c>
      <c r="D993" s="1303" t="s">
        <v>577</v>
      </c>
      <c r="E993" s="1307" t="s">
        <v>842</v>
      </c>
      <c r="F993" s="1321" t="s">
        <v>1255</v>
      </c>
      <c r="G993" s="1301" t="s">
        <v>280</v>
      </c>
      <c r="H993" s="1327">
        <v>50000000</v>
      </c>
      <c r="I993" s="1327">
        <v>50000000</v>
      </c>
      <c r="J993" s="1303" t="s">
        <v>29</v>
      </c>
      <c r="K993" s="634"/>
      <c r="L993" s="1307" t="s">
        <v>281</v>
      </c>
      <c r="M993" s="1307" t="s">
        <v>1233</v>
      </c>
    </row>
    <row r="994" spans="1:13" ht="15" customHeight="1">
      <c r="A994" s="1334"/>
      <c r="B994" s="1325"/>
      <c r="C994" s="1323"/>
      <c r="D994" s="1314"/>
      <c r="E994" s="1316"/>
      <c r="F994" s="1323"/>
      <c r="G994" s="1313"/>
      <c r="H994" s="1328"/>
      <c r="I994" s="1328"/>
      <c r="J994" s="1314"/>
      <c r="K994" s="634"/>
      <c r="L994" s="1316"/>
      <c r="M994" s="1316"/>
    </row>
    <row r="995" spans="1:13" ht="15" customHeight="1">
      <c r="A995" s="1334"/>
      <c r="B995" s="1325"/>
      <c r="C995" s="1323"/>
      <c r="D995" s="1314"/>
      <c r="E995" s="1316"/>
      <c r="F995" s="1323"/>
      <c r="G995" s="1313"/>
      <c r="H995" s="1328"/>
      <c r="I995" s="1328"/>
      <c r="J995" s="1314"/>
      <c r="K995" s="634"/>
      <c r="L995" s="1316"/>
      <c r="M995" s="1316"/>
    </row>
    <row r="996" spans="1:13" ht="15" customHeight="1">
      <c r="A996" s="1334"/>
      <c r="B996" s="1325"/>
      <c r="C996" s="1323"/>
      <c r="D996" s="1314"/>
      <c r="E996" s="1316"/>
      <c r="F996" s="1323"/>
      <c r="G996" s="1313"/>
      <c r="H996" s="1328"/>
      <c r="I996" s="1328"/>
      <c r="J996" s="1314"/>
      <c r="K996" s="634"/>
      <c r="L996" s="1316"/>
      <c r="M996" s="1316"/>
    </row>
    <row r="997" spans="1:13" ht="15" customHeight="1">
      <c r="A997" s="1334"/>
      <c r="B997" s="1325"/>
      <c r="C997" s="1323"/>
      <c r="D997" s="1314"/>
      <c r="E997" s="1316"/>
      <c r="F997" s="1323"/>
      <c r="G997" s="1313"/>
      <c r="H997" s="1328"/>
      <c r="I997" s="1328"/>
      <c r="J997" s="1314"/>
      <c r="K997" s="634"/>
      <c r="L997" s="1316"/>
      <c r="M997" s="1316"/>
    </row>
    <row r="998" spans="1:13" ht="15" customHeight="1">
      <c r="A998" s="1334"/>
      <c r="B998" s="1325"/>
      <c r="C998" s="1323"/>
      <c r="D998" s="1314"/>
      <c r="E998" s="1316"/>
      <c r="F998" s="1323"/>
      <c r="G998" s="1313"/>
      <c r="H998" s="1328"/>
      <c r="I998" s="1328"/>
      <c r="J998" s="1314"/>
      <c r="K998" s="634"/>
      <c r="L998" s="1316"/>
      <c r="M998" s="1316"/>
    </row>
    <row r="999" spans="1:13" ht="15" customHeight="1">
      <c r="A999" s="1334"/>
      <c r="B999" s="1325"/>
      <c r="C999" s="1323"/>
      <c r="D999" s="1314"/>
      <c r="E999" s="1316"/>
      <c r="F999" s="1323"/>
      <c r="G999" s="1313"/>
      <c r="H999" s="1328"/>
      <c r="I999" s="1328"/>
      <c r="J999" s="1314"/>
      <c r="K999" s="634"/>
      <c r="L999" s="1316"/>
      <c r="M999" s="1316"/>
    </row>
    <row r="1000" spans="1:13" ht="15.75" customHeight="1" thickBot="1">
      <c r="A1000" s="1334"/>
      <c r="B1000" s="1326"/>
      <c r="C1000" s="1322"/>
      <c r="D1000" s="1304"/>
      <c r="E1000" s="1308"/>
      <c r="F1000" s="1322"/>
      <c r="G1000" s="1302"/>
      <c r="H1000" s="1329"/>
      <c r="I1000" s="1329"/>
      <c r="J1000" s="1304"/>
      <c r="K1000" s="635" t="s">
        <v>1015</v>
      </c>
      <c r="L1000" s="1308"/>
      <c r="M1000" s="1308"/>
    </row>
    <row r="1001" spans="1:13">
      <c r="A1001" s="1334"/>
      <c r="B1001" s="1324">
        <v>93141702</v>
      </c>
      <c r="C1001" s="1321" t="s">
        <v>845</v>
      </c>
      <c r="D1001" s="1303" t="s">
        <v>577</v>
      </c>
      <c r="E1001" s="1307" t="s">
        <v>1256</v>
      </c>
      <c r="F1001" s="1321" t="s">
        <v>1255</v>
      </c>
      <c r="G1001" s="1301" t="s">
        <v>280</v>
      </c>
      <c r="H1001" s="1327">
        <v>50000000</v>
      </c>
      <c r="I1001" s="1327">
        <v>50000000</v>
      </c>
      <c r="J1001" s="1303" t="s">
        <v>29</v>
      </c>
      <c r="K1001" s="634"/>
      <c r="L1001" s="1307" t="s">
        <v>281</v>
      </c>
      <c r="M1001" s="1353" t="s">
        <v>1233</v>
      </c>
    </row>
    <row r="1002" spans="1:13" ht="15" customHeight="1">
      <c r="A1002" s="1334"/>
      <c r="B1002" s="1325"/>
      <c r="C1002" s="1323"/>
      <c r="D1002" s="1314"/>
      <c r="E1002" s="1316"/>
      <c r="F1002" s="1323"/>
      <c r="G1002" s="1313"/>
      <c r="H1002" s="1328"/>
      <c r="I1002" s="1328"/>
      <c r="J1002" s="1314"/>
      <c r="K1002" s="634"/>
      <c r="L1002" s="1316"/>
      <c r="M1002" s="1354"/>
    </row>
    <row r="1003" spans="1:13" ht="15" customHeight="1">
      <c r="A1003" s="1334"/>
      <c r="B1003" s="1325"/>
      <c r="C1003" s="1323"/>
      <c r="D1003" s="1314"/>
      <c r="E1003" s="1316"/>
      <c r="F1003" s="1323"/>
      <c r="G1003" s="1313"/>
      <c r="H1003" s="1328"/>
      <c r="I1003" s="1328"/>
      <c r="J1003" s="1314"/>
      <c r="K1003" s="634"/>
      <c r="L1003" s="1316"/>
      <c r="M1003" s="1354"/>
    </row>
    <row r="1004" spans="1:13" ht="15" customHeight="1">
      <c r="A1004" s="1334"/>
      <c r="B1004" s="1325"/>
      <c r="C1004" s="1323"/>
      <c r="D1004" s="1314"/>
      <c r="E1004" s="1316"/>
      <c r="F1004" s="1323"/>
      <c r="G1004" s="1313"/>
      <c r="H1004" s="1328"/>
      <c r="I1004" s="1328"/>
      <c r="J1004" s="1314"/>
      <c r="K1004" s="634"/>
      <c r="L1004" s="1316"/>
      <c r="M1004" s="1354"/>
    </row>
    <row r="1005" spans="1:13" ht="15" customHeight="1">
      <c r="A1005" s="1334"/>
      <c r="B1005" s="1325"/>
      <c r="C1005" s="1323"/>
      <c r="D1005" s="1314"/>
      <c r="E1005" s="1316"/>
      <c r="F1005" s="1323"/>
      <c r="G1005" s="1313"/>
      <c r="H1005" s="1328"/>
      <c r="I1005" s="1328"/>
      <c r="J1005" s="1314"/>
      <c r="K1005" s="634"/>
      <c r="L1005" s="1316"/>
      <c r="M1005" s="1354"/>
    </row>
    <row r="1006" spans="1:13" ht="15" customHeight="1">
      <c r="A1006" s="1334"/>
      <c r="B1006" s="1325"/>
      <c r="C1006" s="1323"/>
      <c r="D1006" s="1314"/>
      <c r="E1006" s="1316"/>
      <c r="F1006" s="1323"/>
      <c r="G1006" s="1313"/>
      <c r="H1006" s="1328"/>
      <c r="I1006" s="1328"/>
      <c r="J1006" s="1314"/>
      <c r="K1006" s="634"/>
      <c r="L1006" s="1316"/>
      <c r="M1006" s="1354"/>
    </row>
    <row r="1007" spans="1:13" ht="15" customHeight="1">
      <c r="A1007" s="1334"/>
      <c r="B1007" s="1325"/>
      <c r="C1007" s="1323"/>
      <c r="D1007" s="1314"/>
      <c r="E1007" s="1316"/>
      <c r="F1007" s="1323"/>
      <c r="G1007" s="1313"/>
      <c r="H1007" s="1328"/>
      <c r="I1007" s="1328"/>
      <c r="J1007" s="1314"/>
      <c r="K1007" s="634"/>
      <c r="L1007" s="1316"/>
      <c r="M1007" s="1354"/>
    </row>
    <row r="1008" spans="1:13" ht="15.75" customHeight="1" thickBot="1">
      <c r="A1008" s="1334"/>
      <c r="B1008" s="1326"/>
      <c r="C1008" s="1322"/>
      <c r="D1008" s="1304"/>
      <c r="E1008" s="1308"/>
      <c r="F1008" s="1322"/>
      <c r="G1008" s="1302"/>
      <c r="H1008" s="1329"/>
      <c r="I1008" s="1329"/>
      <c r="J1008" s="1304"/>
      <c r="K1008" s="635" t="s">
        <v>1015</v>
      </c>
      <c r="L1008" s="1308"/>
      <c r="M1008" s="1355"/>
    </row>
    <row r="1009" spans="1:13" ht="15" customHeight="1">
      <c r="A1009" s="1334"/>
      <c r="B1009" s="1341">
        <v>83121500</v>
      </c>
      <c r="C1009" s="1343" t="s">
        <v>288</v>
      </c>
      <c r="D1009" s="1303" t="s">
        <v>577</v>
      </c>
      <c r="E1009" s="1283" t="s">
        <v>842</v>
      </c>
      <c r="F1009" s="1321" t="s">
        <v>1255</v>
      </c>
      <c r="G1009" s="1343" t="s">
        <v>613</v>
      </c>
      <c r="H1009" s="1345">
        <v>60000000</v>
      </c>
      <c r="I1009" s="1345">
        <v>60000000</v>
      </c>
      <c r="J1009" s="1347" t="s">
        <v>29</v>
      </c>
      <c r="K1009" s="1349" t="s">
        <v>1015</v>
      </c>
      <c r="L1009" s="1283" t="s">
        <v>284</v>
      </c>
      <c r="M1009" s="1351" t="s">
        <v>1233</v>
      </c>
    </row>
    <row r="1010" spans="1:13" ht="15" customHeight="1">
      <c r="A1010" s="1334"/>
      <c r="B1010" s="1342"/>
      <c r="C1010" s="1344"/>
      <c r="D1010" s="1314"/>
      <c r="E1010" s="1284"/>
      <c r="F1010" s="1323"/>
      <c r="G1010" s="1344"/>
      <c r="H1010" s="1346"/>
      <c r="I1010" s="1346"/>
      <c r="J1010" s="1348"/>
      <c r="K1010" s="1350"/>
      <c r="L1010" s="1284"/>
      <c r="M1010" s="1352"/>
    </row>
    <row r="1011" spans="1:13" ht="15" customHeight="1">
      <c r="A1011" s="1334"/>
      <c r="B1011" s="1342"/>
      <c r="C1011" s="1344"/>
      <c r="D1011" s="1314"/>
      <c r="E1011" s="1284"/>
      <c r="F1011" s="1323"/>
      <c r="G1011" s="1344"/>
      <c r="H1011" s="1346"/>
      <c r="I1011" s="1346"/>
      <c r="J1011" s="1348"/>
      <c r="K1011" s="1350"/>
      <c r="L1011" s="1284"/>
      <c r="M1011" s="1352"/>
    </row>
    <row r="1012" spans="1:13" ht="15" customHeight="1">
      <c r="A1012" s="1334"/>
      <c r="B1012" s="1342"/>
      <c r="C1012" s="1344"/>
      <c r="D1012" s="1314"/>
      <c r="E1012" s="1284"/>
      <c r="F1012" s="1323"/>
      <c r="G1012" s="1344"/>
      <c r="H1012" s="1346"/>
      <c r="I1012" s="1346"/>
      <c r="J1012" s="1348"/>
      <c r="K1012" s="1350"/>
      <c r="L1012" s="1284"/>
      <c r="M1012" s="1352"/>
    </row>
    <row r="1013" spans="1:13" ht="15" customHeight="1">
      <c r="A1013" s="1334"/>
      <c r="B1013" s="1342"/>
      <c r="C1013" s="1344"/>
      <c r="D1013" s="1314"/>
      <c r="E1013" s="1284"/>
      <c r="F1013" s="1323"/>
      <c r="G1013" s="1344"/>
      <c r="H1013" s="1346"/>
      <c r="I1013" s="1346"/>
      <c r="J1013" s="1348"/>
      <c r="K1013" s="1350"/>
      <c r="L1013" s="1284"/>
      <c r="M1013" s="1352"/>
    </row>
    <row r="1014" spans="1:13" ht="15.75" customHeight="1">
      <c r="A1014" s="1335"/>
      <c r="B1014" s="1342"/>
      <c r="C1014" s="1344"/>
      <c r="D1014" s="1314"/>
      <c r="E1014" s="1284"/>
      <c r="F1014" s="1323"/>
      <c r="G1014" s="1344"/>
      <c r="H1014" s="1346"/>
      <c r="I1014" s="1346"/>
      <c r="J1014" s="1348"/>
      <c r="K1014" s="1350"/>
      <c r="L1014" s="1284"/>
      <c r="M1014" s="1352"/>
    </row>
    <row r="1015" spans="1:13" ht="63.75" customHeight="1">
      <c r="A1015" s="1369" t="s">
        <v>1297</v>
      </c>
      <c r="B1015" s="662">
        <v>45121521</v>
      </c>
      <c r="C1015" s="646" t="s">
        <v>1180</v>
      </c>
      <c r="D1015" s="646" t="s">
        <v>577</v>
      </c>
      <c r="E1015" s="646" t="s">
        <v>27</v>
      </c>
      <c r="F1015" s="646" t="s">
        <v>950</v>
      </c>
      <c r="G1015" s="646" t="s">
        <v>1177</v>
      </c>
      <c r="H1015" s="653">
        <v>699999993.20000005</v>
      </c>
      <c r="I1015" s="653">
        <v>699999993.20000005</v>
      </c>
      <c r="J1015" s="646"/>
      <c r="K1015" s="647" t="s">
        <v>1179</v>
      </c>
      <c r="L1015" s="647" t="s">
        <v>1006</v>
      </c>
      <c r="M1015" s="658" t="s">
        <v>1009</v>
      </c>
    </row>
    <row r="1016" spans="1:13" ht="33.75">
      <c r="A1016" s="1370"/>
      <c r="B1016" s="662">
        <v>25101700</v>
      </c>
      <c r="C1016" s="646" t="s">
        <v>1181</v>
      </c>
      <c r="D1016" s="646" t="s">
        <v>577</v>
      </c>
      <c r="E1016" s="646" t="s">
        <v>27</v>
      </c>
      <c r="F1016" s="646" t="s">
        <v>28</v>
      </c>
      <c r="G1016" s="646" t="s">
        <v>68</v>
      </c>
      <c r="H1016" s="653">
        <v>420000000</v>
      </c>
      <c r="I1016" s="653">
        <v>420000000</v>
      </c>
      <c r="J1016" s="646" t="s">
        <v>212</v>
      </c>
      <c r="K1016" s="647" t="s">
        <v>1168</v>
      </c>
      <c r="L1016" s="647" t="s">
        <v>1006</v>
      </c>
      <c r="M1016" s="658" t="s">
        <v>1009</v>
      </c>
    </row>
    <row r="1017" spans="1:13" ht="44.25" customHeight="1">
      <c r="A1017" s="1370"/>
      <c r="B1017" s="662">
        <v>45121521</v>
      </c>
      <c r="C1017" s="646" t="s">
        <v>1182</v>
      </c>
      <c r="D1017" s="646" t="s">
        <v>577</v>
      </c>
      <c r="E1017" s="646" t="s">
        <v>27</v>
      </c>
      <c r="F1017" s="646" t="s">
        <v>92</v>
      </c>
      <c r="G1017" s="646" t="s">
        <v>68</v>
      </c>
      <c r="H1017" s="653">
        <v>649999040.44000006</v>
      </c>
      <c r="I1017" s="653">
        <v>649999040.44000006</v>
      </c>
      <c r="J1017" s="646" t="s">
        <v>212</v>
      </c>
      <c r="K1017" s="647" t="s">
        <v>1168</v>
      </c>
      <c r="L1017" s="647" t="s">
        <v>1006</v>
      </c>
      <c r="M1017" s="658" t="s">
        <v>1009</v>
      </c>
    </row>
    <row r="1018" spans="1:13" ht="36.75" customHeight="1">
      <c r="A1018" s="1370"/>
      <c r="B1018" s="662">
        <v>80111500</v>
      </c>
      <c r="C1018" s="646" t="s">
        <v>1261</v>
      </c>
      <c r="D1018" s="646" t="s">
        <v>577</v>
      </c>
      <c r="E1018" s="646" t="s">
        <v>32</v>
      </c>
      <c r="F1018" s="646" t="s">
        <v>180</v>
      </c>
      <c r="G1018" s="646" t="s">
        <v>1262</v>
      </c>
      <c r="H1018" s="648">
        <v>60000000</v>
      </c>
      <c r="I1018" s="648">
        <v>60000000</v>
      </c>
      <c r="J1018" s="641" t="s">
        <v>212</v>
      </c>
      <c r="K1018" s="649" t="s">
        <v>1266</v>
      </c>
      <c r="L1018" s="647" t="s">
        <v>360</v>
      </c>
      <c r="M1018" s="658" t="s">
        <v>1009</v>
      </c>
    </row>
    <row r="1019" spans="1:13" ht="37.5" customHeight="1">
      <c r="A1019" s="1370"/>
      <c r="B1019" s="662">
        <v>93141501</v>
      </c>
      <c r="C1019" s="646" t="s">
        <v>1263</v>
      </c>
      <c r="D1019" s="646" t="s">
        <v>577</v>
      </c>
      <c r="E1019" s="646" t="s">
        <v>32</v>
      </c>
      <c r="F1019" s="646" t="s">
        <v>180</v>
      </c>
      <c r="G1019" s="646" t="s">
        <v>1055</v>
      </c>
      <c r="H1019" s="650">
        <v>100000000</v>
      </c>
      <c r="I1019" s="650">
        <v>100000000</v>
      </c>
      <c r="J1019" s="641" t="s">
        <v>212</v>
      </c>
      <c r="K1019" s="649" t="s">
        <v>1168</v>
      </c>
      <c r="L1019" s="649" t="s">
        <v>1267</v>
      </c>
      <c r="M1019" s="658" t="s">
        <v>1009</v>
      </c>
    </row>
    <row r="1020" spans="1:13" ht="40.5" customHeight="1">
      <c r="A1020" s="1370"/>
      <c r="B1020" s="662">
        <v>92101504</v>
      </c>
      <c r="C1020" s="646" t="s">
        <v>1264</v>
      </c>
      <c r="D1020" s="646" t="s">
        <v>577</v>
      </c>
      <c r="E1020" s="646" t="s">
        <v>32</v>
      </c>
      <c r="F1020" s="646" t="s">
        <v>180</v>
      </c>
      <c r="G1020" s="646" t="s">
        <v>68</v>
      </c>
      <c r="H1020" s="650">
        <v>50000000</v>
      </c>
      <c r="I1020" s="650">
        <v>50000000</v>
      </c>
      <c r="J1020" s="641" t="s">
        <v>212</v>
      </c>
      <c r="K1020" s="654" t="s">
        <v>1266</v>
      </c>
      <c r="L1020" s="649" t="s">
        <v>1267</v>
      </c>
      <c r="M1020" s="658" t="s">
        <v>1009</v>
      </c>
    </row>
    <row r="1021" spans="1:13" ht="29.25" customHeight="1">
      <c r="A1021" s="1370"/>
      <c r="B1021" s="663">
        <v>92101504</v>
      </c>
      <c r="C1021" s="646" t="s">
        <v>1265</v>
      </c>
      <c r="D1021" s="646" t="s">
        <v>577</v>
      </c>
      <c r="E1021" s="646" t="s">
        <v>77</v>
      </c>
      <c r="F1021" s="646" t="s">
        <v>75</v>
      </c>
      <c r="G1021" s="646" t="s">
        <v>68</v>
      </c>
      <c r="H1021" s="653">
        <v>20000000</v>
      </c>
      <c r="I1021" s="653">
        <v>20000000</v>
      </c>
      <c r="J1021" s="646" t="s">
        <v>212</v>
      </c>
      <c r="K1021" s="647" t="s">
        <v>1266</v>
      </c>
      <c r="L1021" s="647" t="s">
        <v>360</v>
      </c>
      <c r="M1021" s="658" t="s">
        <v>1009</v>
      </c>
    </row>
    <row r="1022" spans="1:13" ht="15.75" customHeight="1">
      <c r="A1022" s="1370"/>
      <c r="B1022" s="664">
        <v>43211503</v>
      </c>
      <c r="C1022" s="1338" t="s">
        <v>1178</v>
      </c>
      <c r="D1022" s="1339" t="s">
        <v>577</v>
      </c>
      <c r="E1022" s="1336" t="s">
        <v>103</v>
      </c>
      <c r="F1022" s="1339" t="s">
        <v>60</v>
      </c>
      <c r="G1022" s="1339" t="s">
        <v>1177</v>
      </c>
      <c r="H1022" s="1337">
        <v>99999999.359999999</v>
      </c>
      <c r="I1022" s="1337">
        <v>99999999.359999999</v>
      </c>
      <c r="J1022" s="1336" t="s">
        <v>212</v>
      </c>
      <c r="K1022" s="1339" t="s">
        <v>1179</v>
      </c>
      <c r="L1022" s="1339" t="s">
        <v>1006</v>
      </c>
      <c r="M1022" s="1340" t="s">
        <v>1009</v>
      </c>
    </row>
    <row r="1023" spans="1:13" ht="15.75" customHeight="1">
      <c r="A1023" s="1370"/>
      <c r="B1023" s="665">
        <v>45111616</v>
      </c>
      <c r="C1023" s="1338"/>
      <c r="D1023" s="1339"/>
      <c r="E1023" s="1336"/>
      <c r="F1023" s="1339"/>
      <c r="G1023" s="1339"/>
      <c r="H1023" s="1337"/>
      <c r="I1023" s="1337"/>
      <c r="J1023" s="1336"/>
      <c r="K1023" s="1339"/>
      <c r="L1023" s="1339"/>
      <c r="M1023" s="1340"/>
    </row>
    <row r="1024" spans="1:13" ht="11.25" customHeight="1">
      <c r="A1024" s="1370"/>
      <c r="B1024" s="665">
        <v>45121504</v>
      </c>
      <c r="C1024" s="1338"/>
      <c r="D1024" s="1339"/>
      <c r="E1024" s="1336"/>
      <c r="F1024" s="1339"/>
      <c r="G1024" s="1339"/>
      <c r="H1024" s="1337"/>
      <c r="I1024" s="1337"/>
      <c r="J1024" s="1336"/>
      <c r="K1024" s="1339"/>
      <c r="L1024" s="1339"/>
      <c r="M1024" s="1340"/>
    </row>
    <row r="1025" spans="1:13" ht="15.75" customHeight="1">
      <c r="A1025" s="1370"/>
      <c r="B1025" s="665">
        <v>52161547</v>
      </c>
      <c r="C1025" s="1338"/>
      <c r="D1025" s="1339"/>
      <c r="E1025" s="1336"/>
      <c r="F1025" s="1339"/>
      <c r="G1025" s="1339"/>
      <c r="H1025" s="1337"/>
      <c r="I1025" s="1337"/>
      <c r="J1025" s="1336"/>
      <c r="K1025" s="1339"/>
      <c r="L1025" s="1339"/>
      <c r="M1025" s="1340"/>
    </row>
    <row r="1026" spans="1:13" ht="15.75" customHeight="1" thickBot="1">
      <c r="A1026" s="1370"/>
      <c r="B1026" s="666">
        <v>60141012</v>
      </c>
      <c r="C1026" s="1338"/>
      <c r="D1026" s="1339"/>
      <c r="E1026" s="1336"/>
      <c r="F1026" s="1339"/>
      <c r="G1026" s="1339"/>
      <c r="H1026" s="1337"/>
      <c r="I1026" s="1337"/>
      <c r="J1026" s="1336"/>
      <c r="K1026" s="1339"/>
      <c r="L1026" s="1339"/>
      <c r="M1026" s="1340"/>
    </row>
    <row r="1027" spans="1:13" ht="15.75" customHeight="1">
      <c r="A1027" s="1370"/>
      <c r="B1027" s="1277" t="s">
        <v>1288</v>
      </c>
      <c r="C1027" s="709" t="s">
        <v>1289</v>
      </c>
      <c r="D1027" s="709" t="s">
        <v>1290</v>
      </c>
      <c r="E1027" s="644" t="s">
        <v>1291</v>
      </c>
      <c r="F1027" s="709" t="s">
        <v>75</v>
      </c>
      <c r="G1027" s="1343" t="s">
        <v>1292</v>
      </c>
      <c r="H1027" s="711">
        <v>13183627.09</v>
      </c>
      <c r="I1027" s="711">
        <v>13183627.09</v>
      </c>
      <c r="J1027" s="709" t="s">
        <v>29</v>
      </c>
      <c r="K1027" s="1366" t="s">
        <v>29</v>
      </c>
      <c r="L1027" s="709" t="s">
        <v>747</v>
      </c>
      <c r="M1027" s="709" t="s">
        <v>1009</v>
      </c>
    </row>
    <row r="1028" spans="1:13" ht="15.75" customHeight="1">
      <c r="A1028" s="1370"/>
      <c r="B1028" s="1278"/>
      <c r="C1028" s="716"/>
      <c r="D1028" s="716"/>
      <c r="E1028" s="643" t="s">
        <v>77</v>
      </c>
      <c r="F1028" s="716"/>
      <c r="G1028" s="1344"/>
      <c r="H1028" s="726"/>
      <c r="I1028" s="726"/>
      <c r="J1028" s="716"/>
      <c r="K1028" s="1367"/>
      <c r="L1028" s="716"/>
      <c r="M1028" s="716"/>
    </row>
    <row r="1029" spans="1:13" ht="15.75" customHeight="1" thickBot="1">
      <c r="A1029" s="1370"/>
      <c r="B1029" s="1279"/>
      <c r="C1029" s="710"/>
      <c r="D1029" s="710"/>
      <c r="E1029" s="645"/>
      <c r="F1029" s="710"/>
      <c r="G1029" s="1365"/>
      <c r="H1029" s="712"/>
      <c r="I1029" s="712"/>
      <c r="J1029" s="710"/>
      <c r="K1029" s="1368"/>
      <c r="L1029" s="710"/>
      <c r="M1029" s="710"/>
    </row>
    <row r="1030" spans="1:13" ht="29.25" customHeight="1">
      <c r="A1030" s="1370"/>
      <c r="B1030" s="1356" t="s">
        <v>1268</v>
      </c>
      <c r="C1030" s="1339" t="s">
        <v>1269</v>
      </c>
      <c r="D1030" s="1339" t="s">
        <v>710</v>
      </c>
      <c r="E1030" s="1339" t="s">
        <v>77</v>
      </c>
      <c r="F1030" s="1339" t="s">
        <v>75</v>
      </c>
      <c r="G1030" s="1339" t="s">
        <v>146</v>
      </c>
      <c r="H1030" s="1357">
        <v>40000000</v>
      </c>
      <c r="I1030" s="1357">
        <v>40000000</v>
      </c>
      <c r="J1030" s="1336" t="s">
        <v>29</v>
      </c>
      <c r="K1030" s="1339" t="s">
        <v>29</v>
      </c>
      <c r="L1030" s="1339" t="s">
        <v>1270</v>
      </c>
      <c r="M1030" s="1358" t="s">
        <v>1009</v>
      </c>
    </row>
    <row r="1031" spans="1:13" ht="15" customHeight="1">
      <c r="A1031" s="1370"/>
      <c r="B1031" s="1338"/>
      <c r="C1031" s="1339"/>
      <c r="D1031" s="1339"/>
      <c r="E1031" s="1339"/>
      <c r="F1031" s="1339"/>
      <c r="G1031" s="1339"/>
      <c r="H1031" s="1357"/>
      <c r="I1031" s="1357"/>
      <c r="J1031" s="1336"/>
      <c r="K1031" s="1339"/>
      <c r="L1031" s="1339"/>
      <c r="M1031" s="1358"/>
    </row>
    <row r="1032" spans="1:13" ht="15" customHeight="1">
      <c r="A1032" s="1370"/>
      <c r="B1032" s="1338"/>
      <c r="C1032" s="1339"/>
      <c r="D1032" s="1339"/>
      <c r="E1032" s="1339"/>
      <c r="F1032" s="1339"/>
      <c r="G1032" s="1339"/>
      <c r="H1032" s="1357"/>
      <c r="I1032" s="1357"/>
      <c r="J1032" s="1336"/>
      <c r="K1032" s="1339"/>
      <c r="L1032" s="1339"/>
      <c r="M1032" s="1358"/>
    </row>
    <row r="1033" spans="1:13" ht="15" customHeight="1">
      <c r="A1033" s="1370"/>
      <c r="B1033" s="1338"/>
      <c r="C1033" s="1339"/>
      <c r="D1033" s="1339"/>
      <c r="E1033" s="1339"/>
      <c r="F1033" s="1339"/>
      <c r="G1033" s="1339"/>
      <c r="H1033" s="1357"/>
      <c r="I1033" s="1357"/>
      <c r="J1033" s="1336"/>
      <c r="K1033" s="1339"/>
      <c r="L1033" s="1339"/>
      <c r="M1033" s="1358"/>
    </row>
    <row r="1034" spans="1:13" ht="15" customHeight="1">
      <c r="A1034" s="1370"/>
      <c r="B1034" s="1338"/>
      <c r="C1034" s="1339"/>
      <c r="D1034" s="1339"/>
      <c r="E1034" s="1339"/>
      <c r="F1034" s="1339"/>
      <c r="G1034" s="1339"/>
      <c r="H1034" s="1357"/>
      <c r="I1034" s="1357"/>
      <c r="J1034" s="1336"/>
      <c r="K1034" s="1339"/>
      <c r="L1034" s="1339"/>
      <c r="M1034" s="1358"/>
    </row>
    <row r="1035" spans="1:13" ht="15.75" customHeight="1">
      <c r="A1035" s="1370"/>
      <c r="B1035" s="1338"/>
      <c r="C1035" s="1339"/>
      <c r="D1035" s="1339"/>
      <c r="E1035" s="1339"/>
      <c r="F1035" s="1339"/>
      <c r="G1035" s="1339"/>
      <c r="H1035" s="1357"/>
      <c r="I1035" s="1357"/>
      <c r="J1035" s="1336"/>
      <c r="K1035" s="1339"/>
      <c r="L1035" s="1339"/>
      <c r="M1035" s="1358"/>
    </row>
    <row r="1036" spans="1:13" ht="22.5" customHeight="1">
      <c r="A1036" s="1370"/>
      <c r="B1036" s="1338" t="s">
        <v>1271</v>
      </c>
      <c r="C1036" s="1339" t="s">
        <v>1272</v>
      </c>
      <c r="D1036" s="1339" t="s">
        <v>710</v>
      </c>
      <c r="E1036" s="1339" t="s">
        <v>77</v>
      </c>
      <c r="F1036" s="1339" t="s">
        <v>75</v>
      </c>
      <c r="G1036" s="1339" t="s">
        <v>808</v>
      </c>
      <c r="H1036" s="1357">
        <v>40400000</v>
      </c>
      <c r="I1036" s="1357">
        <v>40400000</v>
      </c>
      <c r="J1036" s="1336" t="s">
        <v>29</v>
      </c>
      <c r="K1036" s="1339" t="s">
        <v>29</v>
      </c>
      <c r="L1036" s="1339" t="s">
        <v>1273</v>
      </c>
      <c r="M1036" s="1362" t="s">
        <v>1009</v>
      </c>
    </row>
    <row r="1037" spans="1:13" ht="15" customHeight="1">
      <c r="A1037" s="1370"/>
      <c r="B1037" s="1338"/>
      <c r="C1037" s="1339"/>
      <c r="D1037" s="1339"/>
      <c r="E1037" s="1339"/>
      <c r="F1037" s="1339"/>
      <c r="G1037" s="1339"/>
      <c r="H1037" s="1357"/>
      <c r="I1037" s="1357"/>
      <c r="J1037" s="1336"/>
      <c r="K1037" s="1339"/>
      <c r="L1037" s="1339"/>
      <c r="M1037" s="1363"/>
    </row>
    <row r="1038" spans="1:13" ht="15" customHeight="1">
      <c r="A1038" s="1370"/>
      <c r="B1038" s="1338"/>
      <c r="C1038" s="1339"/>
      <c r="D1038" s="1339"/>
      <c r="E1038" s="1339"/>
      <c r="F1038" s="1339"/>
      <c r="G1038" s="1339"/>
      <c r="H1038" s="1357"/>
      <c r="I1038" s="1357"/>
      <c r="J1038" s="1336"/>
      <c r="K1038" s="1339"/>
      <c r="L1038" s="1339"/>
      <c r="M1038" s="1363"/>
    </row>
    <row r="1039" spans="1:13" ht="11.25" customHeight="1">
      <c r="A1039" s="1370"/>
      <c r="B1039" s="1338"/>
      <c r="C1039" s="1339"/>
      <c r="D1039" s="1339"/>
      <c r="E1039" s="1339"/>
      <c r="F1039" s="1339"/>
      <c r="G1039" s="1339"/>
      <c r="H1039" s="1357"/>
      <c r="I1039" s="1357"/>
      <c r="J1039" s="1336"/>
      <c r="K1039" s="1339"/>
      <c r="L1039" s="1339"/>
      <c r="M1039" s="1363"/>
    </row>
    <row r="1040" spans="1:13" ht="11.25" customHeight="1">
      <c r="A1040" s="1370"/>
      <c r="B1040" s="1338"/>
      <c r="C1040" s="1339"/>
      <c r="D1040" s="1339"/>
      <c r="E1040" s="1339"/>
      <c r="F1040" s="1339"/>
      <c r="G1040" s="1339"/>
      <c r="H1040" s="1357"/>
      <c r="I1040" s="1357"/>
      <c r="J1040" s="1336"/>
      <c r="K1040" s="1339"/>
      <c r="L1040" s="1339"/>
      <c r="M1040" s="1364"/>
    </row>
    <row r="1041" spans="1:13" ht="11.25" customHeight="1">
      <c r="A1041" s="1370"/>
      <c r="B1041" s="1359" t="s">
        <v>1274</v>
      </c>
      <c r="C1041" s="1336" t="s">
        <v>1283</v>
      </c>
      <c r="D1041" s="1336" t="s">
        <v>657</v>
      </c>
      <c r="E1041" s="1336" t="s">
        <v>177</v>
      </c>
      <c r="F1041" s="1336" t="s">
        <v>28</v>
      </c>
      <c r="G1041" s="1336" t="s">
        <v>484</v>
      </c>
      <c r="H1041" s="1337">
        <v>952380000</v>
      </c>
      <c r="I1041" s="1337">
        <v>952380000</v>
      </c>
      <c r="J1041" s="1336" t="s">
        <v>445</v>
      </c>
      <c r="K1041" s="1339" t="s">
        <v>1275</v>
      </c>
      <c r="L1041" s="1336" t="s">
        <v>1276</v>
      </c>
      <c r="M1041" s="1340" t="s">
        <v>1009</v>
      </c>
    </row>
    <row r="1042" spans="1:13" ht="18" customHeight="1">
      <c r="A1042" s="1370"/>
      <c r="B1042" s="1359"/>
      <c r="C1042" s="1336"/>
      <c r="D1042" s="1336"/>
      <c r="E1042" s="1336"/>
      <c r="F1042" s="1336"/>
      <c r="G1042" s="1336"/>
      <c r="H1042" s="1337"/>
      <c r="I1042" s="1337"/>
      <c r="J1042" s="1336"/>
      <c r="K1042" s="1339"/>
      <c r="L1042" s="1336"/>
      <c r="M1042" s="1340"/>
    </row>
    <row r="1043" spans="1:13" ht="11.25" customHeight="1">
      <c r="A1043" s="1370"/>
      <c r="B1043" s="1359" t="s">
        <v>1277</v>
      </c>
      <c r="C1043" s="1336" t="s">
        <v>1284</v>
      </c>
      <c r="D1043" s="1336" t="s">
        <v>657</v>
      </c>
      <c r="E1043" s="1336" t="s">
        <v>177</v>
      </c>
      <c r="F1043" s="1336" t="s">
        <v>587</v>
      </c>
      <c r="G1043" s="1336" t="s">
        <v>484</v>
      </c>
      <c r="H1043" s="1337">
        <v>47620000</v>
      </c>
      <c r="I1043" s="1337">
        <v>47620000</v>
      </c>
      <c r="J1043" s="1336" t="s">
        <v>445</v>
      </c>
      <c r="K1043" s="1339" t="s">
        <v>1275</v>
      </c>
      <c r="L1043" s="1336" t="s">
        <v>1276</v>
      </c>
      <c r="M1043" s="1340" t="s">
        <v>1009</v>
      </c>
    </row>
    <row r="1044" spans="1:13" ht="11.25" customHeight="1">
      <c r="A1044" s="1370"/>
      <c r="B1044" s="1359"/>
      <c r="C1044" s="1336"/>
      <c r="D1044" s="1336"/>
      <c r="E1044" s="1336"/>
      <c r="F1044" s="1336"/>
      <c r="G1044" s="1336"/>
      <c r="H1044" s="1337"/>
      <c r="I1044" s="1337"/>
      <c r="J1044" s="1336"/>
      <c r="K1044" s="1339"/>
      <c r="L1044" s="1336"/>
      <c r="M1044" s="1340"/>
    </row>
    <row r="1045" spans="1:13" ht="11.25" customHeight="1">
      <c r="A1045" s="1370"/>
      <c r="B1045" s="1359"/>
      <c r="C1045" s="1336"/>
      <c r="D1045" s="1336"/>
      <c r="E1045" s="1336"/>
      <c r="F1045" s="1336"/>
      <c r="G1045" s="1336"/>
      <c r="H1045" s="1337"/>
      <c r="I1045" s="1337"/>
      <c r="J1045" s="1336"/>
      <c r="K1045" s="1339"/>
      <c r="L1045" s="1336"/>
      <c r="M1045" s="1340"/>
    </row>
    <row r="1046" spans="1:13" ht="11.25" customHeight="1">
      <c r="A1046" s="1370"/>
      <c r="B1046" s="1359" t="s">
        <v>1278</v>
      </c>
      <c r="C1046" s="1336" t="s">
        <v>686</v>
      </c>
      <c r="D1046" s="1336" t="s">
        <v>657</v>
      </c>
      <c r="E1046" s="1336" t="s">
        <v>181</v>
      </c>
      <c r="F1046" s="1336" t="s">
        <v>28</v>
      </c>
      <c r="G1046" s="1336" t="s">
        <v>680</v>
      </c>
      <c r="H1046" s="1337">
        <v>3799332006</v>
      </c>
      <c r="I1046" s="1337">
        <v>3799332006</v>
      </c>
      <c r="J1046" s="1336" t="s">
        <v>445</v>
      </c>
      <c r="K1046" s="1336" t="s">
        <v>687</v>
      </c>
      <c r="L1046" s="1336" t="s">
        <v>1276</v>
      </c>
      <c r="M1046" s="1340" t="s">
        <v>1009</v>
      </c>
    </row>
    <row r="1047" spans="1:13" ht="21.75" customHeight="1">
      <c r="A1047" s="1370"/>
      <c r="B1047" s="1359"/>
      <c r="C1047" s="1336"/>
      <c r="D1047" s="1336"/>
      <c r="E1047" s="1336"/>
      <c r="F1047" s="1336"/>
      <c r="G1047" s="1336"/>
      <c r="H1047" s="1337"/>
      <c r="I1047" s="1337"/>
      <c r="J1047" s="1336"/>
      <c r="K1047" s="1336"/>
      <c r="L1047" s="1336"/>
      <c r="M1047" s="1340"/>
    </row>
    <row r="1048" spans="1:13" ht="21.75" customHeight="1">
      <c r="A1048" s="1370"/>
      <c r="B1048" s="1359" t="s">
        <v>1277</v>
      </c>
      <c r="C1048" s="1336" t="s">
        <v>688</v>
      </c>
      <c r="D1048" s="1336" t="s">
        <v>657</v>
      </c>
      <c r="E1048" s="1336" t="s">
        <v>181</v>
      </c>
      <c r="F1048" s="1336" t="s">
        <v>587</v>
      </c>
      <c r="G1048" s="1336" t="s">
        <v>680</v>
      </c>
      <c r="H1048" s="1337">
        <v>189966600</v>
      </c>
      <c r="I1048" s="1337">
        <v>189966600</v>
      </c>
      <c r="J1048" s="1336" t="s">
        <v>445</v>
      </c>
      <c r="K1048" s="1336" t="s">
        <v>687</v>
      </c>
      <c r="L1048" s="1336" t="s">
        <v>1276</v>
      </c>
      <c r="M1048" s="1340" t="s">
        <v>1009</v>
      </c>
    </row>
    <row r="1049" spans="1:13" ht="11.25" customHeight="1">
      <c r="A1049" s="1370"/>
      <c r="B1049" s="1359"/>
      <c r="C1049" s="1336"/>
      <c r="D1049" s="1336"/>
      <c r="E1049" s="1336"/>
      <c r="F1049" s="1336"/>
      <c r="G1049" s="1336"/>
      <c r="H1049" s="1337"/>
      <c r="I1049" s="1337"/>
      <c r="J1049" s="1336"/>
      <c r="K1049" s="1336"/>
      <c r="L1049" s="1336"/>
      <c r="M1049" s="1340"/>
    </row>
    <row r="1050" spans="1:13" ht="11.25" customHeight="1">
      <c r="A1050" s="1370"/>
      <c r="B1050" s="1359" t="s">
        <v>1277</v>
      </c>
      <c r="C1050" s="1336" t="s">
        <v>1285</v>
      </c>
      <c r="D1050" s="1336" t="s">
        <v>657</v>
      </c>
      <c r="E1050" s="1336" t="s">
        <v>432</v>
      </c>
      <c r="F1050" s="1336" t="s">
        <v>75</v>
      </c>
      <c r="G1050" s="1336" t="s">
        <v>1085</v>
      </c>
      <c r="H1050" s="1337">
        <v>21428100</v>
      </c>
      <c r="I1050" s="1337">
        <v>21428100</v>
      </c>
      <c r="J1050" s="1336" t="s">
        <v>29</v>
      </c>
      <c r="K1050" s="1336"/>
      <c r="L1050" s="1336" t="s">
        <v>1279</v>
      </c>
      <c r="M1050" s="1340" t="s">
        <v>1009</v>
      </c>
    </row>
    <row r="1051" spans="1:13" ht="15" customHeight="1">
      <c r="A1051" s="1370"/>
      <c r="B1051" s="1359"/>
      <c r="C1051" s="1336"/>
      <c r="D1051" s="1336"/>
      <c r="E1051" s="1336"/>
      <c r="F1051" s="1336"/>
      <c r="G1051" s="1336"/>
      <c r="H1051" s="1337"/>
      <c r="I1051" s="1337"/>
      <c r="J1051" s="1336"/>
      <c r="K1051" s="1336"/>
      <c r="L1051" s="1336"/>
      <c r="M1051" s="1340"/>
    </row>
    <row r="1052" spans="1:13" ht="15" customHeight="1">
      <c r="A1052" s="1370"/>
      <c r="B1052" s="1359"/>
      <c r="C1052" s="1336"/>
      <c r="D1052" s="1336"/>
      <c r="E1052" s="1336"/>
      <c r="F1052" s="1336"/>
      <c r="G1052" s="1336"/>
      <c r="H1052" s="1337"/>
      <c r="I1052" s="1337"/>
      <c r="J1052" s="1336"/>
      <c r="K1052" s="1336"/>
      <c r="L1052" s="1336"/>
      <c r="M1052" s="1340"/>
    </row>
    <row r="1053" spans="1:13" ht="15.75" customHeight="1">
      <c r="A1053" s="1370"/>
      <c r="B1053" s="1359"/>
      <c r="C1053" s="1336"/>
      <c r="D1053" s="1336"/>
      <c r="E1053" s="1336"/>
      <c r="F1053" s="1336"/>
      <c r="G1053" s="1336"/>
      <c r="H1053" s="1337"/>
      <c r="I1053" s="1337"/>
      <c r="J1053" s="1336"/>
      <c r="K1053" s="1336"/>
      <c r="L1053" s="1336"/>
      <c r="M1053" s="1340"/>
    </row>
    <row r="1054" spans="1:13" ht="46.5" customHeight="1">
      <c r="A1054" s="1370"/>
      <c r="B1054" s="659">
        <v>721003300</v>
      </c>
      <c r="C1054" s="647" t="s">
        <v>1280</v>
      </c>
      <c r="D1054" s="655" t="s">
        <v>577</v>
      </c>
      <c r="E1054" s="655" t="s">
        <v>77</v>
      </c>
      <c r="F1054" s="655" t="s">
        <v>75</v>
      </c>
      <c r="G1054" s="655" t="s">
        <v>1286</v>
      </c>
      <c r="H1054" s="656">
        <v>40039998.299999997</v>
      </c>
      <c r="I1054" s="656">
        <v>40039998.299999997</v>
      </c>
      <c r="J1054" s="655" t="s">
        <v>29</v>
      </c>
      <c r="K1054" s="657" t="s">
        <v>29</v>
      </c>
      <c r="L1054" s="655" t="s">
        <v>997</v>
      </c>
      <c r="M1054" s="658" t="s">
        <v>1009</v>
      </c>
    </row>
    <row r="1055" spans="1:13" ht="11.25" customHeight="1">
      <c r="A1055" s="1370"/>
      <c r="B1055" s="1338">
        <v>721003300</v>
      </c>
      <c r="C1055" s="1339" t="s">
        <v>1281</v>
      </c>
      <c r="D1055" s="1336" t="s">
        <v>577</v>
      </c>
      <c r="E1055" s="1336" t="s">
        <v>27</v>
      </c>
      <c r="F1055" s="1336" t="s">
        <v>180</v>
      </c>
      <c r="G1055" s="1360" t="s">
        <v>1287</v>
      </c>
      <c r="H1055" s="1372">
        <v>118724834.16</v>
      </c>
      <c r="I1055" s="1372">
        <v>118724834.16</v>
      </c>
      <c r="J1055" s="1336" t="s">
        <v>212</v>
      </c>
      <c r="K1055" s="1373" t="s">
        <v>1109</v>
      </c>
      <c r="L1055" s="1336" t="s">
        <v>1282</v>
      </c>
      <c r="M1055" s="1340" t="s">
        <v>1009</v>
      </c>
    </row>
    <row r="1056" spans="1:13" ht="49.5" customHeight="1" thickBot="1">
      <c r="A1056" s="1370"/>
      <c r="B1056" s="1338"/>
      <c r="C1056" s="1339"/>
      <c r="D1056" s="1336"/>
      <c r="E1056" s="1336"/>
      <c r="F1056" s="1336"/>
      <c r="G1056" s="1361"/>
      <c r="H1056" s="1372"/>
      <c r="I1056" s="1372"/>
      <c r="J1056" s="1336"/>
      <c r="K1056" s="1373"/>
      <c r="L1056" s="1336"/>
      <c r="M1056" s="1340"/>
    </row>
    <row r="1057" spans="1:13" ht="45.75" thickBot="1">
      <c r="A1057" s="1371"/>
      <c r="B1057" s="660">
        <v>77101700</v>
      </c>
      <c r="C1057" s="660" t="s">
        <v>1293</v>
      </c>
      <c r="D1057" s="660" t="s">
        <v>577</v>
      </c>
      <c r="E1057" s="660" t="s">
        <v>27</v>
      </c>
      <c r="F1057" s="660" t="s">
        <v>180</v>
      </c>
      <c r="G1057" s="660" t="s">
        <v>1294</v>
      </c>
      <c r="H1057" s="661">
        <v>80760000</v>
      </c>
      <c r="I1057" s="661">
        <v>80760000</v>
      </c>
      <c r="J1057" s="660" t="s">
        <v>212</v>
      </c>
      <c r="K1057" s="660" t="s">
        <v>1295</v>
      </c>
      <c r="L1057" s="660" t="s">
        <v>1296</v>
      </c>
      <c r="M1057" s="660" t="s">
        <v>1009</v>
      </c>
    </row>
    <row r="1058" spans="1:13" ht="11.25" customHeight="1">
      <c r="A1058" s="723" t="s">
        <v>1320</v>
      </c>
      <c r="B1058" s="671">
        <v>72121201</v>
      </c>
      <c r="C1058" s="709" t="s">
        <v>1298</v>
      </c>
      <c r="D1058" s="709" t="s">
        <v>657</v>
      </c>
      <c r="E1058" s="709" t="s">
        <v>507</v>
      </c>
      <c r="F1058" s="709" t="s">
        <v>626</v>
      </c>
      <c r="G1058" s="709" t="s">
        <v>977</v>
      </c>
      <c r="H1058" s="711">
        <v>934575264</v>
      </c>
      <c r="I1058" s="711">
        <v>934575264</v>
      </c>
      <c r="J1058" s="709" t="s">
        <v>445</v>
      </c>
      <c r="K1058" s="709" t="s">
        <v>1299</v>
      </c>
      <c r="L1058" s="709" t="s">
        <v>1300</v>
      </c>
      <c r="M1058" s="709" t="s">
        <v>1233</v>
      </c>
    </row>
    <row r="1059" spans="1:13" ht="15">
      <c r="A1059" s="724"/>
      <c r="B1059" s="672"/>
      <c r="C1059" s="716"/>
      <c r="D1059" s="716"/>
      <c r="E1059" s="716"/>
      <c r="F1059" s="716"/>
      <c r="G1059" s="716"/>
      <c r="H1059" s="726"/>
      <c r="I1059" s="726"/>
      <c r="J1059" s="716"/>
      <c r="K1059" s="716"/>
      <c r="L1059" s="716"/>
      <c r="M1059" s="716"/>
    </row>
    <row r="1060" spans="1:13">
      <c r="A1060" s="724"/>
      <c r="B1060" s="673">
        <v>93141902</v>
      </c>
      <c r="C1060" s="716"/>
      <c r="D1060" s="716"/>
      <c r="E1060" s="716"/>
      <c r="F1060" s="716"/>
      <c r="G1060" s="716"/>
      <c r="H1060" s="726"/>
      <c r="I1060" s="726"/>
      <c r="J1060" s="716"/>
      <c r="K1060" s="716"/>
      <c r="L1060" s="716"/>
      <c r="M1060" s="716"/>
    </row>
    <row r="1061" spans="1:13" ht="12" thickBot="1">
      <c r="A1061" s="724"/>
      <c r="B1061" s="645"/>
      <c r="C1061" s="710"/>
      <c r="D1061" s="710"/>
      <c r="E1061" s="710"/>
      <c r="F1061" s="710"/>
      <c r="G1061" s="710"/>
      <c r="H1061" s="712"/>
      <c r="I1061" s="712"/>
      <c r="J1061" s="710"/>
      <c r="K1061" s="710"/>
      <c r="L1061" s="710"/>
      <c r="M1061" s="710"/>
    </row>
    <row r="1062" spans="1:13" ht="33" customHeight="1">
      <c r="A1062" s="724"/>
      <c r="B1062" s="731">
        <v>80101603</v>
      </c>
      <c r="C1062" s="709" t="s">
        <v>1301</v>
      </c>
      <c r="D1062" s="709" t="s">
        <v>657</v>
      </c>
      <c r="E1062" s="709" t="s">
        <v>507</v>
      </c>
      <c r="F1062" s="709" t="s">
        <v>426</v>
      </c>
      <c r="G1062" s="709" t="s">
        <v>977</v>
      </c>
      <c r="H1062" s="711">
        <v>65420269</v>
      </c>
      <c r="I1062" s="711">
        <v>65420269</v>
      </c>
      <c r="J1062" s="709" t="s">
        <v>457</v>
      </c>
      <c r="K1062" s="709" t="s">
        <v>1299</v>
      </c>
      <c r="L1062" s="709" t="s">
        <v>1300</v>
      </c>
      <c r="M1062" s="709" t="s">
        <v>1233</v>
      </c>
    </row>
    <row r="1063" spans="1:13" ht="12" thickBot="1">
      <c r="A1063" s="724"/>
      <c r="B1063" s="732"/>
      <c r="C1063" s="710"/>
      <c r="D1063" s="710"/>
      <c r="E1063" s="710"/>
      <c r="F1063" s="710"/>
      <c r="G1063" s="710"/>
      <c r="H1063" s="712"/>
      <c r="I1063" s="712"/>
      <c r="J1063" s="710"/>
      <c r="K1063" s="710"/>
      <c r="L1063" s="710"/>
      <c r="M1063" s="710"/>
    </row>
    <row r="1064" spans="1:13" ht="22.5">
      <c r="A1064" s="724"/>
      <c r="B1064" s="713">
        <v>72101507</v>
      </c>
      <c r="C1064" s="709" t="s">
        <v>1280</v>
      </c>
      <c r="D1064" s="709" t="s">
        <v>577</v>
      </c>
      <c r="E1064" s="709" t="s">
        <v>77</v>
      </c>
      <c r="F1064" s="709" t="s">
        <v>75</v>
      </c>
      <c r="G1064" s="644" t="s">
        <v>1302</v>
      </c>
      <c r="H1064" s="711">
        <v>40039998.299999997</v>
      </c>
      <c r="I1064" s="711">
        <v>40039998.299999997</v>
      </c>
      <c r="J1064" s="709" t="s">
        <v>188</v>
      </c>
      <c r="K1064" s="709" t="s">
        <v>188</v>
      </c>
      <c r="L1064" s="709" t="s">
        <v>997</v>
      </c>
      <c r="M1064" s="709" t="s">
        <v>1233</v>
      </c>
    </row>
    <row r="1065" spans="1:13">
      <c r="A1065" s="724"/>
      <c r="B1065" s="714"/>
      <c r="C1065" s="716"/>
      <c r="D1065" s="716"/>
      <c r="E1065" s="716"/>
      <c r="F1065" s="716"/>
      <c r="G1065" s="643"/>
      <c r="H1065" s="726"/>
      <c r="I1065" s="726"/>
      <c r="J1065" s="716"/>
      <c r="K1065" s="716"/>
      <c r="L1065" s="716"/>
      <c r="M1065" s="716"/>
    </row>
    <row r="1066" spans="1:13" ht="23.25" thickBot="1">
      <c r="A1066" s="724"/>
      <c r="B1066" s="715"/>
      <c r="C1066" s="710"/>
      <c r="D1066" s="710"/>
      <c r="E1066" s="710"/>
      <c r="F1066" s="710"/>
      <c r="G1066" s="645" t="s">
        <v>1303</v>
      </c>
      <c r="H1066" s="712"/>
      <c r="I1066" s="712"/>
      <c r="J1066" s="710"/>
      <c r="K1066" s="710"/>
      <c r="L1066" s="710"/>
      <c r="M1066" s="710"/>
    </row>
    <row r="1067" spans="1:13" ht="21.75" customHeight="1">
      <c r="A1067" s="724"/>
      <c r="B1067" s="673">
        <v>84131503</v>
      </c>
      <c r="C1067" s="709" t="s">
        <v>1305</v>
      </c>
      <c r="D1067" s="709" t="s">
        <v>577</v>
      </c>
      <c r="E1067" s="709" t="s">
        <v>158</v>
      </c>
      <c r="F1067" s="709" t="s">
        <v>75</v>
      </c>
      <c r="G1067" s="709" t="s">
        <v>231</v>
      </c>
      <c r="H1067" s="711">
        <v>31055300</v>
      </c>
      <c r="I1067" s="711">
        <v>31055300</v>
      </c>
      <c r="J1067" s="709" t="s">
        <v>185</v>
      </c>
      <c r="K1067" s="709" t="s">
        <v>185</v>
      </c>
      <c r="L1067" s="709" t="s">
        <v>997</v>
      </c>
      <c r="M1067" s="709" t="s">
        <v>1004</v>
      </c>
    </row>
    <row r="1068" spans="1:13" ht="12" thickBot="1">
      <c r="A1068" s="724"/>
      <c r="B1068" s="674">
        <v>84130000</v>
      </c>
      <c r="C1068" s="710"/>
      <c r="D1068" s="710"/>
      <c r="E1068" s="710"/>
      <c r="F1068" s="710"/>
      <c r="G1068" s="710"/>
      <c r="H1068" s="712"/>
      <c r="I1068" s="712"/>
      <c r="J1068" s="710"/>
      <c r="K1068" s="710"/>
      <c r="L1068" s="710"/>
      <c r="M1068" s="710"/>
    </row>
    <row r="1069" spans="1:13" ht="42.75" customHeight="1" thickBot="1">
      <c r="A1069" s="724"/>
      <c r="B1069" s="660">
        <v>93141702</v>
      </c>
      <c r="C1069" s="660" t="s">
        <v>1307</v>
      </c>
      <c r="D1069" s="660" t="s">
        <v>710</v>
      </c>
      <c r="E1069" s="660" t="s">
        <v>1256</v>
      </c>
      <c r="F1069" s="660" t="s">
        <v>75</v>
      </c>
      <c r="G1069" s="660" t="s">
        <v>280</v>
      </c>
      <c r="H1069" s="661">
        <v>40000000</v>
      </c>
      <c r="I1069" s="661">
        <v>40000000</v>
      </c>
      <c r="J1069" s="660" t="s">
        <v>29</v>
      </c>
      <c r="K1069" s="660"/>
      <c r="L1069" s="660" t="s">
        <v>284</v>
      </c>
      <c r="M1069" s="660" t="s">
        <v>1233</v>
      </c>
    </row>
    <row r="1070" spans="1:13" ht="49.5" customHeight="1" thickBot="1">
      <c r="A1070" s="724"/>
      <c r="B1070" s="645">
        <v>81101500</v>
      </c>
      <c r="C1070" s="645" t="s">
        <v>1308</v>
      </c>
      <c r="D1070" s="645" t="s">
        <v>710</v>
      </c>
      <c r="E1070" s="645" t="s">
        <v>144</v>
      </c>
      <c r="F1070" s="645" t="s">
        <v>75</v>
      </c>
      <c r="G1070" s="645" t="s">
        <v>639</v>
      </c>
      <c r="H1070" s="668">
        <v>29573765.609999999</v>
      </c>
      <c r="I1070" s="668">
        <v>29573765.609999999</v>
      </c>
      <c r="J1070" s="645" t="s">
        <v>445</v>
      </c>
      <c r="K1070" s="645" t="s">
        <v>619</v>
      </c>
      <c r="L1070" s="645" t="s">
        <v>620</v>
      </c>
      <c r="M1070" s="645" t="s">
        <v>1233</v>
      </c>
    </row>
    <row r="1071" spans="1:13">
      <c r="A1071" s="724"/>
      <c r="B1071" s="713">
        <v>95121700</v>
      </c>
      <c r="C1071" s="709" t="s">
        <v>1309</v>
      </c>
      <c r="D1071" s="709" t="s">
        <v>710</v>
      </c>
      <c r="E1071" s="709" t="s">
        <v>27</v>
      </c>
      <c r="F1071" s="709" t="s">
        <v>28</v>
      </c>
      <c r="G1071" s="709" t="s">
        <v>397</v>
      </c>
      <c r="H1071" s="720">
        <v>580000000</v>
      </c>
      <c r="I1071" s="711">
        <v>580000000</v>
      </c>
      <c r="J1071" s="709" t="s">
        <v>212</v>
      </c>
      <c r="K1071" s="709" t="s">
        <v>1310</v>
      </c>
      <c r="L1071" s="709" t="s">
        <v>1311</v>
      </c>
      <c r="M1071" s="709" t="s">
        <v>909</v>
      </c>
    </row>
    <row r="1072" spans="1:13">
      <c r="A1072" s="724"/>
      <c r="B1072" s="714"/>
      <c r="C1072" s="716"/>
      <c r="D1072" s="716"/>
      <c r="E1072" s="716"/>
      <c r="F1072" s="716"/>
      <c r="G1072" s="716"/>
      <c r="H1072" s="721"/>
      <c r="I1072" s="726"/>
      <c r="J1072" s="716"/>
      <c r="K1072" s="716"/>
      <c r="L1072" s="716"/>
      <c r="M1072" s="716"/>
    </row>
    <row r="1073" spans="1:13">
      <c r="A1073" s="724"/>
      <c r="B1073" s="714"/>
      <c r="C1073" s="716"/>
      <c r="D1073" s="716"/>
      <c r="E1073" s="716"/>
      <c r="F1073" s="716"/>
      <c r="G1073" s="716"/>
      <c r="H1073" s="721"/>
      <c r="I1073" s="726"/>
      <c r="J1073" s="716"/>
      <c r="K1073" s="716"/>
      <c r="L1073" s="716"/>
      <c r="M1073" s="716"/>
    </row>
    <row r="1074" spans="1:13">
      <c r="A1074" s="724"/>
      <c r="B1074" s="714"/>
      <c r="C1074" s="716"/>
      <c r="D1074" s="716"/>
      <c r="E1074" s="716"/>
      <c r="F1074" s="716"/>
      <c r="G1074" s="716"/>
      <c r="H1074" s="721"/>
      <c r="I1074" s="726"/>
      <c r="J1074" s="716"/>
      <c r="K1074" s="716"/>
      <c r="L1074" s="716"/>
      <c r="M1074" s="716"/>
    </row>
    <row r="1075" spans="1:13">
      <c r="A1075" s="724"/>
      <c r="B1075" s="714"/>
      <c r="C1075" s="716"/>
      <c r="D1075" s="716"/>
      <c r="E1075" s="716"/>
      <c r="F1075" s="716"/>
      <c r="G1075" s="716"/>
      <c r="H1075" s="721"/>
      <c r="I1075" s="726"/>
      <c r="J1075" s="716"/>
      <c r="K1075" s="716"/>
      <c r="L1075" s="716"/>
      <c r="M1075" s="716"/>
    </row>
    <row r="1076" spans="1:13">
      <c r="A1076" s="724"/>
      <c r="B1076" s="714"/>
      <c r="C1076" s="716"/>
      <c r="D1076" s="716"/>
      <c r="E1076" s="716"/>
      <c r="F1076" s="716"/>
      <c r="G1076" s="716"/>
      <c r="H1076" s="721"/>
      <c r="I1076" s="726"/>
      <c r="J1076" s="716"/>
      <c r="K1076" s="716"/>
      <c r="L1076" s="716"/>
      <c r="M1076" s="716"/>
    </row>
    <row r="1077" spans="1:13" ht="4.5" customHeight="1" thickBot="1">
      <c r="A1077" s="724"/>
      <c r="B1077" s="715"/>
      <c r="C1077" s="710"/>
      <c r="D1077" s="710"/>
      <c r="E1077" s="710"/>
      <c r="F1077" s="710"/>
      <c r="G1077" s="710"/>
      <c r="H1077" s="722"/>
      <c r="I1077" s="712"/>
      <c r="J1077" s="710"/>
      <c r="K1077" s="710"/>
      <c r="L1077" s="710"/>
      <c r="M1077" s="710"/>
    </row>
    <row r="1078" spans="1:13">
      <c r="A1078" s="724"/>
      <c r="B1078" s="713">
        <v>95121900</v>
      </c>
      <c r="C1078" s="709" t="s">
        <v>1312</v>
      </c>
      <c r="D1078" s="709" t="s">
        <v>710</v>
      </c>
      <c r="E1078" s="709" t="s">
        <v>64</v>
      </c>
      <c r="F1078" s="709" t="s">
        <v>28</v>
      </c>
      <c r="G1078" s="709" t="s">
        <v>397</v>
      </c>
      <c r="H1078" s="720">
        <v>1170000000</v>
      </c>
      <c r="I1078" s="720">
        <v>1170000000</v>
      </c>
      <c r="J1078" s="709" t="s">
        <v>212</v>
      </c>
      <c r="K1078" s="709" t="s">
        <v>1310</v>
      </c>
      <c r="L1078" s="709" t="s">
        <v>1311</v>
      </c>
      <c r="M1078" s="709" t="s">
        <v>909</v>
      </c>
    </row>
    <row r="1079" spans="1:13">
      <c r="A1079" s="724"/>
      <c r="B1079" s="714"/>
      <c r="C1079" s="716"/>
      <c r="D1079" s="716"/>
      <c r="E1079" s="716"/>
      <c r="F1079" s="716"/>
      <c r="G1079" s="716"/>
      <c r="H1079" s="721"/>
      <c r="I1079" s="721"/>
      <c r="J1079" s="716"/>
      <c r="K1079" s="716"/>
      <c r="L1079" s="716"/>
      <c r="M1079" s="716"/>
    </row>
    <row r="1080" spans="1:13" ht="12" thickBot="1">
      <c r="A1080" s="724"/>
      <c r="B1080" s="715"/>
      <c r="C1080" s="710"/>
      <c r="D1080" s="710"/>
      <c r="E1080" s="710"/>
      <c r="F1080" s="710"/>
      <c r="G1080" s="710"/>
      <c r="H1080" s="722"/>
      <c r="I1080" s="722"/>
      <c r="J1080" s="710"/>
      <c r="K1080" s="710"/>
      <c r="L1080" s="710"/>
      <c r="M1080" s="710"/>
    </row>
    <row r="1081" spans="1:13" ht="34.5" thickBot="1">
      <c r="A1081" s="724"/>
      <c r="B1081" s="660" t="s">
        <v>1314</v>
      </c>
      <c r="C1081" s="660" t="s">
        <v>907</v>
      </c>
      <c r="D1081" s="660" t="s">
        <v>577</v>
      </c>
      <c r="E1081" s="660" t="s">
        <v>164</v>
      </c>
      <c r="F1081" s="660" t="s">
        <v>28</v>
      </c>
      <c r="G1081" s="660" t="s">
        <v>1315</v>
      </c>
      <c r="H1081" s="669">
        <v>29563771779</v>
      </c>
      <c r="I1081" s="669">
        <v>29563771779</v>
      </c>
      <c r="J1081" s="660" t="s">
        <v>212</v>
      </c>
      <c r="K1081" s="660" t="s">
        <v>1316</v>
      </c>
      <c r="L1081" s="660" t="s">
        <v>864</v>
      </c>
      <c r="M1081" s="660" t="s">
        <v>1233</v>
      </c>
    </row>
    <row r="1082" spans="1:13" ht="34.5" thickBot="1">
      <c r="A1082" s="725"/>
      <c r="B1082" s="645" t="s">
        <v>1317</v>
      </c>
      <c r="C1082" s="645" t="s">
        <v>1318</v>
      </c>
      <c r="D1082" s="645" t="s">
        <v>577</v>
      </c>
      <c r="E1082" s="645" t="s">
        <v>164</v>
      </c>
      <c r="F1082" s="645" t="s">
        <v>39</v>
      </c>
      <c r="G1082" s="645" t="s">
        <v>1319</v>
      </c>
      <c r="H1082" s="670">
        <v>1478188589</v>
      </c>
      <c r="I1082" s="670">
        <v>1478188589</v>
      </c>
      <c r="J1082" s="645" t="s">
        <v>212</v>
      </c>
      <c r="K1082" s="645" t="s">
        <v>1316</v>
      </c>
      <c r="L1082" s="645" t="s">
        <v>864</v>
      </c>
      <c r="M1082" s="645" t="s">
        <v>1233</v>
      </c>
    </row>
    <row r="1083" spans="1:13">
      <c r="A1083" s="705" t="s">
        <v>1327</v>
      </c>
      <c r="B1083" s="707">
        <v>72101507</v>
      </c>
      <c r="C1083" s="709" t="s">
        <v>1304</v>
      </c>
      <c r="D1083" s="709" t="s">
        <v>577</v>
      </c>
      <c r="E1083" s="709" t="s">
        <v>27</v>
      </c>
      <c r="F1083" s="709" t="s">
        <v>180</v>
      </c>
      <c r="G1083" s="676" t="s">
        <v>1321</v>
      </c>
      <c r="H1083" s="711">
        <v>118665706.67</v>
      </c>
      <c r="I1083" s="711">
        <v>118665706.67</v>
      </c>
      <c r="J1083" s="709" t="s">
        <v>212</v>
      </c>
      <c r="K1083" s="709" t="s">
        <v>1109</v>
      </c>
      <c r="L1083" s="709" t="s">
        <v>1282</v>
      </c>
      <c r="M1083" s="709" t="s">
        <v>1233</v>
      </c>
    </row>
    <row r="1084" spans="1:13" ht="45.75" customHeight="1" thickBot="1">
      <c r="A1084" s="706"/>
      <c r="B1084" s="708"/>
      <c r="C1084" s="710"/>
      <c r="D1084" s="710"/>
      <c r="E1084" s="710"/>
      <c r="F1084" s="710"/>
      <c r="G1084" s="677" t="s">
        <v>1322</v>
      </c>
      <c r="H1084" s="712"/>
      <c r="I1084" s="712"/>
      <c r="J1084" s="710"/>
      <c r="K1084" s="710"/>
      <c r="L1084" s="710"/>
      <c r="M1084" s="710"/>
    </row>
    <row r="1085" spans="1:13">
      <c r="A1085" s="706"/>
      <c r="B1085" s="713">
        <v>80101504</v>
      </c>
      <c r="C1085" s="709" t="s">
        <v>1313</v>
      </c>
      <c r="D1085" s="717" t="s">
        <v>577</v>
      </c>
      <c r="E1085" s="709" t="s">
        <v>32</v>
      </c>
      <c r="F1085" s="709" t="s">
        <v>827</v>
      </c>
      <c r="G1085" s="709" t="s">
        <v>100</v>
      </c>
      <c r="H1085" s="720">
        <v>380000000</v>
      </c>
      <c r="I1085" s="720">
        <v>380000000</v>
      </c>
      <c r="J1085" s="709" t="s">
        <v>398</v>
      </c>
      <c r="K1085" s="709" t="s">
        <v>1310</v>
      </c>
      <c r="L1085" s="709" t="s">
        <v>1323</v>
      </c>
      <c r="M1085" s="709" t="s">
        <v>1009</v>
      </c>
    </row>
    <row r="1086" spans="1:13">
      <c r="A1086" s="706"/>
      <c r="B1086" s="714"/>
      <c r="C1086" s="716"/>
      <c r="D1086" s="718"/>
      <c r="E1086" s="716"/>
      <c r="F1086" s="716"/>
      <c r="G1086" s="716"/>
      <c r="H1086" s="721"/>
      <c r="I1086" s="721"/>
      <c r="J1086" s="716"/>
      <c r="K1086" s="716"/>
      <c r="L1086" s="716"/>
      <c r="M1086" s="716"/>
    </row>
    <row r="1087" spans="1:13" ht="19.5" customHeight="1" thickBot="1">
      <c r="A1087" s="706"/>
      <c r="B1087" s="715"/>
      <c r="C1087" s="710"/>
      <c r="D1087" s="719"/>
      <c r="E1087" s="710"/>
      <c r="F1087" s="710"/>
      <c r="G1087" s="710"/>
      <c r="H1087" s="722"/>
      <c r="I1087" s="722"/>
      <c r="J1087" s="710"/>
      <c r="K1087" s="710"/>
      <c r="L1087" s="710"/>
      <c r="M1087" s="710"/>
    </row>
    <row r="1088" spans="1:13" ht="58.5" customHeight="1" thickBot="1">
      <c r="A1088" s="706"/>
      <c r="B1088" s="702">
        <v>93141500</v>
      </c>
      <c r="C1088" s="702" t="s">
        <v>1324</v>
      </c>
      <c r="D1088" s="1534" t="s">
        <v>577</v>
      </c>
      <c r="E1088" s="702" t="s">
        <v>158</v>
      </c>
      <c r="F1088" s="702" t="s">
        <v>827</v>
      </c>
      <c r="G1088" s="702" t="s">
        <v>1325</v>
      </c>
      <c r="H1088" s="1544">
        <v>99995480.620000005</v>
      </c>
      <c r="I1088" s="1544">
        <v>99995480.620000005</v>
      </c>
      <c r="J1088" s="702" t="s">
        <v>29</v>
      </c>
      <c r="K1088" s="702"/>
      <c r="L1088" s="702" t="s">
        <v>1323</v>
      </c>
      <c r="M1088" s="675" t="s">
        <v>1004</v>
      </c>
    </row>
    <row r="1089" spans="1:13" ht="34.5" thickBot="1">
      <c r="A1089" s="1569" t="s">
        <v>1391</v>
      </c>
      <c r="B1089" s="689">
        <v>81101500</v>
      </c>
      <c r="C1089" s="692" t="s">
        <v>1328</v>
      </c>
      <c r="D1089" s="692" t="s">
        <v>710</v>
      </c>
      <c r="E1089" s="692" t="s">
        <v>144</v>
      </c>
      <c r="F1089" s="692" t="s">
        <v>39</v>
      </c>
      <c r="G1089" s="692" t="s">
        <v>346</v>
      </c>
      <c r="H1089" s="1537">
        <v>71109215</v>
      </c>
      <c r="I1089" s="1537">
        <v>71109215</v>
      </c>
      <c r="J1089" s="692" t="s">
        <v>212</v>
      </c>
      <c r="K1089" s="692" t="s">
        <v>619</v>
      </c>
      <c r="L1089" s="692" t="s">
        <v>620</v>
      </c>
      <c r="M1089" s="1573" t="s">
        <v>1233</v>
      </c>
    </row>
    <row r="1090" spans="1:13" ht="54" customHeight="1">
      <c r="A1090" s="1570"/>
      <c r="B1090" s="1339" t="s">
        <v>1329</v>
      </c>
      <c r="C1090" s="1358" t="s">
        <v>1208</v>
      </c>
      <c r="D1090" s="1545" t="s">
        <v>710</v>
      </c>
      <c r="E1090" s="1358" t="s">
        <v>107</v>
      </c>
      <c r="F1090" s="1358" t="s">
        <v>1159</v>
      </c>
      <c r="G1090" s="1546" t="s">
        <v>1330</v>
      </c>
      <c r="H1090" s="1547">
        <v>136830306.75999999</v>
      </c>
      <c r="I1090" s="1547">
        <v>136830306.75999999</v>
      </c>
      <c r="J1090" s="1358" t="s">
        <v>212</v>
      </c>
      <c r="K1090" s="1358" t="s">
        <v>1331</v>
      </c>
      <c r="L1090" s="1358" t="s">
        <v>620</v>
      </c>
      <c r="M1090" s="1574" t="s">
        <v>1233</v>
      </c>
    </row>
    <row r="1091" spans="1:13">
      <c r="A1091" s="1570"/>
      <c r="B1091" s="1339"/>
      <c r="C1091" s="1358"/>
      <c r="D1091" s="1545"/>
      <c r="E1091" s="1358"/>
      <c r="F1091" s="1358"/>
      <c r="G1091" s="1546"/>
      <c r="H1091" s="1547"/>
      <c r="I1091" s="1547"/>
      <c r="J1091" s="1358"/>
      <c r="K1091" s="1358"/>
      <c r="L1091" s="1358"/>
      <c r="M1091" s="1575"/>
    </row>
    <row r="1092" spans="1:13">
      <c r="A1092" s="1570"/>
      <c r="B1092" s="1339"/>
      <c r="C1092" s="1358"/>
      <c r="D1092" s="1545"/>
      <c r="E1092" s="1358"/>
      <c r="F1092" s="1358"/>
      <c r="G1092" s="1546"/>
      <c r="H1092" s="1547"/>
      <c r="I1092" s="1547"/>
      <c r="J1092" s="1358"/>
      <c r="K1092" s="1358"/>
      <c r="L1092" s="1358"/>
      <c r="M1092" s="1575"/>
    </row>
    <row r="1093" spans="1:13">
      <c r="A1093" s="1570"/>
      <c r="B1093" s="1339"/>
      <c r="C1093" s="1358"/>
      <c r="D1093" s="1545"/>
      <c r="E1093" s="1358"/>
      <c r="F1093" s="1358"/>
      <c r="G1093" s="1546"/>
      <c r="H1093" s="1547"/>
      <c r="I1093" s="1547"/>
      <c r="J1093" s="1358"/>
      <c r="K1093" s="1358"/>
      <c r="L1093" s="1358"/>
      <c r="M1093" s="1575"/>
    </row>
    <row r="1094" spans="1:13" ht="12" thickBot="1">
      <c r="A1094" s="1570"/>
      <c r="B1094" s="1540"/>
      <c r="C1094" s="1358"/>
      <c r="D1094" s="1545"/>
      <c r="E1094" s="1358"/>
      <c r="F1094" s="1358"/>
      <c r="G1094" s="1559"/>
      <c r="H1094" s="1547"/>
      <c r="I1094" s="1547"/>
      <c r="J1094" s="1358"/>
      <c r="K1094" s="1358"/>
      <c r="L1094" s="1358"/>
      <c r="M1094" s="1576"/>
    </row>
    <row r="1095" spans="1:13" ht="27.75">
      <c r="A1095" s="1570"/>
      <c r="B1095" s="1561">
        <v>72153900</v>
      </c>
      <c r="C1095" s="1553" t="s">
        <v>1200</v>
      </c>
      <c r="D1095" s="1545" t="s">
        <v>710</v>
      </c>
      <c r="E1095" s="1358" t="s">
        <v>32</v>
      </c>
      <c r="F1095" s="1557" t="s">
        <v>180</v>
      </c>
      <c r="G1095" s="686" t="s">
        <v>1333</v>
      </c>
      <c r="H1095" s="1558">
        <v>142954255.93000001</v>
      </c>
      <c r="I1095" s="1547">
        <v>142954255.93000001</v>
      </c>
      <c r="J1095" s="1358" t="s">
        <v>212</v>
      </c>
      <c r="K1095" s="1358" t="s">
        <v>1331</v>
      </c>
      <c r="L1095" s="1358" t="s">
        <v>620</v>
      </c>
      <c r="M1095" s="1574" t="s">
        <v>1233</v>
      </c>
    </row>
    <row r="1096" spans="1:13" ht="22.5">
      <c r="A1096" s="1570"/>
      <c r="B1096" s="1562" t="s">
        <v>1332</v>
      </c>
      <c r="C1096" s="1553"/>
      <c r="D1096" s="1545"/>
      <c r="E1096" s="1358"/>
      <c r="F1096" s="1557"/>
      <c r="G1096" s="687" t="s">
        <v>1334</v>
      </c>
      <c r="H1096" s="1558"/>
      <c r="I1096" s="1547"/>
      <c r="J1096" s="1358"/>
      <c r="K1096" s="1358"/>
      <c r="L1096" s="1358"/>
      <c r="M1096" s="1575"/>
    </row>
    <row r="1097" spans="1:13" ht="15.75" thickBot="1">
      <c r="A1097" s="1570"/>
      <c r="B1097" s="1563"/>
      <c r="C1097" s="1553"/>
      <c r="D1097" s="1545"/>
      <c r="E1097" s="1358"/>
      <c r="F1097" s="1557"/>
      <c r="G1097" s="1560"/>
      <c r="H1097" s="1558"/>
      <c r="I1097" s="1547"/>
      <c r="J1097" s="1358"/>
      <c r="K1097" s="1358"/>
      <c r="L1097" s="1358"/>
      <c r="M1097" s="1576"/>
    </row>
    <row r="1098" spans="1:13" ht="33.75">
      <c r="A1098" s="1570"/>
      <c r="B1098" s="1542" t="s">
        <v>1335</v>
      </c>
      <c r="C1098" s="1358" t="s">
        <v>1202</v>
      </c>
      <c r="D1098" s="1545" t="s">
        <v>710</v>
      </c>
      <c r="E1098" s="1358" t="s">
        <v>103</v>
      </c>
      <c r="F1098" s="1557" t="s">
        <v>1159</v>
      </c>
      <c r="G1098" s="686" t="s">
        <v>1336</v>
      </c>
      <c r="H1098" s="1558">
        <v>86487853.349999994</v>
      </c>
      <c r="I1098" s="1547">
        <v>86487853.349999994</v>
      </c>
      <c r="J1098" s="1358" t="s">
        <v>212</v>
      </c>
      <c r="K1098" s="1358" t="s">
        <v>1338</v>
      </c>
      <c r="L1098" s="1358" t="s">
        <v>620</v>
      </c>
      <c r="M1098" s="1574" t="s">
        <v>1233</v>
      </c>
    </row>
    <row r="1099" spans="1:13" ht="23.25" thickBot="1">
      <c r="A1099" s="1570"/>
      <c r="B1099" s="1339"/>
      <c r="C1099" s="1358"/>
      <c r="D1099" s="1545"/>
      <c r="E1099" s="1358"/>
      <c r="F1099" s="1557"/>
      <c r="G1099" s="688" t="s">
        <v>1337</v>
      </c>
      <c r="H1099" s="1558"/>
      <c r="I1099" s="1547"/>
      <c r="J1099" s="1358"/>
      <c r="K1099" s="1358"/>
      <c r="L1099" s="1358"/>
      <c r="M1099" s="1576"/>
    </row>
    <row r="1100" spans="1:13" ht="33" customHeight="1">
      <c r="A1100" s="1570"/>
      <c r="B1100" s="1338" t="s">
        <v>1339</v>
      </c>
      <c r="C1100" s="1358" t="s">
        <v>1340</v>
      </c>
      <c r="D1100" s="1545" t="s">
        <v>710</v>
      </c>
      <c r="E1100" s="1358" t="s">
        <v>27</v>
      </c>
      <c r="F1100" s="1358" t="s">
        <v>180</v>
      </c>
      <c r="G1100" s="1364" t="s">
        <v>1341</v>
      </c>
      <c r="H1100" s="1547">
        <v>222942333</v>
      </c>
      <c r="I1100" s="1547">
        <v>222942333</v>
      </c>
      <c r="J1100" s="1358" t="s">
        <v>445</v>
      </c>
      <c r="K1100" s="1358" t="s">
        <v>1342</v>
      </c>
      <c r="L1100" s="1358" t="s">
        <v>1343</v>
      </c>
      <c r="M1100" s="1574" t="s">
        <v>1233</v>
      </c>
    </row>
    <row r="1101" spans="1:13">
      <c r="A1101" s="1570"/>
      <c r="B1101" s="1338"/>
      <c r="C1101" s="1358"/>
      <c r="D1101" s="1545"/>
      <c r="E1101" s="1358"/>
      <c r="F1101" s="1358"/>
      <c r="G1101" s="1358"/>
      <c r="H1101" s="1547"/>
      <c r="I1101" s="1547"/>
      <c r="J1101" s="1358"/>
      <c r="K1101" s="1358"/>
      <c r="L1101" s="1358"/>
      <c r="M1101" s="1575"/>
    </row>
    <row r="1102" spans="1:13" ht="23.25" customHeight="1">
      <c r="A1102" s="1570"/>
      <c r="B1102" s="1339">
        <v>90101500</v>
      </c>
      <c r="C1102" s="1339" t="s">
        <v>1344</v>
      </c>
      <c r="D1102" s="1543" t="s">
        <v>710</v>
      </c>
      <c r="E1102" s="1539" t="s">
        <v>1345</v>
      </c>
      <c r="F1102" s="1539" t="s">
        <v>60</v>
      </c>
      <c r="G1102" s="692"/>
      <c r="H1102" s="1536">
        <v>8637784517</v>
      </c>
      <c r="I1102" s="1536">
        <v>4733093750</v>
      </c>
      <c r="J1102" s="1537">
        <v>4146148127</v>
      </c>
      <c r="K1102" s="1539" t="s">
        <v>1346</v>
      </c>
      <c r="L1102" s="1539" t="s">
        <v>1384</v>
      </c>
      <c r="M1102" s="1540" t="s">
        <v>1004</v>
      </c>
    </row>
    <row r="1103" spans="1:13" ht="22.5">
      <c r="A1103" s="1570"/>
      <c r="B1103" s="1339"/>
      <c r="C1103" s="1339"/>
      <c r="D1103" s="1543"/>
      <c r="E1103" s="1539"/>
      <c r="F1103" s="1539"/>
      <c r="G1103" s="692" t="s">
        <v>1348</v>
      </c>
      <c r="H1103" s="1536">
        <v>4280379959</v>
      </c>
      <c r="I1103" s="20"/>
      <c r="J1103" s="701"/>
      <c r="K1103" s="1539"/>
      <c r="L1103" s="1539"/>
      <c r="M1103" s="1541"/>
    </row>
    <row r="1104" spans="1:13" ht="42" customHeight="1">
      <c r="A1104" s="1570"/>
      <c r="B1104" s="1540"/>
      <c r="C1104" s="1339"/>
      <c r="D1104" s="1543"/>
      <c r="E1104" s="1539"/>
      <c r="F1104" s="1539"/>
      <c r="G1104" s="692" t="s">
        <v>1349</v>
      </c>
      <c r="H1104" s="1537">
        <v>452713791</v>
      </c>
      <c r="I1104" s="1537">
        <v>4146148127</v>
      </c>
      <c r="J1104" s="701"/>
      <c r="K1104" s="1539"/>
      <c r="L1104" s="1539"/>
      <c r="M1104" s="1542"/>
    </row>
    <row r="1105" spans="1:13" ht="29.25" customHeight="1" thickBot="1">
      <c r="A1105" s="1570"/>
      <c r="B1105" s="690">
        <v>80101700</v>
      </c>
      <c r="C1105" s="1554" t="s">
        <v>1350</v>
      </c>
      <c r="D1105" s="1535" t="s">
        <v>710</v>
      </c>
      <c r="E1105" s="692" t="s">
        <v>107</v>
      </c>
      <c r="F1105" s="692" t="s">
        <v>39</v>
      </c>
      <c r="G1105" s="692" t="s">
        <v>1347</v>
      </c>
      <c r="H1105" s="1537">
        <v>199457360</v>
      </c>
      <c r="I1105" s="1537">
        <v>199457360</v>
      </c>
      <c r="J1105" s="692"/>
      <c r="K1105" s="692" t="s">
        <v>1346</v>
      </c>
      <c r="L1105" s="692" t="s">
        <v>1384</v>
      </c>
      <c r="M1105" s="1577" t="s">
        <v>1004</v>
      </c>
    </row>
    <row r="1106" spans="1:13" ht="21.75" customHeight="1">
      <c r="A1106" s="1570"/>
      <c r="B1106" s="1564">
        <v>84131503</v>
      </c>
      <c r="C1106" s="1555" t="s">
        <v>1306</v>
      </c>
      <c r="D1106" s="1364" t="s">
        <v>577</v>
      </c>
      <c r="E1106" s="1364" t="s">
        <v>158</v>
      </c>
      <c r="F1106" s="1364" t="s">
        <v>180</v>
      </c>
      <c r="G1106" s="1364" t="s">
        <v>231</v>
      </c>
      <c r="H1106" s="1556">
        <v>119260478</v>
      </c>
      <c r="I1106" s="1556">
        <v>119260478</v>
      </c>
      <c r="J1106" s="1364" t="s">
        <v>188</v>
      </c>
      <c r="K1106" s="1364"/>
      <c r="L1106" s="1364" t="s">
        <v>997</v>
      </c>
      <c r="M1106" s="1574" t="s">
        <v>1233</v>
      </c>
    </row>
    <row r="1107" spans="1:13" ht="12" thickBot="1">
      <c r="A1107" s="1570"/>
      <c r="B1107" s="1565">
        <v>84131505</v>
      </c>
      <c r="C1107" s="1553"/>
      <c r="D1107" s="1358"/>
      <c r="E1107" s="1358"/>
      <c r="F1107" s="1358"/>
      <c r="G1107" s="1358"/>
      <c r="H1107" s="1547"/>
      <c r="I1107" s="1547"/>
      <c r="J1107" s="1358"/>
      <c r="K1107" s="1358"/>
      <c r="L1107" s="1358"/>
      <c r="M1107" s="1576"/>
    </row>
    <row r="1108" spans="1:13" ht="35.25" customHeight="1" thickBot="1">
      <c r="A1108" s="1570"/>
      <c r="B1108" s="1566" t="s">
        <v>1351</v>
      </c>
      <c r="C1108" s="1548" t="s">
        <v>1163</v>
      </c>
      <c r="D1108" s="1549" t="s">
        <v>710</v>
      </c>
      <c r="E1108" s="1549" t="s">
        <v>32</v>
      </c>
      <c r="F1108" s="1549" t="s">
        <v>180</v>
      </c>
      <c r="G1108" s="1549" t="s">
        <v>1177</v>
      </c>
      <c r="H1108" s="1550">
        <v>50000000</v>
      </c>
      <c r="I1108" s="1550">
        <v>50000000</v>
      </c>
      <c r="J1108" s="1538" t="s">
        <v>212</v>
      </c>
      <c r="K1108" s="1538" t="s">
        <v>1352</v>
      </c>
      <c r="L1108" s="1538" t="s">
        <v>1053</v>
      </c>
      <c r="M1108" s="1573" t="s">
        <v>1233</v>
      </c>
    </row>
    <row r="1109" spans="1:13" ht="36" customHeight="1" thickBot="1">
      <c r="A1109" s="1570"/>
      <c r="B1109" s="646">
        <v>50190000</v>
      </c>
      <c r="C1109" s="1548" t="s">
        <v>936</v>
      </c>
      <c r="D1109" s="1549" t="s">
        <v>710</v>
      </c>
      <c r="E1109" s="1549" t="s">
        <v>42</v>
      </c>
      <c r="F1109" s="1549" t="s">
        <v>60</v>
      </c>
      <c r="G1109" s="1549" t="s">
        <v>1177</v>
      </c>
      <c r="H1109" s="1550">
        <v>60000000</v>
      </c>
      <c r="I1109" s="1550">
        <v>60000000</v>
      </c>
      <c r="J1109" s="1538" t="s">
        <v>212</v>
      </c>
      <c r="K1109" s="1538" t="s">
        <v>1352</v>
      </c>
      <c r="L1109" s="1538" t="s">
        <v>1053</v>
      </c>
      <c r="M1109" s="1577" t="s">
        <v>1387</v>
      </c>
    </row>
    <row r="1110" spans="1:13" ht="45.75" thickBot="1">
      <c r="A1110" s="1570"/>
      <c r="B1110" s="646">
        <v>72151511</v>
      </c>
      <c r="C1110" s="1548" t="s">
        <v>1353</v>
      </c>
      <c r="D1110" s="1549" t="s">
        <v>710</v>
      </c>
      <c r="E1110" s="1549" t="s">
        <v>103</v>
      </c>
      <c r="F1110" s="1549" t="s">
        <v>180</v>
      </c>
      <c r="G1110" s="1549" t="s">
        <v>1354</v>
      </c>
      <c r="H1110" s="1550">
        <v>217010012.83000001</v>
      </c>
      <c r="I1110" s="1550">
        <v>217010012.83000001</v>
      </c>
      <c r="J1110" s="1538" t="s">
        <v>212</v>
      </c>
      <c r="K1110" s="1538" t="s">
        <v>1355</v>
      </c>
      <c r="L1110" s="1538" t="s">
        <v>1053</v>
      </c>
      <c r="M1110" s="1577" t="s">
        <v>1387</v>
      </c>
    </row>
    <row r="1111" spans="1:13" ht="34.5" thickBot="1">
      <c r="A1111" s="1570"/>
      <c r="B1111" s="646">
        <v>81101500</v>
      </c>
      <c r="C1111" s="1548" t="s">
        <v>1356</v>
      </c>
      <c r="D1111" s="1549" t="s">
        <v>710</v>
      </c>
      <c r="E1111" s="1549" t="s">
        <v>27</v>
      </c>
      <c r="F1111" s="1549" t="s">
        <v>75</v>
      </c>
      <c r="G1111" s="1549" t="s">
        <v>1357</v>
      </c>
      <c r="H1111" s="1550">
        <v>21428571.420000002</v>
      </c>
      <c r="I1111" s="1550">
        <v>21428571.420000002</v>
      </c>
      <c r="J1111" s="1538" t="s">
        <v>212</v>
      </c>
      <c r="K1111" s="1538" t="s">
        <v>1355</v>
      </c>
      <c r="L1111" s="1538" t="s">
        <v>1385</v>
      </c>
      <c r="M1111" s="1577" t="s">
        <v>1233</v>
      </c>
    </row>
    <row r="1112" spans="1:13" ht="34.5" thickBot="1">
      <c r="A1112" s="1570"/>
      <c r="B1112" s="646">
        <v>81101500</v>
      </c>
      <c r="C1112" s="1548" t="s">
        <v>1358</v>
      </c>
      <c r="D1112" s="1549" t="s">
        <v>710</v>
      </c>
      <c r="E1112" s="1549" t="s">
        <v>103</v>
      </c>
      <c r="F1112" s="1549" t="s">
        <v>75</v>
      </c>
      <c r="G1112" s="1549" t="s">
        <v>1177</v>
      </c>
      <c r="H1112" s="1550">
        <v>14285714.289999999</v>
      </c>
      <c r="I1112" s="1550">
        <v>14285714.289999999</v>
      </c>
      <c r="J1112" s="1538" t="s">
        <v>212</v>
      </c>
      <c r="K1112" s="1538" t="s">
        <v>1355</v>
      </c>
      <c r="L1112" s="1538" t="s">
        <v>1385</v>
      </c>
      <c r="M1112" s="1573" t="s">
        <v>1233</v>
      </c>
    </row>
    <row r="1113" spans="1:13" ht="33" customHeight="1" thickBot="1">
      <c r="A1113" s="1570"/>
      <c r="B1113" s="646">
        <v>95122700</v>
      </c>
      <c r="C1113" s="1548" t="s">
        <v>1359</v>
      </c>
      <c r="D1113" s="1549" t="s">
        <v>710</v>
      </c>
      <c r="E1113" s="1549" t="s">
        <v>103</v>
      </c>
      <c r="F1113" s="1549" t="s">
        <v>28</v>
      </c>
      <c r="G1113" s="1549" t="s">
        <v>1177</v>
      </c>
      <c r="H1113" s="1550">
        <v>285714285.70999998</v>
      </c>
      <c r="I1113" s="1550">
        <v>285714285.70999998</v>
      </c>
      <c r="J1113" s="1538" t="s">
        <v>212</v>
      </c>
      <c r="K1113" s="1538" t="s">
        <v>1355</v>
      </c>
      <c r="L1113" s="1538" t="s">
        <v>1385</v>
      </c>
      <c r="M1113" s="1577" t="s">
        <v>1233</v>
      </c>
    </row>
    <row r="1114" spans="1:13" ht="45.75" thickBot="1">
      <c r="A1114" s="1570"/>
      <c r="B1114" s="646">
        <v>70171803</v>
      </c>
      <c r="C1114" s="1548" t="s">
        <v>1360</v>
      </c>
      <c r="D1114" s="1549" t="s">
        <v>710</v>
      </c>
      <c r="E1114" s="1549" t="s">
        <v>1000</v>
      </c>
      <c r="F1114" s="1549" t="s">
        <v>67</v>
      </c>
      <c r="G1114" s="1549" t="s">
        <v>1361</v>
      </c>
      <c r="H1114" s="1550">
        <v>122986833</v>
      </c>
      <c r="I1114" s="1550">
        <v>122986833</v>
      </c>
      <c r="J1114" s="1538" t="s">
        <v>29</v>
      </c>
      <c r="K1114" s="1538" t="s">
        <v>29</v>
      </c>
      <c r="L1114" s="1538" t="s">
        <v>1385</v>
      </c>
      <c r="M1114" s="1573" t="s">
        <v>1009</v>
      </c>
    </row>
    <row r="1115" spans="1:13" ht="34.5" thickBot="1">
      <c r="A1115" s="1570"/>
      <c r="B1115" s="646">
        <v>70171803</v>
      </c>
      <c r="C1115" s="1548" t="s">
        <v>1362</v>
      </c>
      <c r="D1115" s="1549" t="s">
        <v>710</v>
      </c>
      <c r="E1115" s="1549" t="s">
        <v>1000</v>
      </c>
      <c r="F1115" s="1549" t="s">
        <v>1242</v>
      </c>
      <c r="G1115" s="1549" t="s">
        <v>1363</v>
      </c>
      <c r="H1115" s="1550">
        <v>26900000</v>
      </c>
      <c r="I1115" s="1550">
        <v>26900000</v>
      </c>
      <c r="J1115" s="1538" t="s">
        <v>29</v>
      </c>
      <c r="K1115" s="1538" t="s">
        <v>29</v>
      </c>
      <c r="L1115" s="1538" t="s">
        <v>1385</v>
      </c>
      <c r="M1115" s="1577" t="s">
        <v>1233</v>
      </c>
    </row>
    <row r="1116" spans="1:13" ht="23.25" thickBot="1">
      <c r="A1116" s="1570"/>
      <c r="B1116" s="646">
        <v>95122700</v>
      </c>
      <c r="C1116" s="1548" t="s">
        <v>1039</v>
      </c>
      <c r="D1116" s="1549" t="s">
        <v>710</v>
      </c>
      <c r="E1116" s="1549" t="s">
        <v>27</v>
      </c>
      <c r="F1116" s="1549" t="s">
        <v>67</v>
      </c>
      <c r="G1116" s="1549" t="s">
        <v>1177</v>
      </c>
      <c r="H1116" s="1550">
        <v>500000000</v>
      </c>
      <c r="I1116" s="1550">
        <v>500000000</v>
      </c>
      <c r="J1116" s="1538" t="s">
        <v>212</v>
      </c>
      <c r="K1116" s="1538" t="s">
        <v>1352</v>
      </c>
      <c r="L1116" s="1538" t="s">
        <v>1385</v>
      </c>
      <c r="M1116" s="1573" t="s">
        <v>1387</v>
      </c>
    </row>
    <row r="1117" spans="1:13" ht="34.5" thickBot="1">
      <c r="A1117" s="1570"/>
      <c r="B1117" s="646" t="s">
        <v>1364</v>
      </c>
      <c r="C1117" s="1548" t="s">
        <v>1365</v>
      </c>
      <c r="D1117" s="1549" t="s">
        <v>710</v>
      </c>
      <c r="E1117" s="1549" t="s">
        <v>345</v>
      </c>
      <c r="F1117" s="1549" t="s">
        <v>92</v>
      </c>
      <c r="G1117" s="1549" t="s">
        <v>1366</v>
      </c>
      <c r="H1117" s="1550">
        <v>172948022</v>
      </c>
      <c r="I1117" s="1550">
        <v>172948022</v>
      </c>
      <c r="J1117" s="1538" t="s">
        <v>212</v>
      </c>
      <c r="K1117" s="1538" t="s">
        <v>1352</v>
      </c>
      <c r="L1117" s="1538" t="s">
        <v>1385</v>
      </c>
      <c r="M1117" s="1577" t="s">
        <v>1233</v>
      </c>
    </row>
    <row r="1118" spans="1:13" ht="37.5" customHeight="1" thickBot="1">
      <c r="A1118" s="1570"/>
      <c r="B1118" s="689" t="s">
        <v>1367</v>
      </c>
      <c r="C1118" s="691" t="s">
        <v>1368</v>
      </c>
      <c r="D1118" s="1551" t="s">
        <v>1369</v>
      </c>
      <c r="E1118" s="1551" t="s">
        <v>1370</v>
      </c>
      <c r="F1118" s="691" t="s">
        <v>701</v>
      </c>
      <c r="G1118" s="691" t="s">
        <v>496</v>
      </c>
      <c r="H1118" s="1552">
        <v>30070930</v>
      </c>
      <c r="I1118" s="1552">
        <v>30070930</v>
      </c>
      <c r="J1118" s="1551" t="s">
        <v>188</v>
      </c>
      <c r="K1118" s="1551"/>
      <c r="L1118" s="691" t="s">
        <v>1386</v>
      </c>
      <c r="M1118" s="1578" t="s">
        <v>1009</v>
      </c>
    </row>
    <row r="1119" spans="1:13" ht="30" customHeight="1" thickBot="1">
      <c r="A1119" s="1570"/>
      <c r="B1119" s="689" t="s">
        <v>1371</v>
      </c>
      <c r="C1119" s="691" t="s">
        <v>1372</v>
      </c>
      <c r="D1119" s="1551" t="s">
        <v>1369</v>
      </c>
      <c r="E1119" s="1551" t="s">
        <v>1373</v>
      </c>
      <c r="F1119" s="691" t="s">
        <v>701</v>
      </c>
      <c r="G1119" s="691" t="s">
        <v>496</v>
      </c>
      <c r="H1119" s="1552">
        <v>33346086</v>
      </c>
      <c r="I1119" s="1552">
        <v>33346086</v>
      </c>
      <c r="J1119" s="1551" t="s">
        <v>188</v>
      </c>
      <c r="K1119" s="1551"/>
      <c r="L1119" s="691" t="s">
        <v>1386</v>
      </c>
      <c r="M1119" s="1579" t="s">
        <v>1009</v>
      </c>
    </row>
    <row r="1120" spans="1:13" ht="31.5" customHeight="1" thickBot="1">
      <c r="A1120" s="1570"/>
      <c r="B1120" s="689" t="s">
        <v>1374</v>
      </c>
      <c r="C1120" s="691" t="s">
        <v>1375</v>
      </c>
      <c r="D1120" s="1551" t="s">
        <v>1369</v>
      </c>
      <c r="E1120" s="1551" t="s">
        <v>1373</v>
      </c>
      <c r="F1120" s="691" t="s">
        <v>701</v>
      </c>
      <c r="G1120" s="691" t="s">
        <v>496</v>
      </c>
      <c r="H1120" s="1552">
        <v>37979370</v>
      </c>
      <c r="I1120" s="1552">
        <v>37979370</v>
      </c>
      <c r="J1120" s="1551" t="s">
        <v>188</v>
      </c>
      <c r="K1120" s="1551"/>
      <c r="L1120" s="691" t="s">
        <v>1122</v>
      </c>
      <c r="M1120" s="1579" t="s">
        <v>1004</v>
      </c>
    </row>
    <row r="1121" spans="1:13" ht="30.75" customHeight="1" thickBot="1">
      <c r="A1121" s="1570"/>
      <c r="B1121" s="689" t="s">
        <v>1376</v>
      </c>
      <c r="C1121" s="691" t="s">
        <v>1377</v>
      </c>
      <c r="D1121" s="1551" t="s">
        <v>1369</v>
      </c>
      <c r="E1121" s="1551" t="s">
        <v>1373</v>
      </c>
      <c r="F1121" s="691" t="s">
        <v>701</v>
      </c>
      <c r="G1121" s="691" t="s">
        <v>496</v>
      </c>
      <c r="H1121" s="1552">
        <v>40000000</v>
      </c>
      <c r="I1121" s="1552">
        <v>40000000</v>
      </c>
      <c r="J1121" s="1551" t="s">
        <v>188</v>
      </c>
      <c r="K1121" s="1551"/>
      <c r="L1121" s="691" t="s">
        <v>1122</v>
      </c>
      <c r="M1121" s="1579" t="s">
        <v>1004</v>
      </c>
    </row>
    <row r="1122" spans="1:13" ht="30" customHeight="1" thickBot="1">
      <c r="A1122" s="1570"/>
      <c r="B1122" s="689" t="s">
        <v>1378</v>
      </c>
      <c r="C1122" s="691" t="s">
        <v>679</v>
      </c>
      <c r="D1122" s="1551" t="s">
        <v>1369</v>
      </c>
      <c r="E1122" s="1551" t="s">
        <v>187</v>
      </c>
      <c r="F1122" s="691" t="s">
        <v>1379</v>
      </c>
      <c r="G1122" s="691" t="s">
        <v>680</v>
      </c>
      <c r="H1122" s="1552">
        <v>299999255</v>
      </c>
      <c r="I1122" s="1552">
        <v>299999255</v>
      </c>
      <c r="J1122" s="1551" t="s">
        <v>445</v>
      </c>
      <c r="K1122" s="691" t="s">
        <v>681</v>
      </c>
      <c r="L1122" s="691" t="s">
        <v>1386</v>
      </c>
      <c r="M1122" s="1578" t="s">
        <v>1009</v>
      </c>
    </row>
    <row r="1123" spans="1:13" ht="28.5" customHeight="1" thickBot="1">
      <c r="A1123" s="1570"/>
      <c r="B1123" s="689" t="s">
        <v>1380</v>
      </c>
      <c r="C1123" s="691" t="s">
        <v>682</v>
      </c>
      <c r="D1123" s="1551" t="s">
        <v>1369</v>
      </c>
      <c r="E1123" s="1551" t="s">
        <v>187</v>
      </c>
      <c r="F1123" s="691" t="s">
        <v>701</v>
      </c>
      <c r="G1123" s="691" t="s">
        <v>680</v>
      </c>
      <c r="H1123" s="1552">
        <v>15000000</v>
      </c>
      <c r="I1123" s="1552">
        <v>15000000</v>
      </c>
      <c r="J1123" s="1551" t="s">
        <v>445</v>
      </c>
      <c r="K1123" s="691" t="s">
        <v>681</v>
      </c>
      <c r="L1123" s="691" t="s">
        <v>1386</v>
      </c>
      <c r="M1123" s="1579" t="s">
        <v>1233</v>
      </c>
    </row>
    <row r="1124" spans="1:13" ht="45.75" customHeight="1" thickBot="1">
      <c r="A1124" s="1571"/>
      <c r="B1124" s="689" t="s">
        <v>1381</v>
      </c>
      <c r="C1124" s="691" t="s">
        <v>1382</v>
      </c>
      <c r="D1124" s="1551" t="s">
        <v>1369</v>
      </c>
      <c r="E1124" s="1551" t="s">
        <v>1370</v>
      </c>
      <c r="F1124" s="691" t="s">
        <v>1383</v>
      </c>
      <c r="G1124" s="691" t="s">
        <v>481</v>
      </c>
      <c r="H1124" s="1552">
        <v>305000000</v>
      </c>
      <c r="I1124" s="1552">
        <v>305000000</v>
      </c>
      <c r="J1124" s="1551" t="s">
        <v>188</v>
      </c>
      <c r="K1124" s="1551"/>
      <c r="L1124" s="691" t="s">
        <v>864</v>
      </c>
      <c r="M1124" s="1579" t="s">
        <v>1233</v>
      </c>
    </row>
    <row r="1125" spans="1:13">
      <c r="M1125" s="22"/>
    </row>
    <row r="1126" spans="1:13">
      <c r="M1126" s="22"/>
    </row>
    <row r="1127" spans="1:13">
      <c r="M1127" s="22"/>
    </row>
    <row r="1128" spans="1:13">
      <c r="M1128" s="22"/>
    </row>
    <row r="1129" spans="1:13">
      <c r="M1129" s="22"/>
    </row>
    <row r="1130" spans="1:13">
      <c r="M1130" s="22"/>
    </row>
    <row r="1131" spans="1:13">
      <c r="M1131" s="22"/>
    </row>
    <row r="1132" spans="1:13">
      <c r="M1132" s="22"/>
    </row>
    <row r="1133" spans="1:13">
      <c r="M1133" s="22"/>
    </row>
    <row r="1134" spans="1:13">
      <c r="M1134" s="22"/>
    </row>
    <row r="1135" spans="1:13">
      <c r="M1135" s="22"/>
    </row>
    <row r="1136" spans="1:13">
      <c r="M1136" s="22"/>
    </row>
    <row r="1137" spans="13:13">
      <c r="M1137" s="22"/>
    </row>
    <row r="1138" spans="13:13">
      <c r="M1138" s="22"/>
    </row>
    <row r="1139" spans="13:13">
      <c r="M1139" s="22"/>
    </row>
    <row r="1140" spans="13:13">
      <c r="M1140" s="22"/>
    </row>
    <row r="1141" spans="13:13">
      <c r="M1141" s="22"/>
    </row>
    <row r="1142" spans="13:13">
      <c r="M1142" s="22"/>
    </row>
    <row r="1143" spans="13:13">
      <c r="M1143" s="22"/>
    </row>
    <row r="1144" spans="13:13">
      <c r="M1144" s="22"/>
    </row>
    <row r="1145" spans="13:13">
      <c r="M1145" s="22"/>
    </row>
    <row r="1146" spans="13:13">
      <c r="M1146" s="22"/>
    </row>
    <row r="1147" spans="13:13">
      <c r="M1147" s="22"/>
    </row>
    <row r="1148" spans="13:13">
      <c r="M1148" s="22"/>
    </row>
    <row r="1149" spans="13:13">
      <c r="M1149" s="22"/>
    </row>
    <row r="1150" spans="13:13">
      <c r="M1150" s="22"/>
    </row>
    <row r="1151" spans="13:13">
      <c r="M1151" s="22"/>
    </row>
    <row r="1152" spans="13:13">
      <c r="M1152" s="22"/>
    </row>
    <row r="1153" spans="13:13">
      <c r="M1153" s="22"/>
    </row>
  </sheetData>
  <mergeCells count="2746">
    <mergeCell ref="M1106:M1107"/>
    <mergeCell ref="A1089:A1124"/>
    <mergeCell ref="M1102:M1104"/>
    <mergeCell ref="B1102:B1104"/>
    <mergeCell ref="C1102:C1104"/>
    <mergeCell ref="D1102:D1104"/>
    <mergeCell ref="E1102:E1104"/>
    <mergeCell ref="F1102:F1104"/>
    <mergeCell ref="K1102:K1104"/>
    <mergeCell ref="L1102:L1104"/>
    <mergeCell ref="C1106:C1107"/>
    <mergeCell ref="D1106:D1107"/>
    <mergeCell ref="E1106:E1107"/>
    <mergeCell ref="F1106:F1107"/>
    <mergeCell ref="G1106:G1107"/>
    <mergeCell ref="H1106:H1107"/>
    <mergeCell ref="I1106:I1107"/>
    <mergeCell ref="J1106:J1107"/>
    <mergeCell ref="K1106:K1107"/>
    <mergeCell ref="L1106:L1107"/>
    <mergeCell ref="B1098:B1099"/>
    <mergeCell ref="C1098:C1099"/>
    <mergeCell ref="D1098:D1099"/>
    <mergeCell ref="E1098:E1099"/>
    <mergeCell ref="F1098:F1099"/>
    <mergeCell ref="H1098:H1099"/>
    <mergeCell ref="I1098:I1099"/>
    <mergeCell ref="J1098:J1099"/>
    <mergeCell ref="K1098:K1099"/>
    <mergeCell ref="L1098:L1099"/>
    <mergeCell ref="M1098:M1099"/>
    <mergeCell ref="B1100:B1101"/>
    <mergeCell ref="C1100:C1101"/>
    <mergeCell ref="D1100:D1101"/>
    <mergeCell ref="E1100:E1101"/>
    <mergeCell ref="F1100:F1101"/>
    <mergeCell ref="G1100:G1101"/>
    <mergeCell ref="H1100:H1101"/>
    <mergeCell ref="I1100:I1101"/>
    <mergeCell ref="J1100:J1101"/>
    <mergeCell ref="K1100:K1101"/>
    <mergeCell ref="L1100:L1101"/>
    <mergeCell ref="M1100:M1101"/>
    <mergeCell ref="B1090:B1094"/>
    <mergeCell ref="C1090:C1094"/>
    <mergeCell ref="D1090:D1094"/>
    <mergeCell ref="E1090:E1094"/>
    <mergeCell ref="F1090:F1094"/>
    <mergeCell ref="G1090:G1094"/>
    <mergeCell ref="H1090:H1094"/>
    <mergeCell ref="I1090:I1094"/>
    <mergeCell ref="J1090:J1094"/>
    <mergeCell ref="K1090:K1094"/>
    <mergeCell ref="L1090:L1094"/>
    <mergeCell ref="M1090:M1094"/>
    <mergeCell ref="C1095:C1097"/>
    <mergeCell ref="D1095:D1097"/>
    <mergeCell ref="E1095:E1097"/>
    <mergeCell ref="F1095:F1097"/>
    <mergeCell ref="H1095:H1097"/>
    <mergeCell ref="I1095:I1097"/>
    <mergeCell ref="J1095:J1097"/>
    <mergeCell ref="K1095:K1097"/>
    <mergeCell ref="L1095:L1097"/>
    <mergeCell ref="M1095:M1097"/>
    <mergeCell ref="G1055:G1056"/>
    <mergeCell ref="M1036:M1040"/>
    <mergeCell ref="B1027:B1029"/>
    <mergeCell ref="C1027:C1029"/>
    <mergeCell ref="D1027:D1029"/>
    <mergeCell ref="F1027:F1029"/>
    <mergeCell ref="G1027:G1029"/>
    <mergeCell ref="H1027:H1029"/>
    <mergeCell ref="I1027:I1029"/>
    <mergeCell ref="J1027:J1029"/>
    <mergeCell ref="K1027:K1029"/>
    <mergeCell ref="M1027:M1029"/>
    <mergeCell ref="L1027:L1029"/>
    <mergeCell ref="A1015:A1057"/>
    <mergeCell ref="K1050:K1053"/>
    <mergeCell ref="B1055:B1056"/>
    <mergeCell ref="C1055:C1056"/>
    <mergeCell ref="D1055:D1056"/>
    <mergeCell ref="E1055:E1056"/>
    <mergeCell ref="F1055:F1056"/>
    <mergeCell ref="H1055:H1056"/>
    <mergeCell ref="I1055:I1056"/>
    <mergeCell ref="J1055:J1056"/>
    <mergeCell ref="K1055:K1056"/>
    <mergeCell ref="L1055:L1056"/>
    <mergeCell ref="M1055:M1056"/>
    <mergeCell ref="B1048:B1049"/>
    <mergeCell ref="C1048:C1049"/>
    <mergeCell ref="D1048:D1049"/>
    <mergeCell ref="E1048:E1049"/>
    <mergeCell ref="F1048:F1049"/>
    <mergeCell ref="G1048:G1049"/>
    <mergeCell ref="H1048:H1049"/>
    <mergeCell ref="I1048:I1049"/>
    <mergeCell ref="J1048:J1049"/>
    <mergeCell ref="K1048:K1049"/>
    <mergeCell ref="L1048:L1049"/>
    <mergeCell ref="M1048:M1049"/>
    <mergeCell ref="B1050:B1053"/>
    <mergeCell ref="C1050:C1053"/>
    <mergeCell ref="D1050:D1053"/>
    <mergeCell ref="E1050:E1053"/>
    <mergeCell ref="F1050:F1053"/>
    <mergeCell ref="G1050:G1053"/>
    <mergeCell ref="H1050:H1053"/>
    <mergeCell ref="I1050:I1053"/>
    <mergeCell ref="J1050:J1053"/>
    <mergeCell ref="L1050:L1053"/>
    <mergeCell ref="M1050:M1053"/>
    <mergeCell ref="B1046:B1047"/>
    <mergeCell ref="C1046:C1047"/>
    <mergeCell ref="D1046:D1047"/>
    <mergeCell ref="E1046:E1047"/>
    <mergeCell ref="F1046:F1047"/>
    <mergeCell ref="G1046:G1047"/>
    <mergeCell ref="H1046:H1047"/>
    <mergeCell ref="I1046:I1047"/>
    <mergeCell ref="J1046:J1047"/>
    <mergeCell ref="K1046:K1047"/>
    <mergeCell ref="L1046:L1047"/>
    <mergeCell ref="M1046:M1047"/>
    <mergeCell ref="J1041:J1042"/>
    <mergeCell ref="K1041:K1042"/>
    <mergeCell ref="L1041:L1042"/>
    <mergeCell ref="M1041:M1042"/>
    <mergeCell ref="B1043:B1045"/>
    <mergeCell ref="C1043:C1045"/>
    <mergeCell ref="D1043:D1045"/>
    <mergeCell ref="E1043:E1045"/>
    <mergeCell ref="F1043:F1045"/>
    <mergeCell ref="G1043:G1045"/>
    <mergeCell ref="H1043:H1045"/>
    <mergeCell ref="I1043:I1045"/>
    <mergeCell ref="J1043:J1045"/>
    <mergeCell ref="K1043:K1045"/>
    <mergeCell ref="L1043:L1045"/>
    <mergeCell ref="M1043:M1045"/>
    <mergeCell ref="B1041:B1042"/>
    <mergeCell ref="C1041:C1042"/>
    <mergeCell ref="D1041:D1042"/>
    <mergeCell ref="E1041:E1042"/>
    <mergeCell ref="F1022:F1026"/>
    <mergeCell ref="I1022:I1026"/>
    <mergeCell ref="J1022:J1026"/>
    <mergeCell ref="B1030:B1035"/>
    <mergeCell ref="C1030:C1035"/>
    <mergeCell ref="J1030:J1035"/>
    <mergeCell ref="D1030:D1035"/>
    <mergeCell ref="E1030:E1035"/>
    <mergeCell ref="F1030:F1035"/>
    <mergeCell ref="G1030:G1035"/>
    <mergeCell ref="H1030:H1035"/>
    <mergeCell ref="I1030:I1035"/>
    <mergeCell ref="K1030:K1035"/>
    <mergeCell ref="L1030:L1035"/>
    <mergeCell ref="M1030:M1035"/>
    <mergeCell ref="B1036:B1040"/>
    <mergeCell ref="C1036:C1040"/>
    <mergeCell ref="J1036:J1040"/>
    <mergeCell ref="D1036:D1040"/>
    <mergeCell ref="E1036:E1040"/>
    <mergeCell ref="F1036:F1040"/>
    <mergeCell ref="G1036:G1040"/>
    <mergeCell ref="H1036:H1040"/>
    <mergeCell ref="I1036:I1040"/>
    <mergeCell ref="K1036:K1040"/>
    <mergeCell ref="L1036:L1040"/>
    <mergeCell ref="F1041:F1042"/>
    <mergeCell ref="G1041:G1042"/>
    <mergeCell ref="H1041:H1042"/>
    <mergeCell ref="I1041:I1042"/>
    <mergeCell ref="C1022:C1026"/>
    <mergeCell ref="D1022:D1026"/>
    <mergeCell ref="G1022:G1026"/>
    <mergeCell ref="H1022:H1026"/>
    <mergeCell ref="K1022:K1026"/>
    <mergeCell ref="L1022:L1026"/>
    <mergeCell ref="M1022:M1026"/>
    <mergeCell ref="E1022:E1026"/>
    <mergeCell ref="M908:M910"/>
    <mergeCell ref="B1009:B1014"/>
    <mergeCell ref="C1009:C1014"/>
    <mergeCell ref="D1009:D1014"/>
    <mergeCell ref="E1009:E1014"/>
    <mergeCell ref="F1009:F1014"/>
    <mergeCell ref="G1009:G1014"/>
    <mergeCell ref="H1009:H1014"/>
    <mergeCell ref="I1009:I1014"/>
    <mergeCell ref="J1009:J1014"/>
    <mergeCell ref="K1009:K1014"/>
    <mergeCell ref="M1009:M1014"/>
    <mergeCell ref="E1001:E1008"/>
    <mergeCell ref="F1001:F1008"/>
    <mergeCell ref="G1001:G1008"/>
    <mergeCell ref="H1001:H1008"/>
    <mergeCell ref="I1001:I1008"/>
    <mergeCell ref="J1001:J1008"/>
    <mergeCell ref="M1001:M1008"/>
    <mergeCell ref="B975:B983"/>
    <mergeCell ref="A890:A1014"/>
    <mergeCell ref="L922:L931"/>
    <mergeCell ref="L932:L937"/>
    <mergeCell ref="L938:L943"/>
    <mergeCell ref="L944:L949"/>
    <mergeCell ref="L950:L957"/>
    <mergeCell ref="L958:L965"/>
    <mergeCell ref="L966:L974"/>
    <mergeCell ref="L975:L983"/>
    <mergeCell ref="L984:L992"/>
    <mergeCell ref="L993:L1000"/>
    <mergeCell ref="L1001:L1008"/>
    <mergeCell ref="L1009:L1014"/>
    <mergeCell ref="M890:M892"/>
    <mergeCell ref="M893:M895"/>
    <mergeCell ref="M896:M898"/>
    <mergeCell ref="M899:M901"/>
    <mergeCell ref="M902:M904"/>
    <mergeCell ref="M905:M907"/>
    <mergeCell ref="B993:B1000"/>
    <mergeCell ref="C993:C1000"/>
    <mergeCell ref="D993:D1000"/>
    <mergeCell ref="E993:E1000"/>
    <mergeCell ref="F993:F1000"/>
    <mergeCell ref="G993:G1000"/>
    <mergeCell ref="H993:H1000"/>
    <mergeCell ref="I993:I1000"/>
    <mergeCell ref="J993:J1000"/>
    <mergeCell ref="M993:M1000"/>
    <mergeCell ref="B1001:B1008"/>
    <mergeCell ref="C1001:C1008"/>
    <mergeCell ref="D1001:D1008"/>
    <mergeCell ref="C975:C983"/>
    <mergeCell ref="D975:D983"/>
    <mergeCell ref="E975:E983"/>
    <mergeCell ref="F975:F983"/>
    <mergeCell ref="G975:G983"/>
    <mergeCell ref="H975:H983"/>
    <mergeCell ref="I975:I983"/>
    <mergeCell ref="J975:J983"/>
    <mergeCell ref="M975:M983"/>
    <mergeCell ref="B984:B992"/>
    <mergeCell ref="C984:C992"/>
    <mergeCell ref="D984:D992"/>
    <mergeCell ref="E984:E992"/>
    <mergeCell ref="F984:F992"/>
    <mergeCell ref="G984:G992"/>
    <mergeCell ref="H984:H992"/>
    <mergeCell ref="I984:I992"/>
    <mergeCell ref="J984:J992"/>
    <mergeCell ref="M984:M992"/>
    <mergeCell ref="B958:B965"/>
    <mergeCell ref="C958:C965"/>
    <mergeCell ref="D958:D965"/>
    <mergeCell ref="E958:E965"/>
    <mergeCell ref="F958:F965"/>
    <mergeCell ref="G958:G965"/>
    <mergeCell ref="H958:H965"/>
    <mergeCell ref="I958:I965"/>
    <mergeCell ref="J958:J965"/>
    <mergeCell ref="M958:M965"/>
    <mergeCell ref="B966:B974"/>
    <mergeCell ref="C966:C974"/>
    <mergeCell ref="D966:D974"/>
    <mergeCell ref="E966:E974"/>
    <mergeCell ref="F966:F974"/>
    <mergeCell ref="G966:G974"/>
    <mergeCell ref="H966:H974"/>
    <mergeCell ref="I966:I974"/>
    <mergeCell ref="J966:J974"/>
    <mergeCell ref="M966:M974"/>
    <mergeCell ref="B944:B949"/>
    <mergeCell ref="C944:C949"/>
    <mergeCell ref="D944:D949"/>
    <mergeCell ref="E944:E949"/>
    <mergeCell ref="F944:F949"/>
    <mergeCell ref="G944:G949"/>
    <mergeCell ref="H944:H949"/>
    <mergeCell ref="I944:I949"/>
    <mergeCell ref="J944:J949"/>
    <mergeCell ref="M944:M949"/>
    <mergeCell ref="B950:B957"/>
    <mergeCell ref="C950:C957"/>
    <mergeCell ref="D950:D957"/>
    <mergeCell ref="E950:E957"/>
    <mergeCell ref="F950:F957"/>
    <mergeCell ref="G950:G957"/>
    <mergeCell ref="H950:H957"/>
    <mergeCell ref="I950:I957"/>
    <mergeCell ref="J950:J957"/>
    <mergeCell ref="M950:M957"/>
    <mergeCell ref="B932:B937"/>
    <mergeCell ref="C932:C937"/>
    <mergeCell ref="D932:D937"/>
    <mergeCell ref="E932:E937"/>
    <mergeCell ref="F932:F937"/>
    <mergeCell ref="G932:G937"/>
    <mergeCell ref="H932:H937"/>
    <mergeCell ref="I932:I937"/>
    <mergeCell ref="J932:J937"/>
    <mergeCell ref="M932:M937"/>
    <mergeCell ref="B938:B943"/>
    <mergeCell ref="C938:C943"/>
    <mergeCell ref="D938:D943"/>
    <mergeCell ref="E938:E943"/>
    <mergeCell ref="F938:F943"/>
    <mergeCell ref="G938:G943"/>
    <mergeCell ref="H938:H943"/>
    <mergeCell ref="I938:I943"/>
    <mergeCell ref="J938:J943"/>
    <mergeCell ref="M938:M943"/>
    <mergeCell ref="C918:C921"/>
    <mergeCell ref="D918:D921"/>
    <mergeCell ref="E918:E921"/>
    <mergeCell ref="F918:F921"/>
    <mergeCell ref="G918:G921"/>
    <mergeCell ref="H918:H921"/>
    <mergeCell ref="I918:I921"/>
    <mergeCell ref="J918:J921"/>
    <mergeCell ref="K918:K921"/>
    <mergeCell ref="L918:L921"/>
    <mergeCell ref="M918:M921"/>
    <mergeCell ref="B922:B931"/>
    <mergeCell ref="C922:C931"/>
    <mergeCell ref="D922:D931"/>
    <mergeCell ref="E922:E931"/>
    <mergeCell ref="F922:F931"/>
    <mergeCell ref="G922:G931"/>
    <mergeCell ref="H922:H931"/>
    <mergeCell ref="I922:I931"/>
    <mergeCell ref="J922:J931"/>
    <mergeCell ref="M922:M931"/>
    <mergeCell ref="M911:M912"/>
    <mergeCell ref="C913:C915"/>
    <mergeCell ref="D913:D915"/>
    <mergeCell ref="E913:E915"/>
    <mergeCell ref="F913:F915"/>
    <mergeCell ref="G913:G915"/>
    <mergeCell ref="H913:H915"/>
    <mergeCell ref="I913:I915"/>
    <mergeCell ref="J913:J915"/>
    <mergeCell ref="K913:K915"/>
    <mergeCell ref="L913:L915"/>
    <mergeCell ref="M913:M915"/>
    <mergeCell ref="B916:B917"/>
    <mergeCell ref="C916:C917"/>
    <mergeCell ref="D916:D917"/>
    <mergeCell ref="E916:E917"/>
    <mergeCell ref="F916:F917"/>
    <mergeCell ref="G916:G917"/>
    <mergeCell ref="H916:H917"/>
    <mergeCell ref="I916:I917"/>
    <mergeCell ref="J916:J917"/>
    <mergeCell ref="K916:K917"/>
    <mergeCell ref="L916:L917"/>
    <mergeCell ref="M916:M917"/>
    <mergeCell ref="B908:B910"/>
    <mergeCell ref="C908:C910"/>
    <mergeCell ref="D908:D910"/>
    <mergeCell ref="E908:E910"/>
    <mergeCell ref="F908:F910"/>
    <mergeCell ref="G908:G910"/>
    <mergeCell ref="H908:H910"/>
    <mergeCell ref="I908:I910"/>
    <mergeCell ref="J908:J910"/>
    <mergeCell ref="K908:K910"/>
    <mergeCell ref="L908:L910"/>
    <mergeCell ref="C911:C912"/>
    <mergeCell ref="D911:D912"/>
    <mergeCell ref="E911:E912"/>
    <mergeCell ref="F911:F912"/>
    <mergeCell ref="G911:G912"/>
    <mergeCell ref="H911:H912"/>
    <mergeCell ref="I911:I912"/>
    <mergeCell ref="J911:J912"/>
    <mergeCell ref="K911:K912"/>
    <mergeCell ref="L911:L912"/>
    <mergeCell ref="B902:B904"/>
    <mergeCell ref="C902:C904"/>
    <mergeCell ref="D902:D904"/>
    <mergeCell ref="E902:E904"/>
    <mergeCell ref="F902:F904"/>
    <mergeCell ref="G902:G904"/>
    <mergeCell ref="H902:H904"/>
    <mergeCell ref="I902:I904"/>
    <mergeCell ref="J902:J904"/>
    <mergeCell ref="K902:K904"/>
    <mergeCell ref="L902:L904"/>
    <mergeCell ref="B905:B907"/>
    <mergeCell ref="C905:C907"/>
    <mergeCell ref="D905:D907"/>
    <mergeCell ref="E905:E907"/>
    <mergeCell ref="F905:F907"/>
    <mergeCell ref="G905:G907"/>
    <mergeCell ref="H905:H907"/>
    <mergeCell ref="I905:I907"/>
    <mergeCell ref="J905:J907"/>
    <mergeCell ref="K905:K907"/>
    <mergeCell ref="L905:L907"/>
    <mergeCell ref="B896:B898"/>
    <mergeCell ref="C896:C898"/>
    <mergeCell ref="D896:D898"/>
    <mergeCell ref="E896:E898"/>
    <mergeCell ref="F896:F898"/>
    <mergeCell ref="G896:G898"/>
    <mergeCell ref="H896:H898"/>
    <mergeCell ref="I896:I898"/>
    <mergeCell ref="J896:J898"/>
    <mergeCell ref="K896:K898"/>
    <mergeCell ref="L896:L898"/>
    <mergeCell ref="B899:B901"/>
    <mergeCell ref="C899:C901"/>
    <mergeCell ref="D899:D901"/>
    <mergeCell ref="E899:E901"/>
    <mergeCell ref="F899:F901"/>
    <mergeCell ref="G899:G901"/>
    <mergeCell ref="H899:H901"/>
    <mergeCell ref="I899:I901"/>
    <mergeCell ref="J899:J901"/>
    <mergeCell ref="K899:K901"/>
    <mergeCell ref="L899:L901"/>
    <mergeCell ref="B890:B892"/>
    <mergeCell ref="C890:C892"/>
    <mergeCell ref="D890:D892"/>
    <mergeCell ref="E890:E892"/>
    <mergeCell ref="F890:F892"/>
    <mergeCell ref="G890:G892"/>
    <mergeCell ref="H890:H892"/>
    <mergeCell ref="I890:I892"/>
    <mergeCell ref="J890:J892"/>
    <mergeCell ref="K890:K892"/>
    <mergeCell ref="L890:L892"/>
    <mergeCell ref="B893:B895"/>
    <mergeCell ref="C893:C895"/>
    <mergeCell ref="D893:D895"/>
    <mergeCell ref="E893:E895"/>
    <mergeCell ref="F893:F895"/>
    <mergeCell ref="G893:G895"/>
    <mergeCell ref="H893:H895"/>
    <mergeCell ref="I893:I895"/>
    <mergeCell ref="J893:J895"/>
    <mergeCell ref="K893:K895"/>
    <mergeCell ref="L893:L895"/>
    <mergeCell ref="C888:C889"/>
    <mergeCell ref="D888:D889"/>
    <mergeCell ref="E888:E889"/>
    <mergeCell ref="F888:F889"/>
    <mergeCell ref="G888:G889"/>
    <mergeCell ref="H888:H889"/>
    <mergeCell ref="I888:I889"/>
    <mergeCell ref="J888:J889"/>
    <mergeCell ref="K888:K889"/>
    <mergeCell ref="L888:L889"/>
    <mergeCell ref="M888:M889"/>
    <mergeCell ref="A851:A889"/>
    <mergeCell ref="C881:C883"/>
    <mergeCell ref="D881:D883"/>
    <mergeCell ref="E881:E883"/>
    <mergeCell ref="F881:F883"/>
    <mergeCell ref="G881:G883"/>
    <mergeCell ref="H881:H883"/>
    <mergeCell ref="I881:I883"/>
    <mergeCell ref="J881:J883"/>
    <mergeCell ref="K881:K883"/>
    <mergeCell ref="L881:L883"/>
    <mergeCell ref="M881:M883"/>
    <mergeCell ref="C873:C874"/>
    <mergeCell ref="D873:D874"/>
    <mergeCell ref="E873:E874"/>
    <mergeCell ref="F873:F874"/>
    <mergeCell ref="G873:G874"/>
    <mergeCell ref="H873:H874"/>
    <mergeCell ref="I873:I874"/>
    <mergeCell ref="J873:J874"/>
    <mergeCell ref="K873:K874"/>
    <mergeCell ref="M873:M874"/>
    <mergeCell ref="B879:B880"/>
    <mergeCell ref="C879:C880"/>
    <mergeCell ref="D879:D880"/>
    <mergeCell ref="E879:E880"/>
    <mergeCell ref="F879:F880"/>
    <mergeCell ref="G879:G880"/>
    <mergeCell ref="H879:H880"/>
    <mergeCell ref="I879:I880"/>
    <mergeCell ref="J879:J880"/>
    <mergeCell ref="K879:K880"/>
    <mergeCell ref="L879:L880"/>
    <mergeCell ref="M879:M880"/>
    <mergeCell ref="L873:L874"/>
    <mergeCell ref="C869:C872"/>
    <mergeCell ref="D869:D872"/>
    <mergeCell ref="E869:E872"/>
    <mergeCell ref="F869:F872"/>
    <mergeCell ref="G869:G872"/>
    <mergeCell ref="H869:H872"/>
    <mergeCell ref="I869:I872"/>
    <mergeCell ref="J869:J872"/>
    <mergeCell ref="K869:K872"/>
    <mergeCell ref="M869:M872"/>
    <mergeCell ref="B867:B868"/>
    <mergeCell ref="C867:C868"/>
    <mergeCell ref="D867:D868"/>
    <mergeCell ref="E867:E868"/>
    <mergeCell ref="F867:F868"/>
    <mergeCell ref="G867:G868"/>
    <mergeCell ref="H867:H868"/>
    <mergeCell ref="I867:I868"/>
    <mergeCell ref="J867:J868"/>
    <mergeCell ref="K867:K868"/>
    <mergeCell ref="L867:L868"/>
    <mergeCell ref="M867:M868"/>
    <mergeCell ref="L869:L872"/>
    <mergeCell ref="B865:B866"/>
    <mergeCell ref="C865:C866"/>
    <mergeCell ref="D865:D866"/>
    <mergeCell ref="E865:E866"/>
    <mergeCell ref="F865:F866"/>
    <mergeCell ref="G865:G866"/>
    <mergeCell ref="H865:H866"/>
    <mergeCell ref="I865:I866"/>
    <mergeCell ref="J865:J866"/>
    <mergeCell ref="K865:K866"/>
    <mergeCell ref="L865:L866"/>
    <mergeCell ref="M865:M866"/>
    <mergeCell ref="H844:H845"/>
    <mergeCell ref="I844:I845"/>
    <mergeCell ref="J844:J845"/>
    <mergeCell ref="B851:B860"/>
    <mergeCell ref="C851:C860"/>
    <mergeCell ref="D851:D860"/>
    <mergeCell ref="E851:E860"/>
    <mergeCell ref="F851:F860"/>
    <mergeCell ref="G851:G860"/>
    <mergeCell ref="H851:H860"/>
    <mergeCell ref="I851:I860"/>
    <mergeCell ref="J851:J860"/>
    <mergeCell ref="K851:K860"/>
    <mergeCell ref="L851:L860"/>
    <mergeCell ref="B861:B864"/>
    <mergeCell ref="C861:C864"/>
    <mergeCell ref="D861:D864"/>
    <mergeCell ref="E861:E864"/>
    <mergeCell ref="F861:F864"/>
    <mergeCell ref="G861:G864"/>
    <mergeCell ref="H861:H864"/>
    <mergeCell ref="I861:I864"/>
    <mergeCell ref="J861:J864"/>
    <mergeCell ref="K861:K864"/>
    <mergeCell ref="L861:L864"/>
    <mergeCell ref="K832:K843"/>
    <mergeCell ref="L832:L843"/>
    <mergeCell ref="M832:M843"/>
    <mergeCell ref="A649:A850"/>
    <mergeCell ref="C847:C848"/>
    <mergeCell ref="D847:D848"/>
    <mergeCell ref="E847:E848"/>
    <mergeCell ref="F847:F848"/>
    <mergeCell ref="G847:G848"/>
    <mergeCell ref="H847:H848"/>
    <mergeCell ref="I847:I848"/>
    <mergeCell ref="J847:J848"/>
    <mergeCell ref="K847:K848"/>
    <mergeCell ref="L847:L848"/>
    <mergeCell ref="M847:M848"/>
    <mergeCell ref="B849:B850"/>
    <mergeCell ref="C849:C850"/>
    <mergeCell ref="D849:D850"/>
    <mergeCell ref="E849:E850"/>
    <mergeCell ref="G849:G850"/>
    <mergeCell ref="H849:H850"/>
    <mergeCell ref="I849:I850"/>
    <mergeCell ref="J849:J850"/>
    <mergeCell ref="K849:K850"/>
    <mergeCell ref="L849:L850"/>
    <mergeCell ref="M849:M850"/>
    <mergeCell ref="B844:B845"/>
    <mergeCell ref="C844:C845"/>
    <mergeCell ref="D844:D845"/>
    <mergeCell ref="E844:E845"/>
    <mergeCell ref="F844:F845"/>
    <mergeCell ref="G844:G845"/>
    <mergeCell ref="C820:C822"/>
    <mergeCell ref="D820:D822"/>
    <mergeCell ref="E820:E822"/>
    <mergeCell ref="F820:F822"/>
    <mergeCell ref="G820:G822"/>
    <mergeCell ref="H820:H822"/>
    <mergeCell ref="I820:I822"/>
    <mergeCell ref="J820:J822"/>
    <mergeCell ref="K820:K822"/>
    <mergeCell ref="L820:L822"/>
    <mergeCell ref="K844:K845"/>
    <mergeCell ref="L844:L845"/>
    <mergeCell ref="M844:M845"/>
    <mergeCell ref="C823:C831"/>
    <mergeCell ref="D823:D831"/>
    <mergeCell ref="E823:E831"/>
    <mergeCell ref="F823:F831"/>
    <mergeCell ref="G823:G831"/>
    <mergeCell ref="H823:H831"/>
    <mergeCell ref="I823:I831"/>
    <mergeCell ref="J823:J831"/>
    <mergeCell ref="K823:K831"/>
    <mergeCell ref="L823:L831"/>
    <mergeCell ref="M823:M831"/>
    <mergeCell ref="C832:C843"/>
    <mergeCell ref="D832:D843"/>
    <mergeCell ref="E832:E843"/>
    <mergeCell ref="F832:F843"/>
    <mergeCell ref="G832:G843"/>
    <mergeCell ref="H832:H843"/>
    <mergeCell ref="I832:I843"/>
    <mergeCell ref="J832:J843"/>
    <mergeCell ref="C814:C816"/>
    <mergeCell ref="D814:D816"/>
    <mergeCell ref="E814:E816"/>
    <mergeCell ref="F814:F816"/>
    <mergeCell ref="G814:G816"/>
    <mergeCell ref="H814:H816"/>
    <mergeCell ref="I814:I816"/>
    <mergeCell ref="J814:J816"/>
    <mergeCell ref="K814:K816"/>
    <mergeCell ref="L814:L816"/>
    <mergeCell ref="C817:C819"/>
    <mergeCell ref="D817:D819"/>
    <mergeCell ref="E817:E819"/>
    <mergeCell ref="F817:F819"/>
    <mergeCell ref="G817:G819"/>
    <mergeCell ref="H817:H819"/>
    <mergeCell ref="I817:I819"/>
    <mergeCell ref="J817:J819"/>
    <mergeCell ref="K817:K819"/>
    <mergeCell ref="L817:L819"/>
    <mergeCell ref="C808:C810"/>
    <mergeCell ref="D808:D810"/>
    <mergeCell ref="E808:E810"/>
    <mergeCell ref="F808:F810"/>
    <mergeCell ref="G808:G810"/>
    <mergeCell ref="H808:H810"/>
    <mergeCell ref="I808:I810"/>
    <mergeCell ref="J808:J810"/>
    <mergeCell ref="K808:K810"/>
    <mergeCell ref="L808:L810"/>
    <mergeCell ref="M808:M810"/>
    <mergeCell ref="C811:C813"/>
    <mergeCell ref="D811:D813"/>
    <mergeCell ref="E811:E813"/>
    <mergeCell ref="F811:F813"/>
    <mergeCell ref="G811:G813"/>
    <mergeCell ref="H811:H813"/>
    <mergeCell ref="I811:I813"/>
    <mergeCell ref="J811:J813"/>
    <mergeCell ref="K811:K813"/>
    <mergeCell ref="L811:L813"/>
    <mergeCell ref="M811:M813"/>
    <mergeCell ref="C801:C804"/>
    <mergeCell ref="D801:D804"/>
    <mergeCell ref="E801:E804"/>
    <mergeCell ref="F801:F804"/>
    <mergeCell ref="G801:G804"/>
    <mergeCell ref="H801:H804"/>
    <mergeCell ref="I801:I804"/>
    <mergeCell ref="J801:J804"/>
    <mergeCell ref="K801:K804"/>
    <mergeCell ref="L801:L804"/>
    <mergeCell ref="M801:M804"/>
    <mergeCell ref="C805:C807"/>
    <mergeCell ref="D805:D807"/>
    <mergeCell ref="E805:E807"/>
    <mergeCell ref="F805:F807"/>
    <mergeCell ref="G805:G807"/>
    <mergeCell ref="H805:H807"/>
    <mergeCell ref="I805:I807"/>
    <mergeCell ref="J805:J807"/>
    <mergeCell ref="K805:K807"/>
    <mergeCell ref="L805:L807"/>
    <mergeCell ref="M805:M807"/>
    <mergeCell ref="C793:C796"/>
    <mergeCell ref="D793:D796"/>
    <mergeCell ref="E793:E796"/>
    <mergeCell ref="F793:F796"/>
    <mergeCell ref="H793:H796"/>
    <mergeCell ref="I793:I796"/>
    <mergeCell ref="J793:J796"/>
    <mergeCell ref="K793:K796"/>
    <mergeCell ref="L793:L796"/>
    <mergeCell ref="M793:M796"/>
    <mergeCell ref="C797:C800"/>
    <mergeCell ref="D797:D800"/>
    <mergeCell ref="E797:E800"/>
    <mergeCell ref="F797:F800"/>
    <mergeCell ref="H797:H800"/>
    <mergeCell ref="I797:I800"/>
    <mergeCell ref="J797:J800"/>
    <mergeCell ref="K797:K800"/>
    <mergeCell ref="L797:L800"/>
    <mergeCell ref="M797:M800"/>
    <mergeCell ref="C785:C789"/>
    <mergeCell ref="D785:D789"/>
    <mergeCell ref="E785:E789"/>
    <mergeCell ref="F785:F789"/>
    <mergeCell ref="G785:G789"/>
    <mergeCell ref="H785:H789"/>
    <mergeCell ref="I785:I789"/>
    <mergeCell ref="J785:J789"/>
    <mergeCell ref="K785:K789"/>
    <mergeCell ref="L785:L789"/>
    <mergeCell ref="M785:M789"/>
    <mergeCell ref="C790:C792"/>
    <mergeCell ref="D790:D792"/>
    <mergeCell ref="E790:E792"/>
    <mergeCell ref="F790:F792"/>
    <mergeCell ref="G790:G792"/>
    <mergeCell ref="H790:H792"/>
    <mergeCell ref="I790:I792"/>
    <mergeCell ref="J790:J792"/>
    <mergeCell ref="K790:K792"/>
    <mergeCell ref="L790:L792"/>
    <mergeCell ref="C777:C781"/>
    <mergeCell ref="D777:D781"/>
    <mergeCell ref="E777:E781"/>
    <mergeCell ref="F777:F781"/>
    <mergeCell ref="G777:G781"/>
    <mergeCell ref="H777:H781"/>
    <mergeCell ref="I777:I781"/>
    <mergeCell ref="J777:J781"/>
    <mergeCell ref="K777:K781"/>
    <mergeCell ref="L777:L781"/>
    <mergeCell ref="C782:C784"/>
    <mergeCell ref="D782:D784"/>
    <mergeCell ref="E782:E784"/>
    <mergeCell ref="F782:F784"/>
    <mergeCell ref="G782:G784"/>
    <mergeCell ref="H782:H784"/>
    <mergeCell ref="I782:I784"/>
    <mergeCell ref="J782:J784"/>
    <mergeCell ref="K782:K784"/>
    <mergeCell ref="L782:L784"/>
    <mergeCell ref="C771:C773"/>
    <mergeCell ref="D771:D773"/>
    <mergeCell ref="E771:E773"/>
    <mergeCell ref="F771:F773"/>
    <mergeCell ref="G771:G773"/>
    <mergeCell ref="H771:H773"/>
    <mergeCell ref="I771:I773"/>
    <mergeCell ref="J771:J773"/>
    <mergeCell ref="K771:K773"/>
    <mergeCell ref="L771:L773"/>
    <mergeCell ref="M771:M773"/>
    <mergeCell ref="C774:C776"/>
    <mergeCell ref="D774:D776"/>
    <mergeCell ref="E774:E776"/>
    <mergeCell ref="F774:F776"/>
    <mergeCell ref="G774:G776"/>
    <mergeCell ref="H774:H776"/>
    <mergeCell ref="I774:I776"/>
    <mergeCell ref="J774:J776"/>
    <mergeCell ref="K774:K776"/>
    <mergeCell ref="L774:L776"/>
    <mergeCell ref="C764:C767"/>
    <mergeCell ref="D764:D767"/>
    <mergeCell ref="E764:E767"/>
    <mergeCell ref="F764:F767"/>
    <mergeCell ref="G764:G767"/>
    <mergeCell ref="H764:H767"/>
    <mergeCell ref="I764:I767"/>
    <mergeCell ref="J764:J767"/>
    <mergeCell ref="K764:K767"/>
    <mergeCell ref="L764:L767"/>
    <mergeCell ref="C768:C770"/>
    <mergeCell ref="D768:D770"/>
    <mergeCell ref="E768:E770"/>
    <mergeCell ref="F768:F770"/>
    <mergeCell ref="G768:G770"/>
    <mergeCell ref="H768:H770"/>
    <mergeCell ref="I768:I770"/>
    <mergeCell ref="J768:J770"/>
    <mergeCell ref="K768:K770"/>
    <mergeCell ref="L768:L770"/>
    <mergeCell ref="C757:C760"/>
    <mergeCell ref="D757:D760"/>
    <mergeCell ref="E757:E760"/>
    <mergeCell ref="F757:F760"/>
    <mergeCell ref="G757:G760"/>
    <mergeCell ref="H757:H760"/>
    <mergeCell ref="I757:I760"/>
    <mergeCell ref="J757:J760"/>
    <mergeCell ref="K757:K760"/>
    <mergeCell ref="L757:L760"/>
    <mergeCell ref="C761:C763"/>
    <mergeCell ref="D761:D763"/>
    <mergeCell ref="E761:E763"/>
    <mergeCell ref="F761:F763"/>
    <mergeCell ref="G761:G763"/>
    <mergeCell ref="H761:H763"/>
    <mergeCell ref="I761:I763"/>
    <mergeCell ref="J761:J763"/>
    <mergeCell ref="K761:K763"/>
    <mergeCell ref="L761:L763"/>
    <mergeCell ref="C747:C749"/>
    <mergeCell ref="D747:D749"/>
    <mergeCell ref="E747:E749"/>
    <mergeCell ref="F747:F749"/>
    <mergeCell ref="C750:C753"/>
    <mergeCell ref="D750:D753"/>
    <mergeCell ref="E750:E753"/>
    <mergeCell ref="F750:F753"/>
    <mergeCell ref="G750:G753"/>
    <mergeCell ref="H750:H753"/>
    <mergeCell ref="I750:I753"/>
    <mergeCell ref="J750:J753"/>
    <mergeCell ref="K750:K753"/>
    <mergeCell ref="L750:L753"/>
    <mergeCell ref="C754:C756"/>
    <mergeCell ref="D754:D756"/>
    <mergeCell ref="E754:E756"/>
    <mergeCell ref="F754:F756"/>
    <mergeCell ref="G754:G756"/>
    <mergeCell ref="H754:H756"/>
    <mergeCell ref="I754:I756"/>
    <mergeCell ref="J754:J756"/>
    <mergeCell ref="K754:K756"/>
    <mergeCell ref="L754:L756"/>
    <mergeCell ref="G747:G749"/>
    <mergeCell ref="H747:H749"/>
    <mergeCell ref="I747:I749"/>
    <mergeCell ref="J747:J749"/>
    <mergeCell ref="K747:K749"/>
    <mergeCell ref="L747:L749"/>
    <mergeCell ref="B715:B721"/>
    <mergeCell ref="C715:C721"/>
    <mergeCell ref="D715:D721"/>
    <mergeCell ref="E715:E721"/>
    <mergeCell ref="F715:F721"/>
    <mergeCell ref="G715:G721"/>
    <mergeCell ref="H715:H721"/>
    <mergeCell ref="I715:I721"/>
    <mergeCell ref="J715:J721"/>
    <mergeCell ref="L715:L721"/>
    <mergeCell ref="M715:M721"/>
    <mergeCell ref="C722:C724"/>
    <mergeCell ref="D722:D724"/>
    <mergeCell ref="E722:E724"/>
    <mergeCell ref="F722:F724"/>
    <mergeCell ref="G722:G724"/>
    <mergeCell ref="H722:H724"/>
    <mergeCell ref="I722:I724"/>
    <mergeCell ref="J722:J724"/>
    <mergeCell ref="K722:K724"/>
    <mergeCell ref="L722:L724"/>
    <mergeCell ref="M722:M724"/>
    <mergeCell ref="K715:K721"/>
    <mergeCell ref="C713:C714"/>
    <mergeCell ref="D713:D714"/>
    <mergeCell ref="E713:E714"/>
    <mergeCell ref="F713:F714"/>
    <mergeCell ref="G713:G714"/>
    <mergeCell ref="H713:H714"/>
    <mergeCell ref="I713:I714"/>
    <mergeCell ref="J713:J714"/>
    <mergeCell ref="K713:K714"/>
    <mergeCell ref="L713:L714"/>
    <mergeCell ref="M713:M714"/>
    <mergeCell ref="B697:B702"/>
    <mergeCell ref="C697:C702"/>
    <mergeCell ref="D697:D702"/>
    <mergeCell ref="E697:E702"/>
    <mergeCell ref="F697:F702"/>
    <mergeCell ref="G697:G702"/>
    <mergeCell ref="H697:H702"/>
    <mergeCell ref="I697:I702"/>
    <mergeCell ref="J697:J702"/>
    <mergeCell ref="M697:M702"/>
    <mergeCell ref="K687:K696"/>
    <mergeCell ref="K697:K702"/>
    <mergeCell ref="L697:L702"/>
    <mergeCell ref="B703:B712"/>
    <mergeCell ref="C703:C712"/>
    <mergeCell ref="D703:D712"/>
    <mergeCell ref="E703:E712"/>
    <mergeCell ref="F703:F712"/>
    <mergeCell ref="G703:G712"/>
    <mergeCell ref="H703:H712"/>
    <mergeCell ref="I703:I712"/>
    <mergeCell ref="J703:J712"/>
    <mergeCell ref="M703:M712"/>
    <mergeCell ref="L703:L712"/>
    <mergeCell ref="B679:B686"/>
    <mergeCell ref="C679:C686"/>
    <mergeCell ref="D679:D686"/>
    <mergeCell ref="E679:E686"/>
    <mergeCell ref="F679:F686"/>
    <mergeCell ref="G679:G686"/>
    <mergeCell ref="H679:H686"/>
    <mergeCell ref="I679:I686"/>
    <mergeCell ref="J679:J686"/>
    <mergeCell ref="L679:L686"/>
    <mergeCell ref="M679:M686"/>
    <mergeCell ref="K676:K678"/>
    <mergeCell ref="K679:K686"/>
    <mergeCell ref="B687:B696"/>
    <mergeCell ref="C687:C696"/>
    <mergeCell ref="D687:D696"/>
    <mergeCell ref="E687:E696"/>
    <mergeCell ref="F687:F696"/>
    <mergeCell ref="G687:G696"/>
    <mergeCell ref="H687:H696"/>
    <mergeCell ref="I687:I696"/>
    <mergeCell ref="J687:J696"/>
    <mergeCell ref="L687:L696"/>
    <mergeCell ref="M687:M696"/>
    <mergeCell ref="B667:B675"/>
    <mergeCell ref="C667:C675"/>
    <mergeCell ref="D667:D675"/>
    <mergeCell ref="E667:E675"/>
    <mergeCell ref="F667:F675"/>
    <mergeCell ref="H667:H675"/>
    <mergeCell ref="I667:I675"/>
    <mergeCell ref="J667:J675"/>
    <mergeCell ref="L667:L675"/>
    <mergeCell ref="M667:M675"/>
    <mergeCell ref="F664:F666"/>
    <mergeCell ref="K664:K666"/>
    <mergeCell ref="G667:G675"/>
    <mergeCell ref="K667:K675"/>
    <mergeCell ref="B676:B678"/>
    <mergeCell ref="C676:C678"/>
    <mergeCell ref="D676:D678"/>
    <mergeCell ref="E676:E678"/>
    <mergeCell ref="F676:F678"/>
    <mergeCell ref="G676:G678"/>
    <mergeCell ref="H676:H678"/>
    <mergeCell ref="I676:I678"/>
    <mergeCell ref="J676:J678"/>
    <mergeCell ref="L676:L678"/>
    <mergeCell ref="M676:M678"/>
    <mergeCell ref="E659:E660"/>
    <mergeCell ref="F659:F660"/>
    <mergeCell ref="G659:G660"/>
    <mergeCell ref="H659:H660"/>
    <mergeCell ref="I659:I660"/>
    <mergeCell ref="J659:J660"/>
    <mergeCell ref="L659:L660"/>
    <mergeCell ref="B664:B666"/>
    <mergeCell ref="C664:C666"/>
    <mergeCell ref="D664:D666"/>
    <mergeCell ref="E664:E666"/>
    <mergeCell ref="G664:G666"/>
    <mergeCell ref="H664:H666"/>
    <mergeCell ref="I664:I666"/>
    <mergeCell ref="J664:J666"/>
    <mergeCell ref="L664:L666"/>
    <mergeCell ref="M664:M666"/>
    <mergeCell ref="H652:H656"/>
    <mergeCell ref="I652:I656"/>
    <mergeCell ref="J652:J656"/>
    <mergeCell ref="K652:K656"/>
    <mergeCell ref="L652:L656"/>
    <mergeCell ref="M652:M656"/>
    <mergeCell ref="K659:K660"/>
    <mergeCell ref="B662:B663"/>
    <mergeCell ref="C662:C663"/>
    <mergeCell ref="D662:D663"/>
    <mergeCell ref="E662:E663"/>
    <mergeCell ref="F662:F663"/>
    <mergeCell ref="G662:G663"/>
    <mergeCell ref="H662:H663"/>
    <mergeCell ref="I662:I663"/>
    <mergeCell ref="J662:J663"/>
    <mergeCell ref="K662:K663"/>
    <mergeCell ref="L662:L663"/>
    <mergeCell ref="M662:M663"/>
    <mergeCell ref="C657:C658"/>
    <mergeCell ref="D657:D658"/>
    <mergeCell ref="E657:E658"/>
    <mergeCell ref="F657:F658"/>
    <mergeCell ref="G657:G658"/>
    <mergeCell ref="H657:H658"/>
    <mergeCell ref="I657:I658"/>
    <mergeCell ref="J657:J658"/>
    <mergeCell ref="K657:K658"/>
    <mergeCell ref="L657:L658"/>
    <mergeCell ref="M657:M658"/>
    <mergeCell ref="C659:C660"/>
    <mergeCell ref="D659:D660"/>
    <mergeCell ref="C617:C618"/>
    <mergeCell ref="D617:D618"/>
    <mergeCell ref="E617:E618"/>
    <mergeCell ref="F617:F618"/>
    <mergeCell ref="G617:G618"/>
    <mergeCell ref="B626:B627"/>
    <mergeCell ref="C626:C627"/>
    <mergeCell ref="M639:M646"/>
    <mergeCell ref="C630:C633"/>
    <mergeCell ref="G630:G633"/>
    <mergeCell ref="D630:D633"/>
    <mergeCell ref="E630:E633"/>
    <mergeCell ref="F630:F633"/>
    <mergeCell ref="H630:H633"/>
    <mergeCell ref="I630:I633"/>
    <mergeCell ref="M659:M660"/>
    <mergeCell ref="C649:C651"/>
    <mergeCell ref="D649:D651"/>
    <mergeCell ref="E649:E651"/>
    <mergeCell ref="F649:F651"/>
    <mergeCell ref="G649:G651"/>
    <mergeCell ref="H649:H651"/>
    <mergeCell ref="I649:I651"/>
    <mergeCell ref="J649:J651"/>
    <mergeCell ref="K649:K651"/>
    <mergeCell ref="L649:L651"/>
    <mergeCell ref="M649:M651"/>
    <mergeCell ref="C652:C656"/>
    <mergeCell ref="D652:D656"/>
    <mergeCell ref="E652:E656"/>
    <mergeCell ref="F652:F656"/>
    <mergeCell ref="G652:G656"/>
    <mergeCell ref="M622:M625"/>
    <mergeCell ref="L626:L627"/>
    <mergeCell ref="F626:F627"/>
    <mergeCell ref="L628:L629"/>
    <mergeCell ref="A630:A648"/>
    <mergeCell ref="C639:C646"/>
    <mergeCell ref="D639:D646"/>
    <mergeCell ref="E639:E646"/>
    <mergeCell ref="F639:F646"/>
    <mergeCell ref="G639:G646"/>
    <mergeCell ref="H639:H646"/>
    <mergeCell ref="I639:I646"/>
    <mergeCell ref="J639:J646"/>
    <mergeCell ref="K639:K646"/>
    <mergeCell ref="L639:L646"/>
    <mergeCell ref="B634:B636"/>
    <mergeCell ref="C634:C636"/>
    <mergeCell ref="D634:D636"/>
    <mergeCell ref="H634:H636"/>
    <mergeCell ref="I634:I636"/>
    <mergeCell ref="J634:J636"/>
    <mergeCell ref="K634:K636"/>
    <mergeCell ref="B637:B638"/>
    <mergeCell ref="C637:C638"/>
    <mergeCell ref="J630:J633"/>
    <mergeCell ref="K630:K633"/>
    <mergeCell ref="L630:L633"/>
    <mergeCell ref="L634:L636"/>
    <mergeCell ref="E634:E636"/>
    <mergeCell ref="F634:F636"/>
    <mergeCell ref="G634:G636"/>
    <mergeCell ref="D637:D638"/>
    <mergeCell ref="E637:E638"/>
    <mergeCell ref="F637:F638"/>
    <mergeCell ref="G637:G638"/>
    <mergeCell ref="H637:H638"/>
    <mergeCell ref="I637:I638"/>
    <mergeCell ref="J637:J638"/>
    <mergeCell ref="K637:K638"/>
    <mergeCell ref="L637:L638"/>
    <mergeCell ref="M630:M633"/>
    <mergeCell ref="M634:M636"/>
    <mergeCell ref="M637:M638"/>
    <mergeCell ref="D626:D627"/>
    <mergeCell ref="E626:E627"/>
    <mergeCell ref="G626:G627"/>
    <mergeCell ref="H626:H627"/>
    <mergeCell ref="I626:I627"/>
    <mergeCell ref="J626:J627"/>
    <mergeCell ref="K626:K627"/>
    <mergeCell ref="I577:I578"/>
    <mergeCell ref="J577:J578"/>
    <mergeCell ref="K577:K578"/>
    <mergeCell ref="M577:M578"/>
    <mergeCell ref="H577:H578"/>
    <mergeCell ref="L619:L621"/>
    <mergeCell ref="M617:M618"/>
    <mergeCell ref="M588:M589"/>
    <mergeCell ref="G594:G595"/>
    <mergeCell ref="H594:H595"/>
    <mergeCell ref="I594:I595"/>
    <mergeCell ref="J594:J595"/>
    <mergeCell ref="K594:K595"/>
    <mergeCell ref="M596:M597"/>
    <mergeCell ref="K590:K591"/>
    <mergeCell ref="L590:L591"/>
    <mergeCell ref="K598:K599"/>
    <mergeCell ref="L598:L599"/>
    <mergeCell ref="H605:H606"/>
    <mergeCell ref="G609:G610"/>
    <mergeCell ref="H609:H610"/>
    <mergeCell ref="M607:M608"/>
    <mergeCell ref="M609:M610"/>
    <mergeCell ref="M611:M614"/>
    <mergeCell ref="M615:M616"/>
    <mergeCell ref="M619:M621"/>
    <mergeCell ref="I619:I621"/>
    <mergeCell ref="J619:J621"/>
    <mergeCell ref="M601:M602"/>
    <mergeCell ref="A577:A629"/>
    <mergeCell ref="H581:H587"/>
    <mergeCell ref="I581:I587"/>
    <mergeCell ref="J581:J587"/>
    <mergeCell ref="L577:L578"/>
    <mergeCell ref="B581:B587"/>
    <mergeCell ref="C581:C587"/>
    <mergeCell ref="D581:D587"/>
    <mergeCell ref="E581:E587"/>
    <mergeCell ref="F581:F587"/>
    <mergeCell ref="G581:G587"/>
    <mergeCell ref="B579:B580"/>
    <mergeCell ref="C579:C580"/>
    <mergeCell ref="D579:D580"/>
    <mergeCell ref="E579:E580"/>
    <mergeCell ref="F579:F580"/>
    <mergeCell ref="G579:G580"/>
    <mergeCell ref="B577:B578"/>
    <mergeCell ref="C577:C578"/>
    <mergeCell ref="D577:D578"/>
    <mergeCell ref="E577:E578"/>
    <mergeCell ref="L622:L625"/>
    <mergeCell ref="L579:L580"/>
    <mergeCell ref="G577:G578"/>
    <mergeCell ref="H579:H580"/>
    <mergeCell ref="K581:K587"/>
    <mergeCell ref="K579:K580"/>
    <mergeCell ref="M579:M580"/>
    <mergeCell ref="L594:L595"/>
    <mergeCell ref="B588:B589"/>
    <mergeCell ref="C588:C589"/>
    <mergeCell ref="D588:D589"/>
    <mergeCell ref="E588:E589"/>
    <mergeCell ref="F588:F589"/>
    <mergeCell ref="G588:G589"/>
    <mergeCell ref="H588:H589"/>
    <mergeCell ref="I588:I589"/>
    <mergeCell ref="J588:J589"/>
    <mergeCell ref="K588:K589"/>
    <mergeCell ref="L588:L589"/>
    <mergeCell ref="I579:I580"/>
    <mergeCell ref="J579:J580"/>
    <mergeCell ref="K596:K597"/>
    <mergeCell ref="L596:L597"/>
    <mergeCell ref="E596:E597"/>
    <mergeCell ref="F596:F597"/>
    <mergeCell ref="G596:G597"/>
    <mergeCell ref="H596:H597"/>
    <mergeCell ref="I596:I597"/>
    <mergeCell ref="J596:J597"/>
    <mergeCell ref="E590:E591"/>
    <mergeCell ref="F590:F591"/>
    <mergeCell ref="G590:G591"/>
    <mergeCell ref="H590:H591"/>
    <mergeCell ref="I590:I591"/>
    <mergeCell ref="J590:J591"/>
    <mergeCell ref="D594:D595"/>
    <mergeCell ref="E594:E595"/>
    <mergeCell ref="B592:B593"/>
    <mergeCell ref="C592:C593"/>
    <mergeCell ref="D592:D593"/>
    <mergeCell ref="E592:E593"/>
    <mergeCell ref="F592:F593"/>
    <mergeCell ref="G592:G593"/>
    <mergeCell ref="H592:H593"/>
    <mergeCell ref="I592:I593"/>
    <mergeCell ref="J592:J593"/>
    <mergeCell ref="K592:K593"/>
    <mergeCell ref="L592:L593"/>
    <mergeCell ref="M592:M593"/>
    <mergeCell ref="B590:B591"/>
    <mergeCell ref="C590:C591"/>
    <mergeCell ref="D590:D591"/>
    <mergeCell ref="C594:C595"/>
    <mergeCell ref="K607:K608"/>
    <mergeCell ref="L607:L608"/>
    <mergeCell ref="M598:M599"/>
    <mergeCell ref="B601:B602"/>
    <mergeCell ref="C601:C602"/>
    <mergeCell ref="D601:D602"/>
    <mergeCell ref="E601:E602"/>
    <mergeCell ref="F601:F602"/>
    <mergeCell ref="G601:G602"/>
    <mergeCell ref="H601:H602"/>
    <mergeCell ref="I601:I602"/>
    <mergeCell ref="J601:J602"/>
    <mergeCell ref="K601:K602"/>
    <mergeCell ref="L601:L602"/>
    <mergeCell ref="I598:I599"/>
    <mergeCell ref="J598:J599"/>
    <mergeCell ref="B598:B599"/>
    <mergeCell ref="C598:C599"/>
    <mergeCell ref="D598:D599"/>
    <mergeCell ref="E598:E599"/>
    <mergeCell ref="F598:F599"/>
    <mergeCell ref="G598:G599"/>
    <mergeCell ref="H598:H599"/>
    <mergeCell ref="M594:M595"/>
    <mergeCell ref="B594:B595"/>
    <mergeCell ref="B596:B597"/>
    <mergeCell ref="C596:C597"/>
    <mergeCell ref="D596:D597"/>
    <mergeCell ref="M605:M606"/>
    <mergeCell ref="B609:B610"/>
    <mergeCell ref="C609:C610"/>
    <mergeCell ref="D609:D610"/>
    <mergeCell ref="E609:E610"/>
    <mergeCell ref="F609:F610"/>
    <mergeCell ref="I605:I606"/>
    <mergeCell ref="J605:J606"/>
    <mergeCell ref="K605:K606"/>
    <mergeCell ref="B607:B608"/>
    <mergeCell ref="C607:C608"/>
    <mergeCell ref="D607:D608"/>
    <mergeCell ref="E607:E608"/>
    <mergeCell ref="F607:F608"/>
    <mergeCell ref="G607:G608"/>
    <mergeCell ref="B605:B606"/>
    <mergeCell ref="C605:C606"/>
    <mergeCell ref="D605:D606"/>
    <mergeCell ref="E605:E606"/>
    <mergeCell ref="F605:F606"/>
    <mergeCell ref="F622:F625"/>
    <mergeCell ref="G622:G625"/>
    <mergeCell ref="H622:H625"/>
    <mergeCell ref="I622:I625"/>
    <mergeCell ref="J622:J625"/>
    <mergeCell ref="K622:K625"/>
    <mergeCell ref="D615:D616"/>
    <mergeCell ref="E615:E616"/>
    <mergeCell ref="F615:F616"/>
    <mergeCell ref="B619:B621"/>
    <mergeCell ref="C619:C621"/>
    <mergeCell ref="D619:D621"/>
    <mergeCell ref="E619:E621"/>
    <mergeCell ref="G619:G621"/>
    <mergeCell ref="I611:I614"/>
    <mergeCell ref="J611:J614"/>
    <mergeCell ref="K611:K614"/>
    <mergeCell ref="C611:C614"/>
    <mergeCell ref="D611:D614"/>
    <mergeCell ref="E611:E614"/>
    <mergeCell ref="F611:F614"/>
    <mergeCell ref="G611:G614"/>
    <mergeCell ref="H611:H614"/>
    <mergeCell ref="G615:G616"/>
    <mergeCell ref="H615:H616"/>
    <mergeCell ref="I615:I616"/>
    <mergeCell ref="J615:J616"/>
    <mergeCell ref="K615:K616"/>
    <mergeCell ref="B615:B616"/>
    <mergeCell ref="C615:C616"/>
    <mergeCell ref="D622:D625"/>
    <mergeCell ref="B617:B618"/>
    <mergeCell ref="B628:B629"/>
    <mergeCell ref="C628:C629"/>
    <mergeCell ref="D628:D629"/>
    <mergeCell ref="E628:E629"/>
    <mergeCell ref="F628:F629"/>
    <mergeCell ref="G628:G629"/>
    <mergeCell ref="H628:H629"/>
    <mergeCell ref="I628:I629"/>
    <mergeCell ref="J628:J629"/>
    <mergeCell ref="K628:K629"/>
    <mergeCell ref="L553:L554"/>
    <mergeCell ref="L122:L123"/>
    <mergeCell ref="L549:L550"/>
    <mergeCell ref="L551:L552"/>
    <mergeCell ref="L543:L544"/>
    <mergeCell ref="L545:L546"/>
    <mergeCell ref="L547:L548"/>
    <mergeCell ref="L404:L405"/>
    <mergeCell ref="L402:L403"/>
    <mergeCell ref="L400:L401"/>
    <mergeCell ref="L153:L159"/>
    <mergeCell ref="L349:L350"/>
    <mergeCell ref="L519:L520"/>
    <mergeCell ref="L129:L130"/>
    <mergeCell ref="L498:L499"/>
    <mergeCell ref="L500:L501"/>
    <mergeCell ref="L502:L503"/>
    <mergeCell ref="L504:L505"/>
    <mergeCell ref="L508:L509"/>
    <mergeCell ref="L510:L511"/>
    <mergeCell ref="K416:K418"/>
    <mergeCell ref="B622:B625"/>
    <mergeCell ref="L416:L418"/>
    <mergeCell ref="L541:L542"/>
    <mergeCell ref="L539:L540"/>
    <mergeCell ref="L537:L538"/>
    <mergeCell ref="L535:L536"/>
    <mergeCell ref="L533:L534"/>
    <mergeCell ref="L531:L532"/>
    <mergeCell ref="G479:G480"/>
    <mergeCell ref="F479:F480"/>
    <mergeCell ref="F519:F520"/>
    <mergeCell ref="L529:L530"/>
    <mergeCell ref="G488:G489"/>
    <mergeCell ref="F488:F489"/>
    <mergeCell ref="J519:J520"/>
    <mergeCell ref="I519:I520"/>
    <mergeCell ref="H519:H520"/>
    <mergeCell ref="K521:K522"/>
    <mergeCell ref="G519:G520"/>
    <mergeCell ref="G527:G528"/>
    <mergeCell ref="F527:F528"/>
    <mergeCell ref="G533:G534"/>
    <mergeCell ref="F533:F534"/>
    <mergeCell ref="G484:G485"/>
    <mergeCell ref="G486:G487"/>
    <mergeCell ref="F486:F487"/>
    <mergeCell ref="F481:F482"/>
    <mergeCell ref="G496:G497"/>
    <mergeCell ref="F496:F497"/>
    <mergeCell ref="J521:J522"/>
    <mergeCell ref="I479:I480"/>
    <mergeCell ref="I531:I532"/>
    <mergeCell ref="M567:M568"/>
    <mergeCell ref="M569:M570"/>
    <mergeCell ref="M571:M572"/>
    <mergeCell ref="M573:M574"/>
    <mergeCell ref="M575:M576"/>
    <mergeCell ref="M533:M534"/>
    <mergeCell ref="M535:M536"/>
    <mergeCell ref="M537:M538"/>
    <mergeCell ref="M549:M550"/>
    <mergeCell ref="M551:M552"/>
    <mergeCell ref="M553:M554"/>
    <mergeCell ref="M555:M556"/>
    <mergeCell ref="M545:M546"/>
    <mergeCell ref="M547:M548"/>
    <mergeCell ref="M539:M540"/>
    <mergeCell ref="M541:M542"/>
    <mergeCell ref="M543:M544"/>
    <mergeCell ref="K553:K554"/>
    <mergeCell ref="J553:J554"/>
    <mergeCell ref="I553:I554"/>
    <mergeCell ref="K557:K558"/>
    <mergeCell ref="J557:J558"/>
    <mergeCell ref="I517:I518"/>
    <mergeCell ref="K519:K520"/>
    <mergeCell ref="I521:I522"/>
    <mergeCell ref="M527:M528"/>
    <mergeCell ref="M529:M530"/>
    <mergeCell ref="M531:M532"/>
    <mergeCell ref="M498:M499"/>
    <mergeCell ref="M557:M558"/>
    <mergeCell ref="M559:M560"/>
    <mergeCell ref="M561:M562"/>
    <mergeCell ref="M563:M564"/>
    <mergeCell ref="M565:M566"/>
    <mergeCell ref="M500:M501"/>
    <mergeCell ref="M502:M503"/>
    <mergeCell ref="M504:M505"/>
    <mergeCell ref="M508:M509"/>
    <mergeCell ref="K510:K511"/>
    <mergeCell ref="J510:J511"/>
    <mergeCell ref="I510:I511"/>
    <mergeCell ref="K523:K524"/>
    <mergeCell ref="J523:J524"/>
    <mergeCell ref="I523:I524"/>
    <mergeCell ref="K525:K526"/>
    <mergeCell ref="J525:J526"/>
    <mergeCell ref="I525:I526"/>
    <mergeCell ref="M519:M520"/>
    <mergeCell ref="M521:M522"/>
    <mergeCell ref="M525:M526"/>
    <mergeCell ref="L525:L526"/>
    <mergeCell ref="K531:K532"/>
    <mergeCell ref="J531:J532"/>
    <mergeCell ref="E492:E493"/>
    <mergeCell ref="I492:I493"/>
    <mergeCell ref="H492:H493"/>
    <mergeCell ref="H479:H480"/>
    <mergeCell ref="M494:M495"/>
    <mergeCell ref="J500:J501"/>
    <mergeCell ref="I500:I501"/>
    <mergeCell ref="K502:K503"/>
    <mergeCell ref="J502:J503"/>
    <mergeCell ref="I502:I503"/>
    <mergeCell ref="H502:H503"/>
    <mergeCell ref="H504:H505"/>
    <mergeCell ref="K504:K505"/>
    <mergeCell ref="J504:J505"/>
    <mergeCell ref="I504:I505"/>
    <mergeCell ref="M523:M524"/>
    <mergeCell ref="M492:M493"/>
    <mergeCell ref="M488:M489"/>
    <mergeCell ref="M496:M497"/>
    <mergeCell ref="I481:I482"/>
    <mergeCell ref="H481:H482"/>
    <mergeCell ref="K486:K487"/>
    <mergeCell ref="J486:J487"/>
    <mergeCell ref="K488:K489"/>
    <mergeCell ref="J488:J489"/>
    <mergeCell ref="I488:I489"/>
    <mergeCell ref="H488:H489"/>
    <mergeCell ref="L517:L518"/>
    <mergeCell ref="H510:H511"/>
    <mergeCell ref="H523:H524"/>
    <mergeCell ref="K517:K518"/>
    <mergeCell ref="J517:J518"/>
    <mergeCell ref="M510:M511"/>
    <mergeCell ref="M517:M518"/>
    <mergeCell ref="E488:E489"/>
    <mergeCell ref="D488:D489"/>
    <mergeCell ref="C488:C489"/>
    <mergeCell ref="B488:B489"/>
    <mergeCell ref="I486:I487"/>
    <mergeCell ref="H486:H487"/>
    <mergeCell ref="K484:K485"/>
    <mergeCell ref="J484:J485"/>
    <mergeCell ref="I484:I485"/>
    <mergeCell ref="H484:H485"/>
    <mergeCell ref="F484:F485"/>
    <mergeCell ref="E484:E485"/>
    <mergeCell ref="E496:E497"/>
    <mergeCell ref="I496:I497"/>
    <mergeCell ref="H496:H497"/>
    <mergeCell ref="K496:K497"/>
    <mergeCell ref="D498:D499"/>
    <mergeCell ref="B498:B499"/>
    <mergeCell ref="D508:D509"/>
    <mergeCell ref="C508:C509"/>
    <mergeCell ref="B508:B509"/>
    <mergeCell ref="K508:K509"/>
    <mergeCell ref="J508:J509"/>
    <mergeCell ref="I508:I509"/>
    <mergeCell ref="H508:H509"/>
    <mergeCell ref="G508:G509"/>
    <mergeCell ref="F508:F509"/>
    <mergeCell ref="J496:J497"/>
    <mergeCell ref="D500:D501"/>
    <mergeCell ref="B500:B501"/>
    <mergeCell ref="C479:C480"/>
    <mergeCell ref="B479:B480"/>
    <mergeCell ref="K479:K480"/>
    <mergeCell ref="J479:J480"/>
    <mergeCell ref="G481:G482"/>
    <mergeCell ref="G494:G495"/>
    <mergeCell ref="K492:K493"/>
    <mergeCell ref="J492:J493"/>
    <mergeCell ref="K494:K495"/>
    <mergeCell ref="J494:J495"/>
    <mergeCell ref="I494:I495"/>
    <mergeCell ref="H494:H495"/>
    <mergeCell ref="D492:D493"/>
    <mergeCell ref="C492:C493"/>
    <mergeCell ref="B492:B493"/>
    <mergeCell ref="F494:F495"/>
    <mergeCell ref="E494:E495"/>
    <mergeCell ref="D494:D495"/>
    <mergeCell ref="D486:D487"/>
    <mergeCell ref="C486:C487"/>
    <mergeCell ref="B486:B487"/>
    <mergeCell ref="D479:D480"/>
    <mergeCell ref="K481:K482"/>
    <mergeCell ref="J481:J482"/>
    <mergeCell ref="D481:D482"/>
    <mergeCell ref="C484:C485"/>
    <mergeCell ref="B484:B485"/>
    <mergeCell ref="C494:C495"/>
    <mergeCell ref="B494:B495"/>
    <mergeCell ref="E481:E482"/>
    <mergeCell ref="E479:E480"/>
    <mergeCell ref="E486:E487"/>
    <mergeCell ref="D502:D503"/>
    <mergeCell ref="B502:B503"/>
    <mergeCell ref="G504:G505"/>
    <mergeCell ref="F504:F505"/>
    <mergeCell ref="E504:E505"/>
    <mergeCell ref="D504:D505"/>
    <mergeCell ref="B504:B505"/>
    <mergeCell ref="G502:G503"/>
    <mergeCell ref="F502:F503"/>
    <mergeCell ref="K500:K501"/>
    <mergeCell ref="E502:E503"/>
    <mergeCell ref="G500:G501"/>
    <mergeCell ref="F500:F501"/>
    <mergeCell ref="E500:E501"/>
    <mergeCell ref="E519:E520"/>
    <mergeCell ref="E508:E509"/>
    <mergeCell ref="C481:C482"/>
    <mergeCell ref="B481:B482"/>
    <mergeCell ref="H498:H499"/>
    <mergeCell ref="H500:H501"/>
    <mergeCell ref="G498:G499"/>
    <mergeCell ref="F498:F499"/>
    <mergeCell ref="E498:E499"/>
    <mergeCell ref="K498:K499"/>
    <mergeCell ref="J498:J499"/>
    <mergeCell ref="I498:I499"/>
    <mergeCell ref="D496:D497"/>
    <mergeCell ref="C496:C497"/>
    <mergeCell ref="B496:B497"/>
    <mergeCell ref="D484:D485"/>
    <mergeCell ref="G492:G493"/>
    <mergeCell ref="F492:F493"/>
    <mergeCell ref="G510:G511"/>
    <mergeCell ref="F510:F511"/>
    <mergeCell ref="E510:E511"/>
    <mergeCell ref="D510:D511"/>
    <mergeCell ref="C510:C511"/>
    <mergeCell ref="B510:B511"/>
    <mergeCell ref="D517:D518"/>
    <mergeCell ref="C517:C518"/>
    <mergeCell ref="B517:B518"/>
    <mergeCell ref="F517:F518"/>
    <mergeCell ref="E517:E518"/>
    <mergeCell ref="H517:H518"/>
    <mergeCell ref="G517:G518"/>
    <mergeCell ref="B523:B524"/>
    <mergeCell ref="E523:E524"/>
    <mergeCell ref="D523:D524"/>
    <mergeCell ref="C523:C524"/>
    <mergeCell ref="D519:D520"/>
    <mergeCell ref="C519:C520"/>
    <mergeCell ref="B519:B520"/>
    <mergeCell ref="B527:B528"/>
    <mergeCell ref="F525:F526"/>
    <mergeCell ref="E525:E526"/>
    <mergeCell ref="D525:D526"/>
    <mergeCell ref="C525:C526"/>
    <mergeCell ref="B525:B526"/>
    <mergeCell ref="H521:H522"/>
    <mergeCell ref="G521:G522"/>
    <mergeCell ref="G523:G524"/>
    <mergeCell ref="F523:F524"/>
    <mergeCell ref="F521:F522"/>
    <mergeCell ref="E521:E522"/>
    <mergeCell ref="D521:D522"/>
    <mergeCell ref="C521:C522"/>
    <mergeCell ref="B521:B522"/>
    <mergeCell ref="G525:G526"/>
    <mergeCell ref="H525:H526"/>
    <mergeCell ref="H531:H532"/>
    <mergeCell ref="B531:B532"/>
    <mergeCell ref="F531:F532"/>
    <mergeCell ref="E531:E532"/>
    <mergeCell ref="G531:G532"/>
    <mergeCell ref="D531:D532"/>
    <mergeCell ref="C531:C532"/>
    <mergeCell ref="E527:E528"/>
    <mergeCell ref="D527:D528"/>
    <mergeCell ref="C527:C528"/>
    <mergeCell ref="G529:G530"/>
    <mergeCell ref="E533:E534"/>
    <mergeCell ref="D533:D534"/>
    <mergeCell ref="C533:C534"/>
    <mergeCell ref="K529:K530"/>
    <mergeCell ref="J529:J530"/>
    <mergeCell ref="I529:I530"/>
    <mergeCell ref="H529:H530"/>
    <mergeCell ref="F529:F530"/>
    <mergeCell ref="E529:E530"/>
    <mergeCell ref="D529:D530"/>
    <mergeCell ref="C529:C530"/>
    <mergeCell ref="B529:B530"/>
    <mergeCell ref="K527:K528"/>
    <mergeCell ref="J527:J528"/>
    <mergeCell ref="I527:I528"/>
    <mergeCell ref="H527:H528"/>
    <mergeCell ref="G535:G536"/>
    <mergeCell ref="K533:K534"/>
    <mergeCell ref="J533:J534"/>
    <mergeCell ref="I533:I534"/>
    <mergeCell ref="H533:H534"/>
    <mergeCell ref="K535:K536"/>
    <mergeCell ref="J535:J536"/>
    <mergeCell ref="I535:I536"/>
    <mergeCell ref="H535:H536"/>
    <mergeCell ref="B533:B534"/>
    <mergeCell ref="F535:F536"/>
    <mergeCell ref="E535:E536"/>
    <mergeCell ref="D535:D536"/>
    <mergeCell ref="C535:C536"/>
    <mergeCell ref="B535:B536"/>
    <mergeCell ref="G537:G538"/>
    <mergeCell ref="G539:G540"/>
    <mergeCell ref="F539:F540"/>
    <mergeCell ref="E539:E540"/>
    <mergeCell ref="D539:D540"/>
    <mergeCell ref="C539:C540"/>
    <mergeCell ref="K537:K538"/>
    <mergeCell ref="J537:J538"/>
    <mergeCell ref="I537:I538"/>
    <mergeCell ref="H537:H538"/>
    <mergeCell ref="F537:F538"/>
    <mergeCell ref="E537:E538"/>
    <mergeCell ref="D537:D538"/>
    <mergeCell ref="C537:C538"/>
    <mergeCell ref="B537:B538"/>
    <mergeCell ref="G541:G542"/>
    <mergeCell ref="K539:K540"/>
    <mergeCell ref="J539:J540"/>
    <mergeCell ref="I539:I540"/>
    <mergeCell ref="H539:H540"/>
    <mergeCell ref="K541:K542"/>
    <mergeCell ref="J541:J542"/>
    <mergeCell ref="I541:I542"/>
    <mergeCell ref="H541:H542"/>
    <mergeCell ref="B539:B540"/>
    <mergeCell ref="F541:F542"/>
    <mergeCell ref="E541:E542"/>
    <mergeCell ref="D541:D542"/>
    <mergeCell ref="C541:C542"/>
    <mergeCell ref="B541:B542"/>
    <mergeCell ref="G543:G544"/>
    <mergeCell ref="G545:G546"/>
    <mergeCell ref="F545:F546"/>
    <mergeCell ref="E545:E546"/>
    <mergeCell ref="D545:D546"/>
    <mergeCell ref="C545:C546"/>
    <mergeCell ref="K543:K544"/>
    <mergeCell ref="J543:J544"/>
    <mergeCell ref="I543:I544"/>
    <mergeCell ref="H543:H544"/>
    <mergeCell ref="F543:F544"/>
    <mergeCell ref="E543:E544"/>
    <mergeCell ref="D543:D544"/>
    <mergeCell ref="C543:C544"/>
    <mergeCell ref="B543:B544"/>
    <mergeCell ref="G547:G548"/>
    <mergeCell ref="K545:K546"/>
    <mergeCell ref="J545:J546"/>
    <mergeCell ref="I545:I546"/>
    <mergeCell ref="H545:H546"/>
    <mergeCell ref="K547:K548"/>
    <mergeCell ref="J547:J548"/>
    <mergeCell ref="I547:I548"/>
    <mergeCell ref="H547:H548"/>
    <mergeCell ref="B545:B546"/>
    <mergeCell ref="F547:F548"/>
    <mergeCell ref="E547:E548"/>
    <mergeCell ref="D547:D548"/>
    <mergeCell ref="C547:C548"/>
    <mergeCell ref="B547:B548"/>
    <mergeCell ref="K549:K550"/>
    <mergeCell ref="J549:J550"/>
    <mergeCell ref="I549:I550"/>
    <mergeCell ref="H549:H550"/>
    <mergeCell ref="G549:G550"/>
    <mergeCell ref="F549:F550"/>
    <mergeCell ref="E549:E550"/>
    <mergeCell ref="D549:D550"/>
    <mergeCell ref="C549:C550"/>
    <mergeCell ref="B549:B550"/>
    <mergeCell ref="H553:H554"/>
    <mergeCell ref="G553:G554"/>
    <mergeCell ref="G555:G556"/>
    <mergeCell ref="K555:K556"/>
    <mergeCell ref="J555:J556"/>
    <mergeCell ref="I555:I556"/>
    <mergeCell ref="H555:H556"/>
    <mergeCell ref="F551:F552"/>
    <mergeCell ref="E551:E552"/>
    <mergeCell ref="D551:D552"/>
    <mergeCell ref="C551:C552"/>
    <mergeCell ref="B551:B552"/>
    <mergeCell ref="F553:F554"/>
    <mergeCell ref="E553:E554"/>
    <mergeCell ref="D553:D554"/>
    <mergeCell ref="C553:C554"/>
    <mergeCell ref="B553:B554"/>
    <mergeCell ref="F555:F556"/>
    <mergeCell ref="E555:E556"/>
    <mergeCell ref="B555:B556"/>
    <mergeCell ref="H557:H558"/>
    <mergeCell ref="G557:G558"/>
    <mergeCell ref="F557:F558"/>
    <mergeCell ref="E557:E558"/>
    <mergeCell ref="D557:D558"/>
    <mergeCell ref="C557:C558"/>
    <mergeCell ref="B557:B558"/>
    <mergeCell ref="J561:J562"/>
    <mergeCell ref="I561:I562"/>
    <mergeCell ref="H561:H562"/>
    <mergeCell ref="G561:G562"/>
    <mergeCell ref="G563:G564"/>
    <mergeCell ref="F563:F564"/>
    <mergeCell ref="F561:F562"/>
    <mergeCell ref="E561:E562"/>
    <mergeCell ref="D561:D562"/>
    <mergeCell ref="C561:C562"/>
    <mergeCell ref="B561:B562"/>
    <mergeCell ref="B567:B568"/>
    <mergeCell ref="F569:F570"/>
    <mergeCell ref="E569:E570"/>
    <mergeCell ref="D569:D570"/>
    <mergeCell ref="C569:C570"/>
    <mergeCell ref="B569:B570"/>
    <mergeCell ref="G567:G568"/>
    <mergeCell ref="F567:F568"/>
    <mergeCell ref="E567:E568"/>
    <mergeCell ref="D567:D568"/>
    <mergeCell ref="C567:C568"/>
    <mergeCell ref="G565:G566"/>
    <mergeCell ref="K559:K560"/>
    <mergeCell ref="J559:J560"/>
    <mergeCell ref="I559:I560"/>
    <mergeCell ref="H559:H560"/>
    <mergeCell ref="K561:K562"/>
    <mergeCell ref="G559:G560"/>
    <mergeCell ref="F559:F560"/>
    <mergeCell ref="E559:E560"/>
    <mergeCell ref="D559:D560"/>
    <mergeCell ref="C559:C560"/>
    <mergeCell ref="B559:B560"/>
    <mergeCell ref="K563:K564"/>
    <mergeCell ref="J563:J564"/>
    <mergeCell ref="I563:I564"/>
    <mergeCell ref="H563:H564"/>
    <mergeCell ref="K565:K566"/>
    <mergeCell ref="J565:J566"/>
    <mergeCell ref="I565:I566"/>
    <mergeCell ref="H565:H566"/>
    <mergeCell ref="E563:E564"/>
    <mergeCell ref="M218:M219"/>
    <mergeCell ref="M468:M478"/>
    <mergeCell ref="E460:E467"/>
    <mergeCell ref="F460:F467"/>
    <mergeCell ref="G460:G467"/>
    <mergeCell ref="H460:H467"/>
    <mergeCell ref="G422:G423"/>
    <mergeCell ref="I412:I415"/>
    <mergeCell ref="J412:J415"/>
    <mergeCell ref="G571:G572"/>
    <mergeCell ref="F571:F572"/>
    <mergeCell ref="E571:E572"/>
    <mergeCell ref="D571:D572"/>
    <mergeCell ref="C571:C572"/>
    <mergeCell ref="G573:G574"/>
    <mergeCell ref="G575:G576"/>
    <mergeCell ref="F575:F576"/>
    <mergeCell ref="E575:E576"/>
    <mergeCell ref="D575:D576"/>
    <mergeCell ref="C575:C576"/>
    <mergeCell ref="K571:K572"/>
    <mergeCell ref="J571:J572"/>
    <mergeCell ref="I571:I572"/>
    <mergeCell ref="I569:I570"/>
    <mergeCell ref="H569:H570"/>
    <mergeCell ref="D555:D556"/>
    <mergeCell ref="C555:C556"/>
    <mergeCell ref="G551:G552"/>
    <mergeCell ref="K551:K552"/>
    <mergeCell ref="J551:J552"/>
    <mergeCell ref="I551:I552"/>
    <mergeCell ref="H551:H552"/>
    <mergeCell ref="B571:B572"/>
    <mergeCell ref="F573:F574"/>
    <mergeCell ref="E573:E574"/>
    <mergeCell ref="D573:D574"/>
    <mergeCell ref="C573:C574"/>
    <mergeCell ref="B573:B574"/>
    <mergeCell ref="K575:K576"/>
    <mergeCell ref="J575:J576"/>
    <mergeCell ref="I575:I576"/>
    <mergeCell ref="H575:H576"/>
    <mergeCell ref="B575:B576"/>
    <mergeCell ref="M410:M411"/>
    <mergeCell ref="M412:M415"/>
    <mergeCell ref="M416:M418"/>
    <mergeCell ref="H571:H572"/>
    <mergeCell ref="K573:K574"/>
    <mergeCell ref="J573:J574"/>
    <mergeCell ref="I573:I574"/>
    <mergeCell ref="H573:H574"/>
    <mergeCell ref="G569:G570"/>
    <mergeCell ref="B563:B564"/>
    <mergeCell ref="F565:F566"/>
    <mergeCell ref="E565:E566"/>
    <mergeCell ref="D565:D566"/>
    <mergeCell ref="C565:C566"/>
    <mergeCell ref="B565:B566"/>
    <mergeCell ref="K567:K568"/>
    <mergeCell ref="J567:J568"/>
    <mergeCell ref="I567:I568"/>
    <mergeCell ref="H567:H568"/>
    <mergeCell ref="K569:K570"/>
    <mergeCell ref="J569:J570"/>
    <mergeCell ref="L377:L379"/>
    <mergeCell ref="M261:M265"/>
    <mergeCell ref="J315:J317"/>
    <mergeCell ref="C468:C478"/>
    <mergeCell ref="D468:D478"/>
    <mergeCell ref="E468:E478"/>
    <mergeCell ref="F468:F478"/>
    <mergeCell ref="G468:G478"/>
    <mergeCell ref="H468:H478"/>
    <mergeCell ref="C460:C467"/>
    <mergeCell ref="I468:I478"/>
    <mergeCell ref="J468:J478"/>
    <mergeCell ref="K468:K478"/>
    <mergeCell ref="L468:L478"/>
    <mergeCell ref="I460:I467"/>
    <mergeCell ref="I452:I453"/>
    <mergeCell ref="J452:J453"/>
    <mergeCell ref="K452:K453"/>
    <mergeCell ref="L452:L453"/>
    <mergeCell ref="K448:K450"/>
    <mergeCell ref="L448:L450"/>
    <mergeCell ref="D460:D467"/>
    <mergeCell ref="C448:C450"/>
    <mergeCell ref="D448:D450"/>
    <mergeCell ref="E448:E450"/>
    <mergeCell ref="F448:F450"/>
    <mergeCell ref="I448:I450"/>
    <mergeCell ref="K422:K423"/>
    <mergeCell ref="L422:L423"/>
    <mergeCell ref="K445:K447"/>
    <mergeCell ref="L445:L447"/>
    <mergeCell ref="M406:M407"/>
    <mergeCell ref="B371:B372"/>
    <mergeCell ref="C371:C372"/>
    <mergeCell ref="D371:D372"/>
    <mergeCell ref="D422:D423"/>
    <mergeCell ref="E422:E423"/>
    <mergeCell ref="F422:F423"/>
    <mergeCell ref="M452:M453"/>
    <mergeCell ref="M460:M467"/>
    <mergeCell ref="M445:M447"/>
    <mergeCell ref="M448:M450"/>
    <mergeCell ref="M422:M423"/>
    <mergeCell ref="J460:J467"/>
    <mergeCell ref="K460:K467"/>
    <mergeCell ref="L460:L467"/>
    <mergeCell ref="M242:M244"/>
    <mergeCell ref="M245:M248"/>
    <mergeCell ref="M249:M252"/>
    <mergeCell ref="M253:M256"/>
    <mergeCell ref="M257:M260"/>
    <mergeCell ref="M325:M326"/>
    <mergeCell ref="M327:M330"/>
    <mergeCell ref="M331:M332"/>
    <mergeCell ref="M333:M334"/>
    <mergeCell ref="M335:M336"/>
    <mergeCell ref="M337:M338"/>
    <mergeCell ref="M339:M340"/>
    <mergeCell ref="M341:M344"/>
    <mergeCell ref="M345:M348"/>
    <mergeCell ref="M349:M350"/>
    <mergeCell ref="H404:H405"/>
    <mergeCell ref="I404:I405"/>
    <mergeCell ref="M352:M353"/>
    <mergeCell ref="B452:B453"/>
    <mergeCell ref="C452:C453"/>
    <mergeCell ref="D452:D453"/>
    <mergeCell ref="E452:E453"/>
    <mergeCell ref="F452:F453"/>
    <mergeCell ref="B416:B418"/>
    <mergeCell ref="C416:C418"/>
    <mergeCell ref="D416:D418"/>
    <mergeCell ref="E416:E418"/>
    <mergeCell ref="J416:J418"/>
    <mergeCell ref="H422:H423"/>
    <mergeCell ref="I422:I423"/>
    <mergeCell ref="J422:J423"/>
    <mergeCell ref="B408:B409"/>
    <mergeCell ref="C408:C409"/>
    <mergeCell ref="D408:D409"/>
    <mergeCell ref="B422:B423"/>
    <mergeCell ref="C422:C423"/>
    <mergeCell ref="B445:B447"/>
    <mergeCell ref="C445:C447"/>
    <mergeCell ref="D445:D447"/>
    <mergeCell ref="E445:E447"/>
    <mergeCell ref="F445:F447"/>
    <mergeCell ref="I445:I447"/>
    <mergeCell ref="J445:J447"/>
    <mergeCell ref="J448:J450"/>
    <mergeCell ref="B448:B450"/>
    <mergeCell ref="F416:F417"/>
    <mergeCell ref="G416:G417"/>
    <mergeCell ref="H416:H418"/>
    <mergeCell ref="I416:I418"/>
    <mergeCell ref="K410:K411"/>
    <mergeCell ref="B404:B405"/>
    <mergeCell ref="C404:C405"/>
    <mergeCell ref="D404:D405"/>
    <mergeCell ref="E404:E405"/>
    <mergeCell ref="F404:F405"/>
    <mergeCell ref="G404:G405"/>
    <mergeCell ref="B406:B407"/>
    <mergeCell ref="L408:L409"/>
    <mergeCell ref="B410:B411"/>
    <mergeCell ref="C410:C411"/>
    <mergeCell ref="D410:D411"/>
    <mergeCell ref="E410:E411"/>
    <mergeCell ref="F410:F411"/>
    <mergeCell ref="G410:G411"/>
    <mergeCell ref="H410:H411"/>
    <mergeCell ref="I410:I411"/>
    <mergeCell ref="J410:J411"/>
    <mergeCell ref="J404:J405"/>
    <mergeCell ref="K404:K405"/>
    <mergeCell ref="L410:L411"/>
    <mergeCell ref="E408:E409"/>
    <mergeCell ref="F408:F409"/>
    <mergeCell ref="G408:G409"/>
    <mergeCell ref="H408:H409"/>
    <mergeCell ref="L406:L407"/>
    <mergeCell ref="J400:J401"/>
    <mergeCell ref="K400:K401"/>
    <mergeCell ref="M354:M355"/>
    <mergeCell ref="M366:M367"/>
    <mergeCell ref="M368:M369"/>
    <mergeCell ref="K368:K369"/>
    <mergeCell ref="C412:C415"/>
    <mergeCell ref="D412:D415"/>
    <mergeCell ref="E412:E415"/>
    <mergeCell ref="F412:F415"/>
    <mergeCell ref="G412:G415"/>
    <mergeCell ref="H412:H415"/>
    <mergeCell ref="M408:M409"/>
    <mergeCell ref="K412:K415"/>
    <mergeCell ref="L412:L415"/>
    <mergeCell ref="I408:I409"/>
    <mergeCell ref="J408:J409"/>
    <mergeCell ref="M400:M401"/>
    <mergeCell ref="M402:M403"/>
    <mergeCell ref="M404:M405"/>
    <mergeCell ref="M371:M372"/>
    <mergeCell ref="L387:L388"/>
    <mergeCell ref="C406:C407"/>
    <mergeCell ref="D406:D407"/>
    <mergeCell ref="E406:E407"/>
    <mergeCell ref="F406:F407"/>
    <mergeCell ref="G406:G407"/>
    <mergeCell ref="H406:H407"/>
    <mergeCell ref="I406:I407"/>
    <mergeCell ref="J406:J407"/>
    <mergeCell ref="K406:K407"/>
    <mergeCell ref="K408:K409"/>
    <mergeCell ref="J381:J383"/>
    <mergeCell ref="E371:E372"/>
    <mergeCell ref="F371:F372"/>
    <mergeCell ref="G371:G372"/>
    <mergeCell ref="H371:H372"/>
    <mergeCell ref="I371:I372"/>
    <mergeCell ref="J371:J372"/>
    <mergeCell ref="K371:K372"/>
    <mergeCell ref="C387:C388"/>
    <mergeCell ref="D387:D388"/>
    <mergeCell ref="E387:E388"/>
    <mergeCell ref="F387:F388"/>
    <mergeCell ref="G387:G388"/>
    <mergeCell ref="H387:H388"/>
    <mergeCell ref="I387:I388"/>
    <mergeCell ref="J387:J388"/>
    <mergeCell ref="K387:K388"/>
    <mergeCell ref="C377:C379"/>
    <mergeCell ref="D377:D379"/>
    <mergeCell ref="E377:E379"/>
    <mergeCell ref="F377:F379"/>
    <mergeCell ref="G377:G379"/>
    <mergeCell ref="H377:H379"/>
    <mergeCell ref="I377:I379"/>
    <mergeCell ref="J377:J379"/>
    <mergeCell ref="K377:K379"/>
    <mergeCell ref="C381:C383"/>
    <mergeCell ref="D381:D383"/>
    <mergeCell ref="E381:E383"/>
    <mergeCell ref="K381:K383"/>
    <mergeCell ref="B354:B355"/>
    <mergeCell ref="C354:C355"/>
    <mergeCell ref="D354:D355"/>
    <mergeCell ref="E354:E355"/>
    <mergeCell ref="F354:F355"/>
    <mergeCell ref="G354:G355"/>
    <mergeCell ref="G366:G367"/>
    <mergeCell ref="H354:H355"/>
    <mergeCell ref="I354:I355"/>
    <mergeCell ref="J354:J355"/>
    <mergeCell ref="K354:K355"/>
    <mergeCell ref="L354:L355"/>
    <mergeCell ref="B368:B369"/>
    <mergeCell ref="C368:C369"/>
    <mergeCell ref="D368:D369"/>
    <mergeCell ref="E368:E369"/>
    <mergeCell ref="F368:F369"/>
    <mergeCell ref="B366:B367"/>
    <mergeCell ref="C366:C367"/>
    <mergeCell ref="D366:D367"/>
    <mergeCell ref="E366:E367"/>
    <mergeCell ref="F366:F367"/>
    <mergeCell ref="L368:L369"/>
    <mergeCell ref="H366:H367"/>
    <mergeCell ref="I366:I367"/>
    <mergeCell ref="J366:J367"/>
    <mergeCell ref="K366:K367"/>
    <mergeCell ref="L366:L367"/>
    <mergeCell ref="G368:G369"/>
    <mergeCell ref="H368:H369"/>
    <mergeCell ref="L381:L383"/>
    <mergeCell ref="J368:J369"/>
    <mergeCell ref="B352:B353"/>
    <mergeCell ref="C352:C353"/>
    <mergeCell ref="D352:D353"/>
    <mergeCell ref="E352:E353"/>
    <mergeCell ref="F352:F353"/>
    <mergeCell ref="G352:G353"/>
    <mergeCell ref="H352:H353"/>
    <mergeCell ref="I352:I353"/>
    <mergeCell ref="J352:J353"/>
    <mergeCell ref="K352:K353"/>
    <mergeCell ref="L352:L353"/>
    <mergeCell ref="B345:B348"/>
    <mergeCell ref="C345:C348"/>
    <mergeCell ref="D345:D348"/>
    <mergeCell ref="E345:E348"/>
    <mergeCell ref="F345:F348"/>
    <mergeCell ref="G345:G348"/>
    <mergeCell ref="H345:H348"/>
    <mergeCell ref="I345:I348"/>
    <mergeCell ref="J345:J348"/>
    <mergeCell ref="K345:K348"/>
    <mergeCell ref="L345:L348"/>
    <mergeCell ref="B349:B350"/>
    <mergeCell ref="C349:C350"/>
    <mergeCell ref="D349:D350"/>
    <mergeCell ref="E349:E350"/>
    <mergeCell ref="F349:F350"/>
    <mergeCell ref="G349:G350"/>
    <mergeCell ref="H349:H350"/>
    <mergeCell ref="I349:I350"/>
    <mergeCell ref="B337:B338"/>
    <mergeCell ref="C337:C338"/>
    <mergeCell ref="D337:D338"/>
    <mergeCell ref="E337:E338"/>
    <mergeCell ref="G337:G338"/>
    <mergeCell ref="H337:H338"/>
    <mergeCell ref="I337:I338"/>
    <mergeCell ref="J337:J338"/>
    <mergeCell ref="K337:K338"/>
    <mergeCell ref="L337:L338"/>
    <mergeCell ref="J349:J350"/>
    <mergeCell ref="K349:K350"/>
    <mergeCell ref="B339:B340"/>
    <mergeCell ref="C339:C340"/>
    <mergeCell ref="D339:D340"/>
    <mergeCell ref="E339:E340"/>
    <mergeCell ref="G339:G340"/>
    <mergeCell ref="H339:H340"/>
    <mergeCell ref="I339:I340"/>
    <mergeCell ref="J339:J340"/>
    <mergeCell ref="K339:K340"/>
    <mergeCell ref="L339:L340"/>
    <mergeCell ref="B341:B344"/>
    <mergeCell ref="C341:C344"/>
    <mergeCell ref="D341:D344"/>
    <mergeCell ref="E341:E344"/>
    <mergeCell ref="G341:G344"/>
    <mergeCell ref="H341:H344"/>
    <mergeCell ref="I341:I344"/>
    <mergeCell ref="J341:J344"/>
    <mergeCell ref="K341:K344"/>
    <mergeCell ref="L341:L344"/>
    <mergeCell ref="B333:B334"/>
    <mergeCell ref="C333:C334"/>
    <mergeCell ref="D333:D334"/>
    <mergeCell ref="E333:E334"/>
    <mergeCell ref="G333:G334"/>
    <mergeCell ref="H333:H334"/>
    <mergeCell ref="I333:I334"/>
    <mergeCell ref="J333:J334"/>
    <mergeCell ref="K333:K334"/>
    <mergeCell ref="L333:L334"/>
    <mergeCell ref="B335:B336"/>
    <mergeCell ref="C335:C336"/>
    <mergeCell ref="D335:D336"/>
    <mergeCell ref="E335:E336"/>
    <mergeCell ref="G335:G336"/>
    <mergeCell ref="H335:H336"/>
    <mergeCell ref="I335:I336"/>
    <mergeCell ref="J335:J336"/>
    <mergeCell ref="K335:K336"/>
    <mergeCell ref="L335:L336"/>
    <mergeCell ref="J325:J326"/>
    <mergeCell ref="K325:K326"/>
    <mergeCell ref="L325:L326"/>
    <mergeCell ref="B327:B330"/>
    <mergeCell ref="C327:C330"/>
    <mergeCell ref="D327:D330"/>
    <mergeCell ref="E327:E330"/>
    <mergeCell ref="G327:G330"/>
    <mergeCell ref="H327:H330"/>
    <mergeCell ref="I327:I330"/>
    <mergeCell ref="J327:J330"/>
    <mergeCell ref="K327:K330"/>
    <mergeCell ref="L327:L330"/>
    <mergeCell ref="B331:B332"/>
    <mergeCell ref="C331:C332"/>
    <mergeCell ref="D331:D332"/>
    <mergeCell ref="E331:E332"/>
    <mergeCell ref="G331:G332"/>
    <mergeCell ref="H331:H332"/>
    <mergeCell ref="I331:I332"/>
    <mergeCell ref="J331:J332"/>
    <mergeCell ref="K331:K332"/>
    <mergeCell ref="L331:L332"/>
    <mergeCell ref="L257:L260"/>
    <mergeCell ref="J245:J248"/>
    <mergeCell ref="K245:K248"/>
    <mergeCell ref="L245:L248"/>
    <mergeCell ref="B249:B252"/>
    <mergeCell ref="C249:C252"/>
    <mergeCell ref="D249:D252"/>
    <mergeCell ref="E249:E252"/>
    <mergeCell ref="F249:F252"/>
    <mergeCell ref="G249:G252"/>
    <mergeCell ref="H249:H252"/>
    <mergeCell ref="I249:I252"/>
    <mergeCell ref="J249:J252"/>
    <mergeCell ref="K249:K252"/>
    <mergeCell ref="L249:L252"/>
    <mergeCell ref="B253:B256"/>
    <mergeCell ref="C253:C256"/>
    <mergeCell ref="D253:D256"/>
    <mergeCell ref="E253:E256"/>
    <mergeCell ref="F253:F256"/>
    <mergeCell ref="G253:G256"/>
    <mergeCell ref="H253:H256"/>
    <mergeCell ref="L164:L166"/>
    <mergeCell ref="H242:H244"/>
    <mergeCell ref="I242:I244"/>
    <mergeCell ref="J242:J244"/>
    <mergeCell ref="B242:B244"/>
    <mergeCell ref="C242:C244"/>
    <mergeCell ref="D242:D244"/>
    <mergeCell ref="E242:E244"/>
    <mergeCell ref="F242:F244"/>
    <mergeCell ref="G242:G244"/>
    <mergeCell ref="K242:K244"/>
    <mergeCell ref="L242:L244"/>
    <mergeCell ref="H160:H161"/>
    <mergeCell ref="G160:G161"/>
    <mergeCell ref="E164:E166"/>
    <mergeCell ref="F164:F166"/>
    <mergeCell ref="G164:G165"/>
    <mergeCell ref="C221:C224"/>
    <mergeCell ref="D221:D224"/>
    <mergeCell ref="E221:E224"/>
    <mergeCell ref="F221:F224"/>
    <mergeCell ref="G221:G224"/>
    <mergeCell ref="H221:H224"/>
    <mergeCell ref="I160:I163"/>
    <mergeCell ref="J160:J163"/>
    <mergeCell ref="K160:K163"/>
    <mergeCell ref="L160:L163"/>
    <mergeCell ref="I153:I159"/>
    <mergeCell ref="G218:G219"/>
    <mergeCell ref="H218:H219"/>
    <mergeCell ref="J218:J219"/>
    <mergeCell ref="K218:K219"/>
    <mergeCell ref="J153:J159"/>
    <mergeCell ref="K153:K159"/>
    <mergeCell ref="J167:J171"/>
    <mergeCell ref="K167:K171"/>
    <mergeCell ref="I164:I166"/>
    <mergeCell ref="F5:I9"/>
    <mergeCell ref="F11:I15"/>
    <mergeCell ref="B122:B126"/>
    <mergeCell ref="C122:C126"/>
    <mergeCell ref="D122:D126"/>
    <mergeCell ref="I122:I126"/>
    <mergeCell ref="J122:J126"/>
    <mergeCell ref="K122:K126"/>
    <mergeCell ref="K104:K120"/>
    <mergeCell ref="I104:I120"/>
    <mergeCell ref="I99:I103"/>
    <mergeCell ref="J99:J103"/>
    <mergeCell ref="K99:K103"/>
    <mergeCell ref="B160:B163"/>
    <mergeCell ref="C160:C163"/>
    <mergeCell ref="D160:D163"/>
    <mergeCell ref="E160:E163"/>
    <mergeCell ref="K164:K166"/>
    <mergeCell ref="B164:B166"/>
    <mergeCell ref="C164:C166"/>
    <mergeCell ref="D164:D166"/>
    <mergeCell ref="F218:F219"/>
    <mergeCell ref="L99:L103"/>
    <mergeCell ref="J104:J120"/>
    <mergeCell ref="B104:B120"/>
    <mergeCell ref="C104:C120"/>
    <mergeCell ref="D104:D120"/>
    <mergeCell ref="E104:E120"/>
    <mergeCell ref="B99:B103"/>
    <mergeCell ref="C99:C103"/>
    <mergeCell ref="D99:D103"/>
    <mergeCell ref="E99:E103"/>
    <mergeCell ref="L104:L120"/>
    <mergeCell ref="F99:F103"/>
    <mergeCell ref="E122:E126"/>
    <mergeCell ref="F122:F126"/>
    <mergeCell ref="F104:F120"/>
    <mergeCell ref="A19:A127"/>
    <mergeCell ref="A128:A152"/>
    <mergeCell ref="I129:I130"/>
    <mergeCell ref="J129:J130"/>
    <mergeCell ref="K129:K130"/>
    <mergeCell ref="A153:A212"/>
    <mergeCell ref="A213:A220"/>
    <mergeCell ref="I218:I219"/>
    <mergeCell ref="L218:L219"/>
    <mergeCell ref="A221:A322"/>
    <mergeCell ref="L232:L234"/>
    <mergeCell ref="C261:C265"/>
    <mergeCell ref="D261:D265"/>
    <mergeCell ref="E261:E265"/>
    <mergeCell ref="F261:F265"/>
    <mergeCell ref="G261:G265"/>
    <mergeCell ref="H261:H265"/>
    <mergeCell ref="I261:I265"/>
    <mergeCell ref="J261:J265"/>
    <mergeCell ref="K261:K265"/>
    <mergeCell ref="L261:L265"/>
    <mergeCell ref="I253:I256"/>
    <mergeCell ref="J253:J256"/>
    <mergeCell ref="K253:K256"/>
    <mergeCell ref="L253:L256"/>
    <mergeCell ref="G266:G268"/>
    <mergeCell ref="H266:H268"/>
    <mergeCell ref="I266:I268"/>
    <mergeCell ref="J266:J268"/>
    <mergeCell ref="K266:K268"/>
    <mergeCell ref="L266:L268"/>
    <mergeCell ref="C274:C277"/>
    <mergeCell ref="D274:D277"/>
    <mergeCell ref="E274:E277"/>
    <mergeCell ref="F274:F277"/>
    <mergeCell ref="G274:G277"/>
    <mergeCell ref="H274:H277"/>
    <mergeCell ref="A325:A356"/>
    <mergeCell ref="A357:A388"/>
    <mergeCell ref="B153:B159"/>
    <mergeCell ref="D153:D159"/>
    <mergeCell ref="E153:E159"/>
    <mergeCell ref="F153:F159"/>
    <mergeCell ref="C153:C159"/>
    <mergeCell ref="H164:H165"/>
    <mergeCell ref="B167:B171"/>
    <mergeCell ref="C167:C171"/>
    <mergeCell ref="D167:D171"/>
    <mergeCell ref="E167:E171"/>
    <mergeCell ref="F167:F171"/>
    <mergeCell ref="I167:I171"/>
    <mergeCell ref="L167:L171"/>
    <mergeCell ref="J164:J166"/>
    <mergeCell ref="F160:F163"/>
    <mergeCell ref="E232:E234"/>
    <mergeCell ref="F232:F234"/>
    <mergeCell ref="G232:G234"/>
    <mergeCell ref="H232:H234"/>
    <mergeCell ref="I232:I234"/>
    <mergeCell ref="J232:J234"/>
    <mergeCell ref="K232:K234"/>
    <mergeCell ref="I221:I224"/>
    <mergeCell ref="J221:J224"/>
    <mergeCell ref="K221:K224"/>
    <mergeCell ref="L221:L224"/>
    <mergeCell ref="C266:C268"/>
    <mergeCell ref="D266:D268"/>
    <mergeCell ref="E266:E268"/>
    <mergeCell ref="F266:F268"/>
    <mergeCell ref="F594:F595"/>
    <mergeCell ref="I274:I277"/>
    <mergeCell ref="C304:C306"/>
    <mergeCell ref="C307:C309"/>
    <mergeCell ref="C310:C314"/>
    <mergeCell ref="C315:C317"/>
    <mergeCell ref="C318:C321"/>
    <mergeCell ref="C322:C324"/>
    <mergeCell ref="D304:D306"/>
    <mergeCell ref="D307:D309"/>
    <mergeCell ref="D310:D314"/>
    <mergeCell ref="D315:D317"/>
    <mergeCell ref="D318:D321"/>
    <mergeCell ref="D322:D324"/>
    <mergeCell ref="E322:E324"/>
    <mergeCell ref="E318:E321"/>
    <mergeCell ref="C325:C326"/>
    <mergeCell ref="D325:D326"/>
    <mergeCell ref="E325:E326"/>
    <mergeCell ref="G325:G326"/>
    <mergeCell ref="H325:H326"/>
    <mergeCell ref="I325:I326"/>
    <mergeCell ref="I368:I369"/>
    <mergeCell ref="G381:G383"/>
    <mergeCell ref="H381:H383"/>
    <mergeCell ref="I381:I383"/>
    <mergeCell ref="I400:I401"/>
    <mergeCell ref="D563:D564"/>
    <mergeCell ref="C563:C564"/>
    <mergeCell ref="B402:B403"/>
    <mergeCell ref="C402:C403"/>
    <mergeCell ref="E402:E403"/>
    <mergeCell ref="F402:F403"/>
    <mergeCell ref="G402:G403"/>
    <mergeCell ref="H402:H403"/>
    <mergeCell ref="J402:J403"/>
    <mergeCell ref="K402:K403"/>
    <mergeCell ref="B245:B248"/>
    <mergeCell ref="C245:C248"/>
    <mergeCell ref="D245:D248"/>
    <mergeCell ref="E245:E248"/>
    <mergeCell ref="F245:F248"/>
    <mergeCell ref="G245:G248"/>
    <mergeCell ref="H245:H248"/>
    <mergeCell ref="I245:I248"/>
    <mergeCell ref="B218:B219"/>
    <mergeCell ref="C218:C219"/>
    <mergeCell ref="D218:D219"/>
    <mergeCell ref="E218:E219"/>
    <mergeCell ref="D229:D231"/>
    <mergeCell ref="B257:B260"/>
    <mergeCell ref="C257:C260"/>
    <mergeCell ref="D257:D260"/>
    <mergeCell ref="E257:E260"/>
    <mergeCell ref="F257:F260"/>
    <mergeCell ref="G257:G260"/>
    <mergeCell ref="H257:H260"/>
    <mergeCell ref="I257:I260"/>
    <mergeCell ref="J257:J260"/>
    <mergeCell ref="K257:K260"/>
    <mergeCell ref="B325:B326"/>
    <mergeCell ref="L605:L606"/>
    <mergeCell ref="I609:I610"/>
    <mergeCell ref="J609:J610"/>
    <mergeCell ref="K609:K610"/>
    <mergeCell ref="L609:L610"/>
    <mergeCell ref="H607:H608"/>
    <mergeCell ref="I607:I608"/>
    <mergeCell ref="J607:J608"/>
    <mergeCell ref="L611:L614"/>
    <mergeCell ref="L615:L616"/>
    <mergeCell ref="M626:M627"/>
    <mergeCell ref="M628:M629"/>
    <mergeCell ref="L581:L587"/>
    <mergeCell ref="A389:A396"/>
    <mergeCell ref="A397:A423"/>
    <mergeCell ref="A425:A478"/>
    <mergeCell ref="A479:A576"/>
    <mergeCell ref="L479:L480"/>
    <mergeCell ref="L481:L482"/>
    <mergeCell ref="L484:L485"/>
    <mergeCell ref="L486:L487"/>
    <mergeCell ref="L488:L489"/>
    <mergeCell ref="L492:L493"/>
    <mergeCell ref="L494:L495"/>
    <mergeCell ref="L496:L497"/>
    <mergeCell ref="B400:B401"/>
    <mergeCell ref="L575:L576"/>
    <mergeCell ref="C400:C401"/>
    <mergeCell ref="E400:E401"/>
    <mergeCell ref="F400:F401"/>
    <mergeCell ref="G400:G401"/>
    <mergeCell ref="H400:H401"/>
    <mergeCell ref="F619:F621"/>
    <mergeCell ref="K619:K621"/>
    <mergeCell ref="L617:L618"/>
    <mergeCell ref="C728:C731"/>
    <mergeCell ref="D728:D731"/>
    <mergeCell ref="E728:E731"/>
    <mergeCell ref="F728:F731"/>
    <mergeCell ref="G728:G731"/>
    <mergeCell ref="H728:H731"/>
    <mergeCell ref="I728:I731"/>
    <mergeCell ref="J728:J731"/>
    <mergeCell ref="K728:K731"/>
    <mergeCell ref="L728:L731"/>
    <mergeCell ref="M728:M731"/>
    <mergeCell ref="C732:C733"/>
    <mergeCell ref="D732:D733"/>
    <mergeCell ref="E732:E733"/>
    <mergeCell ref="F732:F733"/>
    <mergeCell ref="G732:G733"/>
    <mergeCell ref="H732:H733"/>
    <mergeCell ref="I732:I733"/>
    <mergeCell ref="J732:J733"/>
    <mergeCell ref="K732:K733"/>
    <mergeCell ref="L732:L733"/>
    <mergeCell ref="M732:M733"/>
    <mergeCell ref="H617:H618"/>
    <mergeCell ref="I617:I618"/>
    <mergeCell ref="J617:J618"/>
    <mergeCell ref="K617:K618"/>
    <mergeCell ref="H619:H621"/>
    <mergeCell ref="C622:C625"/>
    <mergeCell ref="E622:E625"/>
    <mergeCell ref="C734:C737"/>
    <mergeCell ref="D734:D737"/>
    <mergeCell ref="E734:E737"/>
    <mergeCell ref="F734:F737"/>
    <mergeCell ref="G734:G737"/>
    <mergeCell ref="H734:H737"/>
    <mergeCell ref="I734:I737"/>
    <mergeCell ref="J734:J737"/>
    <mergeCell ref="K734:K737"/>
    <mergeCell ref="L734:L737"/>
    <mergeCell ref="M734:M737"/>
    <mergeCell ref="C740:C742"/>
    <mergeCell ref="D740:D742"/>
    <mergeCell ref="E740:E742"/>
    <mergeCell ref="F740:F742"/>
    <mergeCell ref="G740:G742"/>
    <mergeCell ref="M740:M742"/>
    <mergeCell ref="C743:C746"/>
    <mergeCell ref="D743:D746"/>
    <mergeCell ref="E743:E746"/>
    <mergeCell ref="F743:F746"/>
    <mergeCell ref="G743:G746"/>
    <mergeCell ref="H743:H746"/>
    <mergeCell ref="I743:I746"/>
    <mergeCell ref="J743:J746"/>
    <mergeCell ref="K743:K746"/>
    <mergeCell ref="L743:L746"/>
    <mergeCell ref="M743:M746"/>
    <mergeCell ref="H740:H742"/>
    <mergeCell ref="I740:I742"/>
    <mergeCell ref="J740:J742"/>
    <mergeCell ref="K740:K742"/>
    <mergeCell ref="L740:L742"/>
    <mergeCell ref="M221:M224"/>
    <mergeCell ref="C225:C228"/>
    <mergeCell ref="D225:D228"/>
    <mergeCell ref="E225:E228"/>
    <mergeCell ref="F225:F228"/>
    <mergeCell ref="G225:G228"/>
    <mergeCell ref="H225:H228"/>
    <mergeCell ref="I225:I228"/>
    <mergeCell ref="J225:J228"/>
    <mergeCell ref="K225:K228"/>
    <mergeCell ref="L225:L228"/>
    <mergeCell ref="M225:M228"/>
    <mergeCell ref="G229:G231"/>
    <mergeCell ref="H229:H231"/>
    <mergeCell ref="I229:I231"/>
    <mergeCell ref="J229:J231"/>
    <mergeCell ref="K229:K231"/>
    <mergeCell ref="L229:L231"/>
    <mergeCell ref="M229:M231"/>
    <mergeCell ref="C229:C231"/>
    <mergeCell ref="M232:M234"/>
    <mergeCell ref="E229:E231"/>
    <mergeCell ref="F229:F231"/>
    <mergeCell ref="C235:C237"/>
    <mergeCell ref="D235:D237"/>
    <mergeCell ref="E235:E237"/>
    <mergeCell ref="F235:F237"/>
    <mergeCell ref="G235:G237"/>
    <mergeCell ref="H235:H237"/>
    <mergeCell ref="I235:I237"/>
    <mergeCell ref="J235:J237"/>
    <mergeCell ref="K235:K237"/>
    <mergeCell ref="L235:L237"/>
    <mergeCell ref="M235:M237"/>
    <mergeCell ref="C232:C234"/>
    <mergeCell ref="D232:D234"/>
    <mergeCell ref="C238:C241"/>
    <mergeCell ref="D238:D241"/>
    <mergeCell ref="E238:E241"/>
    <mergeCell ref="F238:F241"/>
    <mergeCell ref="G238:G241"/>
    <mergeCell ref="H238:H241"/>
    <mergeCell ref="I238:I241"/>
    <mergeCell ref="J238:J241"/>
    <mergeCell ref="K238:K241"/>
    <mergeCell ref="L238:L241"/>
    <mergeCell ref="M238:M241"/>
    <mergeCell ref="M266:M268"/>
    <mergeCell ref="C269:C270"/>
    <mergeCell ref="D269:D270"/>
    <mergeCell ref="E269:E270"/>
    <mergeCell ref="F269:F270"/>
    <mergeCell ref="G269:G270"/>
    <mergeCell ref="H269:H270"/>
    <mergeCell ref="I269:I270"/>
    <mergeCell ref="J269:J270"/>
    <mergeCell ref="K269:K270"/>
    <mergeCell ref="L269:L270"/>
    <mergeCell ref="M269:M270"/>
    <mergeCell ref="C271:C273"/>
    <mergeCell ref="D271:D273"/>
    <mergeCell ref="E271:E273"/>
    <mergeCell ref="F271:F273"/>
    <mergeCell ref="G271:G273"/>
    <mergeCell ref="H271:H273"/>
    <mergeCell ref="I271:I273"/>
    <mergeCell ref="J271:J273"/>
    <mergeCell ref="K271:K273"/>
    <mergeCell ref="L271:L273"/>
    <mergeCell ref="M271:M273"/>
    <mergeCell ref="J274:J277"/>
    <mergeCell ref="K274:K277"/>
    <mergeCell ref="L274:L277"/>
    <mergeCell ref="M274:M277"/>
    <mergeCell ref="C278:C281"/>
    <mergeCell ref="D278:D281"/>
    <mergeCell ref="E278:E281"/>
    <mergeCell ref="F278:F281"/>
    <mergeCell ref="G278:G281"/>
    <mergeCell ref="H278:H281"/>
    <mergeCell ref="I278:I281"/>
    <mergeCell ref="J278:J281"/>
    <mergeCell ref="K278:K281"/>
    <mergeCell ref="L278:L281"/>
    <mergeCell ref="M278:M281"/>
    <mergeCell ref="C282:C285"/>
    <mergeCell ref="D282:D285"/>
    <mergeCell ref="E282:E285"/>
    <mergeCell ref="F282:F285"/>
    <mergeCell ref="G282:G285"/>
    <mergeCell ref="H282:H285"/>
    <mergeCell ref="I282:I285"/>
    <mergeCell ref="J282:J285"/>
    <mergeCell ref="K282:K285"/>
    <mergeCell ref="L282:L285"/>
    <mergeCell ref="M282:M285"/>
    <mergeCell ref="J286:J288"/>
    <mergeCell ref="J289:J292"/>
    <mergeCell ref="K289:K292"/>
    <mergeCell ref="L289:L292"/>
    <mergeCell ref="M289:M292"/>
    <mergeCell ref="K286:K288"/>
    <mergeCell ref="L286:L288"/>
    <mergeCell ref="M286:M288"/>
    <mergeCell ref="I286:I288"/>
    <mergeCell ref="I289:I292"/>
    <mergeCell ref="H286:H288"/>
    <mergeCell ref="H289:H292"/>
    <mergeCell ref="C293:C296"/>
    <mergeCell ref="C297:C299"/>
    <mergeCell ref="C300:C303"/>
    <mergeCell ref="F286:F288"/>
    <mergeCell ref="F289:F292"/>
    <mergeCell ref="F293:F296"/>
    <mergeCell ref="F297:F299"/>
    <mergeCell ref="F300:F303"/>
    <mergeCell ref="H293:H296"/>
    <mergeCell ref="H297:H299"/>
    <mergeCell ref="H300:H303"/>
    <mergeCell ref="D286:D288"/>
    <mergeCell ref="D289:D292"/>
    <mergeCell ref="E286:E288"/>
    <mergeCell ref="E289:E292"/>
    <mergeCell ref="D293:D296"/>
    <mergeCell ref="E293:E296"/>
    <mergeCell ref="D297:D299"/>
    <mergeCell ref="E297:E299"/>
    <mergeCell ref="D300:D303"/>
    <mergeCell ref="E315:E317"/>
    <mergeCell ref="E310:E314"/>
    <mergeCell ref="E307:E309"/>
    <mergeCell ref="E304:E306"/>
    <mergeCell ref="E300:E303"/>
    <mergeCell ref="C286:C288"/>
    <mergeCell ref="C289:C292"/>
    <mergeCell ref="F304:F306"/>
    <mergeCell ref="F307:F309"/>
    <mergeCell ref="F310:F314"/>
    <mergeCell ref="F315:F317"/>
    <mergeCell ref="F318:F321"/>
    <mergeCell ref="F322:F324"/>
    <mergeCell ref="G322:G324"/>
    <mergeCell ref="G318:G321"/>
    <mergeCell ref="G315:G317"/>
    <mergeCell ref="G310:G314"/>
    <mergeCell ref="G307:G309"/>
    <mergeCell ref="G304:G306"/>
    <mergeCell ref="G300:G303"/>
    <mergeCell ref="G297:G299"/>
    <mergeCell ref="G293:G296"/>
    <mergeCell ref="G289:G292"/>
    <mergeCell ref="G286:G288"/>
    <mergeCell ref="H304:H306"/>
    <mergeCell ref="H307:H309"/>
    <mergeCell ref="I307:I309"/>
    <mergeCell ref="J307:J309"/>
    <mergeCell ref="H310:H314"/>
    <mergeCell ref="I310:I314"/>
    <mergeCell ref="J310:J314"/>
    <mergeCell ref="K300:K303"/>
    <mergeCell ref="L300:L303"/>
    <mergeCell ref="M300:M303"/>
    <mergeCell ref="K297:K299"/>
    <mergeCell ref="L297:L299"/>
    <mergeCell ref="M297:M299"/>
    <mergeCell ref="K293:K296"/>
    <mergeCell ref="L293:L296"/>
    <mergeCell ref="M293:M296"/>
    <mergeCell ref="I293:I296"/>
    <mergeCell ref="J293:J296"/>
    <mergeCell ref="I297:I299"/>
    <mergeCell ref="J297:J299"/>
    <mergeCell ref="I300:I303"/>
    <mergeCell ref="J300:J303"/>
    <mergeCell ref="I304:I306"/>
    <mergeCell ref="J304:J306"/>
    <mergeCell ref="H322:H324"/>
    <mergeCell ref="I322:I324"/>
    <mergeCell ref="J322:J324"/>
    <mergeCell ref="K322:K324"/>
    <mergeCell ref="L322:L324"/>
    <mergeCell ref="M322:M324"/>
    <mergeCell ref="K318:K321"/>
    <mergeCell ref="L318:L321"/>
    <mergeCell ref="M318:M321"/>
    <mergeCell ref="K315:K317"/>
    <mergeCell ref="L315:L317"/>
    <mergeCell ref="M315:M317"/>
    <mergeCell ref="K310:K314"/>
    <mergeCell ref="L310:L314"/>
    <mergeCell ref="M310:M314"/>
    <mergeCell ref="H315:H317"/>
    <mergeCell ref="I315:I317"/>
    <mergeCell ref="H318:H321"/>
    <mergeCell ref="I318:I321"/>
    <mergeCell ref="J318:J321"/>
    <mergeCell ref="M750:M753"/>
    <mergeCell ref="M754:M756"/>
    <mergeCell ref="M757:M760"/>
    <mergeCell ref="M761:M763"/>
    <mergeCell ref="M764:M767"/>
    <mergeCell ref="M768:M770"/>
    <mergeCell ref="M774:M776"/>
    <mergeCell ref="M777:M781"/>
    <mergeCell ref="M782:M784"/>
    <mergeCell ref="M790:M792"/>
    <mergeCell ref="M814:M816"/>
    <mergeCell ref="M817:M819"/>
    <mergeCell ref="M820:M822"/>
    <mergeCell ref="K307:K309"/>
    <mergeCell ref="L307:L309"/>
    <mergeCell ref="M307:M309"/>
    <mergeCell ref="K304:K306"/>
    <mergeCell ref="L304:L306"/>
    <mergeCell ref="M304:M306"/>
    <mergeCell ref="M747:M749"/>
    <mergeCell ref="L555:L556"/>
    <mergeCell ref="L557:L558"/>
    <mergeCell ref="L559:L560"/>
    <mergeCell ref="L561:L562"/>
    <mergeCell ref="L563:L564"/>
    <mergeCell ref="L565:L566"/>
    <mergeCell ref="L567:L568"/>
    <mergeCell ref="L569:L570"/>
    <mergeCell ref="L571:L572"/>
    <mergeCell ref="L573:L574"/>
    <mergeCell ref="M590:M591"/>
    <mergeCell ref="M581:M587"/>
    <mergeCell ref="C1058:C1061"/>
    <mergeCell ref="D1058:D1061"/>
    <mergeCell ref="E1058:E1061"/>
    <mergeCell ref="F1058:F1061"/>
    <mergeCell ref="G1058:G1061"/>
    <mergeCell ref="H1058:H1061"/>
    <mergeCell ref="I1058:I1061"/>
    <mergeCell ref="J1058:J1061"/>
    <mergeCell ref="K1058:K1061"/>
    <mergeCell ref="L1058:L1061"/>
    <mergeCell ref="M1058:M1061"/>
    <mergeCell ref="B1062:B1063"/>
    <mergeCell ref="C1062:C1063"/>
    <mergeCell ref="D1062:D1063"/>
    <mergeCell ref="E1062:E1063"/>
    <mergeCell ref="F1062:F1063"/>
    <mergeCell ref="G1062:G1063"/>
    <mergeCell ref="H1062:H1063"/>
    <mergeCell ref="I1062:I1063"/>
    <mergeCell ref="J1062:J1063"/>
    <mergeCell ref="K1062:K1063"/>
    <mergeCell ref="L1062:L1063"/>
    <mergeCell ref="M1062:M1063"/>
    <mergeCell ref="J1067:J1068"/>
    <mergeCell ref="K1067:K1068"/>
    <mergeCell ref="L1067:L1068"/>
    <mergeCell ref="M1067:M1068"/>
    <mergeCell ref="B1064:B1066"/>
    <mergeCell ref="C1064:C1066"/>
    <mergeCell ref="D1064:D1066"/>
    <mergeCell ref="E1064:E1066"/>
    <mergeCell ref="F1064:F1066"/>
    <mergeCell ref="H1064:H1066"/>
    <mergeCell ref="I1064:I1066"/>
    <mergeCell ref="J1064:J1066"/>
    <mergeCell ref="K1064:K1066"/>
    <mergeCell ref="L1064:L1066"/>
    <mergeCell ref="M1064:M1066"/>
    <mergeCell ref="A1058:A1082"/>
    <mergeCell ref="B1071:B1077"/>
    <mergeCell ref="C1071:C1077"/>
    <mergeCell ref="D1071:D1077"/>
    <mergeCell ref="E1071:E1077"/>
    <mergeCell ref="F1071:F1077"/>
    <mergeCell ref="G1071:G1077"/>
    <mergeCell ref="H1071:H1077"/>
    <mergeCell ref="I1071:I1077"/>
    <mergeCell ref="J1071:J1077"/>
    <mergeCell ref="K1071:K1077"/>
    <mergeCell ref="L1071:L1077"/>
    <mergeCell ref="M1071:M1077"/>
    <mergeCell ref="B1078:B1080"/>
    <mergeCell ref="C1078:C1080"/>
    <mergeCell ref="D1078:D1080"/>
    <mergeCell ref="E1078:E1080"/>
    <mergeCell ref="F1078:F1080"/>
    <mergeCell ref="G1078:G1080"/>
    <mergeCell ref="H1078:H1080"/>
    <mergeCell ref="I1078:I1080"/>
    <mergeCell ref="J1078:J1080"/>
    <mergeCell ref="K1078:K1080"/>
    <mergeCell ref="L1078:L1080"/>
    <mergeCell ref="M1078:M1080"/>
    <mergeCell ref="C1067:C1068"/>
    <mergeCell ref="D1067:D1068"/>
    <mergeCell ref="E1067:E1068"/>
    <mergeCell ref="F1067:F1068"/>
    <mergeCell ref="G1067:G1068"/>
    <mergeCell ref="H1067:H1068"/>
    <mergeCell ref="I1067:I1068"/>
    <mergeCell ref="A1083:A1088"/>
    <mergeCell ref="B1083:B1084"/>
    <mergeCell ref="C1083:C1084"/>
    <mergeCell ref="D1083:D1084"/>
    <mergeCell ref="E1083:E1084"/>
    <mergeCell ref="F1083:F1084"/>
    <mergeCell ref="H1083:H1084"/>
    <mergeCell ref="I1083:I1084"/>
    <mergeCell ref="J1083:J1084"/>
    <mergeCell ref="K1083:K1084"/>
    <mergeCell ref="L1083:L1084"/>
    <mergeCell ref="M1083:M1084"/>
    <mergeCell ref="B1085:B1087"/>
    <mergeCell ref="C1085:C1087"/>
    <mergeCell ref="D1085:D1087"/>
    <mergeCell ref="E1085:E1087"/>
    <mergeCell ref="F1085:F1087"/>
    <mergeCell ref="G1085:G1087"/>
    <mergeCell ref="H1085:H1087"/>
    <mergeCell ref="I1085:I1087"/>
    <mergeCell ref="J1085:J1087"/>
    <mergeCell ref="K1085:K1087"/>
    <mergeCell ref="L1085:L1087"/>
    <mergeCell ref="M1085:M1087"/>
  </mergeCells>
  <hyperlinks>
    <hyperlink ref="C8" r:id="rId1" display="http://www.arauca.gov.co/"/>
  </hyperlinks>
  <pageMargins left="0.70866141732283472" right="0.70866141732283472" top="0.74803149606299213" bottom="0.74803149606299213" header="0.31496062992125984" footer="0.31496062992125984"/>
  <pageSetup paperSize="7" scale="28" orientation="landscape" r:id="rId2"/>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1004"/>
  <sheetViews>
    <sheetView topLeftCell="A81" workbookViewId="0">
      <selection activeCell="I98" sqref="I98"/>
    </sheetView>
  </sheetViews>
  <sheetFormatPr baseColWidth="10" defaultRowHeight="15"/>
  <cols>
    <col min="1" max="1" width="21.28515625" style="479" customWidth="1"/>
    <col min="2" max="2" width="21.28515625" style="190" customWidth="1"/>
    <col min="3" max="3" width="16.28515625" bestFit="1" customWidth="1"/>
  </cols>
  <sheetData>
    <row r="5" spans="1:2">
      <c r="A5" s="480"/>
      <c r="B5"/>
    </row>
    <row r="6" spans="1:2">
      <c r="A6" s="480"/>
      <c r="B6"/>
    </row>
    <row r="7" spans="1:2">
      <c r="A7" s="480"/>
      <c r="B7"/>
    </row>
    <row r="8" spans="1:2">
      <c r="A8" s="480"/>
      <c r="B8"/>
    </row>
    <row r="9" spans="1:2">
      <c r="A9" s="480"/>
      <c r="B9"/>
    </row>
    <row r="10" spans="1:2">
      <c r="A10" s="481"/>
      <c r="B10" s="191"/>
    </row>
    <row r="11" spans="1:2">
      <c r="A11" s="480"/>
      <c r="B11"/>
    </row>
    <row r="12" spans="1:2">
      <c r="A12" s="480"/>
      <c r="B12"/>
    </row>
    <row r="13" spans="1:2">
      <c r="A13" s="480"/>
      <c r="B13"/>
    </row>
    <row r="14" spans="1:2">
      <c r="A14" s="480"/>
      <c r="B14"/>
    </row>
    <row r="15" spans="1:2">
      <c r="A15" s="480"/>
      <c r="B15"/>
    </row>
    <row r="17" spans="1:2" ht="15.75" thickBot="1"/>
    <row r="18" spans="1:2" ht="15.75" thickBot="1">
      <c r="A18" s="482" t="s">
        <v>10</v>
      </c>
      <c r="B18" s="192" t="s">
        <v>10</v>
      </c>
    </row>
    <row r="19" spans="1:2">
      <c r="A19" s="483">
        <v>602300000</v>
      </c>
      <c r="B19" s="36" t="s">
        <v>184</v>
      </c>
    </row>
    <row r="20" spans="1:2">
      <c r="A20" s="484">
        <v>8550000000</v>
      </c>
      <c r="B20" s="446" t="s">
        <v>37</v>
      </c>
    </row>
    <row r="21" spans="1:2">
      <c r="A21" s="484">
        <v>450000000</v>
      </c>
      <c r="B21" s="446" t="s">
        <v>40</v>
      </c>
    </row>
    <row r="22" spans="1:2">
      <c r="A22" s="484">
        <v>100000000</v>
      </c>
      <c r="B22" s="446" t="s">
        <v>45</v>
      </c>
    </row>
    <row r="23" spans="1:2">
      <c r="A23" s="484">
        <v>111500000</v>
      </c>
      <c r="B23" s="446" t="s">
        <v>48</v>
      </c>
    </row>
    <row r="24" spans="1:2">
      <c r="A24" s="484">
        <v>100000000</v>
      </c>
      <c r="B24" s="446" t="s">
        <v>45</v>
      </c>
    </row>
    <row r="25" spans="1:2">
      <c r="A25" s="484">
        <v>80000000</v>
      </c>
      <c r="B25" s="446" t="s">
        <v>53</v>
      </c>
    </row>
    <row r="26" spans="1:2">
      <c r="A26" s="484">
        <v>100000000</v>
      </c>
      <c r="B26" s="446" t="s">
        <v>45</v>
      </c>
    </row>
    <row r="27" spans="1:2">
      <c r="A27" s="484">
        <v>70000000</v>
      </c>
      <c r="B27" s="446" t="s">
        <v>57</v>
      </c>
    </row>
    <row r="28" spans="1:2">
      <c r="A28" s="484">
        <v>11247096870</v>
      </c>
      <c r="B28" s="446" t="s">
        <v>62</v>
      </c>
    </row>
    <row r="29" spans="1:2">
      <c r="A29" s="484">
        <v>345970000</v>
      </c>
      <c r="B29" s="446" t="s">
        <v>65</v>
      </c>
    </row>
    <row r="30" spans="1:2">
      <c r="A30" s="484">
        <v>100000000</v>
      </c>
      <c r="B30" s="446">
        <v>100000000</v>
      </c>
    </row>
    <row r="31" spans="1:2">
      <c r="A31" s="485">
        <v>5000000</v>
      </c>
      <c r="B31" s="432">
        <v>5000000</v>
      </c>
    </row>
    <row r="32" spans="1:2">
      <c r="A32" s="485">
        <v>5000000</v>
      </c>
      <c r="B32" s="432">
        <v>5000000</v>
      </c>
    </row>
    <row r="33" spans="1:2">
      <c r="A33" s="485">
        <v>30000000</v>
      </c>
      <c r="B33" s="432">
        <v>30000000</v>
      </c>
    </row>
    <row r="34" spans="1:2">
      <c r="A34" s="485">
        <v>30000000</v>
      </c>
      <c r="B34" s="432">
        <v>30000000</v>
      </c>
    </row>
    <row r="35" spans="1:2">
      <c r="A35" s="484">
        <v>20000000</v>
      </c>
      <c r="B35" s="446">
        <v>20000000</v>
      </c>
    </row>
    <row r="36" spans="1:2">
      <c r="A36" s="484">
        <v>10000000</v>
      </c>
      <c r="B36" s="446">
        <v>10000000</v>
      </c>
    </row>
    <row r="37" spans="1:2">
      <c r="A37" s="484">
        <v>10000000</v>
      </c>
      <c r="B37" s="446">
        <v>10000000</v>
      </c>
    </row>
    <row r="38" spans="1:2">
      <c r="A38" s="484">
        <v>15000000</v>
      </c>
      <c r="B38" s="446">
        <v>15000000</v>
      </c>
    </row>
    <row r="39" spans="1:2">
      <c r="A39" s="484">
        <v>50000000</v>
      </c>
      <c r="B39" s="446">
        <v>50000000</v>
      </c>
    </row>
    <row r="40" spans="1:2">
      <c r="A40" s="484">
        <v>15000000</v>
      </c>
      <c r="B40" s="446">
        <v>15000000</v>
      </c>
    </row>
    <row r="41" spans="1:2">
      <c r="A41" s="484">
        <v>50000000</v>
      </c>
      <c r="B41" s="446">
        <v>50000000</v>
      </c>
    </row>
    <row r="42" spans="1:2">
      <c r="A42" s="484">
        <v>80000000</v>
      </c>
      <c r="B42" s="446">
        <v>80000000</v>
      </c>
    </row>
    <row r="43" spans="1:2">
      <c r="A43" s="484">
        <v>200000000</v>
      </c>
      <c r="B43" s="446">
        <v>200000000</v>
      </c>
    </row>
    <row r="44" spans="1:2">
      <c r="A44" s="484">
        <v>276000000</v>
      </c>
      <c r="B44" s="446">
        <v>276000000</v>
      </c>
    </row>
    <row r="45" spans="1:2">
      <c r="A45" s="484">
        <v>276000000</v>
      </c>
      <c r="B45" s="446">
        <v>276000000</v>
      </c>
    </row>
    <row r="46" spans="1:2">
      <c r="A46" s="484">
        <v>103500000</v>
      </c>
      <c r="B46" s="446">
        <v>103500000</v>
      </c>
    </row>
    <row r="47" spans="1:2">
      <c r="A47" s="485">
        <v>30000000</v>
      </c>
      <c r="B47" s="432">
        <v>30000000</v>
      </c>
    </row>
    <row r="48" spans="1:2">
      <c r="A48" s="485">
        <v>1800000</v>
      </c>
      <c r="B48" s="432">
        <v>1800000</v>
      </c>
    </row>
    <row r="49" spans="1:2">
      <c r="A49" s="485">
        <v>132000000</v>
      </c>
      <c r="B49" s="432">
        <v>132000000</v>
      </c>
    </row>
    <row r="50" spans="1:2">
      <c r="A50" s="484">
        <v>40000000</v>
      </c>
      <c r="B50" s="446">
        <v>40000000</v>
      </c>
    </row>
    <row r="51" spans="1:2">
      <c r="A51" s="484">
        <v>115113522</v>
      </c>
      <c r="B51" s="446">
        <v>115113522</v>
      </c>
    </row>
    <row r="52" spans="1:2">
      <c r="A52" s="484">
        <v>80000000</v>
      </c>
      <c r="B52" s="446">
        <v>80000000</v>
      </c>
    </row>
    <row r="53" spans="1:2">
      <c r="A53" s="484">
        <v>90000000</v>
      </c>
      <c r="B53" s="446">
        <v>90000000</v>
      </c>
    </row>
    <row r="54" spans="1:2">
      <c r="A54" s="484">
        <v>70000000</v>
      </c>
      <c r="B54" s="446">
        <v>70000000</v>
      </c>
    </row>
    <row r="55" spans="1:2">
      <c r="A55" s="484">
        <v>150000000</v>
      </c>
      <c r="B55" s="446">
        <v>150000000</v>
      </c>
    </row>
    <row r="56" spans="1:2">
      <c r="A56" s="484">
        <v>50000000</v>
      </c>
      <c r="B56" s="446">
        <v>50000000</v>
      </c>
    </row>
    <row r="57" spans="1:2">
      <c r="A57" s="484">
        <v>50000000</v>
      </c>
      <c r="B57" s="446">
        <v>50000000</v>
      </c>
    </row>
    <row r="58" spans="1:2">
      <c r="A58" s="484">
        <v>50000000</v>
      </c>
      <c r="B58" s="446">
        <v>50000000</v>
      </c>
    </row>
    <row r="59" spans="1:2">
      <c r="A59" s="484">
        <v>60000000</v>
      </c>
      <c r="B59" s="446">
        <v>60000000</v>
      </c>
    </row>
    <row r="60" spans="1:2">
      <c r="A60" s="484">
        <v>50000000</v>
      </c>
      <c r="B60" s="446">
        <v>50000000</v>
      </c>
    </row>
    <row r="61" spans="1:2">
      <c r="A61" s="484">
        <v>60000000</v>
      </c>
      <c r="B61" s="446">
        <v>60000000</v>
      </c>
    </row>
    <row r="62" spans="1:2">
      <c r="A62" s="485">
        <v>28200000</v>
      </c>
      <c r="B62" s="432">
        <v>28200000</v>
      </c>
    </row>
    <row r="63" spans="1:2">
      <c r="A63" s="485">
        <v>594000</v>
      </c>
      <c r="B63" s="432">
        <v>594000</v>
      </c>
    </row>
    <row r="64" spans="1:2">
      <c r="A64" s="485">
        <v>216000000</v>
      </c>
      <c r="B64" s="432">
        <v>216000000</v>
      </c>
    </row>
    <row r="65" spans="1:2">
      <c r="A65" s="485">
        <v>2250000</v>
      </c>
      <c r="B65" s="432">
        <v>2250000</v>
      </c>
    </row>
    <row r="66" spans="1:2">
      <c r="A66" s="485">
        <v>504000000</v>
      </c>
      <c r="B66" s="432">
        <v>504000000</v>
      </c>
    </row>
    <row r="67" spans="1:2">
      <c r="A67" s="484">
        <v>80000000</v>
      </c>
      <c r="B67" s="446">
        <v>80000000</v>
      </c>
    </row>
    <row r="68" spans="1:2">
      <c r="A68" s="484">
        <v>50000000</v>
      </c>
      <c r="B68" s="446">
        <v>50000000</v>
      </c>
    </row>
    <row r="69" spans="1:2">
      <c r="A69" s="484">
        <v>50000000</v>
      </c>
      <c r="B69" s="446">
        <v>50000000</v>
      </c>
    </row>
    <row r="70" spans="1:2">
      <c r="A70" s="484">
        <v>50000000</v>
      </c>
      <c r="B70" s="446">
        <v>50000000</v>
      </c>
    </row>
    <row r="71" spans="1:2">
      <c r="A71" s="484">
        <v>25000000</v>
      </c>
      <c r="B71" s="446">
        <v>25000000</v>
      </c>
    </row>
    <row r="72" spans="1:2">
      <c r="A72" s="484">
        <v>120000000</v>
      </c>
      <c r="B72" s="446">
        <v>120000000</v>
      </c>
    </row>
    <row r="73" spans="1:2">
      <c r="A73" s="484">
        <v>120000000</v>
      </c>
      <c r="B73" s="446">
        <v>120000000</v>
      </c>
    </row>
    <row r="74" spans="1:2">
      <c r="A74" s="484">
        <v>45000000</v>
      </c>
      <c r="B74" s="446">
        <v>45000000</v>
      </c>
    </row>
    <row r="75" spans="1:2">
      <c r="A75" s="484">
        <v>30000000</v>
      </c>
      <c r="B75" s="446">
        <v>30000000</v>
      </c>
    </row>
    <row r="76" spans="1:2">
      <c r="A76" s="484">
        <v>208860897</v>
      </c>
      <c r="B76" s="446">
        <v>208860897</v>
      </c>
    </row>
    <row r="77" spans="1:2">
      <c r="A77" s="484">
        <v>20000000</v>
      </c>
      <c r="B77" s="446">
        <v>20000000</v>
      </c>
    </row>
    <row r="78" spans="1:2">
      <c r="A78" s="484">
        <v>20000000</v>
      </c>
      <c r="B78" s="446">
        <v>20000000</v>
      </c>
    </row>
    <row r="79" spans="1:2">
      <c r="A79" s="484">
        <v>40000000</v>
      </c>
      <c r="B79" s="446">
        <v>40000000</v>
      </c>
    </row>
    <row r="80" spans="1:2">
      <c r="A80" s="484">
        <v>27700000</v>
      </c>
      <c r="B80" s="446">
        <v>27700000</v>
      </c>
    </row>
    <row r="81" spans="1:2">
      <c r="A81" s="484">
        <v>12200000</v>
      </c>
      <c r="B81" s="446">
        <v>12200000</v>
      </c>
    </row>
    <row r="82" spans="1:2">
      <c r="A82" s="484">
        <v>40000000</v>
      </c>
      <c r="B82" s="446">
        <v>40000000</v>
      </c>
    </row>
    <row r="83" spans="1:2">
      <c r="A83" s="484">
        <v>100000000</v>
      </c>
      <c r="B83" s="446">
        <v>100000000</v>
      </c>
    </row>
    <row r="84" spans="1:2">
      <c r="A84" s="484">
        <v>30000000</v>
      </c>
      <c r="B84" s="446">
        <v>30000000</v>
      </c>
    </row>
    <row r="85" spans="1:2">
      <c r="A85" s="484">
        <v>20000000</v>
      </c>
      <c r="B85" s="446">
        <v>20000000</v>
      </c>
    </row>
    <row r="86" spans="1:2">
      <c r="A86" s="484">
        <v>140000000</v>
      </c>
      <c r="B86" s="446">
        <v>140000000</v>
      </c>
    </row>
    <row r="87" spans="1:2">
      <c r="A87" s="484">
        <v>100000000</v>
      </c>
      <c r="B87" s="446">
        <v>100000000</v>
      </c>
    </row>
    <row r="88" spans="1:2">
      <c r="A88" s="484">
        <v>10000000</v>
      </c>
      <c r="B88" s="446" t="s">
        <v>198</v>
      </c>
    </row>
    <row r="89" spans="1:2">
      <c r="A89" s="484">
        <v>40000000</v>
      </c>
      <c r="B89" s="446">
        <v>40000000</v>
      </c>
    </row>
    <row r="90" spans="1:2">
      <c r="A90" s="484">
        <v>40000000</v>
      </c>
      <c r="B90" s="446">
        <v>40000000</v>
      </c>
    </row>
    <row r="91" spans="1:2">
      <c r="A91" s="484">
        <v>10000000</v>
      </c>
      <c r="B91" s="446" t="s">
        <v>198</v>
      </c>
    </row>
    <row r="92" spans="1:2">
      <c r="A92" s="484">
        <v>20000000</v>
      </c>
      <c r="B92" s="446" t="s">
        <v>207</v>
      </c>
    </row>
    <row r="93" spans="1:2">
      <c r="A93" s="484">
        <v>609210289</v>
      </c>
      <c r="B93" s="446">
        <v>609210289</v>
      </c>
    </row>
    <row r="94" spans="1:2">
      <c r="A94" s="484">
        <v>350000000</v>
      </c>
      <c r="B94" s="446">
        <v>350000000</v>
      </c>
    </row>
    <row r="95" spans="1:2">
      <c r="A95" s="484">
        <v>166811853</v>
      </c>
      <c r="B95" s="446">
        <v>166811853</v>
      </c>
    </row>
    <row r="96" spans="1:2">
      <c r="A96" s="484">
        <v>400000000</v>
      </c>
      <c r="B96" s="446">
        <v>400000000</v>
      </c>
    </row>
    <row r="97" spans="1:2">
      <c r="A97" s="484">
        <v>100000000</v>
      </c>
      <c r="B97" s="446">
        <v>100000000</v>
      </c>
    </row>
    <row r="98" spans="1:2">
      <c r="A98" s="484">
        <v>100000000</v>
      </c>
      <c r="B98" s="446">
        <v>100000000</v>
      </c>
    </row>
    <row r="99" spans="1:2">
      <c r="A99" s="484">
        <v>150000000</v>
      </c>
      <c r="B99" s="446">
        <v>150000000</v>
      </c>
    </row>
    <row r="100" spans="1:2">
      <c r="A100" s="486">
        <v>200000000</v>
      </c>
      <c r="B100" s="447">
        <v>200000000</v>
      </c>
    </row>
    <row r="101" spans="1:2">
      <c r="A101" s="486">
        <v>400000000</v>
      </c>
      <c r="B101" s="447">
        <v>400000000</v>
      </c>
    </row>
    <row r="102" spans="1:2">
      <c r="A102" s="487">
        <v>339500001</v>
      </c>
      <c r="B102" s="198">
        <v>339500001</v>
      </c>
    </row>
    <row r="103" spans="1:2">
      <c r="A103" s="488">
        <v>78000000</v>
      </c>
      <c r="B103" s="199">
        <v>78000000</v>
      </c>
    </row>
    <row r="104" spans="1:2">
      <c r="A104" s="488">
        <v>100000000</v>
      </c>
      <c r="B104" s="199">
        <v>100000000</v>
      </c>
    </row>
    <row r="105" spans="1:2">
      <c r="A105" s="488">
        <v>1500000</v>
      </c>
      <c r="B105" s="199">
        <v>1500000</v>
      </c>
    </row>
    <row r="106" spans="1:2">
      <c r="A106" s="488">
        <v>110000000</v>
      </c>
      <c r="B106" s="199">
        <v>110000000</v>
      </c>
    </row>
    <row r="107" spans="1:2">
      <c r="A107" s="486">
        <v>1872924000</v>
      </c>
      <c r="B107" s="447">
        <v>1872924000</v>
      </c>
    </row>
    <row r="108" spans="1:2">
      <c r="A108" s="488">
        <v>850000</v>
      </c>
      <c r="B108" s="199">
        <v>850000</v>
      </c>
    </row>
    <row r="109" spans="1:2">
      <c r="A109" s="488">
        <v>7000000</v>
      </c>
      <c r="B109" s="199">
        <v>7000000</v>
      </c>
    </row>
    <row r="110" spans="1:2">
      <c r="A110" s="488">
        <v>110000000</v>
      </c>
      <c r="B110" s="199">
        <v>110000000</v>
      </c>
    </row>
    <row r="111" spans="1:2">
      <c r="A111" s="488">
        <v>200000</v>
      </c>
      <c r="B111" s="199">
        <v>200000</v>
      </c>
    </row>
    <row r="112" spans="1:2">
      <c r="A112" s="488">
        <v>3920000</v>
      </c>
      <c r="B112" s="199">
        <v>3920000</v>
      </c>
    </row>
    <row r="113" spans="1:2">
      <c r="A113" s="488">
        <v>294000</v>
      </c>
      <c r="B113" s="199">
        <v>294000</v>
      </c>
    </row>
    <row r="114" spans="1:2">
      <c r="A114" s="488">
        <v>800000</v>
      </c>
      <c r="B114" s="199">
        <v>800000</v>
      </c>
    </row>
    <row r="115" spans="1:2">
      <c r="A115" s="488">
        <v>1200000</v>
      </c>
      <c r="B115" s="199">
        <v>1200000</v>
      </c>
    </row>
    <row r="116" spans="1:2">
      <c r="A116" s="488">
        <v>800000</v>
      </c>
      <c r="B116" s="199">
        <v>800000</v>
      </c>
    </row>
    <row r="117" spans="1:2">
      <c r="A117" s="488">
        <v>20000</v>
      </c>
      <c r="B117" s="199">
        <v>20000</v>
      </c>
    </row>
    <row r="118" spans="1:2">
      <c r="A118" s="488">
        <v>1000000</v>
      </c>
      <c r="B118" s="199">
        <v>1000000</v>
      </c>
    </row>
    <row r="119" spans="1:2">
      <c r="A119" s="488">
        <v>136360000</v>
      </c>
      <c r="B119" s="199">
        <v>136360000</v>
      </c>
    </row>
    <row r="120" spans="1:2">
      <c r="A120" s="488">
        <v>300000</v>
      </c>
      <c r="B120" s="199">
        <v>300000</v>
      </c>
    </row>
    <row r="121" spans="1:2">
      <c r="A121" s="488">
        <v>180000</v>
      </c>
      <c r="B121" s="199">
        <v>180000</v>
      </c>
    </row>
    <row r="122" spans="1:2">
      <c r="A122" s="488">
        <v>600000000</v>
      </c>
      <c r="B122" s="199">
        <v>600000000</v>
      </c>
    </row>
    <row r="123" spans="1:2">
      <c r="A123" s="488">
        <v>1000000000</v>
      </c>
      <c r="B123" s="199">
        <v>1000000000</v>
      </c>
    </row>
    <row r="124" spans="1:2">
      <c r="A124" s="488">
        <v>35322826</v>
      </c>
      <c r="B124" s="199">
        <v>35322826</v>
      </c>
    </row>
    <row r="125" spans="1:2">
      <c r="A125" s="489">
        <v>249700001</v>
      </c>
      <c r="B125" s="200">
        <v>249700001</v>
      </c>
    </row>
    <row r="126" spans="1:2">
      <c r="A126" s="488">
        <v>5940000</v>
      </c>
      <c r="B126" s="199">
        <v>5940000</v>
      </c>
    </row>
    <row r="127" spans="1:2">
      <c r="A127" s="488">
        <v>129315000</v>
      </c>
      <c r="B127" s="199">
        <v>129315000</v>
      </c>
    </row>
    <row r="128" spans="1:2">
      <c r="A128" s="488">
        <v>1200000</v>
      </c>
      <c r="B128" s="199">
        <v>1200000</v>
      </c>
    </row>
    <row r="129" spans="1:2">
      <c r="A129" s="488">
        <v>88000000</v>
      </c>
      <c r="B129" s="199">
        <v>88000000</v>
      </c>
    </row>
    <row r="130" spans="1:2" ht="15.75" thickBot="1">
      <c r="A130" s="490">
        <v>20000000</v>
      </c>
      <c r="B130" s="201">
        <v>20000000</v>
      </c>
    </row>
    <row r="131" spans="1:2">
      <c r="A131" s="491">
        <v>90000000</v>
      </c>
      <c r="B131" s="42">
        <v>90000000</v>
      </c>
    </row>
    <row r="132" spans="1:2">
      <c r="A132" s="484">
        <v>112500000</v>
      </c>
      <c r="B132" s="446">
        <v>112500000</v>
      </c>
    </row>
    <row r="133" spans="1:2">
      <c r="A133" s="484">
        <v>0</v>
      </c>
      <c r="B133" s="446">
        <v>0</v>
      </c>
    </row>
    <row r="134" spans="1:2">
      <c r="A134" s="484">
        <v>40000000</v>
      </c>
      <c r="B134" s="446">
        <v>40000000</v>
      </c>
    </row>
    <row r="135" spans="1:2">
      <c r="A135" s="484">
        <v>30000000</v>
      </c>
      <c r="B135" s="446">
        <v>30000000</v>
      </c>
    </row>
    <row r="136" spans="1:2">
      <c r="A136" s="484">
        <v>30000000</v>
      </c>
      <c r="B136" s="446">
        <v>30000000</v>
      </c>
    </row>
    <row r="137" spans="1:2">
      <c r="A137" s="484">
        <v>30000000</v>
      </c>
      <c r="B137" s="446">
        <v>30000000</v>
      </c>
    </row>
    <row r="138" spans="1:2">
      <c r="A138" s="484">
        <v>300000000</v>
      </c>
      <c r="B138" s="446">
        <v>300000000</v>
      </c>
    </row>
    <row r="139" spans="1:2">
      <c r="A139" s="484">
        <v>100000000</v>
      </c>
      <c r="B139" s="446">
        <v>100000000</v>
      </c>
    </row>
    <row r="140" spans="1:2">
      <c r="A140" s="484">
        <v>137000000</v>
      </c>
      <c r="B140" s="446">
        <v>137000000</v>
      </c>
    </row>
    <row r="141" spans="1:2">
      <c r="A141" s="484">
        <v>15000000</v>
      </c>
      <c r="B141" s="446">
        <v>15000000</v>
      </c>
    </row>
    <row r="142" spans="1:2">
      <c r="A142" s="484">
        <v>10000000</v>
      </c>
      <c r="B142" s="446">
        <v>10000000</v>
      </c>
    </row>
    <row r="143" spans="1:2">
      <c r="A143" s="484">
        <v>38000000</v>
      </c>
      <c r="B143" s="446">
        <v>38000000</v>
      </c>
    </row>
    <row r="144" spans="1:2">
      <c r="A144" s="484">
        <v>75000000</v>
      </c>
      <c r="B144" s="446">
        <v>75000000</v>
      </c>
    </row>
    <row r="145" spans="1:2">
      <c r="A145" s="484">
        <v>80000000</v>
      </c>
      <c r="B145" s="446">
        <v>80000000</v>
      </c>
    </row>
    <row r="146" spans="1:2">
      <c r="A146" s="484">
        <v>140000000</v>
      </c>
      <c r="B146" s="446">
        <v>140000000</v>
      </c>
    </row>
    <row r="147" spans="1:2">
      <c r="A147" s="484">
        <v>600000000</v>
      </c>
      <c r="B147" s="446">
        <v>600000000</v>
      </c>
    </row>
    <row r="148" spans="1:2">
      <c r="A148" s="484">
        <v>50000000</v>
      </c>
      <c r="B148" s="446">
        <v>50000000</v>
      </c>
    </row>
    <row r="149" spans="1:2">
      <c r="A149" s="484">
        <v>50000000</v>
      </c>
      <c r="B149" s="446">
        <v>50000000</v>
      </c>
    </row>
    <row r="150" spans="1:2">
      <c r="A150" s="484">
        <v>300000000</v>
      </c>
      <c r="B150" s="446">
        <v>300000000</v>
      </c>
    </row>
    <row r="151" spans="1:2">
      <c r="A151" s="484">
        <v>60000000</v>
      </c>
      <c r="B151" s="446">
        <v>60000000</v>
      </c>
    </row>
    <row r="152" spans="1:2">
      <c r="A152" s="484">
        <v>50000000</v>
      </c>
      <c r="B152" s="446">
        <v>50000000</v>
      </c>
    </row>
    <row r="153" spans="1:2">
      <c r="A153" s="484">
        <v>735000000</v>
      </c>
      <c r="B153" s="446">
        <v>735000000</v>
      </c>
    </row>
    <row r="154" spans="1:2">
      <c r="A154" s="484">
        <v>73309854.939999998</v>
      </c>
      <c r="B154" s="446">
        <v>73309854.939999998</v>
      </c>
    </row>
    <row r="155" spans="1:2" ht="15.75" thickBot="1">
      <c r="A155" s="492">
        <v>142987060</v>
      </c>
      <c r="B155" s="87">
        <v>142987060</v>
      </c>
    </row>
    <row r="156" spans="1:2">
      <c r="A156" s="493">
        <v>120011171</v>
      </c>
      <c r="B156" s="441">
        <v>120011171</v>
      </c>
    </row>
    <row r="157" spans="1:2">
      <c r="A157" s="494">
        <v>20478693.41</v>
      </c>
      <c r="B157" s="442">
        <v>20478693.41</v>
      </c>
    </row>
    <row r="158" spans="1:2">
      <c r="A158" s="494">
        <v>11975373.220000001</v>
      </c>
      <c r="B158" s="442">
        <v>11975373.220000001</v>
      </c>
    </row>
    <row r="159" spans="1:2">
      <c r="A159" s="494">
        <v>320061789.35000002</v>
      </c>
      <c r="B159" s="442">
        <v>320061789.35000002</v>
      </c>
    </row>
    <row r="160" spans="1:2">
      <c r="A160" s="494">
        <v>27794116.309999999</v>
      </c>
      <c r="B160" s="442">
        <v>27794116.309999999</v>
      </c>
    </row>
    <row r="161" spans="1:2">
      <c r="A161" s="494">
        <v>56556588.479999997</v>
      </c>
      <c r="B161" s="442">
        <v>56556588.479999997</v>
      </c>
    </row>
    <row r="162" spans="1:2">
      <c r="A162" s="494">
        <v>38631992.159999996</v>
      </c>
      <c r="B162" s="442">
        <v>38631992.159999996</v>
      </c>
    </row>
    <row r="163" spans="1:2">
      <c r="A163" s="494">
        <v>98063899.170000002</v>
      </c>
      <c r="B163" s="442">
        <v>98063899.170000002</v>
      </c>
    </row>
    <row r="164" spans="1:2">
      <c r="A164" s="494">
        <v>370656189.54000002</v>
      </c>
      <c r="B164" s="442">
        <v>370656189.54000002</v>
      </c>
    </row>
    <row r="165" spans="1:2">
      <c r="A165" s="494"/>
      <c r="B165" s="442"/>
    </row>
    <row r="166" spans="1:2">
      <c r="A166" s="495">
        <v>74802871.079999998</v>
      </c>
      <c r="B166" s="436">
        <v>74802871.079999998</v>
      </c>
    </row>
    <row r="167" spans="1:2">
      <c r="A167" s="495">
        <v>54362710.380000003</v>
      </c>
      <c r="B167" s="436">
        <v>54362710.380000003</v>
      </c>
    </row>
    <row r="168" spans="1:2">
      <c r="A168" s="495">
        <v>584840292.65999997</v>
      </c>
      <c r="B168" s="436">
        <v>584840292.65999997</v>
      </c>
    </row>
    <row r="169" spans="1:2">
      <c r="A169" s="495"/>
      <c r="B169" s="436"/>
    </row>
    <row r="170" spans="1:2">
      <c r="A170" s="494">
        <v>45000000</v>
      </c>
      <c r="B170" s="442">
        <v>45000000</v>
      </c>
    </row>
    <row r="171" spans="1:2">
      <c r="A171" s="494">
        <v>1000000000</v>
      </c>
      <c r="B171" s="442">
        <v>1000000000</v>
      </c>
    </row>
    <row r="172" spans="1:2">
      <c r="A172" s="494">
        <v>25000000</v>
      </c>
      <c r="B172" s="442">
        <v>25000000</v>
      </c>
    </row>
    <row r="173" spans="1:2">
      <c r="A173" s="494">
        <v>131586680.28</v>
      </c>
      <c r="B173" s="442">
        <v>131586680.28</v>
      </c>
    </row>
    <row r="174" spans="1:2">
      <c r="A174" s="494">
        <v>68800000</v>
      </c>
      <c r="B174" s="442">
        <v>68800000</v>
      </c>
    </row>
    <row r="175" spans="1:2">
      <c r="A175" s="494">
        <v>4027008312</v>
      </c>
      <c r="B175" s="442">
        <v>4027008312</v>
      </c>
    </row>
    <row r="176" spans="1:2">
      <c r="A176" s="495">
        <v>93503589</v>
      </c>
      <c r="B176" s="436">
        <v>93503589</v>
      </c>
    </row>
    <row r="177" spans="1:2">
      <c r="A177" s="495">
        <v>94500000</v>
      </c>
      <c r="B177" s="436">
        <v>94500000</v>
      </c>
    </row>
    <row r="178" spans="1:2">
      <c r="A178" s="496">
        <v>63342000</v>
      </c>
      <c r="B178" s="438">
        <v>63342000</v>
      </c>
    </row>
    <row r="179" spans="1:2">
      <c r="A179" s="496">
        <v>450000000</v>
      </c>
      <c r="B179" s="438">
        <v>450000000</v>
      </c>
    </row>
    <row r="180" spans="1:2">
      <c r="A180" s="496">
        <v>80000000</v>
      </c>
      <c r="B180" s="438">
        <v>80000000</v>
      </c>
    </row>
    <row r="181" spans="1:2">
      <c r="A181" s="496">
        <v>180000000</v>
      </c>
      <c r="B181" s="438">
        <v>180000000</v>
      </c>
    </row>
    <row r="182" spans="1:2">
      <c r="A182" s="496">
        <v>280852478.54000002</v>
      </c>
      <c r="B182" s="438">
        <v>280852478.54000002</v>
      </c>
    </row>
    <row r="183" spans="1:2">
      <c r="A183" s="496">
        <v>280000000</v>
      </c>
      <c r="B183" s="438">
        <v>280000000</v>
      </c>
    </row>
    <row r="184" spans="1:2">
      <c r="A184" s="496">
        <v>50000000</v>
      </c>
      <c r="B184" s="438">
        <v>50000000</v>
      </c>
    </row>
    <row r="185" spans="1:2">
      <c r="A185" s="496">
        <v>100000000</v>
      </c>
      <c r="B185" s="438">
        <v>100000000</v>
      </c>
    </row>
    <row r="186" spans="1:2">
      <c r="A186" s="496">
        <v>60000000</v>
      </c>
      <c r="B186" s="438">
        <v>60000000</v>
      </c>
    </row>
    <row r="187" spans="1:2">
      <c r="A187" s="497">
        <v>150000000</v>
      </c>
      <c r="B187" s="205">
        <v>150000000</v>
      </c>
    </row>
    <row r="188" spans="1:2">
      <c r="A188" s="497">
        <v>30000000</v>
      </c>
      <c r="B188" s="205">
        <v>30000000</v>
      </c>
    </row>
    <row r="189" spans="1:2">
      <c r="A189" s="484">
        <v>350000000</v>
      </c>
      <c r="B189" s="446">
        <v>350000000</v>
      </c>
    </row>
    <row r="190" spans="1:2">
      <c r="A190" s="484">
        <v>130000000</v>
      </c>
      <c r="B190" s="446">
        <v>130000000</v>
      </c>
    </row>
    <row r="191" spans="1:2">
      <c r="A191" s="484">
        <v>45000000</v>
      </c>
      <c r="B191" s="446">
        <v>45000000</v>
      </c>
    </row>
    <row r="192" spans="1:2">
      <c r="A192" s="498">
        <v>12015158.5</v>
      </c>
      <c r="B192" s="206">
        <v>12015158.5</v>
      </c>
    </row>
    <row r="193" spans="1:2">
      <c r="A193" s="494">
        <v>224167601.11000001</v>
      </c>
      <c r="B193" s="442">
        <v>224167601.11000001</v>
      </c>
    </row>
    <row r="194" spans="1:2">
      <c r="A194" s="494">
        <v>15000000</v>
      </c>
      <c r="B194" s="442">
        <v>15000000</v>
      </c>
    </row>
    <row r="195" spans="1:2">
      <c r="A195" s="494">
        <v>100000000</v>
      </c>
      <c r="B195" s="442">
        <v>100000000</v>
      </c>
    </row>
    <row r="196" spans="1:2">
      <c r="A196" s="494">
        <v>514000000</v>
      </c>
      <c r="B196" s="442">
        <v>514000000</v>
      </c>
    </row>
    <row r="197" spans="1:2">
      <c r="A197" s="494">
        <v>90000000</v>
      </c>
      <c r="B197" s="442">
        <v>90000000</v>
      </c>
    </row>
    <row r="198" spans="1:2">
      <c r="A198" s="494">
        <v>268509433.80000001</v>
      </c>
      <c r="B198" s="442">
        <v>268509433.80000001</v>
      </c>
    </row>
    <row r="199" spans="1:2">
      <c r="A199" s="494">
        <v>161802121</v>
      </c>
      <c r="B199" s="442">
        <v>161802121</v>
      </c>
    </row>
    <row r="200" spans="1:2">
      <c r="A200" s="494">
        <v>224167601.11000001</v>
      </c>
      <c r="B200" s="442">
        <v>224167601.11000001</v>
      </c>
    </row>
    <row r="201" spans="1:2">
      <c r="A201" s="494">
        <v>48000000</v>
      </c>
      <c r="B201" s="442">
        <v>48000000</v>
      </c>
    </row>
    <row r="202" spans="1:2">
      <c r="A202" s="494">
        <v>15000000</v>
      </c>
      <c r="B202" s="442">
        <v>15000000</v>
      </c>
    </row>
    <row r="203" spans="1:2">
      <c r="A203" s="494">
        <v>50000000</v>
      </c>
      <c r="B203" s="442">
        <v>50000000</v>
      </c>
    </row>
    <row r="204" spans="1:2">
      <c r="A204" s="494">
        <v>100000000</v>
      </c>
      <c r="B204" s="442">
        <v>100000000</v>
      </c>
    </row>
    <row r="205" spans="1:2">
      <c r="A205" s="494">
        <v>514000000</v>
      </c>
      <c r="B205" s="442">
        <v>514000000</v>
      </c>
    </row>
    <row r="206" spans="1:2">
      <c r="A206" s="494">
        <v>90000000</v>
      </c>
      <c r="B206" s="442">
        <v>90000000</v>
      </c>
    </row>
    <row r="207" spans="1:2">
      <c r="A207" s="494">
        <v>268509433.80000001</v>
      </c>
      <c r="B207" s="442">
        <v>268509433.80000001</v>
      </c>
    </row>
    <row r="208" spans="1:2">
      <c r="A208" s="494">
        <v>161802121</v>
      </c>
      <c r="B208" s="442">
        <v>161802121</v>
      </c>
    </row>
    <row r="209" spans="1:2">
      <c r="A209" s="494">
        <v>93503588.849999994</v>
      </c>
      <c r="B209" s="442">
        <v>93503588.849999994</v>
      </c>
    </row>
    <row r="210" spans="1:2">
      <c r="A210" s="494">
        <v>2180880000</v>
      </c>
      <c r="B210" s="442">
        <v>2180880000</v>
      </c>
    </row>
    <row r="211" spans="1:2">
      <c r="A211" s="494">
        <v>1671700000</v>
      </c>
      <c r="B211" s="442">
        <v>1671700000</v>
      </c>
    </row>
    <row r="212" spans="1:2">
      <c r="A212" s="494">
        <v>10571040497</v>
      </c>
      <c r="B212" s="442">
        <v>10571040497</v>
      </c>
    </row>
    <row r="213" spans="1:2">
      <c r="A213" s="494">
        <v>2052443795</v>
      </c>
      <c r="B213" s="442">
        <v>2052443795</v>
      </c>
    </row>
    <row r="214" spans="1:2">
      <c r="A214" s="494">
        <v>300500000</v>
      </c>
      <c r="B214" s="442">
        <v>300500000</v>
      </c>
    </row>
    <row r="215" spans="1:2">
      <c r="A215" s="494">
        <v>100000000</v>
      </c>
      <c r="B215" s="442">
        <v>100000000</v>
      </c>
    </row>
    <row r="216" spans="1:2">
      <c r="A216" s="494">
        <v>100000000</v>
      </c>
      <c r="B216" s="442">
        <v>100000000</v>
      </c>
    </row>
    <row r="217" spans="1:2">
      <c r="A217" s="494">
        <v>1012512606</v>
      </c>
      <c r="B217" s="442">
        <v>1012512606</v>
      </c>
    </row>
    <row r="218" spans="1:2">
      <c r="A218" s="494">
        <v>749999392</v>
      </c>
      <c r="B218" s="442">
        <v>749999392</v>
      </c>
    </row>
    <row r="219" spans="1:2">
      <c r="A219" s="494">
        <v>300000000</v>
      </c>
      <c r="B219" s="442">
        <v>300000000</v>
      </c>
    </row>
    <row r="220" spans="1:2">
      <c r="A220" s="494">
        <v>2000000000</v>
      </c>
      <c r="B220" s="442">
        <v>2000000000</v>
      </c>
    </row>
    <row r="221" spans="1:2" ht="15.75" thickBot="1">
      <c r="A221" s="499">
        <v>92716666</v>
      </c>
      <c r="B221" s="207">
        <v>92716666</v>
      </c>
    </row>
    <row r="222" spans="1:2">
      <c r="A222" s="500">
        <v>319237800</v>
      </c>
      <c r="B222" s="208">
        <v>319237800</v>
      </c>
    </row>
    <row r="223" spans="1:2">
      <c r="A223" s="495">
        <v>40600000</v>
      </c>
      <c r="B223" s="436">
        <v>40600000</v>
      </c>
    </row>
    <row r="224" spans="1:2">
      <c r="A224" s="495">
        <v>24070000</v>
      </c>
      <c r="B224" s="436">
        <v>24070000</v>
      </c>
    </row>
    <row r="225" spans="1:2">
      <c r="A225" s="495">
        <v>28115800</v>
      </c>
      <c r="B225" s="436">
        <v>28115800</v>
      </c>
    </row>
    <row r="226" spans="1:2">
      <c r="A226" s="494"/>
      <c r="B226" s="442"/>
    </row>
    <row r="227" spans="1:2">
      <c r="A227" s="494">
        <v>93971160.590000004</v>
      </c>
      <c r="B227" s="442">
        <v>93971160.590000004</v>
      </c>
    </row>
    <row r="228" spans="1:2">
      <c r="A228" s="494">
        <v>0</v>
      </c>
      <c r="B228" s="442">
        <v>0</v>
      </c>
    </row>
    <row r="229" spans="1:2">
      <c r="A229" s="486" t="s">
        <v>444</v>
      </c>
      <c r="B229" s="447" t="s">
        <v>444</v>
      </c>
    </row>
    <row r="230" spans="1:2">
      <c r="A230" s="486"/>
      <c r="B230" s="447"/>
    </row>
    <row r="231" spans="1:2">
      <c r="A231" s="501"/>
      <c r="B231" s="209"/>
    </row>
    <row r="232" spans="1:2">
      <c r="A232" s="502">
        <v>857336291.83000004</v>
      </c>
      <c r="B232" s="443">
        <v>857336291.83000004</v>
      </c>
    </row>
    <row r="233" spans="1:2">
      <c r="A233" s="503"/>
      <c r="B233" s="444"/>
    </row>
    <row r="234" spans="1:2">
      <c r="A234" s="503"/>
      <c r="B234" s="444"/>
    </row>
    <row r="235" spans="1:2">
      <c r="A235" s="504"/>
      <c r="B235" s="445"/>
    </row>
    <row r="236" spans="1:2">
      <c r="A236" s="505">
        <v>1677800000</v>
      </c>
      <c r="B236" s="457">
        <v>1677800000</v>
      </c>
    </row>
    <row r="237" spans="1:2">
      <c r="A237" s="506"/>
      <c r="B237" s="458"/>
    </row>
    <row r="238" spans="1:2">
      <c r="A238" s="506"/>
      <c r="B238" s="458"/>
    </row>
    <row r="239" spans="1:2">
      <c r="A239" s="507"/>
      <c r="B239" s="459"/>
    </row>
    <row r="240" spans="1:2">
      <c r="A240" s="505">
        <v>83890000</v>
      </c>
      <c r="B240" s="457">
        <v>83890000</v>
      </c>
    </row>
    <row r="241" spans="1:2">
      <c r="A241" s="506"/>
      <c r="B241" s="458"/>
    </row>
    <row r="242" spans="1:2">
      <c r="A242" s="507"/>
      <c r="B242" s="459"/>
    </row>
    <row r="243" spans="1:2">
      <c r="A243" s="505">
        <v>1311844801</v>
      </c>
      <c r="B243" s="457">
        <v>1311844801</v>
      </c>
    </row>
    <row r="244" spans="1:2">
      <c r="A244" s="506"/>
      <c r="B244" s="458"/>
    </row>
    <row r="245" spans="1:2">
      <c r="A245" s="507"/>
      <c r="B245" s="459"/>
    </row>
    <row r="246" spans="1:2">
      <c r="A246" s="505">
        <v>60000000</v>
      </c>
      <c r="B246" s="457">
        <v>60000000</v>
      </c>
    </row>
    <row r="247" spans="1:2">
      <c r="A247" s="506"/>
      <c r="B247" s="458"/>
    </row>
    <row r="248" spans="1:2">
      <c r="A248" s="507"/>
      <c r="B248" s="459"/>
    </row>
    <row r="249" spans="1:2">
      <c r="A249" s="505">
        <v>552550000</v>
      </c>
      <c r="B249" s="457">
        <v>552550000</v>
      </c>
    </row>
    <row r="250" spans="1:2">
      <c r="A250" s="506"/>
      <c r="B250" s="458"/>
    </row>
    <row r="251" spans="1:2">
      <c r="A251" s="506"/>
      <c r="B251" s="458"/>
    </row>
    <row r="252" spans="1:2">
      <c r="A252" s="507"/>
      <c r="B252" s="459"/>
    </row>
    <row r="253" spans="1:2">
      <c r="A253" s="508">
        <v>628230558.88999999</v>
      </c>
      <c r="B253" s="440">
        <v>628230558.88999999</v>
      </c>
    </row>
    <row r="254" spans="1:2">
      <c r="A254" s="508"/>
      <c r="B254" s="440"/>
    </row>
    <row r="255" spans="1:2">
      <c r="A255" s="508"/>
      <c r="B255" s="440"/>
    </row>
    <row r="256" spans="1:2">
      <c r="A256" s="508">
        <v>207602120.65000001</v>
      </c>
      <c r="B256" s="440">
        <v>207602120.65000001</v>
      </c>
    </row>
    <row r="257" spans="1:2">
      <c r="A257" s="508"/>
      <c r="B257" s="440"/>
    </row>
    <row r="258" spans="1:2">
      <c r="A258" s="508"/>
      <c r="B258" s="440"/>
    </row>
    <row r="259" spans="1:2">
      <c r="A259" s="508"/>
      <c r="B259" s="440"/>
    </row>
    <row r="260" spans="1:2">
      <c r="A260" s="508">
        <v>1023163658.77</v>
      </c>
      <c r="B260" s="440">
        <v>1023163658.77</v>
      </c>
    </row>
    <row r="261" spans="1:2">
      <c r="A261" s="508"/>
      <c r="B261" s="440"/>
    </row>
    <row r="262" spans="1:2">
      <c r="A262" s="508"/>
      <c r="B262" s="440"/>
    </row>
    <row r="263" spans="1:2">
      <c r="A263" s="508"/>
      <c r="B263" s="440"/>
    </row>
    <row r="264" spans="1:2">
      <c r="A264" s="508">
        <v>513836341.23000002</v>
      </c>
      <c r="B264" s="440">
        <v>513836341.23000002</v>
      </c>
    </row>
    <row r="265" spans="1:2">
      <c r="A265" s="508"/>
      <c r="B265" s="440"/>
    </row>
    <row r="266" spans="1:2">
      <c r="A266" s="508"/>
      <c r="B266" s="440"/>
    </row>
    <row r="267" spans="1:2">
      <c r="A267" s="508"/>
      <c r="B267" s="440"/>
    </row>
    <row r="268" spans="1:2">
      <c r="A268" s="508">
        <v>463552178.79000002</v>
      </c>
      <c r="B268" s="440">
        <v>463552178.79000002</v>
      </c>
    </row>
    <row r="269" spans="1:2">
      <c r="A269" s="508"/>
      <c r="B269" s="440"/>
    </row>
    <row r="270" spans="1:2">
      <c r="A270" s="508"/>
      <c r="B270" s="440"/>
    </row>
    <row r="271" spans="1:2">
      <c r="A271" s="508"/>
      <c r="B271" s="440"/>
    </row>
    <row r="272" spans="1:2">
      <c r="A272" s="505">
        <v>2149476073.5999999</v>
      </c>
      <c r="B272" s="457">
        <v>2149476073.5999999</v>
      </c>
    </row>
    <row r="273" spans="1:2">
      <c r="A273" s="506"/>
      <c r="B273" s="458"/>
    </row>
    <row r="274" spans="1:2">
      <c r="A274" s="506"/>
      <c r="B274" s="458"/>
    </row>
    <row r="275" spans="1:2">
      <c r="A275" s="506"/>
      <c r="B275" s="458"/>
    </row>
    <row r="276" spans="1:2">
      <c r="A276" s="507"/>
      <c r="B276" s="459"/>
    </row>
    <row r="277" spans="1:2">
      <c r="A277" s="505">
        <v>107473803.69</v>
      </c>
      <c r="B277" s="457">
        <v>107473803.69</v>
      </c>
    </row>
    <row r="278" spans="1:2">
      <c r="A278" s="506"/>
      <c r="B278" s="458"/>
    </row>
    <row r="279" spans="1:2">
      <c r="A279" s="507"/>
      <c r="B279" s="459"/>
    </row>
    <row r="280" spans="1:2">
      <c r="A280" s="505">
        <v>952379664.80999994</v>
      </c>
      <c r="B280" s="457">
        <v>952379664.80999994</v>
      </c>
    </row>
    <row r="281" spans="1:2">
      <c r="A281" s="507"/>
      <c r="B281" s="459"/>
    </row>
    <row r="282" spans="1:2">
      <c r="A282" s="505">
        <v>47618983.240000002</v>
      </c>
      <c r="B282" s="457">
        <v>47618983.240000002</v>
      </c>
    </row>
    <row r="283" spans="1:2">
      <c r="A283" s="506"/>
      <c r="B283" s="458"/>
    </row>
    <row r="284" spans="1:2">
      <c r="A284" s="507"/>
      <c r="B284" s="459"/>
    </row>
    <row r="285" spans="1:2">
      <c r="A285" s="505">
        <v>38145414.170000002</v>
      </c>
      <c r="B285" s="457">
        <v>38145414.170000002</v>
      </c>
    </row>
    <row r="286" spans="1:2">
      <c r="A286" s="506"/>
      <c r="B286" s="458"/>
    </row>
    <row r="287" spans="1:2">
      <c r="A287" s="506"/>
      <c r="B287" s="458"/>
    </row>
    <row r="288" spans="1:2">
      <c r="A288" s="507"/>
      <c r="B288" s="459"/>
    </row>
    <row r="289" spans="1:2">
      <c r="A289" s="505">
        <v>89999918</v>
      </c>
      <c r="B289" s="457">
        <v>89999918</v>
      </c>
    </row>
    <row r="290" spans="1:2">
      <c r="A290" s="506"/>
      <c r="B290" s="458"/>
    </row>
    <row r="291" spans="1:2">
      <c r="A291" s="506"/>
      <c r="B291" s="458"/>
    </row>
    <row r="292" spans="1:2">
      <c r="A292" s="507"/>
      <c r="B292" s="459"/>
    </row>
    <row r="293" spans="1:2">
      <c r="A293" s="505">
        <v>100000000</v>
      </c>
      <c r="B293" s="457">
        <v>100000000</v>
      </c>
    </row>
    <row r="294" spans="1:2">
      <c r="A294" s="506"/>
      <c r="B294" s="458"/>
    </row>
    <row r="295" spans="1:2">
      <c r="A295" s="506"/>
      <c r="B295" s="458"/>
    </row>
    <row r="296" spans="1:2">
      <c r="A296" s="507"/>
      <c r="B296" s="459"/>
    </row>
    <row r="297" spans="1:2">
      <c r="A297" s="505">
        <v>952380000</v>
      </c>
      <c r="B297" s="457">
        <v>952380000</v>
      </c>
    </row>
    <row r="298" spans="1:2">
      <c r="A298" s="506"/>
      <c r="B298" s="458"/>
    </row>
    <row r="299" spans="1:2">
      <c r="A299" s="507"/>
      <c r="B299" s="459"/>
    </row>
    <row r="300" spans="1:2">
      <c r="A300" s="505">
        <v>47620000</v>
      </c>
      <c r="B300" s="457">
        <v>47620000</v>
      </c>
    </row>
    <row r="301" spans="1:2">
      <c r="A301" s="506"/>
      <c r="B301" s="458"/>
    </row>
    <row r="302" spans="1:2">
      <c r="A302" s="507"/>
      <c r="B302" s="459"/>
    </row>
    <row r="303" spans="1:2">
      <c r="A303" s="505">
        <v>19725212.399999999</v>
      </c>
      <c r="B303" s="457">
        <v>19725212.399999999</v>
      </c>
    </row>
    <row r="304" spans="1:2">
      <c r="A304" s="506"/>
      <c r="B304" s="458"/>
    </row>
    <row r="305" spans="1:2">
      <c r="A305" s="507"/>
      <c r="B305" s="459"/>
    </row>
    <row r="306" spans="1:2">
      <c r="A306" s="505">
        <v>950000000</v>
      </c>
      <c r="B306" s="457">
        <v>950000000</v>
      </c>
    </row>
    <row r="307" spans="1:2">
      <c r="A307" s="506"/>
      <c r="B307" s="458"/>
    </row>
    <row r="308" spans="1:2">
      <c r="A308" s="506"/>
      <c r="B308" s="458"/>
    </row>
    <row r="309" spans="1:2">
      <c r="A309" s="507"/>
      <c r="B309" s="459"/>
    </row>
    <row r="310" spans="1:2">
      <c r="A310" s="505">
        <v>50000000</v>
      </c>
      <c r="B310" s="457">
        <v>50000000</v>
      </c>
    </row>
    <row r="311" spans="1:2">
      <c r="A311" s="506"/>
      <c r="B311" s="458"/>
    </row>
    <row r="312" spans="1:2">
      <c r="A312" s="507"/>
      <c r="B312" s="459"/>
    </row>
    <row r="313" spans="1:2">
      <c r="A313" s="505">
        <v>1053642774.98</v>
      </c>
      <c r="B313" s="457">
        <v>1053642774.98</v>
      </c>
    </row>
    <row r="314" spans="1:2">
      <c r="A314" s="506"/>
      <c r="B314" s="458"/>
    </row>
    <row r="315" spans="1:2">
      <c r="A315" s="506"/>
      <c r="B315" s="458"/>
    </row>
    <row r="316" spans="1:2">
      <c r="A316" s="507"/>
      <c r="B316" s="459"/>
    </row>
    <row r="317" spans="1:2">
      <c r="A317" s="505">
        <v>52682138</v>
      </c>
      <c r="B317" s="457">
        <v>52682138</v>
      </c>
    </row>
    <row r="318" spans="1:2">
      <c r="A318" s="506"/>
      <c r="B318" s="458"/>
    </row>
    <row r="319" spans="1:2">
      <c r="A319" s="507"/>
      <c r="B319" s="459"/>
    </row>
    <row r="320" spans="1:2">
      <c r="A320" s="505">
        <v>500952381</v>
      </c>
      <c r="B320" s="457">
        <v>500952381</v>
      </c>
    </row>
    <row r="321" spans="1:2">
      <c r="A321" s="506"/>
      <c r="B321" s="458"/>
    </row>
    <row r="322" spans="1:2">
      <c r="A322" s="506"/>
      <c r="B322" s="458"/>
    </row>
    <row r="323" spans="1:2">
      <c r="A323" s="507"/>
      <c r="B323" s="459"/>
    </row>
    <row r="324" spans="1:2">
      <c r="A324" s="505">
        <v>25047619</v>
      </c>
      <c r="B324" s="457">
        <v>25047619</v>
      </c>
    </row>
    <row r="325" spans="1:2">
      <c r="A325" s="506"/>
      <c r="B325" s="458"/>
    </row>
    <row r="326" spans="1:2">
      <c r="A326" s="507"/>
      <c r="B326" s="459"/>
    </row>
    <row r="327" spans="1:2">
      <c r="A327" s="505">
        <v>500000000</v>
      </c>
      <c r="B327" s="457">
        <v>500000000</v>
      </c>
    </row>
    <row r="328" spans="1:2">
      <c r="A328" s="506"/>
      <c r="B328" s="458"/>
    </row>
    <row r="329" spans="1:2">
      <c r="A329" s="507"/>
      <c r="B329" s="459"/>
    </row>
    <row r="330" spans="1:2">
      <c r="A330" s="505">
        <v>100000000</v>
      </c>
      <c r="B330" s="457">
        <v>100000000</v>
      </c>
    </row>
    <row r="331" spans="1:2">
      <c r="A331" s="506"/>
      <c r="B331" s="458"/>
    </row>
    <row r="332" spans="1:2">
      <c r="A332" s="506"/>
      <c r="B332" s="458"/>
    </row>
    <row r="333" spans="1:2">
      <c r="A333" s="506"/>
      <c r="B333" s="458"/>
    </row>
    <row r="334" spans="1:2">
      <c r="A334" s="507"/>
      <c r="B334" s="459"/>
    </row>
    <row r="335" spans="1:2">
      <c r="A335" s="505">
        <v>207214006.56999999</v>
      </c>
      <c r="B335" s="457">
        <v>207214006.56999999</v>
      </c>
    </row>
    <row r="336" spans="1:2">
      <c r="A336" s="506"/>
      <c r="B336" s="458"/>
    </row>
    <row r="337" spans="1:2">
      <c r="A337" s="507"/>
      <c r="B337" s="459"/>
    </row>
    <row r="338" spans="1:2">
      <c r="A338" s="505">
        <v>333597519</v>
      </c>
      <c r="B338" s="457">
        <v>333597519</v>
      </c>
    </row>
    <row r="339" spans="1:2">
      <c r="A339" s="506"/>
      <c r="B339" s="458"/>
    </row>
    <row r="340" spans="1:2">
      <c r="A340" s="506"/>
      <c r="B340" s="458"/>
    </row>
    <row r="341" spans="1:2">
      <c r="A341" s="507"/>
      <c r="B341" s="459"/>
    </row>
    <row r="342" spans="1:2">
      <c r="A342" s="505">
        <v>16402481</v>
      </c>
      <c r="B342" s="457">
        <v>16402481</v>
      </c>
    </row>
    <row r="343" spans="1:2">
      <c r="A343" s="506"/>
      <c r="B343" s="458"/>
    </row>
    <row r="344" spans="1:2">
      <c r="A344" s="507"/>
      <c r="B344" s="459"/>
    </row>
    <row r="345" spans="1:2">
      <c r="A345" s="493">
        <v>115113522</v>
      </c>
      <c r="B345" s="441">
        <v>115113522</v>
      </c>
    </row>
    <row r="346" spans="1:2">
      <c r="A346" s="495"/>
      <c r="B346" s="436"/>
    </row>
    <row r="347" spans="1:2">
      <c r="A347" s="495">
        <v>40000000</v>
      </c>
      <c r="B347" s="436">
        <v>40000000</v>
      </c>
    </row>
    <row r="348" spans="1:2">
      <c r="A348" s="495"/>
      <c r="B348" s="436"/>
    </row>
    <row r="349" spans="1:2">
      <c r="A349" s="495"/>
      <c r="B349" s="436"/>
    </row>
    <row r="350" spans="1:2">
      <c r="A350" s="495"/>
      <c r="B350" s="436"/>
    </row>
    <row r="351" spans="1:2">
      <c r="A351" s="495">
        <v>70000000</v>
      </c>
      <c r="B351" s="436">
        <v>70000000</v>
      </c>
    </row>
    <row r="352" spans="1:2">
      <c r="A352" s="495"/>
      <c r="B352" s="436"/>
    </row>
    <row r="353" spans="1:2">
      <c r="A353" s="495">
        <v>150000000</v>
      </c>
      <c r="B353" s="436">
        <v>150000000</v>
      </c>
    </row>
    <row r="354" spans="1:2">
      <c r="A354" s="495"/>
      <c r="B354" s="436"/>
    </row>
    <row r="355" spans="1:2">
      <c r="A355" s="495">
        <v>70000000</v>
      </c>
      <c r="B355" s="436">
        <v>70000000</v>
      </c>
    </row>
    <row r="356" spans="1:2">
      <c r="A356" s="495"/>
      <c r="B356" s="436"/>
    </row>
    <row r="357" spans="1:2">
      <c r="A357" s="495">
        <v>50000000</v>
      </c>
      <c r="B357" s="436">
        <v>50000000</v>
      </c>
    </row>
    <row r="358" spans="1:2">
      <c r="A358" s="495"/>
      <c r="B358" s="436"/>
    </row>
    <row r="359" spans="1:2">
      <c r="A359" s="495">
        <v>70000000</v>
      </c>
      <c r="B359" s="436">
        <v>70000000</v>
      </c>
    </row>
    <row r="360" spans="1:2">
      <c r="A360" s="495"/>
      <c r="B360" s="436"/>
    </row>
    <row r="361" spans="1:2">
      <c r="A361" s="495">
        <v>63211573.140000001</v>
      </c>
      <c r="B361" s="436">
        <v>63211573.140000001</v>
      </c>
    </row>
    <row r="362" spans="1:2">
      <c r="A362" s="495"/>
      <c r="B362" s="436"/>
    </row>
    <row r="363" spans="1:2">
      <c r="A363" s="495"/>
      <c r="B363" s="436"/>
    </row>
    <row r="364" spans="1:2">
      <c r="A364" s="495"/>
      <c r="B364" s="436"/>
    </row>
    <row r="365" spans="1:2">
      <c r="A365" s="495">
        <v>70000000</v>
      </c>
      <c r="B365" s="436">
        <v>70000000</v>
      </c>
    </row>
    <row r="366" spans="1:2">
      <c r="A366" s="495"/>
      <c r="B366" s="436"/>
    </row>
    <row r="367" spans="1:2">
      <c r="A367" s="495"/>
      <c r="B367" s="436"/>
    </row>
    <row r="368" spans="1:2">
      <c r="A368" s="495"/>
      <c r="B368" s="436"/>
    </row>
    <row r="369" spans="1:2">
      <c r="A369" s="495">
        <v>375322449.94</v>
      </c>
      <c r="B369" s="436">
        <v>375322449.94</v>
      </c>
    </row>
    <row r="370" spans="1:2">
      <c r="A370" s="495"/>
      <c r="B370" s="436"/>
    </row>
    <row r="371" spans="1:2">
      <c r="A371" s="495"/>
      <c r="B371" s="436"/>
    </row>
    <row r="372" spans="1:2">
      <c r="A372" s="495">
        <v>3117931559</v>
      </c>
      <c r="B372" s="436">
        <v>3117931559</v>
      </c>
    </row>
    <row r="373" spans="1:2">
      <c r="A373" s="495"/>
      <c r="B373" s="436"/>
    </row>
    <row r="374" spans="1:2">
      <c r="A374" s="495">
        <v>155896578</v>
      </c>
      <c r="B374" s="436">
        <v>155896578</v>
      </c>
    </row>
    <row r="375" spans="1:2">
      <c r="A375" s="495"/>
      <c r="B375" s="436"/>
    </row>
    <row r="376" spans="1:2" ht="15.75" thickBot="1">
      <c r="A376" s="509"/>
      <c r="B376" s="437"/>
    </row>
    <row r="377" spans="1:2">
      <c r="A377" s="510">
        <v>37519533.950000003</v>
      </c>
      <c r="B377" s="212">
        <v>37519533.950000003</v>
      </c>
    </row>
    <row r="378" spans="1:2">
      <c r="A378" s="496">
        <v>50000000</v>
      </c>
      <c r="B378" s="438">
        <v>50000000</v>
      </c>
    </row>
    <row r="379" spans="1:2">
      <c r="A379" s="494">
        <v>39000000</v>
      </c>
      <c r="B379" s="442">
        <v>39000000</v>
      </c>
    </row>
    <row r="380" spans="1:2">
      <c r="A380" s="496">
        <v>15000000</v>
      </c>
      <c r="B380" s="438">
        <v>15000000</v>
      </c>
    </row>
    <row r="381" spans="1:2">
      <c r="A381" s="496">
        <v>20782729.699999999</v>
      </c>
      <c r="B381" s="438">
        <v>20782729.699999999</v>
      </c>
    </row>
    <row r="382" spans="1:2">
      <c r="A382" s="496">
        <v>112793428.28</v>
      </c>
      <c r="B382" s="438">
        <v>112793428.28</v>
      </c>
    </row>
    <row r="383" spans="1:2">
      <c r="A383" s="496">
        <v>154000000</v>
      </c>
      <c r="B383" s="438">
        <v>154000000</v>
      </c>
    </row>
    <row r="384" spans="1:2">
      <c r="A384" s="496">
        <v>27000000</v>
      </c>
      <c r="B384" s="438">
        <v>27000000</v>
      </c>
    </row>
    <row r="385" spans="1:2">
      <c r="A385" s="496" t="s">
        <v>584</v>
      </c>
      <c r="B385" s="438" t="s">
        <v>584</v>
      </c>
    </row>
    <row r="386" spans="1:2">
      <c r="A386" s="485">
        <v>476191292</v>
      </c>
      <c r="B386" s="432">
        <v>476191292</v>
      </c>
    </row>
    <row r="387" spans="1:2">
      <c r="A387" s="485"/>
      <c r="B387" s="432"/>
    </row>
    <row r="388" spans="1:2">
      <c r="A388" s="485">
        <v>23808708</v>
      </c>
      <c r="B388" s="432">
        <v>23808708</v>
      </c>
    </row>
    <row r="389" spans="1:2">
      <c r="A389" s="485"/>
      <c r="B389" s="432"/>
    </row>
    <row r="390" spans="1:2">
      <c r="A390" s="495"/>
      <c r="B390" s="436"/>
    </row>
    <row r="391" spans="1:2">
      <c r="A391" s="495">
        <v>100000000</v>
      </c>
      <c r="B391" s="436">
        <v>100000000</v>
      </c>
    </row>
    <row r="392" spans="1:2">
      <c r="A392" s="495"/>
      <c r="B392" s="436"/>
    </row>
    <row r="393" spans="1:2">
      <c r="A393" s="495">
        <v>100000000</v>
      </c>
      <c r="B393" s="436">
        <v>100000000</v>
      </c>
    </row>
    <row r="394" spans="1:2">
      <c r="A394" s="495">
        <v>60000000</v>
      </c>
      <c r="B394" s="436">
        <v>60000000</v>
      </c>
    </row>
    <row r="395" spans="1:2">
      <c r="A395" s="495">
        <v>100000000</v>
      </c>
      <c r="B395" s="436">
        <v>100000000</v>
      </c>
    </row>
    <row r="396" spans="1:2">
      <c r="A396" s="495">
        <v>300000000</v>
      </c>
      <c r="B396" s="436">
        <v>300000000</v>
      </c>
    </row>
    <row r="397" spans="1:2">
      <c r="A397" s="496">
        <v>15000000</v>
      </c>
      <c r="B397" s="438">
        <v>15000000</v>
      </c>
    </row>
    <row r="398" spans="1:2">
      <c r="A398" s="496"/>
      <c r="B398" s="438"/>
    </row>
    <row r="399" spans="1:2">
      <c r="A399" s="496"/>
      <c r="B399" s="438"/>
    </row>
    <row r="400" spans="1:2">
      <c r="A400" s="496">
        <v>27700000</v>
      </c>
      <c r="B400" s="438">
        <v>27700000</v>
      </c>
    </row>
    <row r="401" spans="1:2">
      <c r="A401" s="496">
        <v>65599044.600000001</v>
      </c>
      <c r="B401" s="438">
        <v>65599044.600000001</v>
      </c>
    </row>
    <row r="402" spans="1:2">
      <c r="A402" s="496"/>
      <c r="B402" s="438"/>
    </row>
    <row r="403" spans="1:2">
      <c r="A403" s="496"/>
      <c r="B403" s="438"/>
    </row>
    <row r="404" spans="1:2">
      <c r="A404" s="496"/>
      <c r="B404" s="438"/>
    </row>
    <row r="405" spans="1:2">
      <c r="A405" s="511">
        <v>278761920</v>
      </c>
      <c r="B405" s="213">
        <v>278761920</v>
      </c>
    </row>
    <row r="406" spans="1:2">
      <c r="A406" s="511">
        <v>19537858.899999999</v>
      </c>
      <c r="B406" s="213">
        <v>19537858.899999999</v>
      </c>
    </row>
    <row r="407" spans="1:2">
      <c r="A407" s="496">
        <v>51000000</v>
      </c>
      <c r="B407" s="438">
        <v>51000000</v>
      </c>
    </row>
    <row r="408" spans="1:2">
      <c r="A408" s="496"/>
      <c r="B408" s="438"/>
    </row>
    <row r="409" spans="1:2">
      <c r="A409" s="496">
        <v>78999999.659999996</v>
      </c>
      <c r="B409" s="438">
        <v>78999999.659999996</v>
      </c>
    </row>
    <row r="410" spans="1:2">
      <c r="A410" s="496"/>
      <c r="B410" s="438"/>
    </row>
    <row r="411" spans="1:2">
      <c r="A411" s="496"/>
      <c r="B411" s="438"/>
    </row>
    <row r="412" spans="1:2">
      <c r="A412" s="496"/>
      <c r="B412" s="438"/>
    </row>
    <row r="413" spans="1:2" ht="15.75" thickBot="1">
      <c r="A413" s="512"/>
      <c r="B413" s="439"/>
    </row>
    <row r="414" spans="1:2">
      <c r="A414" s="510">
        <v>40000000</v>
      </c>
      <c r="B414" s="212">
        <v>40000000</v>
      </c>
    </row>
    <row r="415" spans="1:2">
      <c r="A415" s="495">
        <v>48000000</v>
      </c>
      <c r="B415" s="436">
        <v>48000000</v>
      </c>
    </row>
    <row r="416" spans="1:2">
      <c r="A416" s="495">
        <v>15000000</v>
      </c>
      <c r="B416" s="436">
        <v>15000000</v>
      </c>
    </row>
    <row r="417" spans="1:2">
      <c r="A417" s="495">
        <v>161802121</v>
      </c>
      <c r="B417" s="436">
        <v>161802121</v>
      </c>
    </row>
    <row r="418" spans="1:2">
      <c r="A418" s="495">
        <v>1395666211.05</v>
      </c>
      <c r="B418" s="436">
        <v>1395666211.05</v>
      </c>
    </row>
    <row r="419" spans="1:2">
      <c r="A419" s="495">
        <v>69783310.549999997</v>
      </c>
      <c r="B419" s="436">
        <v>69783310.549999997</v>
      </c>
    </row>
    <row r="420" spans="1:2">
      <c r="A420" s="495">
        <v>20000000</v>
      </c>
      <c r="B420" s="436">
        <v>20000000</v>
      </c>
    </row>
    <row r="421" spans="1:2" ht="15.75" thickBot="1">
      <c r="A421" s="509">
        <v>50000000</v>
      </c>
      <c r="B421" s="437">
        <v>50000000</v>
      </c>
    </row>
    <row r="422" spans="1:2">
      <c r="A422" s="495"/>
      <c r="B422" s="436"/>
    </row>
    <row r="423" spans="1:2">
      <c r="A423" s="495"/>
      <c r="B423" s="436"/>
    </row>
    <row r="424" spans="1:2">
      <c r="A424" s="495"/>
      <c r="B424" s="436"/>
    </row>
    <row r="425" spans="1:2">
      <c r="A425" s="495">
        <v>23471724</v>
      </c>
      <c r="B425" s="436">
        <v>23471724</v>
      </c>
    </row>
    <row r="426" spans="1:2">
      <c r="A426" s="495"/>
      <c r="B426" s="436"/>
    </row>
    <row r="427" spans="1:2">
      <c r="A427" s="495">
        <v>1422184290</v>
      </c>
      <c r="B427" s="436">
        <v>1422184290</v>
      </c>
    </row>
    <row r="428" spans="1:2">
      <c r="A428" s="495"/>
      <c r="B428" s="436"/>
    </row>
    <row r="429" spans="1:2">
      <c r="A429" s="513">
        <v>71109215</v>
      </c>
      <c r="B429" s="214">
        <v>71109215</v>
      </c>
    </row>
    <row r="430" spans="1:2">
      <c r="A430" s="495">
        <v>6635019.4699999997</v>
      </c>
      <c r="B430" s="436">
        <v>6635019.4699999997</v>
      </c>
    </row>
    <row r="431" spans="1:2">
      <c r="A431" s="495"/>
      <c r="B431" s="436"/>
    </row>
    <row r="432" spans="1:2">
      <c r="A432" s="495">
        <v>29573765.609999999</v>
      </c>
      <c r="B432" s="436">
        <v>29573765.609999999</v>
      </c>
    </row>
    <row r="433" spans="1:2">
      <c r="A433" s="495"/>
      <c r="B433" s="436"/>
    </row>
    <row r="434" spans="1:2">
      <c r="A434" s="495">
        <v>941753349</v>
      </c>
      <c r="B434" s="436">
        <v>941753349</v>
      </c>
    </row>
    <row r="435" spans="1:2">
      <c r="A435" s="495"/>
      <c r="B435" s="436"/>
    </row>
    <row r="436" spans="1:2">
      <c r="A436" s="495">
        <v>47087667</v>
      </c>
      <c r="B436" s="436">
        <v>47087667</v>
      </c>
    </row>
    <row r="437" spans="1:2">
      <c r="A437" s="495"/>
      <c r="B437" s="436"/>
    </row>
    <row r="438" spans="1:2">
      <c r="A438" s="495">
        <v>13231404.65</v>
      </c>
      <c r="B438" s="436">
        <v>13231404.65</v>
      </c>
    </row>
    <row r="439" spans="1:2">
      <c r="A439" s="495"/>
      <c r="B439" s="436"/>
    </row>
    <row r="440" spans="1:2">
      <c r="A440" s="495">
        <v>399093472</v>
      </c>
      <c r="B440" s="436">
        <v>399093472</v>
      </c>
    </row>
    <row r="441" spans="1:2">
      <c r="A441" s="495"/>
      <c r="B441" s="436"/>
    </row>
    <row r="442" spans="1:2">
      <c r="A442" s="495"/>
      <c r="B442" s="436"/>
    </row>
    <row r="443" spans="1:2">
      <c r="A443" s="495"/>
      <c r="B443" s="436"/>
    </row>
    <row r="444" spans="1:2">
      <c r="A444" s="514">
        <v>19954674</v>
      </c>
      <c r="B444" s="431">
        <v>19954674</v>
      </c>
    </row>
    <row r="445" spans="1:2">
      <c r="A445" s="514"/>
      <c r="B445" s="431"/>
    </row>
    <row r="446" spans="1:2">
      <c r="A446" s="514"/>
      <c r="B446" s="431"/>
    </row>
    <row r="447" spans="1:2">
      <c r="A447" s="495">
        <v>40600000</v>
      </c>
      <c r="B447" s="436">
        <v>40600000</v>
      </c>
    </row>
    <row r="448" spans="1:2">
      <c r="A448" s="495">
        <v>90000000</v>
      </c>
      <c r="B448" s="436">
        <v>90000000</v>
      </c>
    </row>
    <row r="449" spans="1:2">
      <c r="A449" s="495">
        <v>17445969</v>
      </c>
      <c r="B449" s="436">
        <v>17445969</v>
      </c>
    </row>
    <row r="450" spans="1:2">
      <c r="A450" s="495">
        <v>357554031</v>
      </c>
      <c r="B450" s="436">
        <v>357554031</v>
      </c>
    </row>
    <row r="451" spans="1:2">
      <c r="A451" s="495">
        <v>79460000</v>
      </c>
      <c r="B451" s="436">
        <v>79460000</v>
      </c>
    </row>
    <row r="452" spans="1:2">
      <c r="A452" s="495">
        <v>300000000</v>
      </c>
      <c r="B452" s="436">
        <v>300000000</v>
      </c>
    </row>
    <row r="453" spans="1:2">
      <c r="A453" s="495">
        <v>50000000</v>
      </c>
      <c r="B453" s="436">
        <v>50000000</v>
      </c>
    </row>
    <row r="454" spans="1:2">
      <c r="A454" s="495" t="s">
        <v>665</v>
      </c>
      <c r="B454" s="436" t="s">
        <v>665</v>
      </c>
    </row>
    <row r="455" spans="1:2">
      <c r="A455" s="495" t="s">
        <v>669</v>
      </c>
      <c r="B455" s="436" t="s">
        <v>669</v>
      </c>
    </row>
    <row r="456" spans="1:2" ht="15.75" thickBot="1">
      <c r="A456" s="509"/>
      <c r="B456" s="437"/>
    </row>
    <row r="457" spans="1:2" ht="15.75" thickBot="1">
      <c r="A457" s="515">
        <v>74800000</v>
      </c>
      <c r="B457" s="215">
        <v>74800000</v>
      </c>
    </row>
    <row r="458" spans="1:2">
      <c r="A458" s="516">
        <v>299999255</v>
      </c>
      <c r="B458" s="216">
        <v>299999255</v>
      </c>
    </row>
    <row r="459" spans="1:2">
      <c r="A459" s="508">
        <v>15000000</v>
      </c>
      <c r="B459" s="440">
        <v>15000000</v>
      </c>
    </row>
    <row r="460" spans="1:2">
      <c r="A460" s="508">
        <v>1921970773</v>
      </c>
      <c r="B460" s="440">
        <v>1921970773</v>
      </c>
    </row>
    <row r="461" spans="1:2">
      <c r="A461" s="508">
        <v>96098539</v>
      </c>
      <c r="B461" s="440">
        <v>96098539</v>
      </c>
    </row>
    <row r="462" spans="1:2">
      <c r="A462" s="508">
        <v>3799332006</v>
      </c>
      <c r="B462" s="440">
        <v>3799332006</v>
      </c>
    </row>
    <row r="463" spans="1:2">
      <c r="A463" s="508">
        <v>189966600</v>
      </c>
      <c r="B463" s="440">
        <v>189966600</v>
      </c>
    </row>
    <row r="464" spans="1:2">
      <c r="A464" s="508">
        <v>8759047619.0499992</v>
      </c>
      <c r="B464" s="440">
        <v>8759047619.0499992</v>
      </c>
    </row>
    <row r="465" spans="1:2">
      <c r="A465" s="508">
        <v>437952380.94999999</v>
      </c>
      <c r="B465" s="440">
        <v>437952380.94999999</v>
      </c>
    </row>
    <row r="466" spans="1:2">
      <c r="A466" s="508">
        <v>868000000</v>
      </c>
      <c r="B466" s="440">
        <v>868000000</v>
      </c>
    </row>
    <row r="467" spans="1:2">
      <c r="A467" s="508">
        <v>404190135</v>
      </c>
      <c r="B467" s="440">
        <v>404190135</v>
      </c>
    </row>
    <row r="468" spans="1:2">
      <c r="A468" s="508">
        <v>19809865</v>
      </c>
      <c r="B468" s="440">
        <v>19809865</v>
      </c>
    </row>
    <row r="469" spans="1:2">
      <c r="A469" s="508">
        <v>27713300</v>
      </c>
      <c r="B469" s="440">
        <v>27713300</v>
      </c>
    </row>
    <row r="470" spans="1:2">
      <c r="A470" s="508">
        <v>712500000</v>
      </c>
      <c r="B470" s="440">
        <v>712500000</v>
      </c>
    </row>
    <row r="471" spans="1:2">
      <c r="A471" s="495">
        <v>100000000</v>
      </c>
      <c r="B471" s="436">
        <v>100000000</v>
      </c>
    </row>
    <row r="472" spans="1:2">
      <c r="A472" s="495">
        <v>666666667</v>
      </c>
      <c r="B472" s="436">
        <v>666666667</v>
      </c>
    </row>
    <row r="473" spans="1:2">
      <c r="A473" s="495">
        <v>333333333</v>
      </c>
      <c r="B473" s="436">
        <v>333333333</v>
      </c>
    </row>
    <row r="474" spans="1:2">
      <c r="A474" s="495">
        <v>403497000</v>
      </c>
      <c r="B474" s="436">
        <v>403497000</v>
      </c>
    </row>
    <row r="475" spans="1:2">
      <c r="A475" s="495">
        <v>223300000</v>
      </c>
      <c r="B475" s="436">
        <v>223300000</v>
      </c>
    </row>
    <row r="476" spans="1:2">
      <c r="A476" s="495">
        <v>414299000</v>
      </c>
      <c r="B476" s="436">
        <v>414299000</v>
      </c>
    </row>
    <row r="477" spans="1:2">
      <c r="A477" s="495">
        <v>220000000</v>
      </c>
      <c r="B477" s="436">
        <v>220000000</v>
      </c>
    </row>
    <row r="478" spans="1:2">
      <c r="A478" s="495">
        <v>357624000</v>
      </c>
      <c r="B478" s="436">
        <v>357624000</v>
      </c>
    </row>
    <row r="479" spans="1:2">
      <c r="A479" s="495">
        <v>486410000</v>
      </c>
      <c r="B479" s="436">
        <v>486410000</v>
      </c>
    </row>
    <row r="480" spans="1:2">
      <c r="A480" s="495">
        <v>520953000</v>
      </c>
      <c r="B480" s="436">
        <v>520953000</v>
      </c>
    </row>
    <row r="481" spans="1:2">
      <c r="A481" s="495">
        <v>81051821.599999994</v>
      </c>
      <c r="B481" s="436">
        <v>81051821.599999994</v>
      </c>
    </row>
    <row r="482" spans="1:2">
      <c r="A482" s="495">
        <v>150000000</v>
      </c>
      <c r="B482" s="436">
        <v>150000000</v>
      </c>
    </row>
    <row r="483" spans="1:2">
      <c r="A483" s="495">
        <v>109745880.59999999</v>
      </c>
      <c r="B483" s="436">
        <v>109745880.59999999</v>
      </c>
    </row>
    <row r="484" spans="1:2">
      <c r="A484" s="495">
        <v>3381929.8</v>
      </c>
      <c r="B484" s="436">
        <v>3381929.8</v>
      </c>
    </row>
    <row r="485" spans="1:2">
      <c r="A485" s="495">
        <v>0.45</v>
      </c>
      <c r="B485" s="436">
        <v>0.45</v>
      </c>
    </row>
    <row r="486" spans="1:2">
      <c r="A486" s="495">
        <v>4518.93</v>
      </c>
      <c r="B486" s="436">
        <v>4518.93</v>
      </c>
    </row>
    <row r="487" spans="1:2">
      <c r="A487" s="495">
        <v>261000000</v>
      </c>
      <c r="B487" s="436">
        <v>261000000</v>
      </c>
    </row>
    <row r="488" spans="1:2">
      <c r="A488" s="495">
        <v>37160369</v>
      </c>
      <c r="B488" s="436">
        <v>37160369</v>
      </c>
    </row>
    <row r="489" spans="1:2">
      <c r="A489" s="495">
        <v>80009354.400000006</v>
      </c>
      <c r="B489" s="436">
        <v>80009354.400000006</v>
      </c>
    </row>
    <row r="490" spans="1:2">
      <c r="A490" s="495">
        <v>1042467.2</v>
      </c>
      <c r="B490" s="436">
        <v>1042467.2</v>
      </c>
    </row>
    <row r="491" spans="1:2">
      <c r="A491" s="495">
        <v>100000000</v>
      </c>
      <c r="B491" s="436">
        <v>100000000</v>
      </c>
    </row>
    <row r="492" spans="1:2">
      <c r="A492" s="495">
        <v>59999840</v>
      </c>
      <c r="B492" s="436">
        <v>59999840</v>
      </c>
    </row>
    <row r="493" spans="1:2">
      <c r="A493" s="495">
        <v>263672541.80000001</v>
      </c>
      <c r="B493" s="436">
        <v>263672541.80000001</v>
      </c>
    </row>
    <row r="494" spans="1:2">
      <c r="A494" s="495">
        <v>13183627.09</v>
      </c>
      <c r="B494" s="436">
        <v>13183627.09</v>
      </c>
    </row>
    <row r="495" spans="1:2">
      <c r="A495" s="495">
        <v>120000000</v>
      </c>
      <c r="B495" s="436">
        <v>120000000</v>
      </c>
    </row>
    <row r="496" spans="1:2">
      <c r="A496" s="495">
        <v>150000000</v>
      </c>
      <c r="B496" s="436">
        <v>150000000</v>
      </c>
    </row>
    <row r="497" spans="1:2">
      <c r="A497" s="495"/>
      <c r="B497" s="436"/>
    </row>
    <row r="498" spans="1:2">
      <c r="A498" s="495"/>
      <c r="B498" s="436"/>
    </row>
    <row r="499" spans="1:2">
      <c r="A499" s="495"/>
      <c r="B499" s="436"/>
    </row>
    <row r="500" spans="1:2">
      <c r="A500" s="495"/>
      <c r="B500" s="436"/>
    </row>
    <row r="501" spans="1:2">
      <c r="A501" s="495"/>
      <c r="B501" s="436"/>
    </row>
    <row r="502" spans="1:2">
      <c r="A502" s="495"/>
      <c r="B502" s="436"/>
    </row>
    <row r="503" spans="1:2">
      <c r="A503" s="495"/>
      <c r="B503" s="436"/>
    </row>
    <row r="504" spans="1:2">
      <c r="A504" s="495"/>
      <c r="B504" s="436"/>
    </row>
    <row r="505" spans="1:2">
      <c r="A505" s="495"/>
      <c r="B505" s="436"/>
    </row>
    <row r="506" spans="1:2">
      <c r="A506" s="495"/>
      <c r="B506" s="436"/>
    </row>
    <row r="507" spans="1:2">
      <c r="A507" s="495"/>
      <c r="B507" s="436"/>
    </row>
    <row r="508" spans="1:2">
      <c r="A508" s="495"/>
      <c r="B508" s="436"/>
    </row>
    <row r="509" spans="1:2">
      <c r="A509" s="495"/>
      <c r="B509" s="436"/>
    </row>
    <row r="510" spans="1:2">
      <c r="A510" s="495"/>
      <c r="B510" s="436"/>
    </row>
    <row r="511" spans="1:2">
      <c r="A511" s="495"/>
      <c r="B511" s="436"/>
    </row>
    <row r="512" spans="1:2">
      <c r="A512" s="495"/>
      <c r="B512" s="436"/>
    </row>
    <row r="513" spans="1:2">
      <c r="A513" s="495"/>
      <c r="B513" s="436"/>
    </row>
    <row r="514" spans="1:2">
      <c r="A514" s="495"/>
      <c r="B514" s="436"/>
    </row>
    <row r="515" spans="1:2">
      <c r="A515" s="495"/>
      <c r="B515" s="436"/>
    </row>
    <row r="516" spans="1:2">
      <c r="A516" s="485">
        <v>97262185.920000002</v>
      </c>
      <c r="B516" s="432">
        <v>97262185.920000002</v>
      </c>
    </row>
    <row r="517" spans="1:2">
      <c r="A517" s="485"/>
      <c r="B517" s="432"/>
    </row>
    <row r="518" spans="1:2">
      <c r="A518" s="485">
        <v>100000000</v>
      </c>
      <c r="B518" s="432">
        <v>100000000</v>
      </c>
    </row>
    <row r="519" spans="1:2">
      <c r="A519" s="485"/>
      <c r="B519" s="432"/>
    </row>
    <row r="520" spans="1:2">
      <c r="A520" s="485">
        <v>2000000000</v>
      </c>
      <c r="B520" s="432">
        <v>2000000000</v>
      </c>
    </row>
    <row r="521" spans="1:2">
      <c r="A521" s="485"/>
      <c r="B521" s="432"/>
    </row>
    <row r="522" spans="1:2">
      <c r="A522" s="517"/>
      <c r="B522" s="217"/>
    </row>
    <row r="523" spans="1:2">
      <c r="A523" s="485">
        <v>588248405.88</v>
      </c>
      <c r="B523" s="432">
        <v>588248405.88</v>
      </c>
    </row>
    <row r="524" spans="1:2">
      <c r="A524" s="485"/>
      <c r="B524" s="432"/>
    </row>
    <row r="525" spans="1:2">
      <c r="A525" s="485">
        <v>30960442.420000002</v>
      </c>
      <c r="B525" s="432">
        <v>30960442.420000002</v>
      </c>
    </row>
    <row r="526" spans="1:2">
      <c r="A526" s="485"/>
      <c r="B526" s="432"/>
    </row>
    <row r="527" spans="1:2">
      <c r="A527" s="485">
        <v>60000000</v>
      </c>
      <c r="B527" s="432">
        <v>60000000</v>
      </c>
    </row>
    <row r="528" spans="1:2">
      <c r="A528" s="485"/>
      <c r="B528" s="432"/>
    </row>
    <row r="529" spans="1:2">
      <c r="A529" s="485"/>
      <c r="B529" s="432"/>
    </row>
    <row r="530" spans="1:2">
      <c r="A530" s="485"/>
      <c r="B530" s="432"/>
    </row>
    <row r="531" spans="1:2">
      <c r="A531" s="485">
        <v>50000000</v>
      </c>
      <c r="B531" s="432">
        <v>50000000</v>
      </c>
    </row>
    <row r="532" spans="1:2">
      <c r="A532" s="485"/>
      <c r="B532" s="432"/>
    </row>
    <row r="533" spans="1:2">
      <c r="A533" s="485">
        <v>700000000</v>
      </c>
      <c r="B533" s="432">
        <v>700000000</v>
      </c>
    </row>
    <row r="534" spans="1:2">
      <c r="A534" s="485"/>
      <c r="B534" s="432"/>
    </row>
    <row r="535" spans="1:2">
      <c r="A535" s="485">
        <v>300000000</v>
      </c>
      <c r="B535" s="432">
        <v>300000000</v>
      </c>
    </row>
    <row r="536" spans="1:2">
      <c r="A536" s="485"/>
      <c r="B536" s="432"/>
    </row>
    <row r="537" spans="1:2">
      <c r="A537" s="485">
        <v>600000000</v>
      </c>
      <c r="B537" s="432">
        <v>600000000</v>
      </c>
    </row>
    <row r="538" spans="1:2">
      <c r="A538" s="485"/>
      <c r="B538" s="432"/>
    </row>
    <row r="539" spans="1:2">
      <c r="A539" s="485">
        <v>300000000</v>
      </c>
      <c r="B539" s="432">
        <v>300000000</v>
      </c>
    </row>
    <row r="540" spans="1:2">
      <c r="A540" s="485"/>
      <c r="B540" s="432"/>
    </row>
    <row r="541" spans="1:2">
      <c r="A541" s="485">
        <v>285000000</v>
      </c>
      <c r="B541" s="432">
        <v>285000000</v>
      </c>
    </row>
    <row r="542" spans="1:2">
      <c r="A542" s="485"/>
      <c r="B542" s="432"/>
    </row>
    <row r="543" spans="1:2">
      <c r="A543" s="485">
        <v>15000000</v>
      </c>
      <c r="B543" s="432">
        <v>15000000</v>
      </c>
    </row>
    <row r="544" spans="1:2">
      <c r="A544" s="485"/>
      <c r="B544" s="432"/>
    </row>
    <row r="545" spans="1:2">
      <c r="A545" s="485">
        <v>427500000</v>
      </c>
      <c r="B545" s="432">
        <v>427500000</v>
      </c>
    </row>
    <row r="546" spans="1:2">
      <c r="A546" s="485"/>
      <c r="B546" s="432"/>
    </row>
    <row r="547" spans="1:2">
      <c r="A547" s="485">
        <v>22500000</v>
      </c>
      <c r="B547" s="432">
        <v>22500000</v>
      </c>
    </row>
    <row r="548" spans="1:2">
      <c r="A548" s="485"/>
      <c r="B548" s="432"/>
    </row>
    <row r="549" spans="1:2">
      <c r="A549" s="485"/>
      <c r="B549" s="432"/>
    </row>
    <row r="550" spans="1:2">
      <c r="A550" s="485">
        <v>217010012.83000001</v>
      </c>
      <c r="B550" s="432">
        <v>217010012.83000001</v>
      </c>
    </row>
    <row r="551" spans="1:2">
      <c r="A551" s="485"/>
      <c r="B551" s="432"/>
    </row>
    <row r="552" spans="1:2">
      <c r="A552" s="485"/>
      <c r="B552" s="432"/>
    </row>
    <row r="553" spans="1:2">
      <c r="A553" s="485">
        <v>32500000</v>
      </c>
      <c r="B553" s="432">
        <v>32500000</v>
      </c>
    </row>
    <row r="554" spans="1:2">
      <c r="A554" s="485"/>
      <c r="B554" s="432"/>
    </row>
    <row r="555" spans="1:2">
      <c r="A555" s="485">
        <v>200000000</v>
      </c>
      <c r="B555" s="432">
        <v>200000000</v>
      </c>
    </row>
    <row r="556" spans="1:2">
      <c r="A556" s="485"/>
      <c r="B556" s="432"/>
    </row>
    <row r="557" spans="1:2">
      <c r="A557" s="485">
        <v>150000000</v>
      </c>
      <c r="B557" s="432">
        <v>150000000</v>
      </c>
    </row>
    <row r="558" spans="1:2">
      <c r="A558" s="485"/>
      <c r="B558" s="432"/>
    </row>
    <row r="559" spans="1:2">
      <c r="A559" s="485">
        <v>118724834.16</v>
      </c>
      <c r="B559" s="432">
        <v>118724834.16</v>
      </c>
    </row>
    <row r="560" spans="1:2">
      <c r="A560" s="485">
        <v>127302285</v>
      </c>
      <c r="B560" s="432">
        <v>127302285</v>
      </c>
    </row>
    <row r="561" spans="1:2">
      <c r="A561" s="485">
        <v>540376977</v>
      </c>
      <c r="B561" s="432">
        <v>540376977</v>
      </c>
    </row>
    <row r="562" spans="1:2">
      <c r="A562" s="485">
        <v>4284564</v>
      </c>
      <c r="B562" s="432">
        <v>4284564</v>
      </c>
    </row>
    <row r="563" spans="1:2">
      <c r="A563" s="485">
        <v>30000000</v>
      </c>
      <c r="B563" s="432">
        <v>30000000</v>
      </c>
    </row>
    <row r="564" spans="1:2">
      <c r="A564" s="485">
        <v>56905240</v>
      </c>
      <c r="B564" s="432">
        <v>56905240</v>
      </c>
    </row>
    <row r="565" spans="1:2">
      <c r="A565" s="485">
        <v>48226666</v>
      </c>
      <c r="B565" s="432">
        <v>48226666</v>
      </c>
    </row>
    <row r="566" spans="1:2">
      <c r="A566" s="485">
        <v>596000000</v>
      </c>
      <c r="B566" s="432">
        <v>596000000</v>
      </c>
    </row>
    <row r="567" spans="1:2">
      <c r="A567" s="485">
        <v>150000000</v>
      </c>
      <c r="B567" s="432">
        <v>150000000</v>
      </c>
    </row>
    <row r="568" spans="1:2">
      <c r="A568" s="485"/>
      <c r="B568" s="432"/>
    </row>
    <row r="569" spans="1:2">
      <c r="A569" s="485">
        <v>100000000</v>
      </c>
      <c r="B569" s="432">
        <v>100000000</v>
      </c>
    </row>
    <row r="570" spans="1:2">
      <c r="A570" s="485"/>
      <c r="B570" s="432"/>
    </row>
    <row r="571" spans="1:2">
      <c r="A571" s="485">
        <v>571428571</v>
      </c>
      <c r="B571" s="432">
        <v>571428571</v>
      </c>
    </row>
    <row r="572" spans="1:2">
      <c r="A572" s="485"/>
      <c r="B572" s="432"/>
    </row>
    <row r="573" spans="1:2">
      <c r="A573" s="485">
        <v>28571429</v>
      </c>
      <c r="B573" s="432">
        <v>28571429</v>
      </c>
    </row>
    <row r="574" spans="1:2">
      <c r="A574" s="485"/>
      <c r="B574" s="432"/>
    </row>
    <row r="575" spans="1:2">
      <c r="A575" s="485">
        <v>263127810.40000001</v>
      </c>
      <c r="B575" s="432">
        <v>263127810.40000001</v>
      </c>
    </row>
    <row r="576" spans="1:2">
      <c r="A576" s="485"/>
      <c r="B576" s="432"/>
    </row>
    <row r="577" spans="1:2">
      <c r="A577" s="485">
        <v>331004519.38</v>
      </c>
      <c r="B577" s="432">
        <v>331004519.38</v>
      </c>
    </row>
    <row r="578" spans="1:2">
      <c r="A578" s="485"/>
      <c r="B578" s="432"/>
    </row>
    <row r="579" spans="1:2">
      <c r="A579" s="485">
        <v>81051821.599999994</v>
      </c>
      <c r="B579" s="432">
        <v>81051821.599999994</v>
      </c>
    </row>
    <row r="580" spans="1:2">
      <c r="A580" s="485"/>
      <c r="B580" s="432"/>
    </row>
    <row r="581" spans="1:2">
      <c r="A581" s="485">
        <v>222942334.02000001</v>
      </c>
      <c r="B581" s="432">
        <v>222942334.02000001</v>
      </c>
    </row>
    <row r="582" spans="1:2">
      <c r="A582" s="485"/>
      <c r="B582" s="432"/>
    </row>
    <row r="583" spans="1:2">
      <c r="A583" s="485">
        <v>27700000</v>
      </c>
      <c r="B583" s="432">
        <v>27700000</v>
      </c>
    </row>
    <row r="584" spans="1:2">
      <c r="A584" s="485"/>
      <c r="B584" s="432"/>
    </row>
    <row r="585" spans="1:2">
      <c r="A585" s="485">
        <v>765781006.15999997</v>
      </c>
      <c r="B585" s="432">
        <v>765781006.15999997</v>
      </c>
    </row>
    <row r="586" spans="1:2">
      <c r="A586" s="485"/>
      <c r="B586" s="432"/>
    </row>
    <row r="587" spans="1:2">
      <c r="A587" s="485">
        <v>70000000</v>
      </c>
      <c r="B587" s="432">
        <v>70000000</v>
      </c>
    </row>
    <row r="588" spans="1:2">
      <c r="A588" s="485"/>
      <c r="B588" s="432"/>
    </row>
    <row r="589" spans="1:2">
      <c r="A589" s="485">
        <v>60000000</v>
      </c>
      <c r="B589" s="432">
        <v>60000000</v>
      </c>
    </row>
    <row r="590" spans="1:2">
      <c r="A590" s="485"/>
      <c r="B590" s="432"/>
    </row>
    <row r="591" spans="1:2">
      <c r="A591" s="485">
        <v>35000000</v>
      </c>
      <c r="B591" s="432">
        <v>35000000</v>
      </c>
    </row>
    <row r="592" spans="1:2">
      <c r="A592" s="485"/>
      <c r="B592" s="432"/>
    </row>
    <row r="593" spans="1:2">
      <c r="A593" s="485">
        <v>15000000</v>
      </c>
      <c r="B593" s="432">
        <v>15000000</v>
      </c>
    </row>
    <row r="594" spans="1:2">
      <c r="A594" s="485"/>
      <c r="B594" s="432"/>
    </row>
    <row r="595" spans="1:2">
      <c r="A595" s="485">
        <v>50000000</v>
      </c>
      <c r="B595" s="432">
        <v>50000000</v>
      </c>
    </row>
    <row r="596" spans="1:2">
      <c r="A596" s="485"/>
      <c r="B596" s="432"/>
    </row>
    <row r="597" spans="1:2">
      <c r="A597" s="485">
        <v>70000000</v>
      </c>
      <c r="B597" s="432">
        <v>70000000</v>
      </c>
    </row>
    <row r="598" spans="1:2">
      <c r="A598" s="485"/>
      <c r="B598" s="432"/>
    </row>
    <row r="599" spans="1:2">
      <c r="A599" s="485">
        <v>50000000</v>
      </c>
      <c r="B599" s="432">
        <v>50000000</v>
      </c>
    </row>
    <row r="600" spans="1:2">
      <c r="A600" s="485"/>
      <c r="B600" s="432"/>
    </row>
    <row r="601" spans="1:2">
      <c r="A601" s="485">
        <v>35000000</v>
      </c>
      <c r="B601" s="432">
        <v>35000000</v>
      </c>
    </row>
    <row r="602" spans="1:2">
      <c r="A602" s="485"/>
      <c r="B602" s="432"/>
    </row>
    <row r="603" spans="1:2">
      <c r="A603" s="485">
        <v>50000000</v>
      </c>
      <c r="B603" s="432">
        <v>50000000</v>
      </c>
    </row>
    <row r="604" spans="1:2">
      <c r="A604" s="485"/>
      <c r="B604" s="432"/>
    </row>
    <row r="605" spans="1:2">
      <c r="A605" s="485">
        <v>400000000</v>
      </c>
      <c r="B605" s="432">
        <v>400000000</v>
      </c>
    </row>
    <row r="606" spans="1:2">
      <c r="A606" s="485"/>
      <c r="B606" s="432"/>
    </row>
    <row r="607" spans="1:2">
      <c r="A607" s="485">
        <v>142500000</v>
      </c>
      <c r="B607" s="432">
        <v>142500000</v>
      </c>
    </row>
    <row r="608" spans="1:2">
      <c r="A608" s="485"/>
      <c r="B608" s="432"/>
    </row>
    <row r="609" spans="1:2">
      <c r="A609" s="485">
        <v>1900000000</v>
      </c>
      <c r="B609" s="432">
        <v>1900000000</v>
      </c>
    </row>
    <row r="610" spans="1:2">
      <c r="A610" s="485"/>
      <c r="B610" s="432"/>
    </row>
    <row r="611" spans="1:2">
      <c r="A611" s="485">
        <v>100000000</v>
      </c>
      <c r="B611" s="432">
        <v>100000000</v>
      </c>
    </row>
    <row r="612" spans="1:2">
      <c r="A612" s="485"/>
      <c r="B612" s="432"/>
    </row>
    <row r="613" spans="1:2">
      <c r="A613" s="485">
        <v>80833973.760000005</v>
      </c>
      <c r="B613" s="432">
        <v>80833973.760000005</v>
      </c>
    </row>
    <row r="614" spans="1:2">
      <c r="A614" s="485"/>
      <c r="B614" s="432"/>
    </row>
    <row r="615" spans="1:2">
      <c r="A615" s="485">
        <v>497000000</v>
      </c>
      <c r="B615" s="432">
        <v>497000000</v>
      </c>
    </row>
    <row r="616" spans="1:2">
      <c r="A616" s="485"/>
      <c r="B616" s="432"/>
    </row>
    <row r="617" spans="1:2">
      <c r="A617" s="485">
        <v>10916000</v>
      </c>
      <c r="B617" s="432">
        <v>10916000</v>
      </c>
    </row>
    <row r="618" spans="1:2">
      <c r="A618" s="485"/>
      <c r="B618" s="432"/>
    </row>
    <row r="619" spans="1:2">
      <c r="A619" s="485">
        <v>139084000</v>
      </c>
      <c r="B619" s="432">
        <v>139084000</v>
      </c>
    </row>
    <row r="620" spans="1:2">
      <c r="A620" s="485"/>
      <c r="B620" s="432"/>
    </row>
    <row r="621" spans="1:2">
      <c r="A621" s="485">
        <v>1204000000</v>
      </c>
      <c r="B621" s="432">
        <v>1204000000</v>
      </c>
    </row>
    <row r="622" spans="1:2">
      <c r="A622" s="485"/>
      <c r="B622" s="432"/>
    </row>
    <row r="623" spans="1:2">
      <c r="A623" s="485">
        <v>9447903694</v>
      </c>
      <c r="B623" s="432" t="s">
        <v>868</v>
      </c>
    </row>
    <row r="624" spans="1:2">
      <c r="A624" s="485"/>
      <c r="B624" s="432"/>
    </row>
    <row r="625" spans="1:2">
      <c r="A625" s="485">
        <v>1716000000</v>
      </c>
      <c r="B625" s="432" t="s">
        <v>873</v>
      </c>
    </row>
    <row r="626" spans="1:2">
      <c r="A626" s="485"/>
      <c r="B626" s="432"/>
    </row>
    <row r="627" spans="1:2">
      <c r="A627" s="485">
        <v>84000000</v>
      </c>
      <c r="B627" s="432" t="s">
        <v>877</v>
      </c>
    </row>
    <row r="628" spans="1:2">
      <c r="A628" s="485"/>
      <c r="B628" s="432"/>
    </row>
    <row r="629" spans="1:2">
      <c r="A629" s="485">
        <v>950000000</v>
      </c>
      <c r="B629" s="432" t="s">
        <v>880</v>
      </c>
    </row>
    <row r="630" spans="1:2">
      <c r="A630" s="485"/>
      <c r="B630" s="432"/>
    </row>
    <row r="631" spans="1:2">
      <c r="A631" s="485">
        <v>50000000</v>
      </c>
      <c r="B631" s="432" t="s">
        <v>884</v>
      </c>
    </row>
    <row r="632" spans="1:2">
      <c r="A632" s="485"/>
      <c r="B632" s="432"/>
    </row>
    <row r="633" spans="1:2">
      <c r="A633" s="485">
        <v>13036777448</v>
      </c>
      <c r="B633" s="432" t="s">
        <v>889</v>
      </c>
    </row>
    <row r="634" spans="1:2">
      <c r="A634" s="485"/>
      <c r="B634" s="432"/>
    </row>
    <row r="635" spans="1:2">
      <c r="A635" s="485">
        <v>651838872</v>
      </c>
      <c r="B635" s="432" t="s">
        <v>894</v>
      </c>
    </row>
    <row r="636" spans="1:2">
      <c r="A636" s="485"/>
      <c r="B636" s="432"/>
    </row>
    <row r="637" spans="1:2">
      <c r="A637" s="485">
        <v>16387057143</v>
      </c>
      <c r="B637" s="432" t="s">
        <v>898</v>
      </c>
    </row>
    <row r="638" spans="1:2">
      <c r="A638" s="485"/>
      <c r="B638" s="432"/>
    </row>
    <row r="639" spans="1:2">
      <c r="A639" s="485">
        <v>819352857</v>
      </c>
      <c r="B639" s="432" t="s">
        <v>902</v>
      </c>
    </row>
    <row r="640" spans="1:2">
      <c r="A640" s="485"/>
      <c r="B640" s="432"/>
    </row>
    <row r="641" spans="1:2">
      <c r="A641" s="485">
        <v>857000000</v>
      </c>
      <c r="B641" s="432">
        <v>857000000</v>
      </c>
    </row>
    <row r="642" spans="1:2">
      <c r="A642" s="485"/>
      <c r="B642" s="432"/>
    </row>
    <row r="643" spans="1:2">
      <c r="A643" s="518">
        <v>29563771778.689999</v>
      </c>
      <c r="B643" s="433">
        <v>29563771778.689999</v>
      </c>
    </row>
    <row r="644" spans="1:2">
      <c r="A644" s="519"/>
      <c r="B644" s="434"/>
    </row>
    <row r="645" spans="1:2">
      <c r="A645" s="519"/>
      <c r="B645" s="434"/>
    </row>
    <row r="646" spans="1:2">
      <c r="A646" s="520"/>
      <c r="B646" s="435"/>
    </row>
    <row r="647" spans="1:2">
      <c r="A647" s="521">
        <v>13183627.09</v>
      </c>
      <c r="B647" s="454">
        <v>13183627.09</v>
      </c>
    </row>
    <row r="648" spans="1:2">
      <c r="A648" s="522"/>
      <c r="B648" s="455"/>
    </row>
    <row r="649" spans="1:2">
      <c r="A649" s="523"/>
      <c r="B649" s="456"/>
    </row>
    <row r="650" spans="1:2">
      <c r="A650" s="524">
        <v>80000000</v>
      </c>
      <c r="B650" s="423">
        <v>80000000</v>
      </c>
    </row>
    <row r="651" spans="1:2">
      <c r="A651" s="524"/>
      <c r="B651" s="423"/>
    </row>
    <row r="652" spans="1:2">
      <c r="A652" s="524">
        <v>60000000</v>
      </c>
      <c r="B652" s="423">
        <v>60000000</v>
      </c>
    </row>
    <row r="653" spans="1:2">
      <c r="A653" s="524">
        <v>100000000</v>
      </c>
      <c r="B653" s="423">
        <v>100000000</v>
      </c>
    </row>
    <row r="654" spans="1:2">
      <c r="A654" s="524">
        <v>62382337.600000001</v>
      </c>
      <c r="B654" s="424">
        <v>62382337.600000001</v>
      </c>
    </row>
    <row r="655" spans="1:2">
      <c r="A655" s="524"/>
      <c r="B655" s="424"/>
    </row>
    <row r="656" spans="1:2">
      <c r="A656" s="524">
        <v>180000000</v>
      </c>
      <c r="B656" s="424">
        <v>180000000</v>
      </c>
    </row>
    <row r="657" spans="1:2">
      <c r="A657" s="524"/>
      <c r="B657" s="424"/>
    </row>
    <row r="658" spans="1:2">
      <c r="A658" s="524">
        <v>45000000</v>
      </c>
      <c r="B658" s="424">
        <v>45000000</v>
      </c>
    </row>
    <row r="659" spans="1:2">
      <c r="A659" s="524"/>
      <c r="B659" s="424"/>
    </row>
    <row r="660" spans="1:2">
      <c r="A660" s="524"/>
      <c r="B660" s="424"/>
    </row>
    <row r="661" spans="1:2">
      <c r="A661" s="524"/>
      <c r="B661" s="424"/>
    </row>
    <row r="662" spans="1:2">
      <c r="A662" s="524"/>
      <c r="B662" s="424"/>
    </row>
    <row r="663" spans="1:2">
      <c r="A663" s="524"/>
      <c r="B663" s="424"/>
    </row>
    <row r="664" spans="1:2">
      <c r="A664" s="524"/>
      <c r="B664" s="424"/>
    </row>
    <row r="665" spans="1:2">
      <c r="A665" s="524">
        <v>102679703</v>
      </c>
      <c r="B665" s="424">
        <v>102679703</v>
      </c>
    </row>
    <row r="666" spans="1:2">
      <c r="A666" s="524"/>
      <c r="B666" s="424"/>
    </row>
    <row r="667" spans="1:2">
      <c r="A667" s="524"/>
      <c r="B667" s="424"/>
    </row>
    <row r="668" spans="1:2">
      <c r="A668" s="524"/>
      <c r="B668" s="424"/>
    </row>
    <row r="669" spans="1:2">
      <c r="A669" s="524"/>
      <c r="B669" s="424"/>
    </row>
    <row r="670" spans="1:2">
      <c r="A670" s="524">
        <v>196116501.55000001</v>
      </c>
      <c r="B670" s="423">
        <v>196116501.55000001</v>
      </c>
    </row>
    <row r="671" spans="1:2">
      <c r="A671" s="524"/>
      <c r="B671" s="423"/>
    </row>
    <row r="672" spans="1:2">
      <c r="A672" s="524">
        <v>21428571.420000002</v>
      </c>
      <c r="B672" s="423">
        <v>21428571.420000002</v>
      </c>
    </row>
    <row r="673" spans="1:2">
      <c r="A673" s="524"/>
      <c r="B673" s="423"/>
    </row>
    <row r="674" spans="1:2">
      <c r="A674" s="524">
        <v>428571428.57999998</v>
      </c>
      <c r="B674" s="423">
        <v>428571428.57999998</v>
      </c>
    </row>
    <row r="675" spans="1:2">
      <c r="A675" s="524"/>
      <c r="B675" s="423"/>
    </row>
    <row r="676" spans="1:2">
      <c r="A676" s="524">
        <v>14285714.289999999</v>
      </c>
      <c r="B676" s="423">
        <v>14285714.289999999</v>
      </c>
    </row>
    <row r="677" spans="1:2">
      <c r="A677" s="524"/>
      <c r="B677" s="423"/>
    </row>
    <row r="678" spans="1:2">
      <c r="A678" s="524">
        <v>285714285.70999998</v>
      </c>
      <c r="B678" s="423">
        <v>285714285.70999998</v>
      </c>
    </row>
    <row r="679" spans="1:2">
      <c r="A679" s="524"/>
      <c r="B679" s="423"/>
    </row>
    <row r="680" spans="1:2">
      <c r="A680" s="524">
        <v>23809523.809999999</v>
      </c>
      <c r="B680" s="423">
        <v>23809523.809999999</v>
      </c>
    </row>
    <row r="681" spans="1:2">
      <c r="A681" s="524"/>
      <c r="B681" s="423"/>
    </row>
    <row r="682" spans="1:2">
      <c r="A682" s="524">
        <v>476190476.19</v>
      </c>
      <c r="B682" s="423">
        <v>476190476.19</v>
      </c>
    </row>
    <row r="683" spans="1:2">
      <c r="A683" s="524"/>
      <c r="B683" s="423"/>
    </row>
    <row r="684" spans="1:2">
      <c r="A684" s="524">
        <v>5250000</v>
      </c>
      <c r="B684" s="423">
        <v>5250000</v>
      </c>
    </row>
    <row r="685" spans="1:2">
      <c r="A685" s="524"/>
      <c r="B685" s="423"/>
    </row>
    <row r="686" spans="1:2">
      <c r="A686" s="524">
        <v>375322449.94</v>
      </c>
      <c r="B686" s="423">
        <v>375322449.94</v>
      </c>
    </row>
    <row r="687" spans="1:2">
      <c r="A687" s="524"/>
      <c r="B687" s="423"/>
    </row>
    <row r="688" spans="1:2">
      <c r="A688" s="524">
        <v>44222000</v>
      </c>
      <c r="B688" s="423">
        <v>44222000</v>
      </c>
    </row>
    <row r="689" spans="1:2">
      <c r="A689" s="524"/>
      <c r="B689" s="423"/>
    </row>
    <row r="690" spans="1:2">
      <c r="A690" s="524">
        <v>370019840</v>
      </c>
      <c r="B690" s="423">
        <v>370019840</v>
      </c>
    </row>
    <row r="691" spans="1:2">
      <c r="A691" s="524"/>
      <c r="B691" s="423"/>
    </row>
    <row r="692" spans="1:2">
      <c r="A692" s="524">
        <v>299997357.05000001</v>
      </c>
      <c r="B692" s="423">
        <v>299997357.05000001</v>
      </c>
    </row>
    <row r="693" spans="1:2">
      <c r="A693" s="524"/>
      <c r="B693" s="423"/>
    </row>
    <row r="694" spans="1:2">
      <c r="A694" s="525">
        <v>173000000</v>
      </c>
      <c r="B694" s="187">
        <v>173000000</v>
      </c>
    </row>
    <row r="695" spans="1:2">
      <c r="A695" s="525">
        <v>700000000</v>
      </c>
      <c r="B695" s="187">
        <v>700000000</v>
      </c>
    </row>
    <row r="696" spans="1:2">
      <c r="A696" s="525">
        <v>420000000</v>
      </c>
      <c r="B696" s="187">
        <v>420000000</v>
      </c>
    </row>
    <row r="697" spans="1:2">
      <c r="A697" s="525">
        <v>617500000</v>
      </c>
      <c r="B697" s="187">
        <v>617500000</v>
      </c>
    </row>
    <row r="698" spans="1:2">
      <c r="A698" s="525">
        <v>45000000</v>
      </c>
      <c r="B698" s="187">
        <v>45000000</v>
      </c>
    </row>
    <row r="699" spans="1:2">
      <c r="A699" s="525">
        <v>140000000</v>
      </c>
      <c r="B699" s="187">
        <v>140000000</v>
      </c>
    </row>
    <row r="700" spans="1:2">
      <c r="A700" s="524">
        <v>60000000</v>
      </c>
      <c r="B700" s="424">
        <v>60000000</v>
      </c>
    </row>
    <row r="701" spans="1:2">
      <c r="A701" s="524">
        <v>170000000</v>
      </c>
      <c r="B701" s="424">
        <v>170000000</v>
      </c>
    </row>
    <row r="702" spans="1:2">
      <c r="A702" s="524"/>
      <c r="B702" s="424"/>
    </row>
    <row r="703" spans="1:2">
      <c r="A703" s="524">
        <v>835781006.15999997</v>
      </c>
      <c r="B703" s="424">
        <v>835781006.15999997</v>
      </c>
    </row>
    <row r="704" spans="1:2">
      <c r="A704" s="524">
        <v>82300000</v>
      </c>
      <c r="B704" s="424">
        <v>82300000</v>
      </c>
    </row>
    <row r="705" spans="1:2">
      <c r="A705" s="524">
        <v>27700000</v>
      </c>
      <c r="B705" s="424">
        <v>27700000</v>
      </c>
    </row>
    <row r="706" spans="1:2">
      <c r="A706" s="526">
        <v>92500000</v>
      </c>
      <c r="B706" s="426">
        <v>92500000</v>
      </c>
    </row>
    <row r="707" spans="1:2">
      <c r="A707" s="526"/>
      <c r="B707" s="426"/>
    </row>
    <row r="708" spans="1:2">
      <c r="A708" s="527">
        <v>41000000</v>
      </c>
      <c r="B708" s="425">
        <v>41000000</v>
      </c>
    </row>
    <row r="709" spans="1:2">
      <c r="A709" s="527"/>
      <c r="B709" s="425"/>
    </row>
    <row r="710" spans="1:2">
      <c r="A710" s="527">
        <v>20000000</v>
      </c>
      <c r="B710" s="425">
        <v>20000000</v>
      </c>
    </row>
    <row r="711" spans="1:2">
      <c r="A711" s="527"/>
      <c r="B711" s="425"/>
    </row>
    <row r="712" spans="1:2">
      <c r="A712" s="527">
        <v>30000000</v>
      </c>
      <c r="B712" s="425">
        <v>30000000</v>
      </c>
    </row>
    <row r="713" spans="1:2">
      <c r="A713" s="527"/>
      <c r="B713" s="425"/>
    </row>
    <row r="714" spans="1:2">
      <c r="A714" s="527">
        <v>155896578</v>
      </c>
      <c r="B714" s="427">
        <v>155896578</v>
      </c>
    </row>
    <row r="715" spans="1:2">
      <c r="A715" s="527"/>
      <c r="B715" s="427"/>
    </row>
    <row r="716" spans="1:2">
      <c r="A716" s="527"/>
      <c r="B716" s="427"/>
    </row>
    <row r="717" spans="1:2">
      <c r="A717" s="527"/>
      <c r="B717" s="427"/>
    </row>
    <row r="718" spans="1:2">
      <c r="A718" s="527">
        <v>400000000</v>
      </c>
      <c r="B718" s="425">
        <v>400000000</v>
      </c>
    </row>
    <row r="719" spans="1:2">
      <c r="A719" s="527"/>
      <c r="B719" s="425"/>
    </row>
    <row r="720" spans="1:2">
      <c r="A720" s="527">
        <v>500000000</v>
      </c>
      <c r="B720" s="427">
        <v>500000000</v>
      </c>
    </row>
    <row r="721" spans="1:2">
      <c r="A721" s="524">
        <v>156000000</v>
      </c>
      <c r="B721" s="424">
        <v>156000000</v>
      </c>
    </row>
    <row r="722" spans="1:2">
      <c r="A722" s="524"/>
      <c r="B722" s="424"/>
    </row>
    <row r="723" spans="1:2">
      <c r="A723" s="524">
        <v>778575264</v>
      </c>
      <c r="B723" s="424">
        <v>778575264</v>
      </c>
    </row>
    <row r="724" spans="1:2">
      <c r="A724" s="524"/>
      <c r="B724" s="424"/>
    </row>
    <row r="725" spans="1:2">
      <c r="A725" s="524"/>
      <c r="B725" s="424"/>
    </row>
    <row r="726" spans="1:2">
      <c r="A726" s="524"/>
      <c r="B726" s="424"/>
    </row>
    <row r="727" spans="1:2">
      <c r="A727" s="524">
        <v>65420269</v>
      </c>
      <c r="B727" s="424">
        <v>65420269</v>
      </c>
    </row>
    <row r="728" spans="1:2">
      <c r="A728" s="524"/>
      <c r="B728" s="424"/>
    </row>
    <row r="729" spans="1:2">
      <c r="A729" s="524">
        <v>2057450000</v>
      </c>
      <c r="B729" s="424">
        <v>2057450000</v>
      </c>
    </row>
    <row r="730" spans="1:2">
      <c r="A730" s="524"/>
      <c r="B730" s="424"/>
    </row>
    <row r="731" spans="1:2">
      <c r="A731" s="524">
        <v>2411763415.77</v>
      </c>
      <c r="B731" s="424">
        <v>2411763415.77</v>
      </c>
    </row>
    <row r="732" spans="1:2">
      <c r="A732" s="524"/>
      <c r="B732" s="424"/>
    </row>
    <row r="733" spans="1:2">
      <c r="A733" s="524"/>
      <c r="B733" s="424"/>
    </row>
    <row r="734" spans="1:2">
      <c r="A734" s="524"/>
      <c r="B734" s="428"/>
    </row>
    <row r="735" spans="1:2">
      <c r="A735" s="524"/>
      <c r="B735" s="428"/>
    </row>
    <row r="736" spans="1:2">
      <c r="A736" s="524"/>
      <c r="B736" s="428"/>
    </row>
    <row r="737" spans="1:2">
      <c r="A737" s="524"/>
      <c r="B737" s="428"/>
    </row>
    <row r="738" spans="1:2">
      <c r="A738" s="524">
        <v>380000000</v>
      </c>
      <c r="B738" s="423">
        <v>380000000</v>
      </c>
    </row>
    <row r="739" spans="1:2">
      <c r="A739" s="524"/>
      <c r="B739" s="423"/>
    </row>
    <row r="740" spans="1:2">
      <c r="A740" s="524">
        <v>79460000</v>
      </c>
      <c r="B740" s="424">
        <v>79460000</v>
      </c>
    </row>
    <row r="741" spans="1:2">
      <c r="A741" s="524"/>
      <c r="B741" s="424"/>
    </row>
    <row r="742" spans="1:2">
      <c r="A742" s="524"/>
      <c r="B742" s="424"/>
    </row>
    <row r="743" spans="1:2">
      <c r="A743" s="528">
        <v>27678303</v>
      </c>
      <c r="B743" s="429" t="s">
        <v>994</v>
      </c>
    </row>
    <row r="744" spans="1:2">
      <c r="A744" s="528"/>
      <c r="B744" s="429"/>
    </row>
    <row r="745" spans="1:2">
      <c r="A745" s="528">
        <v>21000000</v>
      </c>
      <c r="B745" s="430">
        <v>21000000</v>
      </c>
    </row>
    <row r="746" spans="1:2">
      <c r="A746" s="528"/>
      <c r="B746" s="430"/>
    </row>
    <row r="747" spans="1:2">
      <c r="A747" s="529">
        <v>761904761.09000003</v>
      </c>
      <c r="B747" s="422">
        <v>761904761.09000003</v>
      </c>
    </row>
    <row r="748" spans="1:2">
      <c r="A748" s="529"/>
      <c r="B748" s="422"/>
    </row>
    <row r="749" spans="1:2">
      <c r="A749" s="529"/>
      <c r="B749" s="422"/>
    </row>
    <row r="750" spans="1:2">
      <c r="A750" s="529"/>
      <c r="B750" s="422"/>
    </row>
    <row r="751" spans="1:2">
      <c r="A751" s="530">
        <v>977600440</v>
      </c>
      <c r="B751" s="420">
        <v>977600440</v>
      </c>
    </row>
    <row r="752" spans="1:2">
      <c r="A752" s="530"/>
      <c r="B752" s="420"/>
    </row>
    <row r="753" spans="1:2">
      <c r="A753" s="530"/>
      <c r="B753" s="420"/>
    </row>
    <row r="754" spans="1:2">
      <c r="A754" s="531">
        <v>79229045.5</v>
      </c>
      <c r="B754" s="421">
        <v>79229045.5</v>
      </c>
    </row>
    <row r="755" spans="1:2">
      <c r="A755" s="531"/>
      <c r="B755" s="421"/>
    </row>
    <row r="756" spans="1:2">
      <c r="A756" s="532">
        <v>265375220.69999999</v>
      </c>
      <c r="B756" s="417">
        <v>265375220.69999999</v>
      </c>
    </row>
    <row r="757" spans="1:2">
      <c r="A757" s="533"/>
      <c r="B757" s="418"/>
    </row>
    <row r="758" spans="1:2">
      <c r="A758" s="533"/>
      <c r="B758" s="418"/>
    </row>
    <row r="759" spans="1:2">
      <c r="A759" s="533"/>
      <c r="B759" s="418"/>
    </row>
    <row r="760" spans="1:2">
      <c r="A760" s="533"/>
      <c r="B760" s="418"/>
    </row>
    <row r="761" spans="1:2">
      <c r="A761" s="533"/>
      <c r="B761" s="418"/>
    </row>
    <row r="762" spans="1:2">
      <c r="A762" s="533"/>
      <c r="B762" s="418"/>
    </row>
    <row r="763" spans="1:2">
      <c r="A763" s="534"/>
      <c r="B763" s="419"/>
    </row>
    <row r="764" spans="1:2">
      <c r="A764" s="535">
        <v>59998388</v>
      </c>
      <c r="B764" s="231">
        <v>59998388</v>
      </c>
    </row>
    <row r="765" spans="1:2">
      <c r="A765" s="536">
        <v>17500000</v>
      </c>
      <c r="B765" s="230">
        <v>17500000</v>
      </c>
    </row>
    <row r="766" spans="1:2">
      <c r="A766" s="537">
        <v>95300000</v>
      </c>
      <c r="B766" s="405">
        <v>95300000</v>
      </c>
    </row>
    <row r="767" spans="1:2">
      <c r="A767" s="538"/>
      <c r="B767" s="406"/>
    </row>
    <row r="768" spans="1:2">
      <c r="A768" s="539"/>
      <c r="B768" s="416"/>
    </row>
    <row r="769" spans="1:2">
      <c r="A769" s="537">
        <v>7416455114.6499996</v>
      </c>
      <c r="B769" s="408">
        <v>7416455114.6499996</v>
      </c>
    </row>
    <row r="770" spans="1:2">
      <c r="A770" s="538"/>
      <c r="B770" s="409"/>
    </row>
    <row r="771" spans="1:2">
      <c r="A771" s="538"/>
      <c r="B771" s="409"/>
    </row>
    <row r="772" spans="1:2">
      <c r="A772" s="538"/>
      <c r="B772" s="409"/>
    </row>
    <row r="773" spans="1:2">
      <c r="A773" s="539"/>
      <c r="B773" s="410"/>
    </row>
    <row r="774" spans="1:2">
      <c r="A774" s="537">
        <v>364614011.35000002</v>
      </c>
      <c r="B774" s="408">
        <v>364614011.35000002</v>
      </c>
    </row>
    <row r="775" spans="1:2">
      <c r="A775" s="539"/>
      <c r="B775" s="410"/>
    </row>
    <row r="776" spans="1:2">
      <c r="A776" s="537">
        <v>1919824000</v>
      </c>
      <c r="B776" s="408">
        <v>1919824000</v>
      </c>
    </row>
    <row r="777" spans="1:2">
      <c r="A777" s="539"/>
      <c r="B777" s="410"/>
    </row>
    <row r="778" spans="1:2">
      <c r="A778" s="540">
        <v>145582204.13</v>
      </c>
      <c r="B778" s="238">
        <v>145582204.13</v>
      </c>
    </row>
    <row r="779" spans="1:2">
      <c r="A779" s="541">
        <v>111866664</v>
      </c>
      <c r="B779" s="414">
        <v>111866664</v>
      </c>
    </row>
    <row r="780" spans="1:2">
      <c r="A780" s="542"/>
      <c r="B780" s="415"/>
    </row>
    <row r="781" spans="1:2">
      <c r="A781" s="543">
        <v>476000000</v>
      </c>
      <c r="B781" s="411">
        <v>476000000</v>
      </c>
    </row>
    <row r="782" spans="1:2">
      <c r="A782" s="544"/>
      <c r="B782" s="412"/>
    </row>
    <row r="783" spans="1:2">
      <c r="A783" s="545"/>
      <c r="B783" s="413"/>
    </row>
    <row r="784" spans="1:2">
      <c r="A784" s="546">
        <v>24000000</v>
      </c>
      <c r="B784" s="400">
        <v>24000000</v>
      </c>
    </row>
    <row r="785" spans="1:2">
      <c r="A785" s="547"/>
      <c r="B785" s="401"/>
    </row>
    <row r="786" spans="1:2">
      <c r="A786" s="547"/>
      <c r="B786" s="401"/>
    </row>
    <row r="787" spans="1:2">
      <c r="A787" s="547"/>
      <c r="B787" s="401"/>
    </row>
    <row r="788" spans="1:2">
      <c r="A788" s="547"/>
      <c r="B788" s="401"/>
    </row>
    <row r="789" spans="1:2">
      <c r="A789" s="547"/>
      <c r="B789" s="401"/>
    </row>
    <row r="790" spans="1:2">
      <c r="A790" s="547"/>
      <c r="B790" s="401"/>
    </row>
    <row r="791" spans="1:2">
      <c r="A791" s="547"/>
      <c r="B791" s="401"/>
    </row>
    <row r="792" spans="1:2">
      <c r="A792" s="548"/>
      <c r="B792" s="402"/>
    </row>
    <row r="793" spans="1:2">
      <c r="A793" s="546">
        <v>6832516427.5</v>
      </c>
      <c r="B793" s="400">
        <v>6832516427.5</v>
      </c>
    </row>
    <row r="794" spans="1:2">
      <c r="A794" s="547"/>
      <c r="B794" s="401"/>
    </row>
    <row r="795" spans="1:2">
      <c r="A795" s="547"/>
      <c r="B795" s="401"/>
    </row>
    <row r="796" spans="1:2">
      <c r="A796" s="546">
        <v>473540742.5</v>
      </c>
      <c r="B796" s="400">
        <v>473540742.5</v>
      </c>
    </row>
    <row r="797" spans="1:2">
      <c r="A797" s="547"/>
      <c r="B797" s="401"/>
    </row>
    <row r="798" spans="1:2">
      <c r="A798" s="547"/>
      <c r="B798" s="401"/>
    </row>
    <row r="799" spans="1:2">
      <c r="A799" s="547"/>
      <c r="B799" s="401"/>
    </row>
    <row r="800" spans="1:2">
      <c r="A800" s="547"/>
      <c r="B800" s="401"/>
    </row>
    <row r="801" spans="1:2">
      <c r="A801" s="547"/>
      <c r="B801" s="401"/>
    </row>
    <row r="802" spans="1:2">
      <c r="A802" s="547"/>
      <c r="B802" s="401"/>
    </row>
    <row r="803" spans="1:2">
      <c r="A803" s="548"/>
      <c r="B803" s="402"/>
    </row>
    <row r="804" spans="1:2">
      <c r="A804" s="546">
        <v>370019840</v>
      </c>
      <c r="B804" s="400">
        <v>370019840</v>
      </c>
    </row>
    <row r="805" spans="1:2">
      <c r="A805" s="547"/>
      <c r="B805" s="401"/>
    </row>
    <row r="806" spans="1:2">
      <c r="A806" s="547"/>
      <c r="B806" s="401"/>
    </row>
    <row r="807" spans="1:2">
      <c r="A807" s="547"/>
      <c r="B807" s="401"/>
    </row>
    <row r="808" spans="1:2">
      <c r="A808" s="547"/>
      <c r="B808" s="401"/>
    </row>
    <row r="809" spans="1:2">
      <c r="A809" s="547"/>
      <c r="B809" s="401"/>
    </row>
    <row r="810" spans="1:2">
      <c r="A810" s="547"/>
      <c r="B810" s="401"/>
    </row>
    <row r="811" spans="1:2">
      <c r="A811" s="547"/>
      <c r="B811" s="401"/>
    </row>
    <row r="812" spans="1:2">
      <c r="A812" s="547"/>
      <c r="B812" s="401"/>
    </row>
    <row r="813" spans="1:2">
      <c r="A813" s="548"/>
      <c r="B813" s="402"/>
    </row>
    <row r="814" spans="1:2">
      <c r="A814" s="546">
        <v>262854471.05000001</v>
      </c>
      <c r="B814" s="400">
        <v>262854471.05000001</v>
      </c>
    </row>
    <row r="815" spans="1:2">
      <c r="A815" s="547"/>
      <c r="B815" s="401"/>
    </row>
    <row r="816" spans="1:2">
      <c r="A816" s="547"/>
      <c r="B816" s="401"/>
    </row>
    <row r="817" spans="1:2">
      <c r="A817" s="547"/>
      <c r="B817" s="401"/>
    </row>
    <row r="818" spans="1:2">
      <c r="A818" s="547"/>
      <c r="B818" s="401"/>
    </row>
    <row r="819" spans="1:2">
      <c r="A819" s="548"/>
      <c r="B819" s="402"/>
    </row>
    <row r="820" spans="1:2">
      <c r="A820" s="546">
        <v>13145525</v>
      </c>
      <c r="B820" s="400">
        <v>13145525</v>
      </c>
    </row>
    <row r="821" spans="1:2">
      <c r="A821" s="547"/>
      <c r="B821" s="401"/>
    </row>
    <row r="822" spans="1:2">
      <c r="A822" s="547"/>
      <c r="B822" s="401"/>
    </row>
    <row r="823" spans="1:2">
      <c r="A823" s="547"/>
      <c r="B823" s="401"/>
    </row>
    <row r="824" spans="1:2">
      <c r="A824" s="547"/>
      <c r="B824" s="401"/>
    </row>
    <row r="825" spans="1:2">
      <c r="A825" s="547"/>
      <c r="B825" s="401"/>
    </row>
    <row r="826" spans="1:2">
      <c r="A826" s="547"/>
      <c r="B826" s="401"/>
    </row>
    <row r="827" spans="1:2">
      <c r="A827" s="547"/>
      <c r="B827" s="401"/>
    </row>
    <row r="828" spans="1:2">
      <c r="A828" s="547"/>
      <c r="B828" s="401"/>
    </row>
    <row r="829" spans="1:2">
      <c r="A829" s="548"/>
      <c r="B829" s="402"/>
    </row>
    <row r="830" spans="1:2">
      <c r="A830" s="537">
        <v>33500000</v>
      </c>
      <c r="B830" s="398">
        <v>33500000</v>
      </c>
    </row>
    <row r="831" spans="1:2">
      <c r="A831" s="538"/>
      <c r="B831" s="399"/>
    </row>
    <row r="832" spans="1:2">
      <c r="A832" s="538"/>
      <c r="B832" s="399"/>
    </row>
    <row r="833" spans="1:2">
      <c r="A833" s="538"/>
      <c r="B833" s="399"/>
    </row>
    <row r="834" spans="1:2">
      <c r="A834" s="538"/>
      <c r="B834" s="399"/>
    </row>
    <row r="835" spans="1:2">
      <c r="A835" s="538"/>
      <c r="B835" s="399"/>
    </row>
    <row r="836" spans="1:2">
      <c r="A836" s="538"/>
      <c r="B836" s="399"/>
    </row>
    <row r="837" spans="1:2">
      <c r="A837" s="538"/>
      <c r="B837" s="399"/>
    </row>
    <row r="838" spans="1:2">
      <c r="A838" s="538"/>
      <c r="B838" s="399"/>
    </row>
    <row r="839" spans="1:2">
      <c r="A839" s="539"/>
      <c r="B839" s="407"/>
    </row>
    <row r="840" spans="1:2">
      <c r="A840" s="540">
        <v>60000000</v>
      </c>
      <c r="B840" s="403">
        <v>60000000</v>
      </c>
    </row>
    <row r="841" spans="1:2">
      <c r="A841" s="549"/>
      <c r="B841" s="404"/>
    </row>
    <row r="842" spans="1:2">
      <c r="A842" s="540">
        <v>540376977</v>
      </c>
      <c r="B842" s="395">
        <v>540376977</v>
      </c>
    </row>
    <row r="843" spans="1:2">
      <c r="A843" s="549"/>
      <c r="B843" s="396"/>
    </row>
    <row r="844" spans="1:2">
      <c r="A844" s="549"/>
      <c r="B844" s="396"/>
    </row>
    <row r="845" spans="1:2">
      <c r="A845" s="549"/>
      <c r="B845" s="396"/>
    </row>
    <row r="846" spans="1:2">
      <c r="A846" s="549"/>
      <c r="B846" s="396"/>
    </row>
    <row r="847" spans="1:2">
      <c r="A847" s="549"/>
      <c r="B847" s="396"/>
    </row>
    <row r="848" spans="1:2">
      <c r="A848" s="550"/>
      <c r="B848" s="397"/>
    </row>
    <row r="849" spans="1:2">
      <c r="A849" s="540">
        <v>100000000</v>
      </c>
      <c r="B849" s="395">
        <v>100000000</v>
      </c>
    </row>
    <row r="850" spans="1:2">
      <c r="A850" s="549"/>
      <c r="B850" s="396"/>
    </row>
    <row r="851" spans="1:2">
      <c r="A851" s="549"/>
      <c r="B851" s="396"/>
    </row>
    <row r="852" spans="1:2">
      <c r="A852" s="551">
        <v>90000000</v>
      </c>
      <c r="B852" s="254">
        <v>90000000</v>
      </c>
    </row>
    <row r="853" spans="1:2">
      <c r="A853" s="551">
        <v>40000000</v>
      </c>
      <c r="B853" s="254">
        <v>40000000</v>
      </c>
    </row>
    <row r="854" spans="1:2">
      <c r="A854" s="551">
        <v>50000000</v>
      </c>
      <c r="B854" s="254">
        <v>50000000</v>
      </c>
    </row>
    <row r="855" spans="1:2">
      <c r="A855" s="551">
        <v>40000000</v>
      </c>
      <c r="B855" s="254">
        <v>40000000</v>
      </c>
    </row>
    <row r="856" spans="1:2">
      <c r="A856" s="551">
        <v>710000000</v>
      </c>
      <c r="B856" s="254">
        <v>710000000</v>
      </c>
    </row>
    <row r="857" spans="1:2">
      <c r="A857" s="551">
        <v>40000000</v>
      </c>
      <c r="B857" s="254">
        <v>40000000</v>
      </c>
    </row>
    <row r="858" spans="1:2">
      <c r="A858" s="551">
        <v>60000000</v>
      </c>
      <c r="B858" s="254">
        <v>60000000</v>
      </c>
    </row>
    <row r="859" spans="1:2">
      <c r="A859" s="552">
        <v>752468438.89999998</v>
      </c>
      <c r="B859" s="451">
        <v>752468438.89999998</v>
      </c>
    </row>
    <row r="860" spans="1:2">
      <c r="A860" s="553"/>
      <c r="B860" s="452"/>
    </row>
    <row r="861" spans="1:2">
      <c r="A861" s="553"/>
      <c r="B861" s="452"/>
    </row>
    <row r="862" spans="1:2">
      <c r="A862" s="554"/>
      <c r="B862" s="453"/>
    </row>
    <row r="863" spans="1:2">
      <c r="A863" s="552">
        <v>38095238.100000001</v>
      </c>
      <c r="B863" s="451">
        <v>38095238.100000001</v>
      </c>
    </row>
    <row r="864" spans="1:2">
      <c r="A864" s="554"/>
      <c r="B864" s="453"/>
    </row>
    <row r="865" spans="1:3">
      <c r="A865" s="552">
        <v>1878192483</v>
      </c>
      <c r="B865" s="451">
        <v>1878192483</v>
      </c>
    </row>
    <row r="866" spans="1:3">
      <c r="A866" s="553"/>
      <c r="B866" s="452"/>
    </row>
    <row r="867" spans="1:3">
      <c r="A867" s="553"/>
      <c r="B867" s="452"/>
    </row>
    <row r="868" spans="1:3">
      <c r="A868" s="554"/>
      <c r="B868" s="453"/>
    </row>
    <row r="869" spans="1:3">
      <c r="A869" s="555">
        <v>93909624</v>
      </c>
      <c r="B869" s="255">
        <v>93909624</v>
      </c>
    </row>
    <row r="870" spans="1:3">
      <c r="A870" s="556">
        <v>500000000</v>
      </c>
      <c r="B870" s="393" t="s">
        <v>1078</v>
      </c>
    </row>
    <row r="871" spans="1:3">
      <c r="A871" s="557"/>
      <c r="B871" s="394"/>
    </row>
    <row r="872" spans="1:3">
      <c r="A872" s="557"/>
      <c r="B872" s="394"/>
    </row>
    <row r="873" spans="1:3">
      <c r="A873" s="555">
        <v>295500586</v>
      </c>
      <c r="B873" s="266">
        <v>295500586</v>
      </c>
      <c r="C873" s="572">
        <f>+A873+A874</f>
        <v>333704637.87</v>
      </c>
    </row>
    <row r="874" spans="1:3">
      <c r="A874" s="558">
        <v>38204051.869999997</v>
      </c>
      <c r="B874" s="448">
        <v>38204051.869999997</v>
      </c>
    </row>
    <row r="875" spans="1:3">
      <c r="A875" s="559"/>
      <c r="B875" s="449"/>
    </row>
    <row r="876" spans="1:3">
      <c r="A876" s="560"/>
      <c r="B876" s="450"/>
    </row>
    <row r="877" spans="1:3">
      <c r="A877" s="558">
        <v>21331854.09</v>
      </c>
      <c r="B877" s="448">
        <v>21331854.09</v>
      </c>
    </row>
    <row r="878" spans="1:3">
      <c r="A878" s="559"/>
      <c r="B878" s="449"/>
    </row>
    <row r="879" spans="1:3">
      <c r="A879" s="560"/>
      <c r="B879" s="450"/>
    </row>
    <row r="880" spans="1:3">
      <c r="A880" s="558">
        <v>400000000</v>
      </c>
      <c r="B880" s="448">
        <v>400000000</v>
      </c>
    </row>
    <row r="881" spans="1:2">
      <c r="A881" s="559"/>
      <c r="B881" s="449"/>
    </row>
    <row r="882" spans="1:2">
      <c r="A882" s="559"/>
      <c r="B882" s="449"/>
    </row>
    <row r="883" spans="1:2">
      <c r="A883" s="560"/>
      <c r="B883" s="450"/>
    </row>
    <row r="884" spans="1:2">
      <c r="A884" s="558">
        <v>305000000</v>
      </c>
      <c r="B884" s="448">
        <v>305000000</v>
      </c>
    </row>
    <row r="885" spans="1:2">
      <c r="A885" s="559"/>
      <c r="B885" s="449"/>
    </row>
    <row r="886" spans="1:2">
      <c r="A886" s="559"/>
      <c r="B886" s="449"/>
    </row>
    <row r="887" spans="1:2">
      <c r="A887" s="559"/>
      <c r="B887" s="449"/>
    </row>
    <row r="888" spans="1:2">
      <c r="A888" s="560"/>
      <c r="B888" s="450"/>
    </row>
    <row r="889" spans="1:2">
      <c r="A889" s="558">
        <v>38095238.909999996</v>
      </c>
      <c r="B889" s="448">
        <v>38095238.909999996</v>
      </c>
    </row>
    <row r="890" spans="1:2">
      <c r="A890" s="559"/>
      <c r="B890" s="449"/>
    </row>
    <row r="891" spans="1:2">
      <c r="A891" s="560"/>
      <c r="B891" s="450"/>
    </row>
    <row r="892" spans="1:2">
      <c r="A892" s="558" t="s">
        <v>1092</v>
      </c>
      <c r="B892" s="385" t="s">
        <v>1092</v>
      </c>
    </row>
    <row r="893" spans="1:2">
      <c r="A893" s="559"/>
      <c r="B893" s="386"/>
    </row>
    <row r="894" spans="1:2">
      <c r="A894" s="559"/>
      <c r="B894" s="386"/>
    </row>
    <row r="895" spans="1:2">
      <c r="A895" s="560"/>
      <c r="B895" s="387"/>
    </row>
    <row r="896" spans="1:2">
      <c r="A896" s="561">
        <v>195476190</v>
      </c>
      <c r="B896" s="388">
        <v>195476190</v>
      </c>
    </row>
    <row r="897" spans="1:2">
      <c r="A897" s="562"/>
      <c r="B897" s="389"/>
    </row>
    <row r="898" spans="1:2">
      <c r="A898" s="563"/>
      <c r="B898" s="390"/>
    </row>
    <row r="899" spans="1:2">
      <c r="A899" s="561">
        <v>9447903694</v>
      </c>
      <c r="B899" s="388">
        <v>9447903694</v>
      </c>
    </row>
    <row r="900" spans="1:2">
      <c r="A900" s="562"/>
      <c r="B900" s="389"/>
    </row>
    <row r="901" spans="1:2">
      <c r="A901" s="562"/>
      <c r="B901" s="389"/>
    </row>
    <row r="902" spans="1:2">
      <c r="A902" s="563"/>
      <c r="B902" s="390"/>
    </row>
    <row r="903" spans="1:2">
      <c r="A903" s="561">
        <v>472656296</v>
      </c>
      <c r="B903" s="388">
        <v>472656296</v>
      </c>
    </row>
    <row r="904" spans="1:2">
      <c r="A904" s="562"/>
      <c r="B904" s="389"/>
    </row>
    <row r="905" spans="1:2">
      <c r="A905" s="563"/>
      <c r="B905" s="390"/>
    </row>
    <row r="906" spans="1:2">
      <c r="A906" s="561">
        <v>7151000000</v>
      </c>
      <c r="B906" s="388">
        <v>7151000000</v>
      </c>
    </row>
    <row r="907" spans="1:2">
      <c r="A907" s="562"/>
      <c r="B907" s="389"/>
    </row>
    <row r="908" spans="1:2">
      <c r="A908" s="562"/>
      <c r="B908" s="389"/>
    </row>
    <row r="909" spans="1:2">
      <c r="A909" s="563"/>
      <c r="B909" s="390"/>
    </row>
    <row r="910" spans="1:2">
      <c r="A910" s="558">
        <v>354000000</v>
      </c>
      <c r="B910" s="385" t="s">
        <v>1106</v>
      </c>
    </row>
    <row r="911" spans="1:2">
      <c r="A911" s="559"/>
      <c r="B911" s="386"/>
    </row>
    <row r="912" spans="1:2">
      <c r="A912" s="560"/>
      <c r="B912" s="387"/>
    </row>
    <row r="913" spans="1:2">
      <c r="A913" s="561">
        <v>1904700000</v>
      </c>
      <c r="B913" s="382">
        <v>1904700000</v>
      </c>
    </row>
    <row r="914" spans="1:2">
      <c r="A914" s="562"/>
      <c r="B914" s="383"/>
    </row>
    <row r="915" spans="1:2">
      <c r="A915" s="563"/>
      <c r="B915" s="384"/>
    </row>
    <row r="916" spans="1:2">
      <c r="A916" s="564">
        <v>95300000</v>
      </c>
      <c r="B916" s="391">
        <v>95300000</v>
      </c>
    </row>
    <row r="917" spans="1:2">
      <c r="A917" s="565"/>
      <c r="B917" s="392"/>
    </row>
    <row r="918" spans="1:2">
      <c r="A918" s="565"/>
      <c r="B918" s="392"/>
    </row>
    <row r="919" spans="1:2">
      <c r="A919" s="558">
        <v>953000000</v>
      </c>
      <c r="B919" s="385" t="s">
        <v>1115</v>
      </c>
    </row>
    <row r="920" spans="1:2">
      <c r="A920" s="559"/>
      <c r="B920" s="386"/>
    </row>
    <row r="921" spans="1:2">
      <c r="A921" s="559"/>
      <c r="B921" s="386"/>
    </row>
    <row r="922" spans="1:2">
      <c r="A922" s="559"/>
      <c r="B922" s="386"/>
    </row>
    <row r="923" spans="1:2">
      <c r="A923" s="560"/>
      <c r="B923" s="387"/>
    </row>
    <row r="924" spans="1:2">
      <c r="A924" s="561">
        <v>47000000</v>
      </c>
      <c r="B924" s="388">
        <v>47000000</v>
      </c>
    </row>
    <row r="925" spans="1:2">
      <c r="A925" s="562"/>
      <c r="B925" s="389"/>
    </row>
    <row r="926" spans="1:2">
      <c r="A926" s="563"/>
      <c r="B926" s="390"/>
    </row>
    <row r="927" spans="1:2">
      <c r="A927" s="561">
        <v>1058719661.1799999</v>
      </c>
      <c r="B927" s="382">
        <v>1058719661.1799999</v>
      </c>
    </row>
    <row r="928" spans="1:2">
      <c r="A928" s="562"/>
      <c r="B928" s="383"/>
    </row>
    <row r="929" spans="1:2">
      <c r="A929" s="562"/>
      <c r="B929" s="383"/>
    </row>
    <row r="930" spans="1:2">
      <c r="A930" s="562"/>
      <c r="B930" s="383"/>
    </row>
    <row r="931" spans="1:2">
      <c r="A931" s="563"/>
      <c r="B931" s="384"/>
    </row>
    <row r="932" spans="1:2">
      <c r="A932" s="561">
        <v>52935983.060000002</v>
      </c>
      <c r="B932" s="382">
        <v>52935983.060000002</v>
      </c>
    </row>
    <row r="933" spans="1:2">
      <c r="A933" s="562"/>
      <c r="B933" s="383"/>
    </row>
    <row r="934" spans="1:2">
      <c r="A934" s="563"/>
      <c r="B934" s="384"/>
    </row>
    <row r="935" spans="1:2" s="575" customFormat="1">
      <c r="A935" s="573">
        <v>952300000</v>
      </c>
      <c r="B935" s="574" t="s">
        <v>1127</v>
      </c>
    </row>
    <row r="936" spans="1:2">
      <c r="A936" s="559"/>
      <c r="B936" s="386"/>
    </row>
    <row r="937" spans="1:2">
      <c r="A937" s="559"/>
      <c r="B937" s="386"/>
    </row>
    <row r="938" spans="1:2">
      <c r="A938" s="560"/>
      <c r="B938" s="387"/>
    </row>
    <row r="939" spans="1:2">
      <c r="A939" s="561">
        <v>47700000</v>
      </c>
      <c r="B939" s="382">
        <v>47700000</v>
      </c>
    </row>
    <row r="940" spans="1:2">
      <c r="A940" s="562"/>
      <c r="B940" s="383"/>
    </row>
    <row r="941" spans="1:2">
      <c r="A941" s="562"/>
      <c r="B941" s="383"/>
    </row>
    <row r="942" spans="1:2">
      <c r="A942" s="563"/>
      <c r="B942" s="384"/>
    </row>
    <row r="943" spans="1:2">
      <c r="A943" s="561">
        <v>7009400000</v>
      </c>
      <c r="B943" s="382">
        <v>7009400000</v>
      </c>
    </row>
    <row r="944" spans="1:2">
      <c r="A944" s="562"/>
      <c r="B944" s="383"/>
    </row>
    <row r="945" spans="1:2">
      <c r="A945" s="562"/>
      <c r="B945" s="383"/>
    </row>
    <row r="946" spans="1:2">
      <c r="A946" s="563"/>
      <c r="B946" s="384"/>
    </row>
    <row r="947" spans="1:2">
      <c r="A947" s="561">
        <v>490000000</v>
      </c>
      <c r="B947" s="382">
        <v>490000000</v>
      </c>
    </row>
    <row r="948" spans="1:2">
      <c r="A948" s="562"/>
      <c r="B948" s="383"/>
    </row>
    <row r="949" spans="1:2">
      <c r="A949" s="563"/>
      <c r="B949" s="384"/>
    </row>
    <row r="950" spans="1:2">
      <c r="A950" s="561">
        <v>780000000</v>
      </c>
      <c r="B950" s="382">
        <v>780000000</v>
      </c>
    </row>
    <row r="951" spans="1:2">
      <c r="A951" s="562"/>
      <c r="B951" s="383"/>
    </row>
    <row r="952" spans="1:2">
      <c r="A952" s="563"/>
      <c r="B952" s="384"/>
    </row>
    <row r="953" spans="1:2">
      <c r="A953" s="561">
        <v>40000000</v>
      </c>
      <c r="B953" s="382">
        <v>40000000</v>
      </c>
    </row>
    <row r="954" spans="1:2">
      <c r="A954" s="562"/>
      <c r="B954" s="383"/>
    </row>
    <row r="955" spans="1:2">
      <c r="A955" s="563"/>
      <c r="B955" s="384"/>
    </row>
    <row r="956" spans="1:2">
      <c r="A956" s="561">
        <v>1478188588.9300001</v>
      </c>
      <c r="B956" s="382">
        <v>1478188588.9300001</v>
      </c>
    </row>
    <row r="957" spans="1:2">
      <c r="A957" s="562"/>
      <c r="B957" s="383"/>
    </row>
    <row r="958" spans="1:2">
      <c r="A958" s="563"/>
      <c r="B958" s="384"/>
    </row>
    <row r="959" spans="1:2">
      <c r="A959" s="555" t="s">
        <v>1141</v>
      </c>
      <c r="B959" s="379" t="s">
        <v>1141</v>
      </c>
    </row>
    <row r="960" spans="1:2">
      <c r="A960" s="566"/>
      <c r="B960" s="380"/>
    </row>
    <row r="961" spans="1:2">
      <c r="A961" s="567"/>
      <c r="B961" s="381"/>
    </row>
    <row r="962" spans="1:2">
      <c r="A962" s="555" t="s">
        <v>1143</v>
      </c>
      <c r="B962" s="379" t="s">
        <v>1143</v>
      </c>
    </row>
    <row r="963" spans="1:2">
      <c r="A963" s="566"/>
      <c r="B963" s="380"/>
    </row>
    <row r="964" spans="1:2">
      <c r="A964" s="567"/>
      <c r="B964" s="381"/>
    </row>
    <row r="965" spans="1:2">
      <c r="A965" s="555">
        <v>42857142.859999999</v>
      </c>
      <c r="B965" s="379" t="s">
        <v>1146</v>
      </c>
    </row>
    <row r="966" spans="1:2">
      <c r="A966" s="566"/>
      <c r="B966" s="380"/>
    </row>
    <row r="967" spans="1:2">
      <c r="A967" s="566"/>
      <c r="B967" s="380"/>
    </row>
    <row r="968" spans="1:2">
      <c r="A968" s="568">
        <v>277000000</v>
      </c>
      <c r="B968" s="374">
        <v>277000000</v>
      </c>
    </row>
    <row r="969" spans="1:2">
      <c r="A969" s="569"/>
      <c r="B969" s="378"/>
    </row>
    <row r="970" spans="1:2">
      <c r="A970" s="569"/>
      <c r="B970" s="378"/>
    </row>
    <row r="971" spans="1:2">
      <c r="A971" s="569"/>
      <c r="B971" s="378"/>
    </row>
    <row r="972" spans="1:2">
      <c r="A972" s="569"/>
      <c r="B972" s="378"/>
    </row>
    <row r="973" spans="1:2">
      <c r="A973" s="569"/>
      <c r="B973" s="378"/>
    </row>
    <row r="974" spans="1:2">
      <c r="A974" s="569"/>
      <c r="B974" s="378"/>
    </row>
    <row r="975" spans="1:2">
      <c r="A975" s="569"/>
      <c r="B975" s="378"/>
    </row>
    <row r="976" spans="1:2">
      <c r="A976" s="570"/>
      <c r="B976" s="375"/>
    </row>
    <row r="977" spans="1:2">
      <c r="A977" s="568">
        <v>277000000</v>
      </c>
      <c r="B977" s="374">
        <v>277000000</v>
      </c>
    </row>
    <row r="978" spans="1:2">
      <c r="A978" s="569"/>
      <c r="B978" s="378"/>
    </row>
    <row r="979" spans="1:2">
      <c r="A979" s="569"/>
      <c r="B979" s="378"/>
    </row>
    <row r="980" spans="1:2">
      <c r="A980" s="569"/>
      <c r="B980" s="378"/>
    </row>
    <row r="981" spans="1:2">
      <c r="A981" s="569"/>
      <c r="B981" s="378"/>
    </row>
    <row r="982" spans="1:2">
      <c r="A982" s="569"/>
      <c r="B982" s="378"/>
    </row>
    <row r="983" spans="1:2">
      <c r="A983" s="569"/>
      <c r="B983" s="378"/>
    </row>
    <row r="984" spans="1:2">
      <c r="A984" s="569"/>
      <c r="B984" s="378"/>
    </row>
    <row r="985" spans="1:2">
      <c r="A985" s="569"/>
      <c r="B985" s="378"/>
    </row>
    <row r="986" spans="1:2">
      <c r="A986" s="569"/>
      <c r="B986" s="378"/>
    </row>
    <row r="987" spans="1:2">
      <c r="A987" s="569"/>
      <c r="B987" s="378"/>
    </row>
    <row r="988" spans="1:2">
      <c r="A988" s="570"/>
      <c r="B988" s="375"/>
    </row>
    <row r="989" spans="1:2">
      <c r="A989" s="568">
        <v>49999997.020000003</v>
      </c>
      <c r="B989" s="374">
        <v>49999997.020000003</v>
      </c>
    </row>
    <row r="990" spans="1:2">
      <c r="A990" s="570"/>
      <c r="B990" s="375"/>
    </row>
    <row r="991" spans="1:2">
      <c r="A991" s="568">
        <v>540559871.38</v>
      </c>
      <c r="B991" s="374">
        <v>540559871.38</v>
      </c>
    </row>
    <row r="992" spans="1:2">
      <c r="A992" s="570"/>
      <c r="B992" s="375"/>
    </row>
    <row r="993" spans="1:2">
      <c r="A993" s="568">
        <v>27028516.620000001</v>
      </c>
      <c r="B993" s="374">
        <v>27028516.620000001</v>
      </c>
    </row>
    <row r="994" spans="1:2">
      <c r="A994" s="570"/>
      <c r="B994" s="375"/>
    </row>
    <row r="995" spans="1:2">
      <c r="A995" s="571">
        <v>40000000</v>
      </c>
      <c r="B995" s="256">
        <v>40000000</v>
      </c>
    </row>
    <row r="996" spans="1:2">
      <c r="A996" s="571">
        <v>6900000</v>
      </c>
      <c r="B996" s="256">
        <v>6900000</v>
      </c>
    </row>
    <row r="997" spans="1:2">
      <c r="A997" s="568">
        <v>30000000</v>
      </c>
      <c r="B997" s="374">
        <v>30000000</v>
      </c>
    </row>
    <row r="998" spans="1:2">
      <c r="A998" s="569"/>
      <c r="B998" s="378"/>
    </row>
    <row r="999" spans="1:2">
      <c r="A999" s="570"/>
      <c r="B999" s="375"/>
    </row>
    <row r="1000" spans="1:2">
      <c r="A1000" s="568">
        <v>117871055.67</v>
      </c>
      <c r="B1000" s="374">
        <v>117871055.67</v>
      </c>
    </row>
    <row r="1001" spans="1:2">
      <c r="A1001" s="570"/>
      <c r="B1001" s="375"/>
    </row>
    <row r="1002" spans="1:2">
      <c r="A1002" s="568" t="s">
        <v>994</v>
      </c>
      <c r="B1002" s="376" t="s">
        <v>994</v>
      </c>
    </row>
    <row r="1003" spans="1:2">
      <c r="A1003" s="570"/>
      <c r="B1003" s="377"/>
    </row>
    <row r="1004" spans="1:2">
      <c r="A1004" s="479">
        <f>SUM(A1:A1003)</f>
        <v>284803921748.70996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57"/>
  <sheetViews>
    <sheetView topLeftCell="A46" workbookViewId="0">
      <selection activeCell="G3" sqref="G3"/>
    </sheetView>
  </sheetViews>
  <sheetFormatPr baseColWidth="10" defaultRowHeight="15"/>
  <cols>
    <col min="2" max="2" width="75" customWidth="1"/>
    <col min="7" max="7" width="16.140625" customWidth="1"/>
    <col min="8" max="8" width="20.5703125" customWidth="1"/>
  </cols>
  <sheetData>
    <row r="3" spans="1:13" ht="57">
      <c r="A3" s="700">
        <v>81101500</v>
      </c>
      <c r="B3" s="1481" t="s">
        <v>637</v>
      </c>
      <c r="C3" s="699" t="s">
        <v>638</v>
      </c>
      <c r="D3" s="698" t="s">
        <v>35</v>
      </c>
      <c r="E3" s="698" t="s">
        <v>587</v>
      </c>
      <c r="F3" s="698" t="s">
        <v>635</v>
      </c>
      <c r="G3" s="1482">
        <v>71109215</v>
      </c>
      <c r="H3" s="1483">
        <v>71109215</v>
      </c>
      <c r="I3" s="698" t="s">
        <v>445</v>
      </c>
      <c r="J3" s="698" t="s">
        <v>632</v>
      </c>
      <c r="K3" s="698" t="s">
        <v>636</v>
      </c>
    </row>
    <row r="4" spans="1:13">
      <c r="A4" s="1509">
        <v>83121500</v>
      </c>
      <c r="B4" s="1510" t="s">
        <v>279</v>
      </c>
      <c r="C4" s="1511" t="s">
        <v>710</v>
      </c>
      <c r="D4" s="1512" t="s">
        <v>27</v>
      </c>
      <c r="E4" s="1512" t="s">
        <v>180</v>
      </c>
      <c r="F4" s="1510" t="s">
        <v>831</v>
      </c>
      <c r="G4" s="1465">
        <v>222942334.02000001</v>
      </c>
      <c r="H4" s="1513">
        <v>222942334.02000001</v>
      </c>
      <c r="I4" s="1514" t="s">
        <v>822</v>
      </c>
      <c r="J4" s="1512" t="s">
        <v>212</v>
      </c>
      <c r="K4" s="1515" t="s">
        <v>303</v>
      </c>
    </row>
    <row r="5" spans="1:13">
      <c r="A5" s="1499"/>
      <c r="B5" s="1500"/>
      <c r="C5" s="1501"/>
      <c r="D5" s="1502"/>
      <c r="E5" s="1502"/>
      <c r="F5" s="1500"/>
      <c r="G5" s="1464"/>
      <c r="H5" s="1503"/>
      <c r="I5" s="1504"/>
      <c r="J5" s="1502"/>
      <c r="K5" s="1505"/>
    </row>
    <row r="6" spans="1:13" ht="53.25" customHeight="1">
      <c r="A6" s="1484">
        <v>95122700</v>
      </c>
      <c r="B6" s="1485" t="s">
        <v>791</v>
      </c>
      <c r="C6" s="1486" t="s">
        <v>141</v>
      </c>
      <c r="D6" s="1445" t="s">
        <v>27</v>
      </c>
      <c r="E6" s="1485" t="s">
        <v>28</v>
      </c>
      <c r="F6" s="1485" t="s">
        <v>787</v>
      </c>
      <c r="G6" s="1487">
        <v>476190476.19</v>
      </c>
      <c r="H6" s="1488">
        <v>476190476.19</v>
      </c>
      <c r="I6" s="1445" t="s">
        <v>212</v>
      </c>
      <c r="J6" s="1485" t="s">
        <v>948</v>
      </c>
      <c r="K6" s="1485" t="s">
        <v>947</v>
      </c>
    </row>
    <row r="7" spans="1:13">
      <c r="A7" s="1516"/>
      <c r="B7" s="1517"/>
      <c r="C7" s="1413"/>
      <c r="D7" s="1414"/>
      <c r="E7" s="1517"/>
      <c r="F7" s="1517"/>
      <c r="G7" s="1518"/>
      <c r="H7" s="1519"/>
      <c r="I7" s="1414"/>
      <c r="J7" s="1517"/>
      <c r="K7" s="1517"/>
    </row>
    <row r="8" spans="1:13" ht="294">
      <c r="A8" s="1419">
        <v>44110000</v>
      </c>
      <c r="B8" s="1480" t="s">
        <v>789</v>
      </c>
      <c r="C8" s="1421" t="s">
        <v>577</v>
      </c>
      <c r="D8" s="1422" t="s">
        <v>345</v>
      </c>
      <c r="E8" s="1422" t="s">
        <v>92</v>
      </c>
      <c r="F8" s="1422" t="s">
        <v>957</v>
      </c>
      <c r="G8" s="1460">
        <v>173000000</v>
      </c>
      <c r="H8" s="1423">
        <v>173000000</v>
      </c>
      <c r="I8" s="1422" t="s">
        <v>212</v>
      </c>
      <c r="J8" s="1424" t="s">
        <v>958</v>
      </c>
      <c r="K8" s="1420" t="s">
        <v>1006</v>
      </c>
    </row>
    <row r="9" spans="1:13" ht="40.5" customHeight="1">
      <c r="A9" s="1398">
        <v>80101500</v>
      </c>
      <c r="B9" s="1399" t="s">
        <v>1051</v>
      </c>
      <c r="C9" s="1400" t="s">
        <v>577</v>
      </c>
      <c r="D9" s="1401" t="s">
        <v>77</v>
      </c>
      <c r="E9" s="1402" t="s">
        <v>39</v>
      </c>
      <c r="F9" s="1403" t="s">
        <v>1052</v>
      </c>
      <c r="G9" s="1404">
        <v>33500000</v>
      </c>
      <c r="H9" s="1405">
        <v>33500000</v>
      </c>
      <c r="I9" s="1406" t="s">
        <v>29</v>
      </c>
      <c r="J9" s="1401" t="s">
        <v>29</v>
      </c>
      <c r="K9" s="1403" t="s">
        <v>1053</v>
      </c>
      <c r="L9" s="1406" t="s">
        <v>769</v>
      </c>
      <c r="M9" s="18"/>
    </row>
    <row r="10" spans="1:13">
      <c r="A10" s="1398"/>
      <c r="B10" s="1399"/>
      <c r="C10" s="1407"/>
      <c r="D10" s="1408"/>
      <c r="E10" s="1409"/>
      <c r="F10" s="1398"/>
      <c r="G10" s="1410"/>
      <c r="H10" s="1411"/>
      <c r="I10" s="1412"/>
      <c r="J10" s="1408"/>
      <c r="K10" s="1398"/>
      <c r="L10" s="1412"/>
      <c r="M10" s="18"/>
    </row>
    <row r="11" spans="1:13">
      <c r="A11" s="1398"/>
      <c r="B11" s="1399"/>
      <c r="C11" s="1407"/>
      <c r="D11" s="1408"/>
      <c r="E11" s="1409"/>
      <c r="F11" s="1398"/>
      <c r="G11" s="1410"/>
      <c r="H11" s="1411"/>
      <c r="I11" s="1412"/>
      <c r="J11" s="1408"/>
      <c r="K11" s="1398"/>
      <c r="L11" s="1412"/>
      <c r="M11" s="18"/>
    </row>
    <row r="12" spans="1:13">
      <c r="A12" s="1398"/>
      <c r="B12" s="1399"/>
      <c r="C12" s="1407"/>
      <c r="D12" s="1408"/>
      <c r="E12" s="1409"/>
      <c r="F12" s="1398"/>
      <c r="G12" s="1410"/>
      <c r="H12" s="1411"/>
      <c r="I12" s="1412"/>
      <c r="J12" s="1408"/>
      <c r="K12" s="1398"/>
      <c r="L12" s="1412"/>
      <c r="M12" s="18"/>
    </row>
    <row r="13" spans="1:13">
      <c r="A13" s="1398"/>
      <c r="B13" s="1399"/>
      <c r="C13" s="1407"/>
      <c r="D13" s="1408"/>
      <c r="E13" s="1409"/>
      <c r="F13" s="1398"/>
      <c r="G13" s="1410"/>
      <c r="H13" s="1411"/>
      <c r="I13" s="1412"/>
      <c r="J13" s="1408"/>
      <c r="K13" s="1398"/>
      <c r="L13" s="1412"/>
      <c r="M13" s="18"/>
    </row>
    <row r="14" spans="1:13">
      <c r="A14" s="1398"/>
      <c r="B14" s="1399"/>
      <c r="C14" s="1407"/>
      <c r="D14" s="1408"/>
      <c r="E14" s="1409"/>
      <c r="F14" s="1398"/>
      <c r="G14" s="1410"/>
      <c r="H14" s="1411"/>
      <c r="I14" s="1412"/>
      <c r="J14" s="1408"/>
      <c r="K14" s="1398"/>
      <c r="L14" s="1412"/>
      <c r="M14" s="18"/>
    </row>
    <row r="15" spans="1:13">
      <c r="A15" s="1398"/>
      <c r="B15" s="1399"/>
      <c r="C15" s="1407"/>
      <c r="D15" s="1408"/>
      <c r="E15" s="1409"/>
      <c r="F15" s="1398"/>
      <c r="G15" s="1410"/>
      <c r="H15" s="1411"/>
      <c r="I15" s="1412"/>
      <c r="J15" s="1408"/>
      <c r="K15" s="1398"/>
      <c r="L15" s="1412"/>
      <c r="M15" s="18"/>
    </row>
    <row r="16" spans="1:13">
      <c r="A16" s="1398"/>
      <c r="B16" s="1399"/>
      <c r="C16" s="1407"/>
      <c r="D16" s="1408"/>
      <c r="E16" s="1409"/>
      <c r="F16" s="1398"/>
      <c r="G16" s="1410"/>
      <c r="H16" s="1411"/>
      <c r="I16" s="1412"/>
      <c r="J16" s="1408"/>
      <c r="K16" s="1398"/>
      <c r="L16" s="1412"/>
      <c r="M16" s="18"/>
    </row>
    <row r="17" spans="1:13">
      <c r="A17" s="1398"/>
      <c r="B17" s="1399"/>
      <c r="C17" s="1407"/>
      <c r="D17" s="1408"/>
      <c r="E17" s="1409"/>
      <c r="F17" s="1398"/>
      <c r="G17" s="1410"/>
      <c r="H17" s="1411"/>
      <c r="I17" s="1412"/>
      <c r="J17" s="1408"/>
      <c r="K17" s="1398"/>
      <c r="L17" s="1412"/>
      <c r="M17" s="18"/>
    </row>
    <row r="18" spans="1:13">
      <c r="A18" s="1398"/>
      <c r="B18" s="1399"/>
      <c r="C18" s="1407"/>
      <c r="D18" s="1408"/>
      <c r="E18" s="1409"/>
      <c r="F18" s="1398"/>
      <c r="G18" s="1410"/>
      <c r="H18" s="1411"/>
      <c r="I18" s="1412"/>
      <c r="J18" s="1408"/>
      <c r="K18" s="1398"/>
      <c r="L18" s="1414"/>
      <c r="M18" s="18"/>
    </row>
    <row r="19" spans="1:13" ht="61.5" customHeight="1">
      <c r="A19" s="1489">
        <v>72102902</v>
      </c>
      <c r="B19" s="1490" t="s">
        <v>1087</v>
      </c>
      <c r="C19" s="1491" t="s">
        <v>577</v>
      </c>
      <c r="D19" s="1492" t="s">
        <v>432</v>
      </c>
      <c r="E19" s="1490" t="s">
        <v>67</v>
      </c>
      <c r="F19" s="1490" t="s">
        <v>481</v>
      </c>
      <c r="G19" s="1493">
        <v>305000000</v>
      </c>
      <c r="H19" s="1493">
        <v>305000000</v>
      </c>
      <c r="I19" s="1494" t="s">
        <v>29</v>
      </c>
      <c r="J19" s="1494" t="s">
        <v>188</v>
      </c>
      <c r="K19" s="1495" t="s">
        <v>864</v>
      </c>
    </row>
    <row r="20" spans="1:13">
      <c r="A20" s="1426">
        <v>72153103</v>
      </c>
      <c r="B20" s="1427"/>
      <c r="C20" s="1428"/>
      <c r="D20" s="1085"/>
      <c r="E20" s="1427"/>
      <c r="F20" s="1427"/>
      <c r="G20" s="1429"/>
      <c r="H20" s="1429"/>
      <c r="I20" s="1430"/>
      <c r="J20" s="1430"/>
      <c r="K20" s="1431"/>
    </row>
    <row r="21" spans="1:13">
      <c r="A21" s="1426">
        <v>95121511</v>
      </c>
      <c r="B21" s="1427"/>
      <c r="C21" s="1428"/>
      <c r="D21" s="1085"/>
      <c r="E21" s="1427"/>
      <c r="F21" s="1427"/>
      <c r="G21" s="1429"/>
      <c r="H21" s="1429"/>
      <c r="I21" s="1430"/>
      <c r="J21" s="1430"/>
      <c r="K21" s="1431"/>
    </row>
    <row r="22" spans="1:13">
      <c r="A22" s="1426">
        <v>95122302</v>
      </c>
      <c r="B22" s="1427"/>
      <c r="C22" s="1428"/>
      <c r="D22" s="1085"/>
      <c r="E22" s="1427"/>
      <c r="F22" s="1427"/>
      <c r="G22" s="1429"/>
      <c r="H22" s="1429"/>
      <c r="I22" s="1430"/>
      <c r="J22" s="1430"/>
      <c r="K22" s="1431"/>
    </row>
    <row r="23" spans="1:13" ht="15.75" thickBot="1">
      <c r="A23" s="1426">
        <v>95122304</v>
      </c>
      <c r="B23" s="1432"/>
      <c r="C23" s="1433"/>
      <c r="D23" s="1434"/>
      <c r="E23" s="1432"/>
      <c r="F23" s="1432"/>
      <c r="G23" s="1435"/>
      <c r="H23" s="1435"/>
      <c r="I23" s="1436"/>
      <c r="J23" s="1436"/>
      <c r="K23" s="1437"/>
    </row>
    <row r="24" spans="1:13">
      <c r="A24" s="1394">
        <v>92112204</v>
      </c>
      <c r="B24" s="1266" t="s">
        <v>93</v>
      </c>
      <c r="C24" s="1394" t="s">
        <v>577</v>
      </c>
      <c r="D24" s="1395" t="s">
        <v>77</v>
      </c>
      <c r="E24" s="1260" t="s">
        <v>67</v>
      </c>
      <c r="F24" s="1266" t="s">
        <v>68</v>
      </c>
      <c r="G24" s="1269">
        <v>275999378</v>
      </c>
      <c r="H24" s="1272">
        <v>275999378</v>
      </c>
      <c r="I24" s="1263"/>
      <c r="J24" s="1257" t="s">
        <v>29</v>
      </c>
      <c r="K24" s="1257" t="s">
        <v>1006</v>
      </c>
    </row>
    <row r="25" spans="1:13" ht="15.75" thickBot="1">
      <c r="A25" s="1396"/>
      <c r="B25" s="1268"/>
      <c r="C25" s="1396"/>
      <c r="D25" s="1397"/>
      <c r="E25" s="1262"/>
      <c r="F25" s="1268"/>
      <c r="G25" s="1271"/>
      <c r="H25" s="1274"/>
      <c r="I25" s="1265"/>
      <c r="J25" s="1259"/>
      <c r="K25" s="1259"/>
    </row>
    <row r="26" spans="1:13">
      <c r="A26" s="1394">
        <v>92101504</v>
      </c>
      <c r="B26" s="1266" t="s">
        <v>1163</v>
      </c>
      <c r="C26" s="1394" t="s">
        <v>577</v>
      </c>
      <c r="D26" s="1395" t="s">
        <v>32</v>
      </c>
      <c r="E26" s="1260" t="s">
        <v>180</v>
      </c>
      <c r="F26" s="1266" t="s">
        <v>1164</v>
      </c>
      <c r="G26" s="1269">
        <v>50000000</v>
      </c>
      <c r="H26" s="1272">
        <v>50000000</v>
      </c>
      <c r="I26" s="1263"/>
      <c r="J26" s="1257" t="s">
        <v>1165</v>
      </c>
      <c r="K26" s="1257" t="s">
        <v>1006</v>
      </c>
    </row>
    <row r="27" spans="1:13" ht="15.75" thickBot="1">
      <c r="A27" s="1396"/>
      <c r="B27" s="1268"/>
      <c r="C27" s="1396"/>
      <c r="D27" s="1397"/>
      <c r="E27" s="1262"/>
      <c r="F27" s="1268"/>
      <c r="G27" s="1271"/>
      <c r="H27" s="1274"/>
      <c r="I27" s="1265"/>
      <c r="J27" s="1259"/>
      <c r="K27" s="1259"/>
    </row>
    <row r="28" spans="1:13">
      <c r="A28" s="1394">
        <v>72151511</v>
      </c>
      <c r="B28" s="1266" t="s">
        <v>1169</v>
      </c>
      <c r="C28" s="1394" t="s">
        <v>577</v>
      </c>
      <c r="D28" s="1395" t="s">
        <v>103</v>
      </c>
      <c r="E28" s="1260" t="s">
        <v>180</v>
      </c>
      <c r="F28" s="1266" t="s">
        <v>1170</v>
      </c>
      <c r="G28" s="1269">
        <v>217010012.83000001</v>
      </c>
      <c r="H28" s="1272">
        <v>217010012.83000001</v>
      </c>
      <c r="I28" s="1263"/>
      <c r="J28" s="1257" t="s">
        <v>1168</v>
      </c>
      <c r="K28" s="1257" t="s">
        <v>1006</v>
      </c>
    </row>
    <row r="29" spans="1:13" ht="15.75" thickBot="1">
      <c r="A29" s="1396"/>
      <c r="B29" s="1268"/>
      <c r="C29" s="1396"/>
      <c r="D29" s="1397"/>
      <c r="E29" s="1262"/>
      <c r="F29" s="1268"/>
      <c r="G29" s="1271"/>
      <c r="H29" s="1274"/>
      <c r="I29" s="1265"/>
      <c r="J29" s="1259"/>
      <c r="K29" s="1259"/>
    </row>
    <row r="30" spans="1:13" ht="102">
      <c r="A30" s="693">
        <v>50190000</v>
      </c>
      <c r="B30" s="1506" t="s">
        <v>936</v>
      </c>
      <c r="C30" s="1507" t="s">
        <v>577</v>
      </c>
      <c r="D30" s="1507" t="s">
        <v>42</v>
      </c>
      <c r="E30" s="1507" t="s">
        <v>60</v>
      </c>
      <c r="F30" s="1507" t="s">
        <v>1177</v>
      </c>
      <c r="G30" s="1478">
        <v>60000000</v>
      </c>
      <c r="H30" s="1478">
        <v>60000000</v>
      </c>
      <c r="I30" s="1508"/>
      <c r="J30" s="1507" t="s">
        <v>29</v>
      </c>
      <c r="K30" s="1507" t="s">
        <v>1006</v>
      </c>
    </row>
    <row r="31" spans="1:13" ht="90.75">
      <c r="A31" s="1526">
        <v>81101500</v>
      </c>
      <c r="B31" s="1526" t="s">
        <v>1187</v>
      </c>
      <c r="C31" s="1527" t="s">
        <v>577</v>
      </c>
      <c r="D31" s="1527" t="s">
        <v>27</v>
      </c>
      <c r="E31" s="1527" t="s">
        <v>75</v>
      </c>
      <c r="F31" s="1527" t="s">
        <v>68</v>
      </c>
      <c r="G31" s="1528">
        <v>21428571.420000002</v>
      </c>
      <c r="H31" s="1528">
        <v>21428571.420000002</v>
      </c>
      <c r="I31" s="1529"/>
      <c r="J31" s="1527" t="s">
        <v>1188</v>
      </c>
      <c r="K31" s="1527" t="s">
        <v>1041</v>
      </c>
    </row>
    <row r="32" spans="1:13" ht="102">
      <c r="A32" s="1526">
        <v>95122700</v>
      </c>
      <c r="B32" s="1526" t="s">
        <v>1193</v>
      </c>
      <c r="C32" s="1527" t="s">
        <v>577</v>
      </c>
      <c r="D32" s="1527" t="s">
        <v>103</v>
      </c>
      <c r="E32" s="1527" t="s">
        <v>28</v>
      </c>
      <c r="F32" s="1527" t="s">
        <v>1177</v>
      </c>
      <c r="G32" s="1528">
        <v>285714285.70999998</v>
      </c>
      <c r="H32" s="1528">
        <v>285714285.70999998</v>
      </c>
      <c r="I32" s="1529"/>
      <c r="J32" s="1527" t="s">
        <v>1194</v>
      </c>
      <c r="K32" s="1527" t="s">
        <v>1041</v>
      </c>
    </row>
    <row r="33" spans="1:13" ht="214.5">
      <c r="A33" s="1526">
        <v>70171803</v>
      </c>
      <c r="B33" s="1526" t="s">
        <v>1195</v>
      </c>
      <c r="C33" s="1527" t="s">
        <v>577</v>
      </c>
      <c r="D33" s="1527" t="s">
        <v>77</v>
      </c>
      <c r="E33" s="1527" t="s">
        <v>67</v>
      </c>
      <c r="F33" s="1527" t="s">
        <v>1196</v>
      </c>
      <c r="G33" s="1528">
        <v>122986833</v>
      </c>
      <c r="H33" s="1528">
        <v>122986833</v>
      </c>
      <c r="I33" s="1529"/>
      <c r="J33" s="1527" t="s">
        <v>29</v>
      </c>
      <c r="K33" s="1527" t="s">
        <v>1041</v>
      </c>
    </row>
    <row r="34" spans="1:13" ht="102.75" thickBot="1">
      <c r="A34" s="1526">
        <v>70171803</v>
      </c>
      <c r="B34" s="1526" t="s">
        <v>1197</v>
      </c>
      <c r="C34" s="1527" t="s">
        <v>577</v>
      </c>
      <c r="D34" s="1527" t="s">
        <v>77</v>
      </c>
      <c r="E34" s="1527" t="s">
        <v>574</v>
      </c>
      <c r="F34" s="1527" t="s">
        <v>1198</v>
      </c>
      <c r="G34" s="1528">
        <v>26900000</v>
      </c>
      <c r="H34" s="1528">
        <v>26900000</v>
      </c>
      <c r="I34" s="1529"/>
      <c r="J34" s="1527" t="s">
        <v>29</v>
      </c>
      <c r="K34" s="1527" t="s">
        <v>1041</v>
      </c>
    </row>
    <row r="35" spans="1:13">
      <c r="A35" s="680">
        <v>72153900</v>
      </c>
      <c r="B35" s="1261" t="s">
        <v>1200</v>
      </c>
      <c r="C35" s="1264" t="s">
        <v>577</v>
      </c>
      <c r="D35" s="1261" t="s">
        <v>32</v>
      </c>
      <c r="E35" s="1261" t="s">
        <v>180</v>
      </c>
      <c r="F35" s="1267" t="s">
        <v>1201</v>
      </c>
      <c r="G35" s="1270">
        <v>142954255.93000001</v>
      </c>
      <c r="H35" s="1273">
        <v>142954255.93000001</v>
      </c>
      <c r="I35" s="1264"/>
      <c r="J35" s="1258" t="s">
        <v>619</v>
      </c>
      <c r="K35" s="1258" t="s">
        <v>620</v>
      </c>
      <c r="L35" s="1257" t="s">
        <v>1233</v>
      </c>
      <c r="M35" s="18"/>
    </row>
    <row r="36" spans="1:13">
      <c r="A36" s="680">
        <v>72121400</v>
      </c>
      <c r="B36" s="1261"/>
      <c r="C36" s="1264"/>
      <c r="D36" s="1261"/>
      <c r="E36" s="1261"/>
      <c r="F36" s="1267"/>
      <c r="G36" s="1270"/>
      <c r="H36" s="1273"/>
      <c r="I36" s="1264"/>
      <c r="J36" s="1258"/>
      <c r="K36" s="1258"/>
      <c r="L36" s="1258"/>
      <c r="M36" s="18"/>
    </row>
    <row r="37" spans="1:13">
      <c r="A37" s="680">
        <v>72101500</v>
      </c>
      <c r="B37" s="1261"/>
      <c r="C37" s="1264"/>
      <c r="D37" s="1261"/>
      <c r="E37" s="1261"/>
      <c r="F37" s="1267"/>
      <c r="G37" s="1270"/>
      <c r="H37" s="1273"/>
      <c r="I37" s="1264"/>
      <c r="J37" s="1258"/>
      <c r="K37" s="1258"/>
      <c r="L37" s="1258"/>
      <c r="M37" s="18"/>
    </row>
    <row r="38" spans="1:13" ht="15.75" thickBot="1">
      <c r="A38" s="681">
        <v>72153600</v>
      </c>
      <c r="B38" s="1262"/>
      <c r="C38" s="1265"/>
      <c r="D38" s="1262"/>
      <c r="E38" s="1262"/>
      <c r="F38" s="1268"/>
      <c r="G38" s="1271"/>
      <c r="H38" s="1274"/>
      <c r="I38" s="1265"/>
      <c r="J38" s="1259"/>
      <c r="K38" s="1259"/>
      <c r="L38" s="1259"/>
      <c r="M38" s="18"/>
    </row>
    <row r="39" spans="1:13" ht="79.5">
      <c r="A39" s="679">
        <v>72153900</v>
      </c>
      <c r="B39" s="1260" t="s">
        <v>1202</v>
      </c>
      <c r="C39" s="1263" t="s">
        <v>577</v>
      </c>
      <c r="D39" s="1260" t="s">
        <v>103</v>
      </c>
      <c r="E39" s="1260" t="s">
        <v>1159</v>
      </c>
      <c r="F39" s="682" t="s">
        <v>1203</v>
      </c>
      <c r="G39" s="1269">
        <v>86487853.349999994</v>
      </c>
      <c r="H39" s="1272">
        <v>86487853.349999994</v>
      </c>
      <c r="I39" s="1263"/>
      <c r="J39" s="1257" t="s">
        <v>1206</v>
      </c>
      <c r="K39" s="1257" t="s">
        <v>620</v>
      </c>
      <c r="L39" s="1257" t="s">
        <v>1233</v>
      </c>
      <c r="M39" s="18"/>
    </row>
    <row r="40" spans="1:13" ht="79.5">
      <c r="A40" s="680">
        <v>72121400</v>
      </c>
      <c r="B40" s="1261"/>
      <c r="C40" s="1264"/>
      <c r="D40" s="1261"/>
      <c r="E40" s="1261"/>
      <c r="F40" s="683" t="s">
        <v>1204</v>
      </c>
      <c r="G40" s="1270"/>
      <c r="H40" s="1273"/>
      <c r="I40" s="1264"/>
      <c r="J40" s="1258"/>
      <c r="K40" s="1258"/>
      <c r="L40" s="1258"/>
      <c r="M40" s="18"/>
    </row>
    <row r="41" spans="1:13" ht="90.75">
      <c r="A41" s="680">
        <v>72101500</v>
      </c>
      <c r="B41" s="1261"/>
      <c r="C41" s="1264"/>
      <c r="D41" s="1261"/>
      <c r="E41" s="1261"/>
      <c r="F41" s="683" t="s">
        <v>1205</v>
      </c>
      <c r="G41" s="1270"/>
      <c r="H41" s="1273"/>
      <c r="I41" s="1264"/>
      <c r="J41" s="1258"/>
      <c r="K41" s="1258"/>
      <c r="L41" s="1258"/>
      <c r="M41" s="18"/>
    </row>
    <row r="42" spans="1:13">
      <c r="A42" s="680">
        <v>72153600</v>
      </c>
      <c r="B42" s="1261"/>
      <c r="C42" s="1264"/>
      <c r="D42" s="1261"/>
      <c r="E42" s="1261"/>
      <c r="F42" s="684"/>
      <c r="G42" s="1270"/>
      <c r="H42" s="1273"/>
      <c r="I42" s="1264"/>
      <c r="J42" s="1258"/>
      <c r="K42" s="1258"/>
      <c r="L42" s="1258"/>
      <c r="M42" s="18"/>
    </row>
    <row r="43" spans="1:13" ht="15.75" thickBot="1">
      <c r="A43" s="681">
        <v>81101500</v>
      </c>
      <c r="B43" s="1262"/>
      <c r="C43" s="1265"/>
      <c r="D43" s="1262"/>
      <c r="E43" s="1262"/>
      <c r="F43" s="685"/>
      <c r="G43" s="1271"/>
      <c r="H43" s="1274"/>
      <c r="I43" s="1265"/>
      <c r="J43" s="1259"/>
      <c r="K43" s="1259"/>
      <c r="L43" s="1259"/>
      <c r="M43" s="18"/>
    </row>
    <row r="44" spans="1:13">
      <c r="A44" s="679">
        <v>72153900</v>
      </c>
      <c r="B44" s="1260" t="s">
        <v>1208</v>
      </c>
      <c r="C44" s="1263" t="s">
        <v>577</v>
      </c>
      <c r="D44" s="1260" t="s">
        <v>107</v>
      </c>
      <c r="E44" s="1260" t="s">
        <v>1159</v>
      </c>
      <c r="F44" s="1266" t="s">
        <v>1209</v>
      </c>
      <c r="G44" s="1269">
        <v>136830306.75999999</v>
      </c>
      <c r="H44" s="1272">
        <v>136830306.75999999</v>
      </c>
      <c r="I44" s="1263"/>
      <c r="J44" s="1257" t="s">
        <v>619</v>
      </c>
      <c r="K44" s="1257" t="s">
        <v>620</v>
      </c>
    </row>
    <row r="45" spans="1:13">
      <c r="A45" s="680">
        <v>72121400</v>
      </c>
      <c r="B45" s="1261"/>
      <c r="C45" s="1264"/>
      <c r="D45" s="1261"/>
      <c r="E45" s="1261"/>
      <c r="F45" s="1267"/>
      <c r="G45" s="1270"/>
      <c r="H45" s="1273"/>
      <c r="I45" s="1264"/>
      <c r="J45" s="1258"/>
      <c r="K45" s="1258"/>
    </row>
    <row r="46" spans="1:13">
      <c r="A46" s="680">
        <v>72101500</v>
      </c>
      <c r="B46" s="1261"/>
      <c r="C46" s="1264"/>
      <c r="D46" s="1261"/>
      <c r="E46" s="1261"/>
      <c r="F46" s="1267"/>
      <c r="G46" s="1270"/>
      <c r="H46" s="1273"/>
      <c r="I46" s="1264"/>
      <c r="J46" s="1258"/>
      <c r="K46" s="1258"/>
    </row>
    <row r="47" spans="1:13">
      <c r="A47" s="680">
        <v>72153600</v>
      </c>
      <c r="B47" s="1261"/>
      <c r="C47" s="1264"/>
      <c r="D47" s="1261"/>
      <c r="E47" s="1261"/>
      <c r="F47" s="1267"/>
      <c r="G47" s="1270"/>
      <c r="H47" s="1273"/>
      <c r="I47" s="1264"/>
      <c r="J47" s="1258"/>
      <c r="K47" s="1258"/>
    </row>
    <row r="48" spans="1:13">
      <c r="A48" s="680">
        <v>81101500</v>
      </c>
      <c r="B48" s="1261"/>
      <c r="C48" s="1264"/>
      <c r="D48" s="1261"/>
      <c r="E48" s="1261"/>
      <c r="F48" s="1267"/>
      <c r="G48" s="1270"/>
      <c r="H48" s="1273"/>
      <c r="I48" s="1264"/>
      <c r="J48" s="1258"/>
      <c r="K48" s="1258"/>
    </row>
    <row r="49" spans="1:12" ht="45.75">
      <c r="A49" s="1530" t="s">
        <v>1221</v>
      </c>
      <c r="B49" s="1496" t="s">
        <v>1222</v>
      </c>
      <c r="C49" s="1531" t="s">
        <v>577</v>
      </c>
      <c r="D49" s="1531" t="s">
        <v>77</v>
      </c>
      <c r="E49" s="1496" t="s">
        <v>75</v>
      </c>
      <c r="F49" s="1496" t="s">
        <v>1223</v>
      </c>
      <c r="G49" s="1532">
        <v>30070930</v>
      </c>
      <c r="H49" s="1532">
        <v>30070930</v>
      </c>
      <c r="I49" s="1496"/>
      <c r="J49" s="1496"/>
      <c r="K49" s="1496" t="s">
        <v>1224</v>
      </c>
    </row>
    <row r="50" spans="1:12" ht="45.75">
      <c r="A50" s="1496" t="s">
        <v>1225</v>
      </c>
      <c r="B50" s="1496" t="s">
        <v>1226</v>
      </c>
      <c r="C50" s="1531" t="s">
        <v>577</v>
      </c>
      <c r="D50" s="1531" t="s">
        <v>1227</v>
      </c>
      <c r="E50" s="1496" t="s">
        <v>75</v>
      </c>
      <c r="F50" s="1496" t="s">
        <v>1223</v>
      </c>
      <c r="G50" s="1532">
        <v>33346086</v>
      </c>
      <c r="H50" s="1532">
        <v>33346086</v>
      </c>
      <c r="I50" s="1496"/>
      <c r="J50" s="1533"/>
      <c r="K50" s="1496" t="s">
        <v>1224</v>
      </c>
    </row>
    <row r="51" spans="1:12" ht="49.5" customHeight="1">
      <c r="A51" s="1497" t="s">
        <v>1221</v>
      </c>
      <c r="B51" s="1497" t="s">
        <v>679</v>
      </c>
      <c r="C51" s="1497" t="s">
        <v>657</v>
      </c>
      <c r="D51" s="1497" t="s">
        <v>187</v>
      </c>
      <c r="E51" s="1497" t="s">
        <v>28</v>
      </c>
      <c r="F51" s="1497" t="s">
        <v>680</v>
      </c>
      <c r="G51" s="1498">
        <v>299999255</v>
      </c>
      <c r="H51" s="1498">
        <v>299999255</v>
      </c>
      <c r="I51" s="1497" t="s">
        <v>445</v>
      </c>
      <c r="J51" s="1497" t="s">
        <v>681</v>
      </c>
      <c r="K51" s="1497" t="s">
        <v>1276</v>
      </c>
    </row>
    <row r="52" spans="1:12">
      <c r="A52" s="1520"/>
      <c r="B52" s="1521"/>
      <c r="C52" s="1521"/>
      <c r="D52" s="1521"/>
      <c r="E52" s="1521"/>
      <c r="F52" s="1521"/>
      <c r="G52" s="1522"/>
      <c r="H52" s="1522"/>
      <c r="I52" s="1521"/>
      <c r="J52" s="1521"/>
      <c r="K52" s="1521"/>
    </row>
    <row r="53" spans="1:12" ht="54.75" customHeight="1">
      <c r="A53" s="1497" t="s">
        <v>1277</v>
      </c>
      <c r="B53" s="1497" t="s">
        <v>682</v>
      </c>
      <c r="C53" s="1497" t="s">
        <v>657</v>
      </c>
      <c r="D53" s="1497" t="s">
        <v>187</v>
      </c>
      <c r="E53" s="1497" t="s">
        <v>587</v>
      </c>
      <c r="F53" s="1497" t="s">
        <v>680</v>
      </c>
      <c r="G53" s="1498">
        <v>15000000</v>
      </c>
      <c r="H53" s="1498">
        <v>15000000</v>
      </c>
      <c r="I53" s="1497" t="s">
        <v>445</v>
      </c>
      <c r="J53" s="1497" t="s">
        <v>681</v>
      </c>
      <c r="K53" s="1497" t="s">
        <v>1276</v>
      </c>
    </row>
    <row r="54" spans="1:12" ht="15.75" thickBot="1">
      <c r="A54" s="1523"/>
      <c r="B54" s="1524"/>
      <c r="C54" s="1524"/>
      <c r="D54" s="1524"/>
      <c r="E54" s="1524"/>
      <c r="F54" s="1524"/>
      <c r="G54" s="1525"/>
      <c r="H54" s="1525"/>
      <c r="I54" s="1524"/>
      <c r="J54" s="1524"/>
      <c r="K54" s="1524"/>
    </row>
    <row r="55" spans="1:12">
      <c r="A55" s="703">
        <v>84131503</v>
      </c>
      <c r="B55" s="727" t="s">
        <v>1306</v>
      </c>
      <c r="C55" s="727" t="s">
        <v>577</v>
      </c>
      <c r="D55" s="727" t="s">
        <v>158</v>
      </c>
      <c r="E55" s="727" t="s">
        <v>180</v>
      </c>
      <c r="F55" s="727" t="s">
        <v>231</v>
      </c>
      <c r="G55" s="729">
        <v>119260478</v>
      </c>
      <c r="H55" s="729">
        <v>119260478</v>
      </c>
      <c r="I55" s="727" t="s">
        <v>185</v>
      </c>
      <c r="J55" s="727" t="s">
        <v>185</v>
      </c>
      <c r="K55" s="727" t="s">
        <v>997</v>
      </c>
    </row>
    <row r="56" spans="1:12" ht="15.75" thickBot="1">
      <c r="A56" s="704">
        <v>84131603</v>
      </c>
      <c r="B56" s="728"/>
      <c r="C56" s="728"/>
      <c r="D56" s="728"/>
      <c r="E56" s="728"/>
      <c r="F56" s="728"/>
      <c r="G56" s="730"/>
      <c r="H56" s="730"/>
      <c r="I56" s="728"/>
      <c r="J56" s="728"/>
      <c r="K56" s="728"/>
    </row>
    <row r="57" spans="1:12" ht="102.75" thickBot="1">
      <c r="A57" s="694">
        <v>81101500</v>
      </c>
      <c r="B57" s="1415" t="s">
        <v>1191</v>
      </c>
      <c r="C57" s="1416" t="s">
        <v>577</v>
      </c>
      <c r="D57" s="1416" t="s">
        <v>103</v>
      </c>
      <c r="E57" s="1416" t="s">
        <v>75</v>
      </c>
      <c r="F57" s="1416" t="s">
        <v>1177</v>
      </c>
      <c r="G57" s="1417">
        <v>14285714.289999999</v>
      </c>
      <c r="H57" s="1417">
        <v>14285714.289999999</v>
      </c>
      <c r="I57" s="1418"/>
      <c r="J57" s="1416" t="s">
        <v>1192</v>
      </c>
      <c r="K57" s="1416" t="s">
        <v>1041</v>
      </c>
      <c r="L57" s="697" t="s">
        <v>1233</v>
      </c>
    </row>
  </sheetData>
  <autoFilter ref="A3:L56"/>
  <mergeCells count="140">
    <mergeCell ref="H55:H56"/>
    <mergeCell ref="I55:I56"/>
    <mergeCell ref="J55:J56"/>
    <mergeCell ref="K55:K56"/>
    <mergeCell ref="B55:B56"/>
    <mergeCell ref="C55:C56"/>
    <mergeCell ref="D55:D56"/>
    <mergeCell ref="E55:E56"/>
    <mergeCell ref="F55:F56"/>
    <mergeCell ref="G55:G56"/>
    <mergeCell ref="F53:F54"/>
    <mergeCell ref="G53:G54"/>
    <mergeCell ref="H53:H54"/>
    <mergeCell ref="I53:I54"/>
    <mergeCell ref="J53:J54"/>
    <mergeCell ref="K53:K54"/>
    <mergeCell ref="G51:G52"/>
    <mergeCell ref="H51:H52"/>
    <mergeCell ref="I51:I52"/>
    <mergeCell ref="J51:J52"/>
    <mergeCell ref="K51:K52"/>
    <mergeCell ref="A53:A54"/>
    <mergeCell ref="B53:B54"/>
    <mergeCell ref="C53:C54"/>
    <mergeCell ref="D53:D54"/>
    <mergeCell ref="E53:E54"/>
    <mergeCell ref="H44:H48"/>
    <mergeCell ref="I44:I48"/>
    <mergeCell ref="J44:J48"/>
    <mergeCell ref="K44:K48"/>
    <mergeCell ref="A51:A52"/>
    <mergeCell ref="B51:B52"/>
    <mergeCell ref="C51:C52"/>
    <mergeCell ref="D51:D52"/>
    <mergeCell ref="E51:E52"/>
    <mergeCell ref="F51:F52"/>
    <mergeCell ref="I39:I43"/>
    <mergeCell ref="J39:J43"/>
    <mergeCell ref="K39:K43"/>
    <mergeCell ref="L39:L43"/>
    <mergeCell ref="B44:B48"/>
    <mergeCell ref="C44:C48"/>
    <mergeCell ref="D44:D48"/>
    <mergeCell ref="E44:E48"/>
    <mergeCell ref="F44:F48"/>
    <mergeCell ref="G44:G48"/>
    <mergeCell ref="B39:B43"/>
    <mergeCell ref="C39:C43"/>
    <mergeCell ref="D39:D43"/>
    <mergeCell ref="E39:E43"/>
    <mergeCell ref="G39:G43"/>
    <mergeCell ref="H39:H43"/>
    <mergeCell ref="G35:G38"/>
    <mergeCell ref="H35:H38"/>
    <mergeCell ref="I35:I38"/>
    <mergeCell ref="J35:J38"/>
    <mergeCell ref="K35:K38"/>
    <mergeCell ref="L35:L38"/>
    <mergeCell ref="G28:G29"/>
    <mergeCell ref="H28:H29"/>
    <mergeCell ref="I28:I29"/>
    <mergeCell ref="J28:J29"/>
    <mergeCell ref="K28:K29"/>
    <mergeCell ref="B35:B38"/>
    <mergeCell ref="C35:C38"/>
    <mergeCell ref="D35:D38"/>
    <mergeCell ref="E35:E38"/>
    <mergeCell ref="F35:F38"/>
    <mergeCell ref="A28:A29"/>
    <mergeCell ref="B28:B29"/>
    <mergeCell ref="C28:C29"/>
    <mergeCell ref="D28:D29"/>
    <mergeCell ref="E28:E29"/>
    <mergeCell ref="F28:F29"/>
    <mergeCell ref="F26:F27"/>
    <mergeCell ref="G26:G27"/>
    <mergeCell ref="H26:H27"/>
    <mergeCell ref="I26:I27"/>
    <mergeCell ref="J26:J27"/>
    <mergeCell ref="K26:K27"/>
    <mergeCell ref="G24:G25"/>
    <mergeCell ref="H24:H25"/>
    <mergeCell ref="I24:I25"/>
    <mergeCell ref="J24:J25"/>
    <mergeCell ref="K24:K25"/>
    <mergeCell ref="A26:A27"/>
    <mergeCell ref="B26:B27"/>
    <mergeCell ref="C26:C27"/>
    <mergeCell ref="D26:D27"/>
    <mergeCell ref="E26:E27"/>
    <mergeCell ref="H19:H23"/>
    <mergeCell ref="I19:I23"/>
    <mergeCell ref="J19:J23"/>
    <mergeCell ref="K19:K23"/>
    <mergeCell ref="A24:A25"/>
    <mergeCell ref="B24:B25"/>
    <mergeCell ref="C24:C25"/>
    <mergeCell ref="D24:D25"/>
    <mergeCell ref="E24:E25"/>
    <mergeCell ref="F24:F25"/>
    <mergeCell ref="B19:B23"/>
    <mergeCell ref="C19:C23"/>
    <mergeCell ref="D19:D23"/>
    <mergeCell ref="E19:E23"/>
    <mergeCell ref="F19:F23"/>
    <mergeCell ref="G19:G23"/>
    <mergeCell ref="G9:G18"/>
    <mergeCell ref="H9:H18"/>
    <mergeCell ref="I9:I18"/>
    <mergeCell ref="J9:J18"/>
    <mergeCell ref="K9:K18"/>
    <mergeCell ref="L9:L18"/>
    <mergeCell ref="A9:A18"/>
    <mergeCell ref="B9:B18"/>
    <mergeCell ref="C9:C18"/>
    <mergeCell ref="D9:D18"/>
    <mergeCell ref="E9:E18"/>
    <mergeCell ref="F9:F18"/>
    <mergeCell ref="F6:F7"/>
    <mergeCell ref="G6:G7"/>
    <mergeCell ref="H6:H7"/>
    <mergeCell ref="I6:I7"/>
    <mergeCell ref="J6:J7"/>
    <mergeCell ref="K6:K7"/>
    <mergeCell ref="G4:G5"/>
    <mergeCell ref="H4:H5"/>
    <mergeCell ref="I4:I5"/>
    <mergeCell ref="J4:J5"/>
    <mergeCell ref="K4:K5"/>
    <mergeCell ref="A6:A7"/>
    <mergeCell ref="B6:B7"/>
    <mergeCell ref="C6:C7"/>
    <mergeCell ref="D6:D7"/>
    <mergeCell ref="E6:E7"/>
    <mergeCell ref="A4:A5"/>
    <mergeCell ref="B4:B5"/>
    <mergeCell ref="C4:C5"/>
    <mergeCell ref="D4:D5"/>
    <mergeCell ref="E4:E5"/>
    <mergeCell ref="F4:F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K60"/>
  <sheetViews>
    <sheetView workbookViewId="0">
      <selection activeCell="M19" sqref="M19"/>
    </sheetView>
  </sheetViews>
  <sheetFormatPr baseColWidth="10" defaultRowHeight="15"/>
  <cols>
    <col min="3" max="3" width="22.5703125" customWidth="1"/>
    <col min="7" max="7" width="28.140625" customWidth="1"/>
    <col min="10" max="10" width="19.7109375" customWidth="1"/>
    <col min="11" max="11" width="20.28515625" bestFit="1" customWidth="1"/>
  </cols>
  <sheetData>
    <row r="1" spans="3:11">
      <c r="C1" s="1461">
        <v>71109215</v>
      </c>
      <c r="F1" t="s">
        <v>1326</v>
      </c>
      <c r="G1" s="1537">
        <v>71109215</v>
      </c>
      <c r="J1" t="s">
        <v>1388</v>
      </c>
      <c r="K1" s="1572"/>
    </row>
    <row r="2" spans="3:11">
      <c r="C2" s="1466">
        <v>222942334.02000001</v>
      </c>
      <c r="G2" s="1537">
        <v>136830306.75999999</v>
      </c>
      <c r="K2" s="678">
        <v>288422652217.23999</v>
      </c>
    </row>
    <row r="3" spans="3:11">
      <c r="C3" s="1467"/>
      <c r="G3" s="1537"/>
    </row>
    <row r="4" spans="3:11">
      <c r="C4" s="1468">
        <v>476190476.19</v>
      </c>
      <c r="G4" s="1537"/>
      <c r="J4" t="s">
        <v>1389</v>
      </c>
      <c r="K4" s="678">
        <f>+K2-C60</f>
        <v>285216921946.02997</v>
      </c>
    </row>
    <row r="5" spans="3:11">
      <c r="C5" s="1469"/>
      <c r="G5" s="1537"/>
    </row>
    <row r="6" spans="3:11">
      <c r="C6" s="1460">
        <v>173000000</v>
      </c>
      <c r="G6" s="1537"/>
    </row>
    <row r="7" spans="3:11">
      <c r="C7" s="1477">
        <v>33500000</v>
      </c>
      <c r="G7" s="1567">
        <v>142954255.93000001</v>
      </c>
    </row>
    <row r="8" spans="3:11">
      <c r="C8" s="1477"/>
      <c r="G8" s="1567"/>
      <c r="J8" t="s">
        <v>1390</v>
      </c>
      <c r="K8" s="678">
        <f>+K4+G38</f>
        <v>287449591026.27997</v>
      </c>
    </row>
    <row r="9" spans="3:11">
      <c r="C9" s="1477"/>
      <c r="G9" s="1567"/>
    </row>
    <row r="10" spans="3:11">
      <c r="C10" s="1477"/>
      <c r="G10" s="1567">
        <v>86487853.349999994</v>
      </c>
    </row>
    <row r="11" spans="3:11">
      <c r="C11" s="1477"/>
      <c r="G11" s="1567"/>
    </row>
    <row r="12" spans="3:11">
      <c r="C12" s="1477"/>
      <c r="G12" s="1537">
        <v>222942333</v>
      </c>
    </row>
    <row r="13" spans="3:11">
      <c r="C13" s="1477"/>
      <c r="G13" s="1537"/>
    </row>
    <row r="14" spans="3:11">
      <c r="C14" s="1477"/>
      <c r="G14" s="1536">
        <v>8637784517</v>
      </c>
    </row>
    <row r="15" spans="3:11">
      <c r="C15" s="1477"/>
      <c r="G15" s="1536"/>
    </row>
    <row r="16" spans="3:11">
      <c r="C16" s="1477"/>
      <c r="G16" s="1537">
        <v>452713791</v>
      </c>
    </row>
    <row r="17" spans="3:7">
      <c r="C17" s="1458">
        <v>305000000</v>
      </c>
      <c r="G17" s="1537">
        <v>199457360</v>
      </c>
    </row>
    <row r="18" spans="3:7">
      <c r="C18" s="1459"/>
      <c r="G18" s="1568">
        <v>119260478</v>
      </c>
    </row>
    <row r="19" spans="3:7">
      <c r="C19" s="1459"/>
      <c r="G19" s="1537"/>
    </row>
    <row r="20" spans="3:7">
      <c r="C20" s="1459"/>
      <c r="G20" s="1550">
        <v>50000000</v>
      </c>
    </row>
    <row r="21" spans="3:7" ht="15.75" thickBot="1">
      <c r="C21" s="1470"/>
      <c r="G21" s="1550">
        <v>60000000</v>
      </c>
    </row>
    <row r="22" spans="3:7">
      <c r="C22" s="695">
        <v>275999378</v>
      </c>
      <c r="G22" s="1550">
        <v>217010012.83000001</v>
      </c>
    </row>
    <row r="23" spans="3:7" ht="15.75" thickBot="1">
      <c r="C23" s="696"/>
      <c r="G23" s="1550">
        <v>21428571.420000002</v>
      </c>
    </row>
    <row r="24" spans="3:7">
      <c r="C24" s="695">
        <v>50000000</v>
      </c>
      <c r="G24" s="1550">
        <v>14285714.289999999</v>
      </c>
    </row>
    <row r="25" spans="3:7" ht="15.75" thickBot="1">
      <c r="C25" s="696"/>
      <c r="G25" s="1550">
        <v>285714285.70999998</v>
      </c>
    </row>
    <row r="26" spans="3:7">
      <c r="C26" s="695">
        <v>217010012.83000001</v>
      </c>
      <c r="G26" s="1550">
        <v>122986833</v>
      </c>
    </row>
    <row r="27" spans="3:7" ht="15.75" thickBot="1">
      <c r="C27" s="696"/>
      <c r="G27" s="1550">
        <v>26900000</v>
      </c>
    </row>
    <row r="28" spans="3:7" ht="15.75" thickBot="1">
      <c r="C28" s="1417">
        <v>60000000</v>
      </c>
      <c r="G28" s="1550">
        <v>500000000</v>
      </c>
    </row>
    <row r="29" spans="3:7" ht="15.75" thickBot="1">
      <c r="C29" s="1417">
        <v>21428571.420000002</v>
      </c>
      <c r="G29" s="1550">
        <v>172948022</v>
      </c>
    </row>
    <row r="30" spans="3:7" ht="15.75" thickBot="1">
      <c r="C30" s="1417">
        <v>285714285.70999998</v>
      </c>
      <c r="G30" s="1552">
        <v>30070930</v>
      </c>
    </row>
    <row r="31" spans="3:7" ht="15.75" thickBot="1">
      <c r="C31" s="1417">
        <v>122986833</v>
      </c>
      <c r="G31" s="1552">
        <v>33346086</v>
      </c>
    </row>
    <row r="32" spans="3:7">
      <c r="C32" s="1478">
        <v>26900000</v>
      </c>
      <c r="G32" s="1552">
        <v>37979370</v>
      </c>
    </row>
    <row r="33" spans="3:9">
      <c r="C33" s="1479">
        <v>142954255.93000001</v>
      </c>
      <c r="G33" s="1552">
        <v>40000000</v>
      </c>
    </row>
    <row r="34" spans="3:9">
      <c r="C34" s="1479"/>
      <c r="G34" s="1552">
        <v>299999255</v>
      </c>
    </row>
    <row r="35" spans="3:9">
      <c r="C35" s="1479"/>
      <c r="G35" s="1552">
        <v>15000000</v>
      </c>
    </row>
    <row r="36" spans="3:9">
      <c r="C36" s="1479"/>
      <c r="G36" s="1552">
        <v>305000000</v>
      </c>
    </row>
    <row r="37" spans="3:9">
      <c r="C37" s="1479">
        <v>86487853.349999994</v>
      </c>
    </row>
    <row r="38" spans="3:9">
      <c r="C38" s="1479"/>
      <c r="F38" t="s">
        <v>1326</v>
      </c>
      <c r="G38" s="678">
        <f>SUM(G20:G37)</f>
        <v>2232669080.25</v>
      </c>
    </row>
    <row r="39" spans="3:9">
      <c r="C39" s="1479"/>
    </row>
    <row r="40" spans="3:9">
      <c r="C40" s="1479"/>
    </row>
    <row r="41" spans="3:9">
      <c r="C41" s="1479"/>
    </row>
    <row r="42" spans="3:9">
      <c r="C42" s="1479">
        <v>136830306.75999999</v>
      </c>
    </row>
    <row r="43" spans="3:9">
      <c r="C43" s="1479"/>
    </row>
    <row r="44" spans="3:9">
      <c r="C44" s="1479"/>
    </row>
    <row r="45" spans="3:9">
      <c r="C45" s="1479"/>
    </row>
    <row r="46" spans="3:9">
      <c r="C46" s="1479"/>
    </row>
    <row r="47" spans="3:9" ht="15.75" thickBot="1">
      <c r="C47" s="1425">
        <v>30070930</v>
      </c>
      <c r="I47" s="1476"/>
    </row>
    <row r="48" spans="3:9" ht="15.75" thickBot="1">
      <c r="C48" s="1425">
        <v>33346086</v>
      </c>
    </row>
    <row r="49" spans="3:6">
      <c r="C49" s="1471">
        <v>299999255</v>
      </c>
    </row>
    <row r="50" spans="3:6">
      <c r="C50" s="1472"/>
    </row>
    <row r="51" spans="3:6">
      <c r="C51" s="1473">
        <v>15000000</v>
      </c>
    </row>
    <row r="52" spans="3:6" ht="15.75" thickBot="1">
      <c r="C52" s="1474"/>
    </row>
    <row r="53" spans="3:6">
      <c r="C53" s="1462">
        <v>119260478</v>
      </c>
    </row>
    <row r="54" spans="3:6" ht="15.75" thickBot="1">
      <c r="C54" s="1463"/>
      <c r="F54" s="1475"/>
    </row>
    <row r="60" spans="3:6">
      <c r="C60" s="678">
        <f>SUM(C1:C57)</f>
        <v>3205730271.21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Hoja1</vt:lpstr>
      <vt:lpstr>Hoja2</vt:lpstr>
      <vt:lpstr>Hoja4</vt:lpstr>
      <vt:lpstr>Hoja5</vt:lpstr>
      <vt:lpstr>Hoja1!OLE_LINK1</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LINER LUCERO MEDINA</cp:lastModifiedBy>
  <cp:lastPrinted>2014-10-22T22:15:11Z</cp:lastPrinted>
  <dcterms:created xsi:type="dcterms:W3CDTF">2012-12-10T15:58:41Z</dcterms:created>
  <dcterms:modified xsi:type="dcterms:W3CDTF">2014-11-28T15:57:00Z</dcterms:modified>
</cp:coreProperties>
</file>